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tellenbosch-my.sharepoint.com/personal/24989142_sun_ac_za/Documents/2026/MechatronicsProject478/Skripsie resources/"/>
    </mc:Choice>
  </mc:AlternateContent>
  <xr:revisionPtr revIDLastSave="0" documentId="11_980B24F61D43CC2E5F2EE9BA7C0C4AB78D968589" xr6:coauthVersionLast="47" xr6:coauthVersionMax="47" xr10:uidLastSave="{00000000-0000-0000-0000-000000000000}"/>
  <bookViews>
    <workbookView minimized="1" xWindow="760" yWindow="760" windowWidth="14400" windowHeight="7360" firstSheet="1" activeTab="5" xr2:uid="{00000000-000D-0000-FFFF-FFFF00000000}"/>
  </bookViews>
  <sheets>
    <sheet name="List of HBM Equipment" sheetId="1" r:id="rId1"/>
    <sheet name="437406" sheetId="2" r:id="rId2"/>
    <sheet name="536093" sheetId="3" r:id="rId3"/>
    <sheet name="435608" sheetId="4" r:id="rId4"/>
    <sheet name="435602" sheetId="5" r:id="rId5"/>
    <sheet name="435605" sheetId="6" r:id="rId6"/>
    <sheet name="435604" sheetId="7" r:id="rId7"/>
    <sheet name="400194" sheetId="8" r:id="rId8"/>
    <sheet name="347205" sheetId="9" r:id="rId9"/>
    <sheet name="435496" sheetId="10" r:id="rId10"/>
    <sheet name="312992" sheetId="11" r:id="rId11"/>
    <sheet name="435606" sheetId="12" r:id="rId12"/>
    <sheet name="312994" sheetId="13" r:id="rId13"/>
    <sheet name="450517" sheetId="14" r:id="rId14"/>
    <sheet name="450520" sheetId="15" r:id="rId15"/>
    <sheet name="450518" sheetId="16" r:id="rId16"/>
    <sheet name="450519" sheetId="17" r:id="rId17"/>
    <sheet name="435460" sheetId="18" r:id="rId18"/>
    <sheet name="469450" sheetId="19" r:id="rId19"/>
    <sheet name="469449" sheetId="20" r:id="rId20"/>
    <sheet name="469451" sheetId="21" r:id="rId21"/>
    <sheet name="469446" sheetId="22" r:id="rId22"/>
    <sheet name="469448" sheetId="23" r:id="rId23"/>
    <sheet name="469453" sheetId="24" r:id="rId24"/>
    <sheet name="189761" sheetId="25" r:id="rId25"/>
    <sheet name="189762" sheetId="26" r:id="rId26"/>
    <sheet name="272977" sheetId="27" r:id="rId27"/>
    <sheet name="166045" sheetId="28" r:id="rId28"/>
    <sheet name="456548" sheetId="29" r:id="rId29"/>
    <sheet name="459327" sheetId="30" r:id="rId30"/>
    <sheet name="MY49024748" sheetId="31" r:id="rId31"/>
    <sheet name="247446" sheetId="32" r:id="rId32"/>
    <sheet name="380114" sheetId="33" r:id="rId33"/>
    <sheet name="404058" sheetId="34" r:id="rId34"/>
    <sheet name="398470" sheetId="35" r:id="rId35"/>
    <sheet name="347346" sheetId="36" r:id="rId36"/>
    <sheet name="435495" sheetId="37" r:id="rId37"/>
    <sheet name="435461" sheetId="38" r:id="rId38"/>
    <sheet name="410434" sheetId="39" r:id="rId39"/>
    <sheet name="286392" sheetId="40" r:id="rId40"/>
    <sheet name="414110" sheetId="41" r:id="rId41"/>
    <sheet name="247293" sheetId="42" r:id="rId42"/>
    <sheet name="216485" sheetId="43" r:id="rId43"/>
    <sheet name="KC00A421121" sheetId="44" r:id="rId44"/>
    <sheet name="457162" sheetId="45" r:id="rId45"/>
    <sheet name="457163" sheetId="46" r:id="rId46"/>
    <sheet name="KC00A221121" sheetId="47" r:id="rId47"/>
    <sheet name="457157" sheetId="48" r:id="rId48"/>
    <sheet name="457158" sheetId="49" r:id="rId49"/>
    <sheet name="457160" sheetId="50" r:id="rId50"/>
    <sheet name="KC009F21121" sheetId="51" r:id="rId51"/>
    <sheet name="457161" sheetId="52" r:id="rId52"/>
    <sheet name="156274" sheetId="53" r:id="rId53"/>
    <sheet name="KC00A321121" sheetId="54" r:id="rId54"/>
    <sheet name="247294" sheetId="55" r:id="rId55"/>
    <sheet name="315727" sheetId="56" r:id="rId56"/>
    <sheet name="315728" sheetId="57" r:id="rId57"/>
    <sheet name="435600" sheetId="58" r:id="rId58"/>
    <sheet name="408471" sheetId="59" r:id="rId59"/>
    <sheet name="408472" sheetId="60" r:id="rId60"/>
    <sheet name="435601" sheetId="61" r:id="rId61"/>
    <sheet name="25021" sheetId="62" r:id="rId62"/>
    <sheet name="25023" sheetId="63" r:id="rId63"/>
    <sheet name="25022" sheetId="64" r:id="rId64"/>
    <sheet name="29444" sheetId="65" r:id="rId65"/>
    <sheet name="44609" sheetId="66" r:id="rId66"/>
    <sheet name="48840" sheetId="67" r:id="rId67"/>
    <sheet name="12056" sheetId="68" r:id="rId68"/>
    <sheet name="2931" sheetId="69" r:id="rId69"/>
    <sheet name="50070" sheetId="70" r:id="rId70"/>
    <sheet name="6954" sheetId="71" r:id="rId71"/>
    <sheet name="742531" sheetId="72" r:id="rId72"/>
    <sheet name="362885" sheetId="73" r:id="rId73"/>
    <sheet name="362882" sheetId="74" r:id="rId74"/>
    <sheet name="376791" sheetId="75" r:id="rId75"/>
    <sheet name="MT 395480" sheetId="76" r:id="rId76"/>
    <sheet name="409517" sheetId="77" r:id="rId77"/>
    <sheet name="396333" sheetId="78" r:id="rId78"/>
    <sheet name="362883" sheetId="79" r:id="rId79"/>
    <sheet name="362884" sheetId="80" r:id="rId80"/>
    <sheet name="395480" sheetId="81" r:id="rId81"/>
    <sheet name="409513" sheetId="82" r:id="rId82"/>
    <sheet name="362886" sheetId="83" r:id="rId83"/>
    <sheet name="SN HB7198628" sheetId="84" r:id="rId84"/>
    <sheet name="801182A-01" sheetId="85" r:id="rId85"/>
    <sheet name="SN HB7127916" sheetId="86" r:id="rId86"/>
    <sheet name="SN HC7742072" sheetId="87" r:id="rId87"/>
    <sheet name="SN HC3654124" sheetId="88" r:id="rId88"/>
    <sheet name="SN 1313704018F" sheetId="89" r:id="rId89"/>
    <sheet name="SN 1313704020F" sheetId="90" r:id="rId90"/>
    <sheet name="SN PA1069944" sheetId="91" r:id="rId91"/>
    <sheet name="SN HB8462936" sheetId="92" r:id="rId92"/>
    <sheet name="FU8240115" sheetId="93" r:id="rId93"/>
    <sheet name="378350" sheetId="94" r:id="rId94"/>
    <sheet name="08090004" sheetId="95" r:id="rId95"/>
    <sheet name="302635" sheetId="96" r:id="rId96"/>
    <sheet name="302637" sheetId="97" r:id="rId97"/>
    <sheet name="302636" sheetId="98" r:id="rId98"/>
    <sheet name="302638" sheetId="99" r:id="rId99"/>
    <sheet name="8711" sheetId="100" r:id="rId100"/>
    <sheet name="486012" sheetId="101" r:id="rId101"/>
    <sheet name="486013" sheetId="102" r:id="rId102"/>
    <sheet name="GES871330" sheetId="103" r:id="rId103"/>
    <sheet name="GER863120" sheetId="104" r:id="rId104"/>
    <sheet name="GES871343" sheetId="105" r:id="rId105"/>
    <sheet name="GES871338" sheetId="106" r:id="rId106"/>
    <sheet name="A376659" sheetId="107" r:id="rId107"/>
    <sheet name="SN 801D200G2" sheetId="108" r:id="rId108"/>
    <sheet name="SN EN850209" sheetId="109" r:id="rId109"/>
    <sheet name="SN 6271507451" sheetId="110" r:id="rId110"/>
    <sheet name="SN 6271507452" sheetId="111" r:id="rId111"/>
    <sheet name="FG-6020SD" sheetId="112" r:id="rId112"/>
    <sheet name="R150037479" sheetId="113" r:id="rId113"/>
    <sheet name="R150028739" sheetId="114" r:id="rId114"/>
    <sheet name="R150028740" sheetId="115" r:id="rId115"/>
    <sheet name="UM 180791" sheetId="116" r:id="rId116"/>
    <sheet name="UM 180997" sheetId="117" r:id="rId117"/>
    <sheet name="111" sheetId="118" r:id="rId118"/>
    <sheet name="CJ187818" sheetId="119" r:id="rId119"/>
    <sheet name="189089" sheetId="120" r:id="rId120"/>
    <sheet name="2911A60173" sheetId="121" r:id="rId121"/>
    <sheet name="723657" sheetId="122" r:id="rId122"/>
    <sheet name="723652" sheetId="123" r:id="rId123"/>
    <sheet name="723616" sheetId="124" r:id="rId124"/>
    <sheet name="723642" sheetId="125" r:id="rId125"/>
    <sheet name="149289" sheetId="126" r:id="rId126"/>
    <sheet name="2703A10565" sheetId="127" r:id="rId127"/>
    <sheet name="MY 54330020" sheetId="128" r:id="rId128"/>
    <sheet name="RS 327-0640" sheetId="129" r:id="rId129"/>
    <sheet name="UT 233" sheetId="130" r:id="rId130"/>
    <sheet name="GDS-1072-U" sheetId="131" r:id="rId131"/>
    <sheet name="D6350139" sheetId="132" r:id="rId132"/>
    <sheet name="TW11141" sheetId="133" r:id="rId133"/>
    <sheet name="723970" sheetId="134" r:id="rId134"/>
    <sheet name="V-209" sheetId="135" r:id="rId135"/>
    <sheet name="723963" sheetId="136" r:id="rId136"/>
    <sheet name="2213" sheetId="137" r:id="rId137"/>
    <sheet name="TDS2014C" sheetId="138" r:id="rId138"/>
    <sheet name="TDS2014" sheetId="139" r:id="rId139"/>
    <sheet name="450478" sheetId="140" r:id="rId140"/>
    <sheet name="451252" sheetId="141" r:id="rId141"/>
    <sheet name="451255" sheetId="142" r:id="rId142"/>
    <sheet name="459356" sheetId="143" r:id="rId143"/>
    <sheet name="459353" sheetId="144" r:id="rId144"/>
    <sheet name="451253" sheetId="145" r:id="rId145"/>
    <sheet name="459354" sheetId="146" r:id="rId146"/>
    <sheet name="459355" sheetId="147" r:id="rId147"/>
    <sheet name="0CAEZ01164120004865552" sheetId="148" r:id="rId148"/>
    <sheet name="0CAEZ01164120004992237" sheetId="149" r:id="rId149"/>
    <sheet name="0CAEZ01164120005020545" sheetId="150" r:id="rId150"/>
    <sheet name="0CAEZ11185220005698682" sheetId="151" r:id="rId151"/>
    <sheet name="0EAFU09133420002300892" sheetId="152" r:id="rId152"/>
    <sheet name="0EAFU09133420002262330" sheetId="153" r:id="rId153"/>
    <sheet name="443756" sheetId="154" r:id="rId154"/>
    <sheet name="459955" sheetId="155" r:id="rId155"/>
    <sheet name="459954" sheetId="156" r:id="rId156"/>
    <sheet name="459953" sheetId="157" r:id="rId157"/>
    <sheet name="408766" sheetId="158" r:id="rId158"/>
    <sheet name="443612" sheetId="159" r:id="rId159"/>
    <sheet name="443755" sheetId="160" r:id="rId160"/>
    <sheet name="408765" sheetId="161" r:id="rId161"/>
    <sheet name="443754" sheetId="162" r:id="rId162"/>
    <sheet name="459965" sheetId="163" r:id="rId163"/>
    <sheet name="443611" sheetId="164" r:id="rId164"/>
    <sheet name="459964" sheetId="165" r:id="rId165"/>
    <sheet name="459963" sheetId="166" r:id="rId166"/>
    <sheet name="443751" sheetId="167" r:id="rId167"/>
    <sheet name="443750" sheetId="168" r:id="rId168"/>
    <sheet name="253345" sheetId="169" r:id="rId169"/>
    <sheet name="253344" sheetId="170" r:id="rId170"/>
    <sheet name="253342" sheetId="171" r:id="rId171"/>
    <sheet name="253341" sheetId="172" r:id="rId172"/>
    <sheet name="459974" sheetId="173" r:id="rId173"/>
    <sheet name="459973" sheetId="174" r:id="rId174"/>
    <sheet name="459972" sheetId="175" r:id="rId175"/>
    <sheet name="459971" sheetId="176" r:id="rId176"/>
    <sheet name="253340" sheetId="177" r:id="rId177"/>
    <sheet name="253343" sheetId="178" r:id="rId178"/>
    <sheet name="485265" sheetId="179" r:id="rId179"/>
    <sheet name="485264" sheetId="180" r:id="rId180"/>
    <sheet name="485263" sheetId="181" r:id="rId181"/>
    <sheet name="485262" sheetId="182" r:id="rId182"/>
    <sheet name="485261" sheetId="183" r:id="rId183"/>
    <sheet name="443752" sheetId="184" r:id="rId184"/>
    <sheet name="253339" sheetId="185" r:id="rId185"/>
    <sheet name="443753" sheetId="186" r:id="rId186"/>
    <sheet name="459970" sheetId="187" r:id="rId187"/>
    <sheet name="459969" sheetId="188" r:id="rId188"/>
    <sheet name="459968" sheetId="189" r:id="rId189"/>
    <sheet name="459967" sheetId="190" r:id="rId190"/>
    <sheet name="459957" sheetId="191" r:id="rId191"/>
    <sheet name="443757" sheetId="192" r:id="rId192"/>
    <sheet name="450521" sheetId="193" r:id="rId193"/>
    <sheet name="485408" sheetId="194" r:id="rId194"/>
    <sheet name="466921" sheetId="195" r:id="rId195"/>
    <sheet name="459956" sheetId="196" r:id="rId196"/>
    <sheet name="441960" sheetId="197" r:id="rId197"/>
    <sheet name="443758" sheetId="198" r:id="rId198"/>
    <sheet name="443747" sheetId="199" r:id="rId199"/>
    <sheet name="443746" sheetId="200" r:id="rId200"/>
    <sheet name="443748" sheetId="201" r:id="rId201"/>
    <sheet name="443745" sheetId="202" r:id="rId202"/>
    <sheet name="443744" sheetId="203" r:id="rId203"/>
    <sheet name="443743" sheetId="204" r:id="rId204"/>
    <sheet name="443742" sheetId="205" r:id="rId205"/>
    <sheet name="443741" sheetId="206" r:id="rId206"/>
    <sheet name="443740" sheetId="207" r:id="rId207"/>
    <sheet name="443739" sheetId="208" r:id="rId208"/>
    <sheet name="443738" sheetId="209" r:id="rId209"/>
    <sheet name="443737" sheetId="210" r:id="rId210"/>
    <sheet name="443610" sheetId="211" r:id="rId211"/>
    <sheet name="443736" sheetId="212" r:id="rId212"/>
    <sheet name="443735" sheetId="213" r:id="rId213"/>
    <sheet name="443734" sheetId="214" r:id="rId214"/>
    <sheet name="443733" sheetId="215" r:id="rId215"/>
    <sheet name="408764" sheetId="216" r:id="rId216"/>
    <sheet name="485376" sheetId="217" r:id="rId217"/>
    <sheet name="485377" sheetId="218" r:id="rId218"/>
    <sheet name="408763" sheetId="219" r:id="rId219"/>
    <sheet name="400066" sheetId="220" r:id="rId220"/>
    <sheet name="400067" sheetId="221" r:id="rId221"/>
    <sheet name="400065" sheetId="222" r:id="rId222"/>
    <sheet name="400064" sheetId="223" r:id="rId223"/>
    <sheet name="459959" sheetId="224" r:id="rId224"/>
    <sheet name="459960" sheetId="225" r:id="rId225"/>
    <sheet name="459961" sheetId="226" r:id="rId226"/>
    <sheet name="459962" sheetId="227" r:id="rId227"/>
    <sheet name="466932" sheetId="228" r:id="rId228"/>
    <sheet name="466933" sheetId="229" r:id="rId229"/>
    <sheet name="466934" sheetId="230" r:id="rId230"/>
    <sheet name="466935" sheetId="231" r:id="rId231"/>
    <sheet name="466936" sheetId="232" r:id="rId232"/>
    <sheet name="466937" sheetId="233" r:id="rId233"/>
    <sheet name="466938" sheetId="234" r:id="rId234"/>
    <sheet name="466939" sheetId="235" r:id="rId235"/>
    <sheet name="487810" sheetId="236" r:id="rId236"/>
    <sheet name="468620" sheetId="237" r:id="rId237"/>
  </sheets>
  <definedNames>
    <definedName name="Google_Sheet_Link_640783016" hidden="1">'459957'!$A$1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41" roundtripDataChecksum="bLTVzV6lvxlMi54farDefbngu3AppM2gqqtLrF/OaBk="/>
    </ext>
  </extLst>
</workbook>
</file>

<file path=xl/calcChain.xml><?xml version="1.0" encoding="utf-8"?>
<calcChain xmlns="http://schemas.openxmlformats.org/spreadsheetml/2006/main">
  <c r="D2" i="237" l="1"/>
  <c r="C2" i="237"/>
  <c r="A2" i="237"/>
  <c r="D2" i="236"/>
  <c r="C2" i="236"/>
  <c r="A2" i="236"/>
  <c r="D2" i="235"/>
  <c r="C2" i="235"/>
  <c r="A2" i="235"/>
  <c r="D2" i="234"/>
  <c r="C2" i="234"/>
  <c r="A2" i="234"/>
  <c r="D2" i="233"/>
  <c r="C2" i="233"/>
  <c r="A2" i="233"/>
  <c r="D2" i="232"/>
  <c r="C2" i="232"/>
  <c r="A2" i="232"/>
  <c r="D2" i="231"/>
  <c r="C2" i="231"/>
  <c r="A2" i="231"/>
  <c r="D2" i="230"/>
  <c r="C2" i="230"/>
  <c r="A2" i="230"/>
  <c r="D2" i="229"/>
  <c r="C2" i="229"/>
  <c r="A2" i="229"/>
  <c r="D2" i="228"/>
  <c r="C2" i="228"/>
  <c r="A2" i="228"/>
  <c r="D2" i="227"/>
  <c r="C2" i="227"/>
  <c r="A2" i="227"/>
  <c r="D2" i="226"/>
  <c r="C2" i="226"/>
  <c r="A2" i="226"/>
  <c r="D2" i="225"/>
  <c r="C2" i="225"/>
  <c r="A2" i="225"/>
  <c r="D2" i="224"/>
  <c r="C2" i="224"/>
  <c r="A2" i="224"/>
  <c r="D2" i="223"/>
  <c r="C2" i="223"/>
  <c r="A2" i="223"/>
  <c r="D2" i="222"/>
  <c r="C2" i="222"/>
  <c r="A2" i="222"/>
  <c r="D2" i="221"/>
  <c r="C2" i="221"/>
  <c r="A2" i="221"/>
  <c r="D2" i="220"/>
  <c r="C2" i="220"/>
  <c r="A2" i="220"/>
  <c r="D2" i="219"/>
  <c r="C2" i="219"/>
  <c r="A2" i="219"/>
  <c r="D2" i="218"/>
  <c r="C2" i="218"/>
  <c r="A2" i="218"/>
  <c r="D2" i="217"/>
  <c r="C2" i="217"/>
  <c r="A2" i="217"/>
  <c r="D2" i="216"/>
  <c r="C2" i="216"/>
  <c r="A2" i="216"/>
  <c r="D2" i="215"/>
  <c r="C2" i="215"/>
  <c r="A2" i="215"/>
  <c r="D2" i="214"/>
  <c r="C2" i="214"/>
  <c r="A2" i="214"/>
  <c r="D2" i="213"/>
  <c r="C2" i="213"/>
  <c r="A2" i="213"/>
  <c r="D2" i="212"/>
  <c r="C2" i="212"/>
  <c r="A2" i="212"/>
  <c r="D2" i="211"/>
  <c r="C2" i="211"/>
  <c r="A2" i="211"/>
  <c r="D2" i="210"/>
  <c r="C2" i="210"/>
  <c r="A2" i="210"/>
  <c r="D2" i="209"/>
  <c r="C2" i="209"/>
  <c r="A2" i="209"/>
  <c r="D2" i="208"/>
  <c r="C2" i="208"/>
  <c r="A2" i="208"/>
  <c r="D2" i="207"/>
  <c r="C2" i="207"/>
  <c r="A2" i="207"/>
  <c r="D2" i="206"/>
  <c r="C2" i="206"/>
  <c r="A2" i="206"/>
  <c r="D2" i="205"/>
  <c r="C2" i="205"/>
  <c r="A2" i="205"/>
  <c r="D2" i="204"/>
  <c r="C2" i="204"/>
  <c r="A2" i="204"/>
  <c r="D2" i="203"/>
  <c r="A2" i="203"/>
  <c r="D2" i="202"/>
  <c r="C2" i="202"/>
  <c r="A2" i="202"/>
  <c r="D2" i="201"/>
  <c r="C2" i="201"/>
  <c r="A2" i="201"/>
  <c r="D2" i="200"/>
  <c r="C2" i="200"/>
  <c r="A2" i="200"/>
  <c r="D2" i="199"/>
  <c r="C2" i="199"/>
  <c r="A2" i="199"/>
  <c r="D2" i="198"/>
  <c r="C2" i="198"/>
  <c r="A2" i="198"/>
  <c r="D2" i="197"/>
  <c r="C2" i="197"/>
  <c r="A2" i="197"/>
  <c r="D2" i="196"/>
  <c r="C2" i="196"/>
  <c r="A2" i="196"/>
  <c r="D2" i="195"/>
  <c r="C2" i="195"/>
  <c r="A2" i="195"/>
  <c r="D2" i="194"/>
  <c r="C2" i="194"/>
  <c r="A2" i="194"/>
  <c r="D2" i="193"/>
  <c r="C2" i="193"/>
  <c r="A2" i="193"/>
  <c r="D2" i="192"/>
  <c r="C2" i="192"/>
  <c r="A2" i="192"/>
  <c r="D2" i="191"/>
  <c r="C2" i="191"/>
  <c r="A2" i="191"/>
  <c r="D2" i="190"/>
  <c r="C2" i="190"/>
  <c r="B2" i="190"/>
  <c r="A2" i="190"/>
  <c r="D2" i="189"/>
  <c r="C2" i="189"/>
  <c r="A2" i="189"/>
  <c r="D2" i="188"/>
  <c r="C2" i="188"/>
  <c r="A2" i="188"/>
  <c r="D2" i="187"/>
  <c r="C2" i="187"/>
  <c r="A2" i="187"/>
  <c r="D2" i="186"/>
  <c r="C2" i="186"/>
  <c r="A2" i="186"/>
  <c r="D2" i="185"/>
  <c r="C2" i="185"/>
  <c r="A2" i="185"/>
  <c r="D2" i="184"/>
  <c r="C2" i="184"/>
  <c r="A2" i="184"/>
  <c r="D2" i="183"/>
  <c r="C2" i="183"/>
  <c r="A2" i="183"/>
  <c r="D2" i="182"/>
  <c r="C2" i="182"/>
  <c r="A2" i="182"/>
  <c r="D2" i="181"/>
  <c r="C2" i="181"/>
  <c r="A2" i="181"/>
  <c r="D2" i="180"/>
  <c r="C2" i="180"/>
  <c r="A2" i="180"/>
  <c r="D2" i="179"/>
  <c r="C2" i="179"/>
  <c r="A2" i="179"/>
  <c r="D2" i="178"/>
  <c r="C2" i="178"/>
  <c r="A2" i="178"/>
  <c r="D2" i="177"/>
  <c r="C2" i="177"/>
  <c r="A2" i="177"/>
  <c r="D2" i="176"/>
  <c r="C2" i="176"/>
  <c r="A2" i="176"/>
  <c r="D2" i="175"/>
  <c r="C2" i="175"/>
  <c r="A2" i="175"/>
  <c r="D2" i="174"/>
  <c r="C2" i="174"/>
  <c r="A2" i="174"/>
  <c r="D2" i="173"/>
  <c r="C2" i="173"/>
  <c r="A2" i="173"/>
  <c r="D2" i="172"/>
  <c r="C2" i="172"/>
  <c r="A2" i="172"/>
  <c r="D2" i="171"/>
  <c r="C2" i="171"/>
  <c r="A2" i="171"/>
  <c r="D2" i="170"/>
  <c r="C2" i="170"/>
  <c r="A2" i="170"/>
  <c r="D2" i="169"/>
  <c r="C2" i="169"/>
  <c r="A2" i="169"/>
  <c r="D2" i="168"/>
  <c r="C2" i="168"/>
  <c r="A2" i="168"/>
  <c r="D2" i="167"/>
  <c r="C2" i="167"/>
  <c r="A2" i="167"/>
  <c r="I6" i="166" a="1"/>
  <c r="I6" i="166" s="1"/>
  <c r="D2" i="166"/>
  <c r="C2" i="166"/>
  <c r="A2" i="166"/>
  <c r="D2" i="165"/>
  <c r="C2" i="165"/>
  <c r="A2" i="165"/>
  <c r="D2" i="164"/>
  <c r="C2" i="164"/>
  <c r="A2" i="164"/>
  <c r="D2" i="163"/>
  <c r="C2" i="163"/>
  <c r="A2" i="163"/>
  <c r="D2" i="162"/>
  <c r="C2" i="162"/>
  <c r="A2" i="162"/>
  <c r="D2" i="161"/>
  <c r="C2" i="161"/>
  <c r="A2" i="161"/>
  <c r="D2" i="160"/>
  <c r="C2" i="160"/>
  <c r="A2" i="160"/>
  <c r="D2" i="159"/>
  <c r="C2" i="159"/>
  <c r="A2" i="159"/>
  <c r="D2" i="158"/>
  <c r="C2" i="158"/>
  <c r="A2" i="158"/>
  <c r="D2" i="157"/>
  <c r="C2" i="157"/>
  <c r="A2" i="157"/>
  <c r="D2" i="156"/>
  <c r="C2" i="156"/>
  <c r="A2" i="156"/>
  <c r="D2" i="155"/>
  <c r="C2" i="155"/>
  <c r="A2" i="155"/>
  <c r="D2" i="154"/>
  <c r="C2" i="154"/>
  <c r="A2" i="154"/>
  <c r="B2" i="153"/>
  <c r="A2" i="153"/>
  <c r="B2" i="152"/>
  <c r="A2" i="152"/>
  <c r="B2" i="151"/>
  <c r="A2" i="151"/>
  <c r="B2" i="150"/>
  <c r="A2" i="150"/>
  <c r="B2" i="149"/>
  <c r="A2" i="149"/>
  <c r="B2" i="148"/>
  <c r="A2" i="148"/>
  <c r="C2" i="147"/>
  <c r="A2" i="147"/>
  <c r="C2" i="146"/>
  <c r="A2" i="146"/>
  <c r="C2" i="145"/>
  <c r="A2" i="145"/>
  <c r="C2" i="144"/>
  <c r="A2" i="144"/>
  <c r="C2" i="143"/>
  <c r="A2" i="143"/>
  <c r="C2" i="142"/>
  <c r="A2" i="142"/>
  <c r="C2" i="141"/>
  <c r="A2" i="141"/>
  <c r="C2" i="140"/>
  <c r="A2" i="140"/>
  <c r="C2" i="139"/>
  <c r="A2" i="139"/>
  <c r="C2" i="138"/>
  <c r="A2" i="138"/>
  <c r="C2" i="137"/>
  <c r="A2" i="137"/>
  <c r="B2" i="136"/>
  <c r="A2" i="136"/>
  <c r="C2" i="135"/>
  <c r="A2" i="135"/>
  <c r="B2" i="134"/>
  <c r="A2" i="134"/>
  <c r="B2" i="133"/>
  <c r="A2" i="133"/>
  <c r="B2" i="132"/>
  <c r="A2" i="132"/>
  <c r="C2" i="131"/>
  <c r="A2" i="131"/>
  <c r="C2" i="130"/>
  <c r="A2" i="130"/>
  <c r="C2" i="129"/>
  <c r="A2" i="129"/>
  <c r="B2" i="128"/>
  <c r="A2" i="128"/>
  <c r="B2" i="127"/>
  <c r="A2" i="127"/>
  <c r="B2" i="126"/>
  <c r="A2" i="126"/>
  <c r="B2" i="125"/>
  <c r="A2" i="125"/>
  <c r="C2" i="124"/>
  <c r="B2" i="124"/>
  <c r="A2" i="124"/>
  <c r="C2" i="123"/>
  <c r="B2" i="123"/>
  <c r="A2" i="123"/>
  <c r="C2" i="122"/>
  <c r="B2" i="122"/>
  <c r="A2" i="122"/>
  <c r="B2" i="121"/>
  <c r="A2" i="121"/>
  <c r="B2" i="120"/>
  <c r="A2" i="120"/>
  <c r="B2" i="119"/>
  <c r="A2" i="119"/>
  <c r="C2" i="118"/>
  <c r="A2" i="118"/>
  <c r="B2" i="117"/>
  <c r="A2" i="117"/>
  <c r="B2" i="116"/>
  <c r="A2" i="116"/>
  <c r="B2" i="115"/>
  <c r="A2" i="115"/>
  <c r="C2" i="114"/>
  <c r="B2" i="114"/>
  <c r="A2" i="114"/>
  <c r="B2" i="113"/>
  <c r="A2" i="113"/>
  <c r="C2" i="112"/>
  <c r="A2" i="112"/>
  <c r="C1" i="112"/>
  <c r="B1" i="112"/>
  <c r="A1" i="112"/>
  <c r="B2" i="111"/>
  <c r="A2" i="111"/>
  <c r="C1" i="111"/>
  <c r="B1" i="111"/>
  <c r="A1" i="111"/>
  <c r="B2" i="110"/>
  <c r="A2" i="110"/>
  <c r="C1" i="110"/>
  <c r="B1" i="110"/>
  <c r="A1" i="110"/>
  <c r="B2" i="109"/>
  <c r="A2" i="109"/>
  <c r="C1" i="109"/>
  <c r="B1" i="109"/>
  <c r="A1" i="109"/>
  <c r="B2" i="108"/>
  <c r="A2" i="108"/>
  <c r="C1" i="108"/>
  <c r="B1" i="108"/>
  <c r="A1" i="108"/>
  <c r="B2" i="107"/>
  <c r="A2" i="107"/>
  <c r="C1" i="107"/>
  <c r="B1" i="107"/>
  <c r="A1" i="107"/>
  <c r="B2" i="106"/>
  <c r="A2" i="106"/>
  <c r="C1" i="106"/>
  <c r="B1" i="106"/>
  <c r="A1" i="106"/>
  <c r="B2" i="105"/>
  <c r="A2" i="105"/>
  <c r="C1" i="105"/>
  <c r="B1" i="105"/>
  <c r="A1" i="105"/>
  <c r="B2" i="104"/>
  <c r="A2" i="104"/>
  <c r="C1" i="104"/>
  <c r="B1" i="104"/>
  <c r="A1" i="104"/>
  <c r="B2" i="103"/>
  <c r="A2" i="103"/>
  <c r="C1" i="103"/>
  <c r="B1" i="103"/>
  <c r="A1" i="103"/>
  <c r="B2" i="102"/>
  <c r="A2" i="102"/>
  <c r="C1" i="102"/>
  <c r="B1" i="102"/>
  <c r="A1" i="102"/>
  <c r="B2" i="101"/>
  <c r="A2" i="101"/>
  <c r="C1" i="101"/>
  <c r="B1" i="101"/>
  <c r="A1" i="101"/>
  <c r="C2" i="100"/>
  <c r="A2" i="100"/>
  <c r="C1" i="100"/>
  <c r="B1" i="100"/>
  <c r="A1" i="100"/>
  <c r="B2" i="99"/>
  <c r="A2" i="99"/>
  <c r="C1" i="99"/>
  <c r="B1" i="99"/>
  <c r="A1" i="99"/>
  <c r="B2" i="98"/>
  <c r="A2" i="98"/>
  <c r="C1" i="98"/>
  <c r="B1" i="98"/>
  <c r="A1" i="98"/>
  <c r="B2" i="97"/>
  <c r="A2" i="97"/>
  <c r="C1" i="97"/>
  <c r="B1" i="97"/>
  <c r="A1" i="97"/>
  <c r="B2" i="96"/>
  <c r="A2" i="96"/>
  <c r="C1" i="96"/>
  <c r="B1" i="96"/>
  <c r="A1" i="96"/>
  <c r="B2" i="95"/>
  <c r="A2" i="95"/>
  <c r="C1" i="95"/>
  <c r="B1" i="95"/>
  <c r="A1" i="95"/>
  <c r="B2" i="94"/>
  <c r="A2" i="94"/>
  <c r="C1" i="94"/>
  <c r="B1" i="94"/>
  <c r="A1" i="94"/>
  <c r="B2" i="93"/>
  <c r="A2" i="93"/>
  <c r="C1" i="93"/>
  <c r="B1" i="93"/>
  <c r="A1" i="93"/>
  <c r="B2" i="92"/>
  <c r="A2" i="92"/>
  <c r="C1" i="92"/>
  <c r="B1" i="92"/>
  <c r="A1" i="92"/>
  <c r="B2" i="91"/>
  <c r="A2" i="91"/>
  <c r="C1" i="91"/>
  <c r="B1" i="91"/>
  <c r="A1" i="91"/>
  <c r="B2" i="90"/>
  <c r="A2" i="90"/>
  <c r="C1" i="90"/>
  <c r="B1" i="90"/>
  <c r="A1" i="90"/>
  <c r="B2" i="89"/>
  <c r="A2" i="89"/>
  <c r="C1" i="89"/>
  <c r="B1" i="89"/>
  <c r="A1" i="89"/>
  <c r="B2" i="88"/>
  <c r="A2" i="88"/>
  <c r="C1" i="88"/>
  <c r="B1" i="88"/>
  <c r="A1" i="88"/>
  <c r="B2" i="87"/>
  <c r="A2" i="87"/>
  <c r="C1" i="87"/>
  <c r="B1" i="87"/>
  <c r="A1" i="87"/>
  <c r="B2" i="86"/>
  <c r="A2" i="86"/>
  <c r="C1" i="86"/>
  <c r="B1" i="86"/>
  <c r="A1" i="86"/>
  <c r="B2" i="85"/>
  <c r="A2" i="85"/>
  <c r="C1" i="85"/>
  <c r="B1" i="85"/>
  <c r="A1" i="85"/>
  <c r="B2" i="84"/>
  <c r="A2" i="84"/>
  <c r="C1" i="84"/>
  <c r="B1" i="84"/>
  <c r="A1" i="84"/>
  <c r="B2" i="83"/>
  <c r="A2" i="83"/>
  <c r="C1" i="83"/>
  <c r="B1" i="83"/>
  <c r="A1" i="83"/>
  <c r="B2" i="82"/>
  <c r="A2" i="82"/>
  <c r="C1" i="82"/>
  <c r="B1" i="82"/>
  <c r="A1" i="82"/>
  <c r="B2" i="81"/>
  <c r="A2" i="81"/>
  <c r="C1" i="81"/>
  <c r="B1" i="81"/>
  <c r="A1" i="81"/>
  <c r="B2" i="80"/>
  <c r="A2" i="80"/>
  <c r="C1" i="80"/>
  <c r="B1" i="80"/>
  <c r="A1" i="80"/>
  <c r="B2" i="79"/>
  <c r="A2" i="79"/>
  <c r="C1" i="79"/>
  <c r="B1" i="79"/>
  <c r="A1" i="79"/>
  <c r="B2" i="78"/>
  <c r="A2" i="78"/>
  <c r="C1" i="78"/>
  <c r="B1" i="78"/>
  <c r="A1" i="78"/>
  <c r="B2" i="77"/>
  <c r="A2" i="77"/>
  <c r="C1" i="77"/>
  <c r="B1" i="77"/>
  <c r="A1" i="77"/>
  <c r="B2" i="76"/>
  <c r="A2" i="76"/>
  <c r="C1" i="76"/>
  <c r="B1" i="76"/>
  <c r="A1" i="76"/>
  <c r="B2" i="75"/>
  <c r="A2" i="75"/>
  <c r="C1" i="75"/>
  <c r="B1" i="75"/>
  <c r="A1" i="75"/>
  <c r="B2" i="74"/>
  <c r="A2" i="74"/>
  <c r="C1" i="74"/>
  <c r="B1" i="74"/>
  <c r="A1" i="74"/>
  <c r="B2" i="73"/>
  <c r="A2" i="73"/>
  <c r="C1" i="73"/>
  <c r="B1" i="73"/>
  <c r="A1" i="73"/>
  <c r="B2" i="72"/>
  <c r="A2" i="72"/>
  <c r="C1" i="72"/>
  <c r="B1" i="72"/>
  <c r="A1" i="72"/>
  <c r="B2" i="71"/>
  <c r="A2" i="71"/>
  <c r="C1" i="71"/>
  <c r="B1" i="71"/>
  <c r="A1" i="71"/>
  <c r="B2" i="70"/>
  <c r="A2" i="70"/>
  <c r="C1" i="70"/>
  <c r="B1" i="70"/>
  <c r="A1" i="70"/>
  <c r="B2" i="69"/>
  <c r="A2" i="69"/>
  <c r="C1" i="69"/>
  <c r="B1" i="69"/>
  <c r="A1" i="69"/>
  <c r="B2" i="68"/>
  <c r="A2" i="68"/>
  <c r="C1" i="68"/>
  <c r="B1" i="68"/>
  <c r="A1" i="68"/>
  <c r="B2" i="67"/>
  <c r="A2" i="67"/>
  <c r="C1" i="67"/>
  <c r="B1" i="67"/>
  <c r="A1" i="67"/>
  <c r="B2" i="66"/>
  <c r="A2" i="66"/>
  <c r="C1" i="66"/>
  <c r="B1" i="66"/>
  <c r="A1" i="66"/>
  <c r="B2" i="65"/>
  <c r="A2" i="65"/>
  <c r="C1" i="65"/>
  <c r="B1" i="65"/>
  <c r="A1" i="65"/>
  <c r="B2" i="64"/>
  <c r="A2" i="64"/>
  <c r="C1" i="64"/>
  <c r="B1" i="64"/>
  <c r="A1" i="64"/>
  <c r="B2" i="63"/>
  <c r="A2" i="63"/>
  <c r="C1" i="63"/>
  <c r="B1" i="63"/>
  <c r="A1" i="63"/>
  <c r="B2" i="62"/>
  <c r="A2" i="62"/>
  <c r="C1" i="62"/>
  <c r="B1" i="62"/>
  <c r="A1" i="62"/>
  <c r="B2" i="61"/>
  <c r="A2" i="61"/>
  <c r="C1" i="61"/>
  <c r="B1" i="61"/>
  <c r="A1" i="61"/>
  <c r="B2" i="60"/>
  <c r="A2" i="60"/>
  <c r="C1" i="60"/>
  <c r="B1" i="60"/>
  <c r="A1" i="60"/>
  <c r="B2" i="59"/>
  <c r="A2" i="59"/>
  <c r="C1" i="59"/>
  <c r="B1" i="59"/>
  <c r="A1" i="59"/>
  <c r="B2" i="58"/>
  <c r="A2" i="58"/>
  <c r="C1" i="58"/>
  <c r="B1" i="58"/>
  <c r="A1" i="58"/>
  <c r="B2" i="57"/>
  <c r="A2" i="57"/>
  <c r="C1" i="57"/>
  <c r="B1" i="57"/>
  <c r="A1" i="57"/>
  <c r="B2" i="56"/>
  <c r="A2" i="56"/>
  <c r="C1" i="56"/>
  <c r="B1" i="56"/>
  <c r="A1" i="56"/>
  <c r="B2" i="55"/>
  <c r="A2" i="55"/>
  <c r="C1" i="55"/>
  <c r="B1" i="55"/>
  <c r="A1" i="55"/>
  <c r="B2" i="54"/>
  <c r="A2" i="54"/>
  <c r="C1" i="54"/>
  <c r="B1" i="54"/>
  <c r="A1" i="54"/>
  <c r="B2" i="53"/>
  <c r="A2" i="53"/>
  <c r="C1" i="53"/>
  <c r="B1" i="53"/>
  <c r="A1" i="53"/>
  <c r="B2" i="52"/>
  <c r="A2" i="52"/>
  <c r="C1" i="52"/>
  <c r="B1" i="52"/>
  <c r="A1" i="52"/>
  <c r="B2" i="51"/>
  <c r="A2" i="51"/>
  <c r="C1" i="51"/>
  <c r="B1" i="51"/>
  <c r="A1" i="51"/>
  <c r="B2" i="50"/>
  <c r="A2" i="50"/>
  <c r="C1" i="50"/>
  <c r="B1" i="50"/>
  <c r="A1" i="50"/>
  <c r="B2" i="49"/>
  <c r="A2" i="49"/>
  <c r="C1" i="49"/>
  <c r="B1" i="49"/>
  <c r="A1" i="49"/>
  <c r="B2" i="48"/>
  <c r="A2" i="48"/>
  <c r="C1" i="48"/>
  <c r="B1" i="48"/>
  <c r="A1" i="48"/>
  <c r="B2" i="47"/>
  <c r="A2" i="47"/>
  <c r="C1" i="47"/>
  <c r="B1" i="47"/>
  <c r="A1" i="47"/>
  <c r="B2" i="46"/>
  <c r="A2" i="46"/>
  <c r="C1" i="46"/>
  <c r="B1" i="46"/>
  <c r="A1" i="46"/>
  <c r="B2" i="45"/>
  <c r="A2" i="45"/>
  <c r="C1" i="45"/>
  <c r="B1" i="45"/>
  <c r="A1" i="45"/>
  <c r="B2" i="44"/>
  <c r="A2" i="44"/>
  <c r="C1" i="44"/>
  <c r="B1" i="44"/>
  <c r="A1" i="44"/>
  <c r="B2" i="43"/>
  <c r="A2" i="43"/>
  <c r="C1" i="43"/>
  <c r="B1" i="43"/>
  <c r="A1" i="43"/>
  <c r="B2" i="42"/>
  <c r="A2" i="42"/>
  <c r="C1" i="42"/>
  <c r="B1" i="42"/>
  <c r="A1" i="42"/>
  <c r="B2" i="41"/>
  <c r="A2" i="41"/>
  <c r="C1" i="41"/>
  <c r="B1" i="41"/>
  <c r="A1" i="41"/>
  <c r="B2" i="40"/>
  <c r="A2" i="40"/>
  <c r="C1" i="40"/>
  <c r="B1" i="40"/>
  <c r="A1" i="40"/>
  <c r="B2" i="39"/>
  <c r="A2" i="39"/>
  <c r="C1" i="39"/>
  <c r="B1" i="39"/>
  <c r="A1" i="39"/>
  <c r="B2" i="38"/>
  <c r="A2" i="38"/>
  <c r="C1" i="38"/>
  <c r="B1" i="38"/>
  <c r="A1" i="38"/>
  <c r="B2" i="37"/>
  <c r="A2" i="37"/>
  <c r="C1" i="37"/>
  <c r="B1" i="37"/>
  <c r="A1" i="37"/>
  <c r="B2" i="36"/>
  <c r="A2" i="36"/>
  <c r="C1" i="36"/>
  <c r="B1" i="36"/>
  <c r="A1" i="36"/>
  <c r="B2" i="35"/>
  <c r="A2" i="35"/>
  <c r="C1" i="35"/>
  <c r="B1" i="35"/>
  <c r="A1" i="35"/>
  <c r="B2" i="34"/>
  <c r="A2" i="34"/>
  <c r="C1" i="34"/>
  <c r="B1" i="34"/>
  <c r="A1" i="34"/>
  <c r="B2" i="33"/>
  <c r="A2" i="33"/>
  <c r="C1" i="33"/>
  <c r="B1" i="33"/>
  <c r="A1" i="33"/>
  <c r="C2" i="32"/>
  <c r="B2" i="32"/>
  <c r="A2" i="32"/>
  <c r="C1" i="32"/>
  <c r="B1" i="32"/>
  <c r="A1" i="32"/>
  <c r="B2" i="31"/>
  <c r="A2" i="31"/>
  <c r="C1" i="31"/>
  <c r="B1" i="31"/>
  <c r="A1" i="31"/>
  <c r="B2" i="30"/>
  <c r="A2" i="30"/>
  <c r="C1" i="30"/>
  <c r="B1" i="30"/>
  <c r="A1" i="30"/>
  <c r="B2" i="29"/>
  <c r="A2" i="29"/>
  <c r="C1" i="29"/>
  <c r="B1" i="29"/>
  <c r="A1" i="29"/>
  <c r="B2" i="28"/>
  <c r="A2" i="28"/>
  <c r="C1" i="28"/>
  <c r="B1" i="28"/>
  <c r="A1" i="28"/>
  <c r="B2" i="27"/>
  <c r="A2" i="27"/>
  <c r="C1" i="27"/>
  <c r="B1" i="27"/>
  <c r="A1" i="27"/>
  <c r="B2" i="26"/>
  <c r="A2" i="26"/>
  <c r="C1" i="26"/>
  <c r="B1" i="26"/>
  <c r="A1" i="26"/>
  <c r="B2" i="25"/>
  <c r="A2" i="25"/>
  <c r="C1" i="25"/>
  <c r="B1" i="25"/>
  <c r="A1" i="25"/>
  <c r="B2" i="24"/>
  <c r="A2" i="24"/>
  <c r="C1" i="24"/>
  <c r="B1" i="24"/>
  <c r="A1" i="24"/>
  <c r="B2" i="23"/>
  <c r="A2" i="23"/>
  <c r="C1" i="23"/>
  <c r="B1" i="23"/>
  <c r="A1" i="23"/>
  <c r="B2" i="22"/>
  <c r="A2" i="22"/>
  <c r="C1" i="22"/>
  <c r="B1" i="22"/>
  <c r="A1" i="22"/>
  <c r="B2" i="21"/>
  <c r="A2" i="21"/>
  <c r="C1" i="21"/>
  <c r="B1" i="21"/>
  <c r="A1" i="21"/>
  <c r="B2" i="20"/>
  <c r="A2" i="20"/>
  <c r="C1" i="20"/>
  <c r="B1" i="20"/>
  <c r="A1" i="20"/>
  <c r="B2" i="19"/>
  <c r="A2" i="19"/>
  <c r="C1" i="19"/>
  <c r="B1" i="19"/>
  <c r="A1" i="19"/>
  <c r="B2" i="18"/>
  <c r="A2" i="18"/>
  <c r="C1" i="18"/>
  <c r="B1" i="18"/>
  <c r="A1" i="18"/>
  <c r="B2" i="17"/>
  <c r="A2" i="17"/>
  <c r="C1" i="17"/>
  <c r="B1" i="17"/>
  <c r="A1" i="17"/>
  <c r="B2" i="16"/>
  <c r="A2" i="16"/>
  <c r="C1" i="16"/>
  <c r="B1" i="16"/>
  <c r="A1" i="16"/>
  <c r="B2" i="15"/>
  <c r="A2" i="15"/>
  <c r="C1" i="15"/>
  <c r="B1" i="15"/>
  <c r="A1" i="15"/>
  <c r="B2" i="14"/>
  <c r="A2" i="14"/>
  <c r="C1" i="14"/>
  <c r="B1" i="14"/>
  <c r="A1" i="14"/>
  <c r="B2" i="13"/>
  <c r="A2" i="13"/>
  <c r="C1" i="13"/>
  <c r="B1" i="13"/>
  <c r="A1" i="13"/>
  <c r="B2" i="12"/>
  <c r="A2" i="12"/>
  <c r="C1" i="12"/>
  <c r="B1" i="12"/>
  <c r="A1" i="12"/>
  <c r="B2" i="11"/>
  <c r="A2" i="11"/>
  <c r="C1" i="11"/>
  <c r="B1" i="11"/>
  <c r="A1" i="11"/>
  <c r="B2" i="10"/>
  <c r="A2" i="10"/>
  <c r="C1" i="10"/>
  <c r="B1" i="10"/>
  <c r="A1" i="10"/>
  <c r="B2" i="9"/>
  <c r="A2" i="9"/>
  <c r="C1" i="9"/>
  <c r="B1" i="9"/>
  <c r="A1" i="9"/>
  <c r="B2" i="8"/>
  <c r="A2" i="8"/>
  <c r="C1" i="8"/>
  <c r="B1" i="8"/>
  <c r="A1" i="8"/>
  <c r="B2" i="7"/>
  <c r="A2" i="7"/>
  <c r="C1" i="7"/>
  <c r="B1" i="7"/>
  <c r="A1" i="7"/>
  <c r="B2" i="6"/>
  <c r="A2" i="6"/>
  <c r="C1" i="6"/>
  <c r="B1" i="6"/>
  <c r="A1" i="6"/>
  <c r="B2" i="5"/>
  <c r="A2" i="5"/>
  <c r="C1" i="5"/>
  <c r="B1" i="5"/>
  <c r="A1" i="5"/>
  <c r="B2" i="4"/>
  <c r="A2" i="4"/>
  <c r="C1" i="4"/>
  <c r="B1" i="4"/>
  <c r="A1" i="4"/>
  <c r="B2" i="3"/>
  <c r="A2" i="3"/>
  <c r="C1" i="3"/>
  <c r="B1" i="3"/>
  <c r="A1" i="3"/>
  <c r="B2" i="2"/>
  <c r="A2" i="2"/>
  <c r="C1" i="2"/>
  <c r="B1" i="2"/>
  <c r="A1" i="2"/>
  <c r="J447" i="1" a="1"/>
  <c r="J447" i="1" s="1"/>
  <c r="I447" i="1" a="1"/>
  <c r="I447" i="1" s="1"/>
  <c r="H447" i="1" a="1"/>
  <c r="H447" i="1" s="1"/>
  <c r="G447" i="1" a="1"/>
  <c r="G447" i="1" s="1"/>
  <c r="J446" i="1" a="1"/>
  <c r="J446" i="1" s="1"/>
  <c r="I446" i="1" a="1"/>
  <c r="I446" i="1" s="1"/>
  <c r="H446" i="1" a="1"/>
  <c r="H446" i="1" s="1"/>
  <c r="G446" i="1" a="1"/>
  <c r="G446" i="1" s="1"/>
  <c r="J445" i="1" a="1"/>
  <c r="J445" i="1" s="1"/>
  <c r="I445" i="1" a="1"/>
  <c r="I445" i="1" s="1"/>
  <c r="H445" i="1" a="1"/>
  <c r="H445" i="1"/>
  <c r="G445" i="1" a="1"/>
  <c r="G445" i="1" s="1"/>
  <c r="J444" i="1" a="1"/>
  <c r="J444" i="1" s="1"/>
  <c r="I444" i="1" a="1"/>
  <c r="I444" i="1" s="1"/>
  <c r="H444" i="1" a="1"/>
  <c r="H444" i="1" s="1"/>
  <c r="G444" i="1" a="1"/>
  <c r="G444" i="1" s="1"/>
  <c r="J441" i="1" a="1"/>
  <c r="J441" i="1" s="1"/>
  <c r="I441" i="1" a="1"/>
  <c r="I441" i="1" s="1"/>
  <c r="H441" i="1" a="1"/>
  <c r="H441" i="1"/>
  <c r="G441" i="1" a="1"/>
  <c r="G441" i="1" s="1"/>
  <c r="J440" i="1" a="1"/>
  <c r="J440" i="1" s="1"/>
  <c r="I440" i="1" a="1"/>
  <c r="I440" i="1" s="1"/>
  <c r="H440" i="1" a="1"/>
  <c r="H440" i="1" s="1"/>
  <c r="G440" i="1" a="1"/>
  <c r="G440" i="1" s="1"/>
  <c r="J436" i="1" a="1"/>
  <c r="J436" i="1" s="1"/>
  <c r="I436" i="1" a="1"/>
  <c r="I436" i="1" s="1"/>
  <c r="H436" i="1" a="1"/>
  <c r="H436" i="1"/>
  <c r="G436" i="1" a="1"/>
  <c r="G436" i="1" s="1"/>
  <c r="J429" i="1" a="1"/>
  <c r="J429" i="1" s="1"/>
  <c r="I429" i="1" a="1"/>
  <c r="I429" i="1" s="1"/>
  <c r="H429" i="1" a="1"/>
  <c r="H429" i="1"/>
  <c r="G429" i="1" a="1"/>
  <c r="G429" i="1" s="1"/>
  <c r="J428" i="1" a="1"/>
  <c r="J428" i="1" s="1"/>
  <c r="I428" i="1" a="1"/>
  <c r="I428" i="1" s="1"/>
  <c r="H428" i="1" a="1"/>
  <c r="H428" i="1"/>
  <c r="G428" i="1" a="1"/>
  <c r="G428" i="1" s="1"/>
  <c r="J427" i="1" a="1"/>
  <c r="J427" i="1" s="1"/>
  <c r="I427" i="1" a="1"/>
  <c r="I427" i="1" s="1"/>
  <c r="H427" i="1" a="1"/>
  <c r="H427" i="1" s="1"/>
  <c r="G427" i="1" a="1"/>
  <c r="G427" i="1" s="1"/>
  <c r="J420" i="1" a="1"/>
  <c r="J420" i="1" s="1"/>
  <c r="I420" i="1" a="1"/>
  <c r="I420" i="1" s="1"/>
  <c r="H420" i="1" a="1"/>
  <c r="H420" i="1"/>
  <c r="G420" i="1" a="1"/>
  <c r="G420" i="1" s="1"/>
  <c r="J419" i="1" a="1"/>
  <c r="J419" i="1" s="1"/>
  <c r="I419" i="1" a="1"/>
  <c r="I419" i="1" s="1"/>
  <c r="H419" i="1" a="1"/>
  <c r="H419" i="1"/>
  <c r="G419" i="1" a="1"/>
  <c r="G419" i="1" s="1"/>
  <c r="J418" i="1" a="1"/>
  <c r="J418" i="1" s="1"/>
  <c r="I418" i="1" a="1"/>
  <c r="I418" i="1" s="1"/>
  <c r="H418" i="1" a="1"/>
  <c r="H418" i="1"/>
  <c r="G418" i="1" a="1"/>
  <c r="G418" i="1" s="1"/>
  <c r="J417" i="1" a="1"/>
  <c r="J417" i="1" s="1"/>
  <c r="I417" i="1" a="1"/>
  <c r="I417" i="1" s="1"/>
  <c r="H417" i="1" a="1"/>
  <c r="H417" i="1" s="1"/>
  <c r="G417" i="1" a="1"/>
  <c r="G417" i="1" s="1"/>
  <c r="J413" i="1" a="1"/>
  <c r="J413" i="1" s="1"/>
  <c r="I413" i="1" a="1"/>
  <c r="I413" i="1" s="1"/>
  <c r="H413" i="1" a="1"/>
  <c r="H413" i="1"/>
  <c r="G413" i="1" a="1"/>
  <c r="G413" i="1" s="1"/>
  <c r="J406" i="1" a="1"/>
  <c r="J406" i="1" s="1"/>
  <c r="I406" i="1" a="1"/>
  <c r="I406" i="1" s="1"/>
  <c r="H406" i="1" a="1"/>
  <c r="H406" i="1"/>
  <c r="G406" i="1" a="1"/>
  <c r="G406" i="1" s="1"/>
  <c r="J405" i="1" a="1"/>
  <c r="J405" i="1" s="1"/>
  <c r="I405" i="1" a="1"/>
  <c r="I405" i="1" s="1"/>
  <c r="H405" i="1" a="1"/>
  <c r="H405" i="1"/>
  <c r="G405" i="1" a="1"/>
  <c r="G405" i="1" s="1"/>
  <c r="J404" i="1" a="1"/>
  <c r="J404" i="1" s="1"/>
  <c r="I404" i="1" a="1"/>
  <c r="I404" i="1" s="1"/>
  <c r="H404" i="1" a="1"/>
  <c r="H404" i="1" s="1"/>
  <c r="G404" i="1" a="1"/>
  <c r="G404" i="1" s="1"/>
  <c r="J403" i="1" a="1"/>
  <c r="J403" i="1" s="1"/>
  <c r="I403" i="1" a="1"/>
  <c r="I403" i="1" s="1"/>
  <c r="H403" i="1" a="1"/>
  <c r="H403" i="1"/>
  <c r="G403" i="1" a="1"/>
  <c r="G403" i="1" s="1"/>
  <c r="J402" i="1" a="1"/>
  <c r="J402" i="1" s="1"/>
  <c r="I402" i="1" a="1"/>
  <c r="I402" i="1" s="1"/>
  <c r="H402" i="1" a="1"/>
  <c r="H402" i="1" s="1"/>
  <c r="G402" i="1" a="1"/>
  <c r="G402" i="1" s="1"/>
  <c r="J401" i="1" a="1"/>
  <c r="J401" i="1" s="1"/>
  <c r="I401" i="1" a="1"/>
  <c r="I401" i="1" s="1"/>
  <c r="H401" i="1" a="1"/>
  <c r="H401" i="1"/>
  <c r="G401" i="1" a="1"/>
  <c r="G401" i="1" s="1"/>
  <c r="J397" i="1" a="1"/>
  <c r="J397" i="1" s="1"/>
  <c r="I397" i="1" a="1"/>
  <c r="I397" i="1" s="1"/>
  <c r="H397" i="1" a="1"/>
  <c r="H397" i="1" s="1"/>
  <c r="G397" i="1" a="1"/>
  <c r="G397" i="1" s="1"/>
  <c r="J396" i="1" a="1"/>
  <c r="J396" i="1" s="1"/>
  <c r="I396" i="1" a="1"/>
  <c r="I396" i="1" s="1"/>
  <c r="H396" i="1" a="1"/>
  <c r="H396" i="1"/>
  <c r="G396" i="1" a="1"/>
  <c r="G396" i="1" s="1"/>
  <c r="J392" i="1" a="1"/>
  <c r="J392" i="1" s="1"/>
  <c r="I392" i="1" a="1"/>
  <c r="I392" i="1" s="1"/>
  <c r="H392" i="1" a="1"/>
  <c r="H392" i="1"/>
  <c r="G392" i="1" a="1"/>
  <c r="G392" i="1" s="1"/>
  <c r="J388" i="1" a="1"/>
  <c r="J388" i="1" s="1"/>
  <c r="I388" i="1" a="1"/>
  <c r="I388" i="1" s="1"/>
  <c r="H388" i="1" a="1"/>
  <c r="H388" i="1"/>
  <c r="G388" i="1" a="1"/>
  <c r="G388" i="1" s="1"/>
  <c r="J387" i="1" a="1"/>
  <c r="J387" i="1" s="1"/>
  <c r="I387" i="1" a="1"/>
  <c r="I387" i="1" s="1"/>
  <c r="H387" i="1" a="1"/>
  <c r="H387" i="1" s="1"/>
  <c r="G387" i="1" a="1"/>
  <c r="G387" i="1" s="1"/>
  <c r="J383" i="1" a="1"/>
  <c r="J383" i="1" s="1"/>
  <c r="I383" i="1" a="1"/>
  <c r="I383" i="1" s="1"/>
  <c r="H383" i="1" a="1"/>
  <c r="H383" i="1"/>
  <c r="G383" i="1" a="1"/>
  <c r="G383" i="1" s="1"/>
  <c r="J382" i="1" a="1"/>
  <c r="J382" i="1" s="1"/>
  <c r="I382" i="1" a="1"/>
  <c r="I382" i="1" s="1"/>
  <c r="H382" i="1" a="1"/>
  <c r="H382" i="1" s="1"/>
  <c r="G382" i="1" a="1"/>
  <c r="G382" i="1" s="1"/>
  <c r="J381" i="1" a="1"/>
  <c r="J381" i="1" s="1"/>
  <c r="I381" i="1" a="1"/>
  <c r="I381" i="1" s="1"/>
  <c r="H381" i="1" a="1"/>
  <c r="H381" i="1"/>
  <c r="G381" i="1" a="1"/>
  <c r="G381" i="1" s="1"/>
  <c r="J380" i="1" a="1"/>
  <c r="J380" i="1" s="1"/>
  <c r="I380" i="1" a="1"/>
  <c r="I380" i="1" s="1"/>
  <c r="H380" i="1" a="1"/>
  <c r="H380" i="1" s="1"/>
  <c r="G380" i="1" a="1"/>
  <c r="G380" i="1" s="1"/>
  <c r="J379" i="1" a="1"/>
  <c r="J379" i="1" s="1"/>
  <c r="I379" i="1" a="1"/>
  <c r="I379" i="1" s="1"/>
  <c r="H379" i="1" a="1"/>
  <c r="H379" i="1"/>
  <c r="G379" i="1" a="1"/>
  <c r="G379" i="1" s="1"/>
  <c r="J378" i="1" a="1"/>
  <c r="J378" i="1" s="1"/>
  <c r="I378" i="1" a="1"/>
  <c r="I378" i="1" s="1"/>
  <c r="H378" i="1" a="1"/>
  <c r="H378" i="1" s="1"/>
  <c r="G378" i="1" a="1"/>
  <c r="G378" i="1" s="1"/>
  <c r="J377" i="1" a="1"/>
  <c r="J377" i="1" s="1"/>
  <c r="I377" i="1" a="1"/>
  <c r="I377" i="1" s="1"/>
  <c r="H377" i="1" a="1"/>
  <c r="H377" i="1"/>
  <c r="G377" i="1" a="1"/>
  <c r="G377" i="1" s="1"/>
  <c r="J376" i="1" a="1"/>
  <c r="J376" i="1" s="1"/>
  <c r="I376" i="1" a="1"/>
  <c r="I376" i="1" s="1"/>
  <c r="H376" i="1" a="1"/>
  <c r="H376" i="1" s="1"/>
  <c r="G376" i="1" a="1"/>
  <c r="G376" i="1" s="1"/>
  <c r="J375" i="1" a="1"/>
  <c r="J375" i="1" s="1"/>
  <c r="I375" i="1" a="1"/>
  <c r="I375" i="1" s="1"/>
  <c r="H375" i="1" a="1"/>
  <c r="H375" i="1"/>
  <c r="G375" i="1" a="1"/>
  <c r="G375" i="1" s="1"/>
  <c r="J374" i="1" a="1"/>
  <c r="J374" i="1" s="1"/>
  <c r="I374" i="1" a="1"/>
  <c r="I374" i="1" s="1"/>
  <c r="H374" i="1" a="1"/>
  <c r="H374" i="1" s="1"/>
  <c r="G374" i="1" a="1"/>
  <c r="G374" i="1" s="1"/>
  <c r="J373" i="1" a="1"/>
  <c r="J373" i="1" s="1"/>
  <c r="I373" i="1" a="1"/>
  <c r="I373" i="1" s="1"/>
  <c r="H373" i="1" a="1"/>
  <c r="H373" i="1"/>
  <c r="G373" i="1" a="1"/>
  <c r="G373" i="1" s="1"/>
  <c r="J372" i="1" a="1"/>
  <c r="J372" i="1" s="1"/>
  <c r="I372" i="1" a="1"/>
  <c r="I372" i="1" s="1"/>
  <c r="H372" i="1" a="1"/>
  <c r="H372" i="1" s="1"/>
  <c r="G372" i="1" a="1"/>
  <c r="G372" i="1" s="1"/>
  <c r="J368" i="1" a="1"/>
  <c r="J368" i="1" s="1"/>
  <c r="I368" i="1" a="1"/>
  <c r="I368" i="1" s="1"/>
  <c r="H368" i="1" a="1"/>
  <c r="H368" i="1"/>
  <c r="G368" i="1" a="1"/>
  <c r="G368" i="1" s="1"/>
  <c r="J367" i="1" a="1"/>
  <c r="J367" i="1" s="1"/>
  <c r="I367" i="1" a="1"/>
  <c r="I367" i="1" s="1"/>
  <c r="H367" i="1" a="1"/>
  <c r="H367" i="1" s="1"/>
  <c r="G367" i="1" a="1"/>
  <c r="G367" i="1" s="1"/>
  <c r="J366" i="1" a="1"/>
  <c r="J366" i="1" s="1"/>
  <c r="I366" i="1" a="1"/>
  <c r="I366" i="1" s="1"/>
  <c r="H366" i="1" a="1"/>
  <c r="H366" i="1"/>
  <c r="G366" i="1" a="1"/>
  <c r="G366" i="1" s="1"/>
  <c r="J365" i="1" a="1"/>
  <c r="J365" i="1" s="1"/>
  <c r="I365" i="1" a="1"/>
  <c r="I365" i="1" s="1"/>
  <c r="H365" i="1" a="1"/>
  <c r="H365" i="1" s="1"/>
  <c r="G365" i="1" a="1"/>
  <c r="G365" i="1" s="1"/>
  <c r="J364" i="1" a="1"/>
  <c r="J364" i="1" s="1"/>
  <c r="I364" i="1" a="1"/>
  <c r="I364" i="1" s="1"/>
  <c r="H364" i="1" a="1"/>
  <c r="H364" i="1"/>
  <c r="G364" i="1" a="1"/>
  <c r="G364" i="1"/>
  <c r="J363" i="1" a="1"/>
  <c r="J363" i="1" s="1"/>
  <c r="I363" i="1" a="1"/>
  <c r="I363" i="1" s="1"/>
  <c r="H363" i="1" a="1"/>
  <c r="H363" i="1" s="1"/>
  <c r="G363" i="1" a="1"/>
  <c r="G363" i="1"/>
  <c r="J362" i="1" a="1"/>
  <c r="J362" i="1" s="1"/>
  <c r="I362" i="1" a="1"/>
  <c r="I362" i="1" s="1"/>
  <c r="H362" i="1" a="1"/>
  <c r="H362" i="1" s="1"/>
  <c r="G362" i="1" a="1"/>
  <c r="G362" i="1"/>
  <c r="J361" i="1" a="1"/>
  <c r="J361" i="1" s="1"/>
  <c r="I361" i="1" a="1"/>
  <c r="I361" i="1" s="1"/>
  <c r="H361" i="1" a="1"/>
  <c r="H361" i="1" s="1"/>
  <c r="G361" i="1" a="1"/>
  <c r="G361" i="1"/>
  <c r="J360" i="1" a="1"/>
  <c r="J360" i="1" s="1"/>
  <c r="I360" i="1" a="1"/>
  <c r="I360" i="1" s="1"/>
  <c r="H360" i="1" a="1"/>
  <c r="H360" i="1" s="1"/>
  <c r="G360" i="1" a="1"/>
  <c r="G360" i="1"/>
  <c r="J359" i="1" a="1"/>
  <c r="J359" i="1" s="1"/>
  <c r="I359" i="1" a="1"/>
  <c r="I359" i="1" s="1"/>
  <c r="H359" i="1" a="1"/>
  <c r="H359" i="1" s="1"/>
  <c r="G359" i="1" a="1"/>
  <c r="G359" i="1"/>
  <c r="J358" i="1" a="1"/>
  <c r="J358" i="1" s="1"/>
  <c r="I358" i="1" a="1"/>
  <c r="I358" i="1" s="1"/>
  <c r="H358" i="1" a="1"/>
  <c r="H358" i="1" s="1"/>
  <c r="G358" i="1" a="1"/>
  <c r="G358" i="1"/>
  <c r="J357" i="1" a="1"/>
  <c r="J357" i="1" s="1"/>
  <c r="I357" i="1" a="1"/>
  <c r="I357" i="1"/>
  <c r="H357" i="1" a="1"/>
  <c r="H357" i="1" s="1"/>
  <c r="G357" i="1" a="1"/>
  <c r="G357" i="1"/>
  <c r="J356" i="1" a="1"/>
  <c r="J356" i="1" s="1"/>
  <c r="I356" i="1" a="1"/>
  <c r="I356" i="1" s="1"/>
  <c r="H356" i="1" a="1"/>
  <c r="H356" i="1" s="1"/>
  <c r="G356" i="1" a="1"/>
  <c r="G356" i="1"/>
  <c r="J355" i="1" a="1"/>
  <c r="J355" i="1" s="1"/>
  <c r="I355" i="1" a="1"/>
  <c r="I355" i="1" s="1"/>
  <c r="H355" i="1" a="1"/>
  <c r="H355" i="1" s="1"/>
  <c r="G355" i="1" a="1"/>
  <c r="G355" i="1"/>
  <c r="J354" i="1" a="1"/>
  <c r="J354" i="1" s="1"/>
  <c r="I354" i="1" a="1"/>
  <c r="I354" i="1" s="1"/>
  <c r="H354" i="1" a="1"/>
  <c r="H354" i="1" s="1"/>
  <c r="G354" i="1" a="1"/>
  <c r="G354" i="1"/>
  <c r="J353" i="1" a="1"/>
  <c r="J353" i="1" s="1"/>
  <c r="I353" i="1" a="1"/>
  <c r="I353" i="1" s="1"/>
  <c r="H353" i="1" a="1"/>
  <c r="H353" i="1" s="1"/>
  <c r="G353" i="1" a="1"/>
  <c r="G353" i="1"/>
  <c r="J352" i="1" a="1"/>
  <c r="J352" i="1" s="1"/>
  <c r="I352" i="1" a="1"/>
  <c r="I352" i="1" s="1"/>
  <c r="H352" i="1" a="1"/>
  <c r="H352" i="1" s="1"/>
  <c r="G352" i="1" a="1"/>
  <c r="G352" i="1"/>
  <c r="J351" i="1" a="1"/>
  <c r="J351" i="1" s="1"/>
  <c r="I351" i="1" a="1"/>
  <c r="I351" i="1" s="1"/>
  <c r="H351" i="1" a="1"/>
  <c r="H351" i="1" s="1"/>
  <c r="G351" i="1" a="1"/>
  <c r="G351" i="1"/>
  <c r="J350" i="1" a="1"/>
  <c r="J350" i="1" s="1"/>
  <c r="I350" i="1" a="1"/>
  <c r="I350" i="1" s="1"/>
  <c r="H350" i="1" a="1"/>
  <c r="H350" i="1" s="1"/>
  <c r="G350" i="1" a="1"/>
  <c r="G350" i="1"/>
  <c r="J349" i="1" a="1"/>
  <c r="J349" i="1" s="1"/>
  <c r="I349" i="1" a="1"/>
  <c r="I349" i="1" s="1"/>
  <c r="H349" i="1" a="1"/>
  <c r="H349" i="1" s="1"/>
  <c r="G349" i="1" a="1"/>
  <c r="G349" i="1"/>
  <c r="J345" i="1" a="1"/>
  <c r="J345" i="1" s="1"/>
  <c r="I345" i="1" a="1"/>
  <c r="I345" i="1" s="1"/>
  <c r="H345" i="1" a="1"/>
  <c r="H345" i="1" s="1"/>
  <c r="G345" i="1" a="1"/>
  <c r="G345" i="1"/>
  <c r="J344" i="1" a="1"/>
  <c r="J344" i="1" s="1"/>
  <c r="I344" i="1" a="1"/>
  <c r="I344" i="1" s="1"/>
  <c r="H344" i="1" a="1"/>
  <c r="H344" i="1" s="1"/>
  <c r="G344" i="1" a="1"/>
  <c r="G344" i="1"/>
  <c r="J343" i="1" a="1"/>
  <c r="J343" i="1" s="1"/>
  <c r="I343" i="1" a="1"/>
  <c r="I343" i="1" s="1"/>
  <c r="H343" i="1" a="1"/>
  <c r="H343" i="1" s="1"/>
  <c r="G343" i="1" a="1"/>
  <c r="G343" i="1"/>
  <c r="J342" i="1" a="1"/>
  <c r="J342" i="1" s="1"/>
  <c r="I342" i="1" a="1"/>
  <c r="I342" i="1" s="1"/>
  <c r="H342" i="1" a="1"/>
  <c r="H342" i="1" s="1"/>
  <c r="G342" i="1" a="1"/>
  <c r="G342" i="1"/>
  <c r="J341" i="1" a="1"/>
  <c r="J341" i="1" s="1"/>
  <c r="I341" i="1" a="1"/>
  <c r="I341" i="1" s="1"/>
  <c r="H341" i="1" a="1"/>
  <c r="H341" i="1" s="1"/>
  <c r="G341" i="1" a="1"/>
  <c r="G341" i="1"/>
  <c r="J340" i="1" a="1"/>
  <c r="J340" i="1" s="1"/>
  <c r="I340" i="1" a="1"/>
  <c r="I340" i="1" s="1"/>
  <c r="H340" i="1" a="1"/>
  <c r="H340" i="1" s="1"/>
  <c r="G340" i="1" a="1"/>
  <c r="G340" i="1"/>
  <c r="J339" i="1" a="1"/>
  <c r="J339" i="1" s="1"/>
  <c r="I339" i="1" a="1"/>
  <c r="I339" i="1" s="1"/>
  <c r="H339" i="1" a="1"/>
  <c r="H339" i="1" s="1"/>
  <c r="G339" i="1" a="1"/>
  <c r="G339" i="1"/>
  <c r="J338" i="1" a="1"/>
  <c r="J338" i="1" s="1"/>
  <c r="I338" i="1" a="1"/>
  <c r="I338" i="1" s="1"/>
  <c r="H338" i="1" a="1"/>
  <c r="H338" i="1" s="1"/>
  <c r="G338" i="1" a="1"/>
  <c r="G338" i="1"/>
  <c r="J337" i="1" a="1"/>
  <c r="J337" i="1" s="1"/>
  <c r="I337" i="1" a="1"/>
  <c r="I337" i="1" s="1"/>
  <c r="H337" i="1" a="1"/>
  <c r="H337" i="1" s="1"/>
  <c r="G337" i="1" a="1"/>
  <c r="G337" i="1"/>
  <c r="J336" i="1" a="1"/>
  <c r="J336" i="1" s="1"/>
  <c r="I336" i="1" a="1"/>
  <c r="I336" i="1" s="1"/>
  <c r="H336" i="1" a="1"/>
  <c r="H336" i="1" s="1"/>
  <c r="G336" i="1" a="1"/>
  <c r="G336" i="1"/>
  <c r="J332" i="1" a="1"/>
  <c r="J332" i="1" s="1"/>
  <c r="I332" i="1" a="1"/>
  <c r="I332" i="1" s="1"/>
  <c r="H332" i="1" a="1"/>
  <c r="H332" i="1" s="1"/>
  <c r="G332" i="1" a="1"/>
  <c r="G332" i="1"/>
  <c r="J331" i="1" a="1"/>
  <c r="J331" i="1" s="1"/>
  <c r="I331" i="1" a="1"/>
  <c r="I331" i="1" s="1"/>
  <c r="H331" i="1" a="1"/>
  <c r="H331" i="1" s="1"/>
  <c r="G331" i="1" a="1"/>
  <c r="G331" i="1"/>
  <c r="J330" i="1" a="1"/>
  <c r="J330" i="1" s="1"/>
  <c r="I330" i="1" a="1"/>
  <c r="I330" i="1" s="1"/>
  <c r="H330" i="1" a="1"/>
  <c r="H330" i="1" s="1"/>
  <c r="G330" i="1" a="1"/>
  <c r="G330" i="1"/>
  <c r="J329" i="1" a="1"/>
  <c r="J329" i="1" s="1"/>
  <c r="I329" i="1" a="1"/>
  <c r="I329" i="1" s="1"/>
  <c r="H329" i="1" a="1"/>
  <c r="H329" i="1" s="1"/>
  <c r="G329" i="1" a="1"/>
  <c r="G329" i="1"/>
  <c r="J328" i="1" a="1"/>
  <c r="J328" i="1" s="1"/>
  <c r="I328" i="1" a="1"/>
  <c r="I328" i="1" s="1"/>
  <c r="H328" i="1" a="1"/>
  <c r="H328" i="1" s="1"/>
  <c r="G328" i="1" a="1"/>
  <c r="G328" i="1"/>
  <c r="J327" i="1" a="1"/>
  <c r="J327" i="1" s="1"/>
  <c r="I327" i="1" a="1"/>
  <c r="I327" i="1" s="1"/>
  <c r="H327" i="1" a="1"/>
  <c r="H327" i="1" s="1"/>
  <c r="G327" i="1" a="1"/>
  <c r="G327" i="1"/>
  <c r="J326" i="1" a="1"/>
  <c r="J326" i="1" s="1"/>
  <c r="I326" i="1" a="1"/>
  <c r="I326" i="1" s="1"/>
  <c r="H326" i="1" a="1"/>
  <c r="H326" i="1" s="1"/>
  <c r="G326" i="1" a="1"/>
  <c r="G326" i="1"/>
  <c r="J325" i="1" a="1"/>
  <c r="J325" i="1" s="1"/>
  <c r="I325" i="1" a="1"/>
  <c r="I325" i="1" s="1"/>
  <c r="H325" i="1" a="1"/>
  <c r="H325" i="1" s="1"/>
  <c r="G325" i="1" a="1"/>
  <c r="G325" i="1" s="1"/>
  <c r="J324" i="1" a="1"/>
  <c r="J324" i="1" s="1"/>
  <c r="I324" i="1" a="1"/>
  <c r="I324" i="1" s="1"/>
  <c r="H324" i="1" a="1"/>
  <c r="H324" i="1" s="1"/>
  <c r="G324" i="1" a="1"/>
  <c r="G324" i="1"/>
  <c r="J323" i="1" a="1"/>
  <c r="J323" i="1" s="1"/>
  <c r="I323" i="1" a="1"/>
  <c r="I323" i="1" s="1"/>
  <c r="H323" i="1" a="1"/>
  <c r="H323" i="1" s="1"/>
  <c r="G323" i="1" a="1"/>
  <c r="G323" i="1" s="1"/>
  <c r="J322" i="1" a="1"/>
  <c r="J322" i="1" s="1"/>
  <c r="I322" i="1" a="1"/>
  <c r="I322" i="1" s="1"/>
  <c r="H322" i="1" a="1"/>
  <c r="H322" i="1" s="1"/>
  <c r="G322" i="1" a="1"/>
  <c r="G322" i="1"/>
  <c r="J321" i="1" a="1"/>
  <c r="J321" i="1" s="1"/>
  <c r="I321" i="1" a="1"/>
  <c r="I321" i="1"/>
  <c r="H321" i="1" a="1"/>
  <c r="H321" i="1" s="1"/>
  <c r="G321" i="1" a="1"/>
  <c r="G321" i="1" s="1"/>
  <c r="J313" i="1" a="1"/>
  <c r="J313" i="1" s="1"/>
  <c r="I313" i="1" a="1"/>
  <c r="I313" i="1" s="1"/>
  <c r="H313" i="1" a="1"/>
  <c r="H313" i="1" s="1"/>
  <c r="G313" i="1" a="1"/>
  <c r="G313" i="1"/>
  <c r="J309" i="1" a="1"/>
  <c r="J309" i="1" s="1"/>
  <c r="I309" i="1" a="1"/>
  <c r="I309" i="1"/>
  <c r="H309" i="1" a="1"/>
  <c r="H309" i="1" s="1"/>
  <c r="G309" i="1" a="1"/>
  <c r="G309" i="1" s="1"/>
  <c r="J308" i="1" a="1"/>
  <c r="J308" i="1" s="1"/>
  <c r="I308" i="1" a="1"/>
  <c r="I308" i="1" s="1"/>
  <c r="H308" i="1" a="1"/>
  <c r="H308" i="1" s="1"/>
  <c r="G308" i="1" a="1"/>
  <c r="G308" i="1"/>
  <c r="J304" i="1" a="1"/>
  <c r="J304" i="1" s="1"/>
  <c r="I304" i="1" a="1"/>
  <c r="I304" i="1"/>
  <c r="H304" i="1" a="1"/>
  <c r="H304" i="1" s="1"/>
  <c r="G304" i="1" a="1"/>
  <c r="G304" i="1" s="1"/>
  <c r="J300" i="1" a="1"/>
  <c r="J300" i="1" s="1"/>
  <c r="I300" i="1" a="1"/>
  <c r="I300" i="1" s="1"/>
  <c r="H300" i="1" a="1"/>
  <c r="H300" i="1" s="1"/>
  <c r="G300" i="1" a="1"/>
  <c r="G300" i="1"/>
  <c r="J299" i="1" a="1"/>
  <c r="J299" i="1" s="1"/>
  <c r="I299" i="1" a="1"/>
  <c r="I299" i="1" s="1"/>
  <c r="H299" i="1" a="1"/>
  <c r="H299" i="1" s="1"/>
  <c r="G299" i="1" a="1"/>
  <c r="G299" i="1" s="1"/>
  <c r="J295" i="1" a="1"/>
  <c r="J295" i="1" s="1"/>
  <c r="I295" i="1" a="1"/>
  <c r="I295" i="1" s="1"/>
  <c r="H295" i="1" a="1"/>
  <c r="H295" i="1" s="1"/>
  <c r="G295" i="1" a="1"/>
  <c r="G295" i="1" s="1"/>
  <c r="J294" i="1" a="1"/>
  <c r="J294" i="1" s="1"/>
  <c r="I294" i="1" a="1"/>
  <c r="I294" i="1" s="1"/>
  <c r="H294" i="1" a="1"/>
  <c r="H294" i="1" s="1"/>
  <c r="G294" i="1" a="1"/>
  <c r="G294" i="1" s="1"/>
  <c r="J293" i="1" a="1"/>
  <c r="J293" i="1" s="1"/>
  <c r="I293" i="1" a="1"/>
  <c r="I293" i="1" s="1"/>
  <c r="H293" i="1" a="1"/>
  <c r="H293" i="1" s="1"/>
  <c r="G293" i="1" a="1"/>
  <c r="G293" i="1"/>
  <c r="J288" i="1" a="1"/>
  <c r="J288" i="1" s="1"/>
  <c r="I288" i="1" a="1"/>
  <c r="I288" i="1" s="1"/>
  <c r="H288" i="1" a="1"/>
  <c r="H288" i="1" s="1"/>
  <c r="G288" i="1" a="1"/>
  <c r="G288" i="1" s="1"/>
  <c r="J242" i="1" a="1"/>
  <c r="J242" i="1" s="1"/>
  <c r="I242" i="1" a="1"/>
  <c r="I242" i="1" s="1"/>
  <c r="H242" i="1" a="1"/>
  <c r="H242" i="1" s="1"/>
  <c r="G242" i="1" a="1"/>
  <c r="G242" i="1" s="1"/>
  <c r="J238" i="1" a="1"/>
  <c r="J238" i="1" s="1"/>
  <c r="I238" i="1" a="1"/>
  <c r="I238" i="1" s="1"/>
  <c r="H238" i="1" a="1"/>
  <c r="H238" i="1" s="1"/>
  <c r="G238" i="1" a="1"/>
  <c r="G238" i="1" s="1"/>
  <c r="J234" i="1" a="1"/>
  <c r="J234" i="1" s="1"/>
  <c r="I234" i="1" a="1"/>
  <c r="I234" i="1" s="1"/>
  <c r="H234" i="1" a="1"/>
  <c r="H234" i="1" s="1"/>
  <c r="G234" i="1" a="1"/>
  <c r="G234" i="1" s="1"/>
  <c r="J233" i="1" a="1"/>
  <c r="J233" i="1" s="1"/>
  <c r="I233" i="1" a="1"/>
  <c r="I233" i="1" s="1"/>
  <c r="H233" i="1" a="1"/>
  <c r="H233" i="1" s="1"/>
  <c r="G233" i="1" a="1"/>
  <c r="G233" i="1" s="1"/>
  <c r="J232" i="1" a="1"/>
  <c r="J232" i="1" s="1"/>
  <c r="I232" i="1" a="1"/>
  <c r="I232" i="1" s="1"/>
  <c r="H232" i="1" a="1"/>
  <c r="H232" i="1" s="1"/>
  <c r="G232" i="1" a="1"/>
  <c r="G232" i="1" s="1"/>
  <c r="J228" i="1" a="1"/>
  <c r="J228" i="1" s="1"/>
  <c r="I228" i="1" a="1"/>
  <c r="I228" i="1" s="1"/>
  <c r="H228" i="1" a="1"/>
  <c r="H228" i="1" s="1"/>
  <c r="G228" i="1" a="1"/>
  <c r="G228" i="1" s="1"/>
  <c r="J224" i="1" a="1"/>
  <c r="J224" i="1" s="1"/>
  <c r="I224" i="1" a="1"/>
  <c r="I224" i="1" s="1"/>
  <c r="H224" i="1" a="1"/>
  <c r="H224" i="1" s="1"/>
  <c r="G224" i="1" a="1"/>
  <c r="G224" i="1" s="1"/>
  <c r="J220" i="1" a="1"/>
  <c r="J220" i="1" s="1"/>
  <c r="I220" i="1" a="1"/>
  <c r="I220" i="1" s="1"/>
  <c r="H220" i="1" a="1"/>
  <c r="H220" i="1" s="1"/>
  <c r="G220" i="1" a="1"/>
  <c r="G220" i="1" s="1"/>
  <c r="J219" i="1" a="1"/>
  <c r="J219" i="1" s="1"/>
  <c r="I219" i="1" a="1"/>
  <c r="I219" i="1" s="1"/>
  <c r="H219" i="1" a="1"/>
  <c r="H219" i="1" s="1"/>
  <c r="G219" i="1" a="1"/>
  <c r="G219" i="1" s="1"/>
  <c r="J218" i="1" a="1"/>
  <c r="J218" i="1" s="1"/>
  <c r="I218" i="1" a="1"/>
  <c r="I218" i="1" s="1"/>
  <c r="H218" i="1" a="1"/>
  <c r="H218" i="1" s="1"/>
  <c r="G218" i="1" a="1"/>
  <c r="G218" i="1" s="1"/>
  <c r="J217" i="1" a="1"/>
  <c r="J217" i="1" s="1"/>
  <c r="I217" i="1" a="1"/>
  <c r="I217" i="1" s="1"/>
  <c r="H217" i="1" a="1"/>
  <c r="H217" i="1" s="1"/>
  <c r="G217" i="1" a="1"/>
  <c r="G217" i="1"/>
  <c r="J216" i="1" a="1"/>
  <c r="J216" i="1" s="1"/>
  <c r="I216" i="1" a="1"/>
  <c r="I216" i="1" s="1"/>
  <c r="H216" i="1" a="1"/>
  <c r="H216" i="1" s="1"/>
  <c r="G216" i="1" a="1"/>
  <c r="G216" i="1" s="1"/>
  <c r="J215" i="1" a="1"/>
  <c r="J215" i="1" s="1"/>
  <c r="I215" i="1" a="1"/>
  <c r="I215" i="1" s="1"/>
  <c r="H215" i="1" a="1"/>
  <c r="H215" i="1" s="1"/>
  <c r="G215" i="1" a="1"/>
  <c r="G215" i="1"/>
  <c r="J214" i="1" a="1"/>
  <c r="J214" i="1" s="1"/>
  <c r="I214" i="1" a="1"/>
  <c r="I214" i="1" s="1"/>
  <c r="H214" i="1" a="1"/>
  <c r="H214" i="1" s="1"/>
  <c r="G214" i="1" a="1"/>
  <c r="G214" i="1" s="1"/>
  <c r="J213" i="1" a="1"/>
  <c r="J213" i="1" s="1"/>
  <c r="I213" i="1" a="1"/>
  <c r="I213" i="1" s="1"/>
  <c r="H213" i="1" a="1"/>
  <c r="H213" i="1" s="1"/>
  <c r="G213" i="1" a="1"/>
  <c r="G213" i="1" s="1"/>
  <c r="J212" i="1" a="1"/>
  <c r="J212" i="1" s="1"/>
  <c r="I212" i="1" a="1"/>
  <c r="I212" i="1" s="1"/>
  <c r="H212" i="1" a="1"/>
  <c r="H212" i="1" s="1"/>
  <c r="G212" i="1" a="1"/>
  <c r="G212" i="1" s="1"/>
  <c r="J211" i="1" a="1"/>
  <c r="J211" i="1" s="1"/>
  <c r="I211" i="1" a="1"/>
  <c r="I211" i="1" s="1"/>
  <c r="H211" i="1" a="1"/>
  <c r="H211" i="1" s="1"/>
  <c r="G211" i="1" a="1"/>
  <c r="G211" i="1" s="1"/>
  <c r="J210" i="1" a="1"/>
  <c r="J210" i="1" s="1"/>
  <c r="I210" i="1" a="1"/>
  <c r="I210" i="1" s="1"/>
  <c r="H210" i="1" a="1"/>
  <c r="H210" i="1" s="1"/>
  <c r="G210" i="1" a="1"/>
  <c r="G210" i="1" s="1"/>
  <c r="J206" i="1" a="1"/>
  <c r="J206" i="1" s="1"/>
  <c r="I206" i="1" a="1"/>
  <c r="I206" i="1" s="1"/>
  <c r="H206" i="1" a="1"/>
  <c r="H206" i="1" s="1"/>
  <c r="G206" i="1" a="1"/>
  <c r="G206" i="1" s="1"/>
  <c r="J202" i="1" a="1"/>
  <c r="J202" i="1" s="1"/>
  <c r="I202" i="1" a="1"/>
  <c r="I202" i="1" s="1"/>
  <c r="H202" i="1" a="1"/>
  <c r="H202" i="1" s="1"/>
  <c r="G202" i="1" a="1"/>
  <c r="G202" i="1" s="1"/>
  <c r="J201" i="1" a="1"/>
  <c r="J201" i="1" s="1"/>
  <c r="I201" i="1" a="1"/>
  <c r="I201" i="1" s="1"/>
  <c r="H201" i="1" a="1"/>
  <c r="H201" i="1" s="1"/>
  <c r="G201" i="1" a="1"/>
  <c r="G201" i="1" s="1"/>
  <c r="J200" i="1" a="1"/>
  <c r="J200" i="1" s="1"/>
  <c r="I200" i="1" a="1"/>
  <c r="I200" i="1" s="1"/>
  <c r="H200" i="1" a="1"/>
  <c r="H200" i="1" s="1"/>
  <c r="G200" i="1" a="1"/>
  <c r="G200" i="1" s="1"/>
  <c r="J199" i="1" a="1"/>
  <c r="J199" i="1" s="1"/>
  <c r="I199" i="1" a="1"/>
  <c r="I199" i="1" s="1"/>
  <c r="H199" i="1" a="1"/>
  <c r="H199" i="1" s="1"/>
  <c r="G199" i="1" a="1"/>
  <c r="G199" i="1"/>
  <c r="J198" i="1" a="1"/>
  <c r="J198" i="1" s="1"/>
  <c r="I198" i="1" a="1"/>
  <c r="I198" i="1" s="1"/>
  <c r="H198" i="1" a="1"/>
  <c r="H198" i="1" s="1"/>
  <c r="G198" i="1" a="1"/>
  <c r="G198" i="1" s="1"/>
  <c r="J197" i="1" a="1"/>
  <c r="J197" i="1" s="1"/>
  <c r="I197" i="1" a="1"/>
  <c r="I197" i="1" s="1"/>
  <c r="H197" i="1" a="1"/>
  <c r="H197" i="1" s="1"/>
  <c r="G197" i="1" a="1"/>
  <c r="G197" i="1"/>
  <c r="J196" i="1" a="1"/>
  <c r="J196" i="1" s="1"/>
  <c r="I196" i="1" a="1"/>
  <c r="I196" i="1" s="1"/>
  <c r="H196" i="1" a="1"/>
  <c r="H196" i="1" s="1"/>
  <c r="G196" i="1" a="1"/>
  <c r="G196" i="1" s="1"/>
  <c r="J195" i="1" a="1"/>
  <c r="J195" i="1" s="1"/>
  <c r="I195" i="1" a="1"/>
  <c r="I195" i="1" s="1"/>
  <c r="H195" i="1" a="1"/>
  <c r="H195" i="1" s="1"/>
  <c r="G195" i="1" a="1"/>
  <c r="G195" i="1"/>
  <c r="J194" i="1" a="1"/>
  <c r="J194" i="1" s="1"/>
  <c r="I194" i="1" a="1"/>
  <c r="I194" i="1" s="1"/>
  <c r="H194" i="1" a="1"/>
  <c r="H194" i="1" s="1"/>
  <c r="G194" i="1" a="1"/>
  <c r="G194" i="1" s="1"/>
  <c r="J193" i="1" a="1"/>
  <c r="J193" i="1" s="1"/>
  <c r="I193" i="1" a="1"/>
  <c r="I193" i="1" s="1"/>
  <c r="H193" i="1" a="1"/>
  <c r="H193" i="1" s="1"/>
  <c r="G193" i="1" a="1"/>
  <c r="G193" i="1"/>
  <c r="J192" i="1" a="1"/>
  <c r="J192" i="1" s="1"/>
  <c r="I192" i="1" a="1"/>
  <c r="I192" i="1" s="1"/>
  <c r="H192" i="1" a="1"/>
  <c r="H192" i="1" s="1"/>
  <c r="G192" i="1" a="1"/>
  <c r="G192" i="1" s="1"/>
  <c r="J191" i="1" a="1"/>
  <c r="J191" i="1" s="1"/>
  <c r="I191" i="1" a="1"/>
  <c r="I191" i="1" s="1"/>
  <c r="H191" i="1" a="1"/>
  <c r="H191" i="1" s="1"/>
  <c r="G191" i="1" a="1"/>
  <c r="G191" i="1"/>
  <c r="J190" i="1" a="1"/>
  <c r="J190" i="1" s="1"/>
  <c r="I190" i="1" a="1"/>
  <c r="I190" i="1" s="1"/>
  <c r="H190" i="1" a="1"/>
  <c r="H190" i="1" s="1"/>
  <c r="G190" i="1" a="1"/>
  <c r="G190" i="1" s="1"/>
  <c r="J189" i="1" a="1"/>
  <c r="J189" i="1" s="1"/>
  <c r="I189" i="1" a="1"/>
  <c r="I189" i="1" s="1"/>
  <c r="H189" i="1" a="1"/>
  <c r="H189" i="1" s="1"/>
  <c r="G189" i="1" a="1"/>
  <c r="G189" i="1"/>
  <c r="J188" i="1" a="1"/>
  <c r="J188" i="1" s="1"/>
  <c r="I188" i="1" a="1"/>
  <c r="I188" i="1" s="1"/>
  <c r="H188" i="1" a="1"/>
  <c r="H188" i="1" s="1"/>
  <c r="G188" i="1" a="1"/>
  <c r="G188" i="1" s="1"/>
  <c r="J187" i="1" a="1"/>
  <c r="J187" i="1" s="1"/>
  <c r="I187" i="1" a="1"/>
  <c r="I187" i="1"/>
  <c r="H187" i="1" a="1"/>
  <c r="H187" i="1" s="1"/>
  <c r="G187" i="1" a="1"/>
  <c r="G187" i="1"/>
  <c r="J183" i="1" a="1"/>
  <c r="J183" i="1" s="1"/>
  <c r="I183" i="1" a="1"/>
  <c r="I183" i="1" s="1"/>
  <c r="H183" i="1" a="1"/>
  <c r="H183" i="1" s="1"/>
  <c r="G183" i="1" a="1"/>
  <c r="G183" i="1" s="1"/>
  <c r="J179" i="1" a="1"/>
  <c r="J179" i="1" s="1"/>
  <c r="I179" i="1" a="1"/>
  <c r="I179" i="1" s="1"/>
  <c r="H179" i="1" a="1"/>
  <c r="H179" i="1" s="1"/>
  <c r="G179" i="1" a="1"/>
  <c r="G179" i="1"/>
  <c r="J175" i="1" a="1"/>
  <c r="J175" i="1" s="1"/>
  <c r="I175" i="1" a="1"/>
  <c r="I175" i="1" s="1"/>
  <c r="H175" i="1" a="1"/>
  <c r="H175" i="1" s="1"/>
  <c r="G175" i="1" a="1"/>
  <c r="G175" i="1" s="1"/>
  <c r="J174" i="1" a="1"/>
  <c r="J174" i="1" s="1"/>
  <c r="I174" i="1" a="1"/>
  <c r="I174" i="1" s="1"/>
  <c r="H174" i="1" a="1"/>
  <c r="H174" i="1" s="1"/>
  <c r="G174" i="1" a="1"/>
  <c r="G174" i="1" s="1"/>
  <c r="J173" i="1" a="1"/>
  <c r="J173" i="1" s="1"/>
  <c r="I173" i="1" a="1"/>
  <c r="I173" i="1" s="1"/>
  <c r="H173" i="1" a="1"/>
  <c r="H173" i="1" s="1"/>
  <c r="G173" i="1" a="1"/>
  <c r="G173" i="1" s="1"/>
  <c r="J172" i="1" a="1"/>
  <c r="J172" i="1" s="1"/>
  <c r="I172" i="1" a="1"/>
  <c r="I172" i="1" s="1"/>
  <c r="H172" i="1" a="1"/>
  <c r="H172" i="1" s="1"/>
  <c r="G172" i="1" a="1"/>
  <c r="G172" i="1"/>
  <c r="J168" i="1" a="1"/>
  <c r="J168" i="1" s="1"/>
  <c r="I168" i="1" a="1"/>
  <c r="I168" i="1" s="1"/>
  <c r="H168" i="1" a="1"/>
  <c r="H168" i="1" s="1"/>
  <c r="G168" i="1" a="1"/>
  <c r="G168" i="1" s="1"/>
  <c r="J167" i="1" a="1"/>
  <c r="J167" i="1" s="1"/>
  <c r="I167" i="1" a="1"/>
  <c r="I167" i="1" s="1"/>
  <c r="H167" i="1" a="1"/>
  <c r="H167" i="1" s="1"/>
  <c r="G167" i="1" a="1"/>
  <c r="G167" i="1"/>
  <c r="J166" i="1" a="1"/>
  <c r="J166" i="1" s="1"/>
  <c r="I166" i="1" a="1"/>
  <c r="I166" i="1" s="1"/>
  <c r="H166" i="1" a="1"/>
  <c r="H166" i="1" s="1"/>
  <c r="G166" i="1" a="1"/>
  <c r="G166" i="1" s="1"/>
  <c r="J165" i="1" a="1"/>
  <c r="J165" i="1" s="1"/>
  <c r="I165" i="1" a="1"/>
  <c r="I165" i="1" s="1"/>
  <c r="H165" i="1" a="1"/>
  <c r="H165" i="1" s="1"/>
  <c r="G165" i="1" a="1"/>
  <c r="G165" i="1"/>
  <c r="J164" i="1" a="1"/>
  <c r="J164" i="1" s="1"/>
  <c r="J160" i="1" a="1"/>
  <c r="J160" i="1" s="1"/>
  <c r="I160" i="1" a="1"/>
  <c r="I160" i="1" s="1"/>
  <c r="H160" i="1" a="1"/>
  <c r="H160" i="1" s="1"/>
  <c r="G160" i="1" a="1"/>
  <c r="G160" i="1" s="1"/>
  <c r="J159" i="1" a="1"/>
  <c r="J159" i="1" s="1"/>
  <c r="I159" i="1" a="1"/>
  <c r="I159" i="1" s="1"/>
  <c r="H159" i="1" a="1"/>
  <c r="H159" i="1"/>
  <c r="J158" i="1" a="1"/>
  <c r="J158" i="1" s="1"/>
  <c r="I158" i="1" a="1"/>
  <c r="I158" i="1" s="1"/>
  <c r="H158" i="1" a="1"/>
  <c r="H158" i="1" s="1"/>
  <c r="G158" i="1" a="1"/>
  <c r="G158" i="1" s="1"/>
  <c r="J157" i="1" a="1"/>
  <c r="J157" i="1" s="1"/>
  <c r="I157" i="1" a="1"/>
  <c r="I157" i="1" s="1"/>
  <c r="H157" i="1" a="1"/>
  <c r="H157" i="1" s="1"/>
  <c r="G157" i="1" a="1"/>
  <c r="G157" i="1"/>
  <c r="J156" i="1" a="1"/>
  <c r="J156" i="1" s="1"/>
  <c r="I156" i="1" a="1"/>
  <c r="I156" i="1" s="1"/>
  <c r="H156" i="1" a="1"/>
  <c r="H156" i="1" s="1"/>
  <c r="G156" i="1" a="1"/>
  <c r="G156" i="1" s="1"/>
  <c r="J155" i="1" a="1"/>
  <c r="J155" i="1" s="1"/>
  <c r="I155" i="1" a="1"/>
  <c r="I155" i="1" s="1"/>
  <c r="H155" i="1" a="1"/>
  <c r="H155" i="1" s="1"/>
  <c r="G155" i="1" a="1"/>
  <c r="G155" i="1"/>
  <c r="J154" i="1" a="1"/>
  <c r="J154" i="1" s="1"/>
  <c r="I154" i="1" a="1"/>
  <c r="I154" i="1" s="1"/>
  <c r="H154" i="1" a="1"/>
  <c r="H154" i="1" s="1"/>
  <c r="G154" i="1" a="1"/>
  <c r="G154" i="1" s="1"/>
  <c r="J153" i="1" a="1"/>
  <c r="J153" i="1" s="1"/>
  <c r="I153" i="1" a="1"/>
  <c r="I153" i="1" s="1"/>
  <c r="H153" i="1" a="1"/>
  <c r="H153" i="1" s="1"/>
  <c r="G153" i="1" a="1"/>
  <c r="G153" i="1"/>
  <c r="J152" i="1" a="1"/>
  <c r="J152" i="1" s="1"/>
  <c r="I152" i="1" a="1"/>
  <c r="I152" i="1" s="1"/>
  <c r="H152" i="1" a="1"/>
  <c r="H152" i="1" s="1"/>
  <c r="G152" i="1" a="1"/>
  <c r="G152" i="1" s="1"/>
  <c r="J138" i="1" a="1"/>
  <c r="J138" i="1" s="1"/>
  <c r="I138" i="1" a="1"/>
  <c r="I138" i="1" s="1"/>
  <c r="H138" i="1" a="1"/>
  <c r="H138" i="1" s="1"/>
  <c r="G138" i="1" a="1"/>
  <c r="G138" i="1"/>
  <c r="J137" i="1" a="1"/>
  <c r="J137" i="1" s="1"/>
  <c r="I137" i="1" a="1"/>
  <c r="I137" i="1" s="1"/>
  <c r="H137" i="1" a="1"/>
  <c r="H137" i="1" s="1"/>
  <c r="G137" i="1" a="1"/>
  <c r="G137" i="1" s="1"/>
  <c r="J136" i="1" a="1"/>
  <c r="J136" i="1" s="1"/>
  <c r="I136" i="1" a="1"/>
  <c r="I136" i="1" s="1"/>
  <c r="H136" i="1" a="1"/>
  <c r="H136" i="1" s="1"/>
  <c r="G136" i="1" a="1"/>
  <c r="G136" i="1"/>
  <c r="H135" i="1" a="1"/>
  <c r="H135" i="1" s="1"/>
  <c r="J134" i="1" a="1"/>
  <c r="J134" i="1" s="1"/>
  <c r="I134" i="1" a="1"/>
  <c r="I134" i="1" s="1"/>
  <c r="H134" i="1" a="1"/>
  <c r="H134" i="1" s="1"/>
  <c r="G134" i="1" a="1"/>
  <c r="G134" i="1" s="1"/>
  <c r="H133" i="1" a="1"/>
  <c r="H133" i="1" s="1"/>
  <c r="G133" i="1" a="1"/>
  <c r="G133" i="1" s="1"/>
  <c r="J129" i="1" a="1"/>
  <c r="J129" i="1"/>
  <c r="I129" i="1" a="1"/>
  <c r="I129" i="1" s="1"/>
  <c r="H129" i="1" a="1"/>
  <c r="H129" i="1" s="1"/>
  <c r="G129" i="1" a="1"/>
  <c r="G129" i="1" s="1"/>
  <c r="J128" i="1" a="1"/>
  <c r="J128" i="1" s="1"/>
  <c r="I128" i="1" a="1"/>
  <c r="I128" i="1" s="1"/>
  <c r="H128" i="1" a="1"/>
  <c r="H128" i="1" s="1"/>
  <c r="G128" i="1" a="1"/>
  <c r="G128" i="1" s="1"/>
  <c r="J127" i="1" a="1"/>
  <c r="J127" i="1"/>
  <c r="I127" i="1" a="1"/>
  <c r="I127" i="1" s="1"/>
  <c r="H127" i="1" a="1"/>
  <c r="H127" i="1" s="1"/>
  <c r="G127" i="1" a="1"/>
  <c r="G127" i="1" s="1"/>
  <c r="J126" i="1" a="1"/>
  <c r="J126" i="1" s="1"/>
  <c r="I126" i="1" a="1"/>
  <c r="I126" i="1" s="1"/>
  <c r="H126" i="1" a="1"/>
  <c r="H126" i="1" s="1"/>
  <c r="G126" i="1" a="1"/>
  <c r="G126" i="1" s="1"/>
  <c r="J122" i="1" a="1"/>
  <c r="J122" i="1"/>
  <c r="I122" i="1" a="1"/>
  <c r="I122" i="1" s="1"/>
  <c r="H122" i="1" a="1"/>
  <c r="H122" i="1" s="1"/>
  <c r="G122" i="1" a="1"/>
  <c r="G122" i="1" s="1"/>
  <c r="J121" i="1" a="1"/>
  <c r="J121" i="1" s="1"/>
  <c r="I121" i="1" a="1"/>
  <c r="I121" i="1" s="1"/>
  <c r="H121" i="1" a="1"/>
  <c r="H121" i="1" s="1"/>
  <c r="G121" i="1" a="1"/>
  <c r="G121" i="1" s="1"/>
  <c r="J120" i="1" a="1"/>
  <c r="J120" i="1"/>
  <c r="I120" i="1" a="1"/>
  <c r="I120" i="1" s="1"/>
  <c r="H120" i="1" a="1"/>
  <c r="H120" i="1" s="1"/>
  <c r="G120" i="1" a="1"/>
  <c r="G120" i="1" s="1"/>
  <c r="J119" i="1" a="1"/>
  <c r="J119" i="1" s="1"/>
  <c r="I119" i="1" a="1"/>
  <c r="I119" i="1" s="1"/>
  <c r="H119" i="1" a="1"/>
  <c r="H119" i="1" s="1"/>
  <c r="G119" i="1" a="1"/>
  <c r="G119" i="1" s="1"/>
  <c r="J118" i="1" a="1"/>
  <c r="J118" i="1"/>
  <c r="I118" i="1" a="1"/>
  <c r="I118" i="1" s="1"/>
  <c r="H118" i="1" a="1"/>
  <c r="H118" i="1" s="1"/>
  <c r="G118" i="1" a="1"/>
  <c r="G118" i="1" s="1"/>
  <c r="J117" i="1" a="1"/>
  <c r="J117" i="1" s="1"/>
  <c r="I117" i="1" a="1"/>
  <c r="I117" i="1" s="1"/>
  <c r="H117" i="1" a="1"/>
  <c r="H117" i="1" s="1"/>
  <c r="G117" i="1" a="1"/>
  <c r="G117" i="1" s="1"/>
  <c r="J116" i="1" a="1"/>
  <c r="J116" i="1"/>
  <c r="I116" i="1" a="1"/>
  <c r="I116" i="1" s="1"/>
  <c r="H116" i="1" a="1"/>
  <c r="H116" i="1" s="1"/>
  <c r="G116" i="1" a="1"/>
  <c r="G116" i="1" s="1"/>
  <c r="I115" i="1" a="1"/>
  <c r="I115" i="1" s="1"/>
  <c r="H115" i="1" a="1"/>
  <c r="H115" i="1" s="1"/>
  <c r="G115" i="1" a="1"/>
  <c r="G115" i="1" s="1"/>
  <c r="J114" i="1" a="1"/>
  <c r="J114" i="1" s="1"/>
  <c r="I114" i="1" a="1"/>
  <c r="I114" i="1"/>
  <c r="H114" i="1" a="1"/>
  <c r="H114" i="1" s="1"/>
  <c r="G114" i="1" a="1"/>
  <c r="G114" i="1" s="1"/>
  <c r="J101" i="1" a="1"/>
  <c r="J101" i="1" s="1"/>
  <c r="I101" i="1" a="1"/>
  <c r="I101" i="1" s="1"/>
  <c r="H101" i="1" a="1"/>
  <c r="H101" i="1" s="1"/>
  <c r="G101" i="1" a="1"/>
  <c r="G101" i="1" s="1"/>
  <c r="J100" i="1" a="1"/>
  <c r="J100" i="1" s="1"/>
  <c r="I100" i="1" a="1"/>
  <c r="I100" i="1"/>
  <c r="H100" i="1" a="1"/>
  <c r="H100" i="1" s="1"/>
  <c r="G100" i="1" a="1"/>
  <c r="G100" i="1" s="1"/>
  <c r="J99" i="1" a="1"/>
  <c r="J99" i="1" s="1"/>
  <c r="I99" i="1" a="1"/>
  <c r="I99" i="1" s="1"/>
  <c r="H99" i="1" a="1"/>
  <c r="H99" i="1" s="1"/>
  <c r="G99" i="1" a="1"/>
  <c r="G99" i="1" s="1"/>
  <c r="J98" i="1" a="1"/>
  <c r="J98" i="1" s="1"/>
  <c r="I98" i="1" a="1"/>
  <c r="I98" i="1"/>
  <c r="H98" i="1" a="1"/>
  <c r="H98" i="1" s="1"/>
  <c r="G98" i="1" a="1"/>
  <c r="G98" i="1" s="1"/>
  <c r="I97" i="1" a="1"/>
  <c r="I97" i="1" s="1"/>
  <c r="H97" i="1" a="1"/>
  <c r="H97" i="1" s="1"/>
  <c r="G97" i="1" a="1"/>
  <c r="G97" i="1" s="1"/>
  <c r="J96" i="1" a="1"/>
  <c r="J96" i="1" s="1"/>
  <c r="I96" i="1" a="1"/>
  <c r="I96" i="1" s="1"/>
  <c r="H96" i="1" a="1"/>
  <c r="H96" i="1"/>
  <c r="G96" i="1" a="1"/>
  <c r="G96" i="1" s="1"/>
  <c r="J95" i="1" a="1"/>
  <c r="J95" i="1" s="1"/>
  <c r="H95" i="1" a="1"/>
  <c r="H95" i="1" s="1"/>
  <c r="G95" i="1" a="1"/>
  <c r="G95" i="1" s="1"/>
  <c r="J94" i="1" a="1"/>
  <c r="J94" i="1" s="1"/>
  <c r="I94" i="1" a="1"/>
  <c r="I94" i="1" s="1"/>
  <c r="H94" i="1" a="1"/>
  <c r="H94" i="1" s="1"/>
  <c r="G94" i="1" a="1"/>
  <c r="G94" i="1"/>
  <c r="J93" i="1" a="1"/>
  <c r="J93" i="1" s="1"/>
  <c r="I93" i="1" a="1"/>
  <c r="I93" i="1" s="1"/>
  <c r="H93" i="1" a="1"/>
  <c r="H93" i="1" s="1"/>
  <c r="G93" i="1" a="1"/>
  <c r="G93" i="1" s="1"/>
  <c r="J92" i="1" a="1"/>
  <c r="J92" i="1" s="1"/>
  <c r="I92" i="1" a="1"/>
  <c r="I92" i="1" s="1"/>
  <c r="H92" i="1" a="1"/>
  <c r="H92" i="1" s="1"/>
  <c r="G92" i="1" a="1"/>
  <c r="G92" i="1"/>
  <c r="J88" i="1" a="1"/>
  <c r="J88" i="1" s="1"/>
  <c r="I88" i="1" a="1"/>
  <c r="I88" i="1" s="1"/>
  <c r="H88" i="1" a="1"/>
  <c r="H88" i="1" s="1"/>
  <c r="G88" i="1" a="1"/>
  <c r="G88" i="1" s="1"/>
  <c r="J87" i="1" a="1"/>
  <c r="J87" i="1" s="1"/>
  <c r="I87" i="1" a="1"/>
  <c r="I87" i="1" s="1"/>
  <c r="H87" i="1" a="1"/>
  <c r="H87" i="1" s="1"/>
  <c r="G87" i="1" a="1"/>
  <c r="G87" i="1"/>
  <c r="J86" i="1" a="1"/>
  <c r="J86" i="1" s="1"/>
  <c r="I86" i="1" a="1"/>
  <c r="I86" i="1" s="1"/>
  <c r="H86" i="1" a="1"/>
  <c r="H86" i="1" s="1"/>
  <c r="G86" i="1" a="1"/>
  <c r="G86" i="1" s="1"/>
  <c r="J85" i="1" a="1"/>
  <c r="J85" i="1" s="1"/>
  <c r="I85" i="1" a="1"/>
  <c r="I85" i="1" s="1"/>
  <c r="H85" i="1" a="1"/>
  <c r="H85" i="1" s="1"/>
  <c r="G85" i="1" a="1"/>
  <c r="G85" i="1"/>
  <c r="J84" i="1" a="1"/>
  <c r="J84" i="1" s="1"/>
  <c r="I84" i="1" a="1"/>
  <c r="I84" i="1" s="1"/>
  <c r="H84" i="1" a="1"/>
  <c r="H84" i="1" s="1"/>
  <c r="G84" i="1" a="1"/>
  <c r="G84" i="1" s="1"/>
  <c r="J83" i="1" a="1"/>
  <c r="J83" i="1" s="1"/>
  <c r="I83" i="1" a="1"/>
  <c r="I83" i="1" s="1"/>
  <c r="H83" i="1" a="1"/>
  <c r="H83" i="1" s="1"/>
  <c r="G83" i="1" a="1"/>
  <c r="G83" i="1"/>
  <c r="J82" i="1" a="1"/>
  <c r="J82" i="1" s="1"/>
  <c r="I82" i="1" a="1"/>
  <c r="I82" i="1" s="1"/>
  <c r="H82" i="1" a="1"/>
  <c r="H82" i="1" s="1"/>
  <c r="G82" i="1" a="1"/>
  <c r="G82" i="1" s="1"/>
  <c r="J81" i="1" a="1"/>
  <c r="J81" i="1" s="1"/>
  <c r="I81" i="1" a="1"/>
  <c r="I81" i="1" s="1"/>
  <c r="H81" i="1" a="1"/>
  <c r="H81" i="1" s="1"/>
  <c r="G81" i="1" a="1"/>
  <c r="G81" i="1"/>
  <c r="J80" i="1" a="1"/>
  <c r="J80" i="1" s="1"/>
  <c r="I80" i="1" a="1"/>
  <c r="I80" i="1" s="1"/>
  <c r="H80" i="1" a="1"/>
  <c r="H80" i="1" s="1"/>
  <c r="G80" i="1" a="1"/>
  <c r="G80" i="1" s="1"/>
  <c r="J79" i="1" a="1"/>
  <c r="J79" i="1" s="1"/>
  <c r="I79" i="1" a="1"/>
  <c r="I79" i="1" s="1"/>
  <c r="H79" i="1" a="1"/>
  <c r="H79" i="1" s="1"/>
  <c r="G79" i="1" a="1"/>
  <c r="G79" i="1"/>
  <c r="J78" i="1" a="1"/>
  <c r="J78" i="1" s="1"/>
  <c r="I78" i="1" a="1"/>
  <c r="I78" i="1" s="1"/>
  <c r="H78" i="1" a="1"/>
  <c r="H78" i="1" s="1"/>
  <c r="G78" i="1" a="1"/>
  <c r="G78" i="1" s="1"/>
  <c r="J77" i="1" a="1"/>
  <c r="J77" i="1" s="1"/>
  <c r="I77" i="1" a="1"/>
  <c r="I77" i="1" s="1"/>
  <c r="H77" i="1" a="1"/>
  <c r="H77" i="1" s="1"/>
  <c r="G77" i="1" a="1"/>
  <c r="G77" i="1"/>
  <c r="J75" i="1" a="1"/>
  <c r="J75" i="1" s="1"/>
  <c r="I75" i="1" a="1"/>
  <c r="I75" i="1" s="1"/>
  <c r="H75" i="1" a="1"/>
  <c r="H75" i="1" s="1"/>
  <c r="G75" i="1" a="1"/>
  <c r="G75" i="1" s="1"/>
  <c r="J74" i="1" a="1"/>
  <c r="J74" i="1" s="1"/>
  <c r="I74" i="1" a="1"/>
  <c r="I74" i="1" s="1"/>
  <c r="H74" i="1" a="1"/>
  <c r="H74" i="1" s="1"/>
  <c r="G74" i="1" a="1"/>
  <c r="G74" i="1"/>
  <c r="J73" i="1" a="1"/>
  <c r="J73" i="1" s="1"/>
  <c r="I73" i="1" a="1"/>
  <c r="I73" i="1" s="1"/>
  <c r="H73" i="1" a="1"/>
  <c r="H73" i="1" s="1"/>
  <c r="G73" i="1" a="1"/>
  <c r="G73" i="1" s="1"/>
  <c r="J72" i="1" a="1"/>
  <c r="J72" i="1" s="1"/>
  <c r="I72" i="1" a="1"/>
  <c r="I72" i="1" s="1"/>
  <c r="H72" i="1" a="1"/>
  <c r="H72" i="1" s="1"/>
  <c r="G72" i="1" a="1"/>
  <c r="G72" i="1"/>
  <c r="J71" i="1" a="1"/>
  <c r="J71" i="1" s="1"/>
  <c r="I71" i="1" a="1"/>
  <c r="I71" i="1" s="1"/>
  <c r="H71" i="1" a="1"/>
  <c r="H71" i="1" s="1"/>
  <c r="G71" i="1" a="1"/>
  <c r="G71" i="1" s="1"/>
  <c r="J70" i="1" a="1"/>
  <c r="J70" i="1" s="1"/>
  <c r="I70" i="1" a="1"/>
  <c r="I70" i="1" s="1"/>
  <c r="H70" i="1" a="1"/>
  <c r="H70" i="1" s="1"/>
  <c r="G70" i="1" a="1"/>
  <c r="G70" i="1"/>
  <c r="J69" i="1" a="1"/>
  <c r="J69" i="1" s="1"/>
  <c r="I69" i="1" a="1"/>
  <c r="I69" i="1" s="1"/>
  <c r="H69" i="1" a="1"/>
  <c r="H69" i="1" s="1"/>
  <c r="G69" i="1" a="1"/>
  <c r="G69" i="1" s="1"/>
  <c r="J68" i="1" a="1"/>
  <c r="J68" i="1" s="1"/>
  <c r="I68" i="1" a="1"/>
  <c r="I68" i="1" s="1"/>
  <c r="H68" i="1" a="1"/>
  <c r="H68" i="1" s="1"/>
  <c r="G68" i="1" a="1"/>
  <c r="G68" i="1"/>
  <c r="J67" i="1" a="1"/>
  <c r="J67" i="1" s="1"/>
  <c r="I67" i="1" a="1"/>
  <c r="I67" i="1" s="1"/>
  <c r="H67" i="1" a="1"/>
  <c r="H67" i="1" s="1"/>
  <c r="G67" i="1" a="1"/>
  <c r="G67" i="1" s="1"/>
  <c r="J66" i="1" a="1"/>
  <c r="J66" i="1" s="1"/>
  <c r="I66" i="1" a="1"/>
  <c r="I66" i="1" s="1"/>
  <c r="H66" i="1" a="1"/>
  <c r="H66" i="1" s="1"/>
  <c r="G66" i="1" a="1"/>
  <c r="G66" i="1"/>
  <c r="J65" i="1" a="1"/>
  <c r="J65" i="1" s="1"/>
  <c r="I65" i="1" a="1"/>
  <c r="I65" i="1" s="1"/>
  <c r="H65" i="1" a="1"/>
  <c r="H65" i="1" s="1"/>
  <c r="G65" i="1" a="1"/>
  <c r="G65" i="1" s="1"/>
  <c r="J64" i="1" a="1"/>
  <c r="J64" i="1" s="1"/>
  <c r="I64" i="1" a="1"/>
  <c r="I64" i="1" s="1"/>
  <c r="H64" i="1" a="1"/>
  <c r="H64" i="1" s="1"/>
  <c r="G64" i="1" a="1"/>
  <c r="G64" i="1"/>
  <c r="J60" i="1" a="1"/>
  <c r="J60" i="1" s="1"/>
  <c r="I60" i="1" a="1"/>
  <c r="I60" i="1" s="1"/>
  <c r="H60" i="1" a="1"/>
  <c r="H60" i="1" s="1"/>
  <c r="G60" i="1" a="1"/>
  <c r="G60" i="1" s="1"/>
  <c r="J59" i="1" a="1"/>
  <c r="J59" i="1" s="1"/>
  <c r="I59" i="1" a="1"/>
  <c r="I59" i="1" s="1"/>
  <c r="H59" i="1" a="1"/>
  <c r="H59" i="1" s="1"/>
  <c r="G59" i="1" a="1"/>
  <c r="G59" i="1"/>
  <c r="J58" i="1" a="1"/>
  <c r="J58" i="1" s="1"/>
  <c r="I58" i="1" a="1"/>
  <c r="I58" i="1" s="1"/>
  <c r="H58" i="1" a="1"/>
  <c r="H58" i="1" s="1"/>
  <c r="G58" i="1" a="1"/>
  <c r="G58" i="1" s="1"/>
  <c r="J57" i="1" a="1"/>
  <c r="J57" i="1" s="1"/>
  <c r="I57" i="1" a="1"/>
  <c r="I57" i="1" s="1"/>
  <c r="H57" i="1" a="1"/>
  <c r="H57" i="1" s="1"/>
  <c r="G57" i="1" a="1"/>
  <c r="G57" i="1"/>
  <c r="J56" i="1" a="1"/>
  <c r="J56" i="1" s="1"/>
  <c r="I56" i="1" a="1"/>
  <c r="I56" i="1" s="1"/>
  <c r="H56" i="1" a="1"/>
  <c r="H56" i="1" s="1"/>
  <c r="G56" i="1" a="1"/>
  <c r="G56" i="1" s="1"/>
  <c r="J55" i="1" a="1"/>
  <c r="J55" i="1"/>
  <c r="I55" i="1" a="1"/>
  <c r="I55" i="1" s="1"/>
  <c r="H55" i="1" a="1"/>
  <c r="H55" i="1" s="1"/>
  <c r="G55" i="1" a="1"/>
  <c r="G55" i="1" s="1"/>
  <c r="J54" i="1" a="1"/>
  <c r="J54" i="1" s="1"/>
  <c r="I54" i="1" a="1"/>
  <c r="I54" i="1" s="1"/>
  <c r="H54" i="1" a="1"/>
  <c r="H54" i="1" s="1"/>
  <c r="G54" i="1" a="1"/>
  <c r="G54" i="1" s="1"/>
  <c r="J53" i="1" a="1"/>
  <c r="J53" i="1" s="1"/>
  <c r="I53" i="1" a="1"/>
  <c r="I53" i="1" s="1"/>
  <c r="H53" i="1" a="1"/>
  <c r="H53" i="1" s="1"/>
  <c r="G53" i="1" a="1"/>
  <c r="G53" i="1" s="1"/>
  <c r="J42" i="1" a="1"/>
  <c r="J42" i="1" s="1"/>
  <c r="I42" i="1" a="1"/>
  <c r="I42" i="1" s="1"/>
  <c r="H42" i="1" a="1"/>
  <c r="H42" i="1" s="1"/>
  <c r="G42" i="1" a="1"/>
  <c r="G42" i="1" s="1"/>
  <c r="J40" i="1" a="1"/>
  <c r="J40" i="1" s="1"/>
  <c r="I40" i="1" a="1"/>
  <c r="I40" i="1" s="1"/>
  <c r="H40" i="1" a="1"/>
  <c r="H40" i="1" s="1"/>
  <c r="G40" i="1" a="1"/>
  <c r="G40" i="1" s="1"/>
  <c r="J38" i="1" a="1"/>
  <c r="J38" i="1" s="1"/>
  <c r="I38" i="1" a="1"/>
  <c r="I38" i="1" s="1"/>
  <c r="H38" i="1" a="1"/>
  <c r="H38" i="1" s="1"/>
  <c r="G38" i="1" a="1"/>
  <c r="G38" i="1" s="1"/>
  <c r="J37" i="1" a="1"/>
  <c r="J37" i="1" s="1"/>
  <c r="I37" i="1" a="1"/>
  <c r="I37" i="1" s="1"/>
  <c r="H37" i="1" a="1"/>
  <c r="H37" i="1" s="1"/>
  <c r="G37" i="1" a="1"/>
  <c r="G37" i="1" s="1"/>
  <c r="J36" i="1" a="1"/>
  <c r="J36" i="1" s="1"/>
  <c r="I36" i="1" a="1"/>
  <c r="I36" i="1" s="1"/>
  <c r="H36" i="1" a="1"/>
  <c r="H36" i="1" s="1"/>
  <c r="G36" i="1" a="1"/>
  <c r="G36" i="1" s="1"/>
  <c r="J35" i="1" a="1"/>
  <c r="J35" i="1" s="1"/>
  <c r="I35" i="1" a="1"/>
  <c r="I35" i="1" s="1"/>
  <c r="H35" i="1" a="1"/>
  <c r="H35" i="1" s="1"/>
  <c r="G35" i="1" a="1"/>
  <c r="G35" i="1" s="1"/>
  <c r="J33" i="1" a="1"/>
  <c r="J33" i="1" s="1"/>
  <c r="I33" i="1" a="1"/>
  <c r="I33" i="1" s="1"/>
  <c r="H33" i="1" a="1"/>
  <c r="H33" i="1" s="1"/>
  <c r="G33" i="1" a="1"/>
  <c r="G33" i="1" s="1"/>
  <c r="J32" i="1" a="1"/>
  <c r="J32" i="1" s="1"/>
  <c r="I32" i="1" a="1"/>
  <c r="I32" i="1" s="1"/>
  <c r="H32" i="1" a="1"/>
  <c r="H32" i="1" s="1"/>
  <c r="G32" i="1" a="1"/>
  <c r="G32" i="1" s="1"/>
  <c r="J30" i="1" a="1"/>
  <c r="J30" i="1" s="1"/>
  <c r="I30" i="1" a="1"/>
  <c r="I30" i="1" s="1"/>
  <c r="H30" i="1" a="1"/>
  <c r="H30" i="1" s="1"/>
  <c r="G30" i="1" a="1"/>
  <c r="G30" i="1" s="1"/>
  <c r="J29" i="1" a="1"/>
  <c r="J29" i="1" s="1"/>
  <c r="I29" i="1" a="1"/>
  <c r="I29" i="1" s="1"/>
  <c r="H29" i="1" a="1"/>
  <c r="H29" i="1" s="1"/>
  <c r="G29" i="1" a="1"/>
  <c r="G29" i="1" s="1"/>
  <c r="J28" i="1" a="1"/>
  <c r="J28" i="1" s="1"/>
  <c r="J27" i="1" a="1"/>
  <c r="J27" i="1" s="1"/>
  <c r="I27" i="1" a="1"/>
  <c r="I27" i="1" s="1"/>
  <c r="H27" i="1" a="1"/>
  <c r="H27" i="1" s="1"/>
  <c r="G27" i="1" a="1"/>
  <c r="G27" i="1" s="1"/>
  <c r="J26" i="1" a="1"/>
  <c r="J26" i="1" s="1"/>
  <c r="I26" i="1" a="1"/>
  <c r="I26" i="1" s="1"/>
  <c r="H26" i="1" a="1"/>
  <c r="H26" i="1" s="1"/>
  <c r="G26" i="1" a="1"/>
  <c r="G26" i="1" s="1"/>
  <c r="I25" i="1" a="1"/>
  <c r="I25" i="1" s="1"/>
  <c r="H25" i="1" a="1"/>
  <c r="H25" i="1" s="1"/>
  <c r="G25" i="1" a="1"/>
  <c r="G25" i="1" s="1"/>
  <c r="J24" i="1" a="1"/>
  <c r="J24" i="1" s="1"/>
  <c r="I24" i="1" a="1"/>
  <c r="I24" i="1" s="1"/>
  <c r="H24" i="1" a="1"/>
  <c r="H24" i="1" s="1"/>
  <c r="G24" i="1" a="1"/>
  <c r="G24" i="1" s="1"/>
  <c r="J22" i="1" a="1"/>
  <c r="J22" i="1" s="1"/>
  <c r="I22" i="1" a="1"/>
  <c r="I22" i="1" s="1"/>
  <c r="H22" i="1" a="1"/>
  <c r="H22" i="1" s="1"/>
  <c r="G22" i="1" a="1"/>
  <c r="G22" i="1" s="1"/>
  <c r="J21" i="1" a="1"/>
  <c r="J21" i="1" s="1"/>
  <c r="I21" i="1" a="1"/>
  <c r="I21" i="1" s="1"/>
  <c r="H21" i="1" a="1"/>
  <c r="H21" i="1" s="1"/>
  <c r="G21" i="1" a="1"/>
  <c r="G21" i="1" s="1"/>
  <c r="J20" i="1" a="1"/>
  <c r="J20" i="1" s="1"/>
  <c r="I20" i="1" a="1"/>
  <c r="I20" i="1" s="1"/>
  <c r="H20" i="1" a="1"/>
  <c r="H20" i="1" s="1"/>
  <c r="G20" i="1" a="1"/>
  <c r="G20" i="1" s="1"/>
  <c r="J19" i="1" a="1"/>
  <c r="J19" i="1" s="1"/>
  <c r="I19" i="1" a="1"/>
  <c r="I19" i="1" s="1"/>
  <c r="H19" i="1" a="1"/>
  <c r="H19" i="1" s="1"/>
  <c r="G19" i="1" a="1"/>
  <c r="G19" i="1" s="1"/>
  <c r="J17" i="1" a="1"/>
  <c r="J17" i="1" s="1"/>
  <c r="I17" i="1" a="1"/>
  <c r="I17" i="1" s="1"/>
  <c r="H17" i="1" a="1"/>
  <c r="H17" i="1" s="1"/>
  <c r="G17" i="1" a="1"/>
  <c r="G17" i="1" s="1"/>
  <c r="J16" i="1" a="1"/>
  <c r="J16" i="1" s="1"/>
  <c r="I16" i="1" a="1"/>
  <c r="I16" i="1" s="1"/>
  <c r="H16" i="1" a="1"/>
  <c r="H16" i="1" s="1"/>
  <c r="G16" i="1" a="1"/>
  <c r="G16" i="1" s="1"/>
  <c r="J15" i="1" a="1"/>
  <c r="J15" i="1" s="1"/>
  <c r="I15" i="1" a="1"/>
  <c r="I15" i="1" s="1"/>
  <c r="H15" i="1" a="1"/>
  <c r="H15" i="1" s="1"/>
  <c r="G15" i="1" a="1"/>
  <c r="G15" i="1" s="1"/>
  <c r="J14" i="1" a="1"/>
  <c r="J14" i="1" s="1"/>
  <c r="I14" i="1" a="1"/>
  <c r="I14" i="1" s="1"/>
  <c r="H14" i="1" a="1"/>
  <c r="H14" i="1" s="1"/>
  <c r="G14" i="1" a="1"/>
  <c r="G14" i="1" s="1"/>
  <c r="J13" i="1" a="1"/>
  <c r="J13" i="1" s="1"/>
  <c r="I13" i="1" a="1"/>
  <c r="I13" i="1"/>
  <c r="H13" i="1" a="1"/>
  <c r="H13" i="1" s="1"/>
  <c r="G13" i="1" a="1"/>
  <c r="G13" i="1" s="1"/>
  <c r="J11" i="1" a="1"/>
  <c r="J11" i="1" s="1"/>
  <c r="I11" i="1" a="1"/>
  <c r="I11" i="1" s="1"/>
  <c r="H11" i="1" a="1"/>
  <c r="H11" i="1" s="1"/>
  <c r="G11" i="1" a="1"/>
  <c r="G11" i="1" s="1"/>
  <c r="J10" i="1" a="1"/>
  <c r="J10" i="1" s="1"/>
  <c r="I10" i="1" a="1"/>
  <c r="I10" i="1"/>
  <c r="H10" i="1" a="1"/>
  <c r="H10" i="1" s="1"/>
  <c r="G10" i="1" a="1"/>
  <c r="G10" i="1" s="1"/>
  <c r="J9" i="1" a="1"/>
  <c r="J9" i="1" s="1"/>
  <c r="I9" i="1" a="1"/>
  <c r="I9" i="1" s="1"/>
  <c r="H9" i="1" a="1"/>
  <c r="H9" i="1" s="1"/>
  <c r="G9" i="1" a="1"/>
  <c r="G9" i="1" s="1"/>
  <c r="J8" i="1" a="1"/>
  <c r="J8" i="1" s="1"/>
  <c r="I8" i="1" a="1"/>
  <c r="I8" i="1"/>
  <c r="H8" i="1" a="1"/>
  <c r="H8" i="1" s="1"/>
  <c r="G8" i="1" a="1"/>
  <c r="G8" i="1" s="1"/>
  <c r="J7" i="1" a="1"/>
  <c r="J7" i="1" s="1"/>
  <c r="I7" i="1" a="1"/>
  <c r="I7" i="1" s="1"/>
  <c r="H7" i="1" a="1"/>
  <c r="H7" i="1" s="1"/>
  <c r="G7" i="1" a="1"/>
  <c r="G7" i="1" s="1"/>
  <c r="J6" i="1" a="1"/>
  <c r="J6" i="1" s="1"/>
  <c r="I6" i="1" a="1"/>
  <c r="I6" i="1"/>
  <c r="H6" i="1" a="1"/>
  <c r="H6" i="1" s="1"/>
  <c r="G6" i="1" a="1"/>
  <c r="G6" i="1" s="1"/>
  <c r="J5" i="1" a="1"/>
  <c r="J5" i="1" s="1"/>
  <c r="I5" i="1" a="1"/>
  <c r="I5" i="1" s="1"/>
  <c r="H5" i="1" a="1"/>
  <c r="H5" i="1" s="1"/>
  <c r="G5" i="1" a="1"/>
  <c r="G5" i="1" s="1"/>
  <c r="J4" i="1" a="1"/>
  <c r="J4" i="1" s="1"/>
  <c r="I4" i="1" a="1"/>
  <c r="I4" i="1"/>
  <c r="H4" i="1" a="1"/>
  <c r="H4" i="1" s="1"/>
  <c r="G4" i="1" a="1"/>
  <c r="G4" i="1" s="1"/>
</calcChain>
</file>

<file path=xl/sharedStrings.xml><?xml version="1.0" encoding="utf-8"?>
<sst xmlns="http://schemas.openxmlformats.org/spreadsheetml/2006/main" count="4427" uniqueCount="992">
  <si>
    <t xml:space="preserve">                                                                                                         </t>
  </si>
  <si>
    <t>LOADCELLS</t>
  </si>
  <si>
    <t>Booked Out</t>
  </si>
  <si>
    <t xml:space="preserve">Type </t>
  </si>
  <si>
    <t>Asset Number</t>
  </si>
  <si>
    <t>Serial Number</t>
  </si>
  <si>
    <t>Range</t>
  </si>
  <si>
    <t>Cost-Point used with Purchase</t>
  </si>
  <si>
    <t>Remarks</t>
  </si>
  <si>
    <t>Name</t>
  </si>
  <si>
    <t>Student Number</t>
  </si>
  <si>
    <t>Date Taken</t>
  </si>
  <si>
    <t>Round Type-U2A</t>
  </si>
  <si>
    <t>'400064'!A1</t>
  </si>
  <si>
    <t>B73498</t>
  </si>
  <si>
    <t>10kN - 1000kg</t>
  </si>
  <si>
    <t>0280</t>
  </si>
  <si>
    <t>'400065'!A1</t>
  </si>
  <si>
    <t>C16754</t>
  </si>
  <si>
    <t>'400067'!A1</t>
  </si>
  <si>
    <t>F23715</t>
  </si>
  <si>
    <t>'400066'!A1</t>
  </si>
  <si>
    <t>E99828</t>
  </si>
  <si>
    <t>2kN - 200kg</t>
  </si>
  <si>
    <t>Broken</t>
  </si>
  <si>
    <t>Round Type</t>
  </si>
  <si>
    <t>'408763'!A1</t>
  </si>
  <si>
    <t>088671</t>
  </si>
  <si>
    <t>500N - 50kg</t>
  </si>
  <si>
    <t>0280N</t>
  </si>
  <si>
    <t>'408764'!A1</t>
  </si>
  <si>
    <t>083931</t>
  </si>
  <si>
    <t>1kN - 100kg</t>
  </si>
  <si>
    <t>U2AD1/2T - Round Type</t>
  </si>
  <si>
    <t>'485376'!A1</t>
  </si>
  <si>
    <t>026925</t>
  </si>
  <si>
    <t>20kN - 2000kg</t>
  </si>
  <si>
    <t>U2AD1/2T  - Round Type</t>
  </si>
  <si>
    <t>'485377'!A1</t>
  </si>
  <si>
    <t>028563</t>
  </si>
  <si>
    <t>Z-Type SM2</t>
  </si>
  <si>
    <t>'443733'!A1</t>
  </si>
  <si>
    <t>02718726</t>
  </si>
  <si>
    <t>50N - 5kg</t>
  </si>
  <si>
    <t>'443734'!A1</t>
  </si>
  <si>
    <t>02718733</t>
  </si>
  <si>
    <t>'443735'!A1</t>
  </si>
  <si>
    <t>02718686</t>
  </si>
  <si>
    <t>'443736'!A1</t>
  </si>
  <si>
    <t>02918009</t>
  </si>
  <si>
    <t>'443610'!A1</t>
  </si>
  <si>
    <t>02918017</t>
  </si>
  <si>
    <t>0284N</t>
  </si>
  <si>
    <t>'443737'!A1</t>
  </si>
  <si>
    <t>02549146</t>
  </si>
  <si>
    <t>100N - 10kg</t>
  </si>
  <si>
    <t>'443738'!A1</t>
  </si>
  <si>
    <t>02718704</t>
  </si>
  <si>
    <t>'443739'!A1</t>
  </si>
  <si>
    <t>02718813</t>
  </si>
  <si>
    <t>'443740'!A1</t>
  </si>
  <si>
    <t>02718808</t>
  </si>
  <si>
    <t>'443741'!A1</t>
  </si>
  <si>
    <t>02917885</t>
  </si>
  <si>
    <t>200N - 20kg</t>
  </si>
  <si>
    <t>'443742'!A1</t>
  </si>
  <si>
    <t>02917886</t>
  </si>
  <si>
    <t>RETURNED</t>
  </si>
  <si>
    <t>'443743'!A1</t>
  </si>
  <si>
    <t>02917896</t>
  </si>
  <si>
    <t>'443744'!A1</t>
  </si>
  <si>
    <t>02917906</t>
  </si>
  <si>
    <t>Petrus Haasbroek</t>
  </si>
  <si>
    <t>'443745'!A1</t>
  </si>
  <si>
    <t>31050691</t>
  </si>
  <si>
    <t>'443748'!A1</t>
  </si>
  <si>
    <t>31137976</t>
  </si>
  <si>
    <t>'443746'!A1</t>
  </si>
  <si>
    <t>31127524</t>
  </si>
  <si>
    <t>5kN - 500kg</t>
  </si>
  <si>
    <t>'443747'!A1</t>
  </si>
  <si>
    <t>31127531</t>
  </si>
  <si>
    <t>U2B 200kN</t>
  </si>
  <si>
    <t>'459962'!A1</t>
  </si>
  <si>
    <t>N79647</t>
  </si>
  <si>
    <t>200kN</t>
  </si>
  <si>
    <t>U2B 100kN</t>
  </si>
  <si>
    <t>'459961'!A1</t>
  </si>
  <si>
    <t>N87983</t>
  </si>
  <si>
    <t>100kN</t>
  </si>
  <si>
    <t>U2B 50kN</t>
  </si>
  <si>
    <t>'459960'!A1</t>
  </si>
  <si>
    <t>N99085</t>
  </si>
  <si>
    <t>50kN</t>
  </si>
  <si>
    <t>U2B 20kN</t>
  </si>
  <si>
    <t>'459959'!A1</t>
  </si>
  <si>
    <t>N93342</t>
  </si>
  <si>
    <t>20kN</t>
  </si>
  <si>
    <t>S9M/10kN</t>
  </si>
  <si>
    <t>'487810'!A1</t>
  </si>
  <si>
    <t>31733148</t>
  </si>
  <si>
    <t>U9C/2kN</t>
  </si>
  <si>
    <t>'468620'!A1</t>
  </si>
  <si>
    <t>211010672</t>
  </si>
  <si>
    <t>SP4C3</t>
  </si>
  <si>
    <t>00495870</t>
  </si>
  <si>
    <t>20kg</t>
  </si>
  <si>
    <t>01373560</t>
  </si>
  <si>
    <t>29306036</t>
  </si>
  <si>
    <t>29330086</t>
  </si>
  <si>
    <t>11602081</t>
  </si>
  <si>
    <t>30kg</t>
  </si>
  <si>
    <t>SPM4C3MR</t>
  </si>
  <si>
    <t>02184452</t>
  </si>
  <si>
    <t>PRESSURE TRANSDUCERS</t>
  </si>
  <si>
    <t>Date Returned</t>
  </si>
  <si>
    <t>Absolute Pressure</t>
  </si>
  <si>
    <t>'466932'!A1</t>
  </si>
  <si>
    <t>801247177</t>
  </si>
  <si>
    <t>0-10 BAR</t>
  </si>
  <si>
    <t>'466933'!A1</t>
  </si>
  <si>
    <t>801222951</t>
  </si>
  <si>
    <t>'466934'!A1</t>
  </si>
  <si>
    <t>'466935'!A1</t>
  </si>
  <si>
    <t>'466936'!A1</t>
  </si>
  <si>
    <t>801245349</t>
  </si>
  <si>
    <t>'466937'!A1</t>
  </si>
  <si>
    <t>'466938'!A1</t>
  </si>
  <si>
    <t>'466939'!A1</t>
  </si>
  <si>
    <t>CLIP AMPLIFIERS</t>
  </si>
  <si>
    <t>AE301</t>
  </si>
  <si>
    <t>'459967'!A1</t>
  </si>
  <si>
    <t>824761013</t>
  </si>
  <si>
    <t>-</t>
  </si>
  <si>
    <t>'459968'!A1</t>
  </si>
  <si>
    <t>824761014</t>
  </si>
  <si>
    <t>'459969'!A1</t>
  </si>
  <si>
    <t>824761015</t>
  </si>
  <si>
    <t>'459970'!A1</t>
  </si>
  <si>
    <t>824761032</t>
  </si>
  <si>
    <t>'443753'!A1</t>
  </si>
  <si>
    <t>819402718</t>
  </si>
  <si>
    <t>'253339'!A1</t>
  </si>
  <si>
    <t>'443752'!A1</t>
  </si>
  <si>
    <t>819402717</t>
  </si>
  <si>
    <t>'485261'!A1</t>
  </si>
  <si>
    <t>0290N</t>
  </si>
  <si>
    <t>'485262'!A1</t>
  </si>
  <si>
    <t>'485263'!A1</t>
  </si>
  <si>
    <t>'485264'!A1</t>
  </si>
  <si>
    <t>'485265'!A1</t>
  </si>
  <si>
    <t>AE501</t>
  </si>
  <si>
    <t>'253343'!A1</t>
  </si>
  <si>
    <t>'253340'!A1</t>
  </si>
  <si>
    <t>'459971'!A1</t>
  </si>
  <si>
    <t>824734801</t>
  </si>
  <si>
    <t>'459972'!A1</t>
  </si>
  <si>
    <t>824734823</t>
  </si>
  <si>
    <t>'459973'!A1</t>
  </si>
  <si>
    <t>824734824</t>
  </si>
  <si>
    <t>'459974'!A1</t>
  </si>
  <si>
    <t>824734825</t>
  </si>
  <si>
    <t>'253341'!A1</t>
  </si>
  <si>
    <t>'253342'!A1</t>
  </si>
  <si>
    <t>'253344'!A1</t>
  </si>
  <si>
    <t>'253345'!A1</t>
  </si>
  <si>
    <t>'443750'!A1</t>
  </si>
  <si>
    <t>'443751'!A1</t>
  </si>
  <si>
    <t>819334204</t>
  </si>
  <si>
    <t>QUANTUMX</t>
  </si>
  <si>
    <t>Description</t>
  </si>
  <si>
    <t>MX410</t>
  </si>
  <si>
    <t>'443758'!A1</t>
  </si>
  <si>
    <t>0009E5004CE6</t>
  </si>
  <si>
    <t>4-Channel</t>
  </si>
  <si>
    <r>
      <rPr>
        <u/>
        <sz val="11"/>
        <color rgb="FF1155CC"/>
        <rFont val="Calibri"/>
      </rPr>
      <t>44</t>
    </r>
    <r>
      <rPr>
        <u/>
        <sz val="11"/>
        <color rgb="FF1155CC"/>
        <rFont val="Calibri"/>
      </rPr>
      <t>1960'!A1</t>
    </r>
  </si>
  <si>
    <t>0009E5004B96</t>
  </si>
  <si>
    <t>Channel 1 Faulty</t>
  </si>
  <si>
    <t>MX840B</t>
  </si>
  <si>
    <t>'459956'!A1</t>
  </si>
  <si>
    <t>0009E5007DD</t>
  </si>
  <si>
    <t>8-Channel</t>
  </si>
  <si>
    <t>Channel 5 Faulty</t>
  </si>
  <si>
    <t>MX440B</t>
  </si>
  <si>
    <t>'466921'!A1</t>
  </si>
  <si>
    <t>0009E5007DDB</t>
  </si>
  <si>
    <t>Was al herstel</t>
  </si>
  <si>
    <t>'485408'!A1</t>
  </si>
  <si>
    <t>0009E500E684</t>
  </si>
  <si>
    <t>New - Dr Els?</t>
  </si>
  <si>
    <t>MX1601B</t>
  </si>
  <si>
    <t>'450521'!A1</t>
  </si>
  <si>
    <t>801218167</t>
  </si>
  <si>
    <t>16-Channel</t>
  </si>
  <si>
    <t>Used on SA Agulhas</t>
  </si>
  <si>
    <t>MX1609</t>
  </si>
  <si>
    <t>'443757'!A1</t>
  </si>
  <si>
    <t>0009E50044F1</t>
  </si>
  <si>
    <t>6-Channel Thermocouple</t>
  </si>
  <si>
    <t>'459957'!A1</t>
  </si>
  <si>
    <t>0009E5007AOA</t>
  </si>
  <si>
    <t>MX460B</t>
  </si>
  <si>
    <r>
      <rPr>
        <u/>
        <sz val="11"/>
        <color rgb="FF1155CC"/>
        <rFont val="Calibri"/>
      </rPr>
      <t>536</t>
    </r>
    <r>
      <rPr>
        <u/>
        <sz val="11"/>
        <color rgb="FF1155CC"/>
        <rFont val="Calibri"/>
      </rPr>
      <t>093'!A1</t>
    </r>
  </si>
  <si>
    <t>0009E5024A7A</t>
  </si>
  <si>
    <t>437406'!A1</t>
  </si>
  <si>
    <t>0009E5026584</t>
  </si>
  <si>
    <t>MX1615</t>
  </si>
  <si>
    <t xml:space="preserve">QUANTUMX </t>
  </si>
  <si>
    <t>801433534</t>
  </si>
  <si>
    <t>15-Channel</t>
  </si>
  <si>
    <t>Strain gauge quarter-bridge</t>
  </si>
  <si>
    <t>DISPLACEMENT METERS</t>
  </si>
  <si>
    <t>1- WA/20MM-L</t>
  </si>
  <si>
    <t>'459963'!A1</t>
  </si>
  <si>
    <t>194710158</t>
  </si>
  <si>
    <t>WA-20mm-L</t>
  </si>
  <si>
    <t>1-WA/50MM-L</t>
  </si>
  <si>
    <t>'459964'!A1</t>
  </si>
  <si>
    <t>195110133</t>
  </si>
  <si>
    <t>WA-50mm-L</t>
  </si>
  <si>
    <t>Returned</t>
  </si>
  <si>
    <t>'443611'!A1</t>
  </si>
  <si>
    <t>1-WA/100MM-L</t>
  </si>
  <si>
    <t>'459965'!A1</t>
  </si>
  <si>
    <t>195010394</t>
  </si>
  <si>
    <t>WA-100mm-L</t>
  </si>
  <si>
    <t>'443754'!A1</t>
  </si>
  <si>
    <t>173410050</t>
  </si>
  <si>
    <t>'443755'!A1</t>
  </si>
  <si>
    <t>173410051</t>
  </si>
  <si>
    <t>1-WA/300MM-L</t>
  </si>
  <si>
    <t>'408765'!A1</t>
  </si>
  <si>
    <t>123410528</t>
  </si>
  <si>
    <t>WA-300mm-L</t>
  </si>
  <si>
    <t>'443612'!A1</t>
  </si>
  <si>
    <t>'408766'!A1</t>
  </si>
  <si>
    <t>123210170</t>
  </si>
  <si>
    <t>WA-500mm-L</t>
  </si>
  <si>
    <t>TORQUE TRANSDUCERS</t>
  </si>
  <si>
    <t>1-T22/20NM</t>
  </si>
  <si>
    <t>'459953'!A1</t>
  </si>
  <si>
    <t>215123578</t>
  </si>
  <si>
    <t>T22-20Nm</t>
  </si>
  <si>
    <t>1-T22/50NM</t>
  </si>
  <si>
    <t>'459954'!A1</t>
  </si>
  <si>
    <t>115123453</t>
  </si>
  <si>
    <t>T22-50Nm</t>
  </si>
  <si>
    <t>1-T22/100NM</t>
  </si>
  <si>
    <t>'459955'!A1</t>
  </si>
  <si>
    <t>215123560</t>
  </si>
  <si>
    <t>T22-100Nm</t>
  </si>
  <si>
    <t>1-T5/100NM</t>
  </si>
  <si>
    <t>'443756'!A1</t>
  </si>
  <si>
    <t>163730073</t>
  </si>
  <si>
    <t>T5-100Nm</t>
  </si>
  <si>
    <t>CATMAN SOFTWARE</t>
  </si>
  <si>
    <t>Version</t>
  </si>
  <si>
    <t>License Number</t>
  </si>
  <si>
    <t>CATMAN AP</t>
  </si>
  <si>
    <t>3.4.2</t>
  </si>
  <si>
    <t>0EAFU09133420002262330</t>
  </si>
  <si>
    <t>Unknown</t>
  </si>
  <si>
    <t>0EAFU09133420002300892</t>
  </si>
  <si>
    <t>CD Missing</t>
  </si>
  <si>
    <t>CATMAN Easy</t>
  </si>
  <si>
    <t>5.2.2</t>
  </si>
  <si>
    <t>0CAEZ11185220005698682</t>
  </si>
  <si>
    <t>Dale Corder</t>
  </si>
  <si>
    <t>4.1.2</t>
  </si>
  <si>
    <t>0CAEZ01164120005020545</t>
  </si>
  <si>
    <t>0CAEZ01164120004992237</t>
  </si>
  <si>
    <t>0CAEZ01164120004865552</t>
  </si>
  <si>
    <t>CATMAN AP/Easy Demo Software</t>
  </si>
  <si>
    <t>No.1</t>
  </si>
  <si>
    <t>No.2</t>
  </si>
  <si>
    <t>No.3</t>
  </si>
  <si>
    <t>CATMAN AP Demo Software</t>
  </si>
  <si>
    <t>None</t>
  </si>
  <si>
    <t>QuantumX SOMAT XR System CD</t>
  </si>
  <si>
    <t>QuantumX System CD</t>
  </si>
  <si>
    <t>DATA LOGGERS</t>
  </si>
  <si>
    <t>S220 - T8</t>
  </si>
  <si>
    <t>459354</t>
  </si>
  <si>
    <t>S/N HT20102329</t>
  </si>
  <si>
    <t>459355</t>
  </si>
  <si>
    <t>S/N 8Channel</t>
  </si>
  <si>
    <t>451253</t>
  </si>
  <si>
    <t>S/N HT20102303</t>
  </si>
  <si>
    <t>459353</t>
  </si>
  <si>
    <t>459356</t>
  </si>
  <si>
    <t>451255</t>
  </si>
  <si>
    <t>S/N HT20102268</t>
  </si>
  <si>
    <t>451252</t>
  </si>
  <si>
    <t>Chaz Fenner</t>
  </si>
  <si>
    <t>NI 9219</t>
  </si>
  <si>
    <t>450478</t>
  </si>
  <si>
    <t>S/N 19C6AB6</t>
  </si>
  <si>
    <t>OSCILLOSCOPES</t>
  </si>
  <si>
    <t>Model</t>
  </si>
  <si>
    <t>TEKTRONIX</t>
  </si>
  <si>
    <t>TDS2014</t>
  </si>
  <si>
    <t>C039333</t>
  </si>
  <si>
    <t>Tamara Allen</t>
  </si>
  <si>
    <t>25 /05/2021</t>
  </si>
  <si>
    <t>TDS2014C</t>
  </si>
  <si>
    <t>C011326</t>
  </si>
  <si>
    <t>2213</t>
  </si>
  <si>
    <t>164219</t>
  </si>
  <si>
    <t>Hitachi Denshi</t>
  </si>
  <si>
    <t>V-209</t>
  </si>
  <si>
    <t>5093628</t>
  </si>
  <si>
    <t>GW Instek</t>
  </si>
  <si>
    <t>GDS-1072-U</t>
  </si>
  <si>
    <t>EL-170352</t>
  </si>
  <si>
    <t>SIGNAL GENERATORS</t>
  </si>
  <si>
    <t>Topward</t>
  </si>
  <si>
    <t>723963</t>
  </si>
  <si>
    <t>723970</t>
  </si>
  <si>
    <t>Tektronix</t>
  </si>
  <si>
    <t>CFG250</t>
  </si>
  <si>
    <t>TW11141</t>
  </si>
  <si>
    <t>Wavetek</t>
  </si>
  <si>
    <t>D6350139</t>
  </si>
  <si>
    <t>CLAMP METERS</t>
  </si>
  <si>
    <t>UNI-T</t>
  </si>
  <si>
    <t>UT 233</t>
  </si>
  <si>
    <t>S/N Digital Clamp Meter</t>
  </si>
  <si>
    <t>AIRFLOW METERS</t>
  </si>
  <si>
    <t>Hot Wire Anemometer</t>
  </si>
  <si>
    <t>RS 327-0640</t>
  </si>
  <si>
    <t>842567</t>
  </si>
  <si>
    <t>MULTIMETERS</t>
  </si>
  <si>
    <t>Keysight</t>
  </si>
  <si>
    <t>U3402A</t>
  </si>
  <si>
    <t>MY 54330020</t>
  </si>
  <si>
    <t>Hewlett Packard</t>
  </si>
  <si>
    <t>3457A</t>
  </si>
  <si>
    <t>2703A10565</t>
  </si>
  <si>
    <t>3478A</t>
  </si>
  <si>
    <t>149289</t>
  </si>
  <si>
    <t>723642</t>
  </si>
  <si>
    <t>723616</t>
  </si>
  <si>
    <t>723652</t>
  </si>
  <si>
    <t>723657</t>
  </si>
  <si>
    <t>2911A60173</t>
  </si>
  <si>
    <t>Metex</t>
  </si>
  <si>
    <t>M-3850D</t>
  </si>
  <si>
    <t>189089</t>
  </si>
  <si>
    <t>M-3650</t>
  </si>
  <si>
    <t>CJ187818</t>
  </si>
  <si>
    <t>Fluke</t>
  </si>
  <si>
    <t>111</t>
  </si>
  <si>
    <t>GDM-396</t>
  </si>
  <si>
    <t>UM 180997</t>
  </si>
  <si>
    <t>UM 180791</t>
  </si>
  <si>
    <t>UT61E</t>
  </si>
  <si>
    <t>R150028740</t>
  </si>
  <si>
    <t>R150028739</t>
  </si>
  <si>
    <t>R150037479</t>
  </si>
  <si>
    <t>FORCE GAUGES</t>
  </si>
  <si>
    <t>Lutron</t>
  </si>
  <si>
    <t>FG-6020SD</t>
  </si>
  <si>
    <t>L1608047</t>
  </si>
  <si>
    <t>20.00 kg</t>
  </si>
  <si>
    <t>POWER SUPPLIES</t>
  </si>
  <si>
    <t>Manson DC power supply</t>
  </si>
  <si>
    <t>HCS-3202</t>
  </si>
  <si>
    <t>S/N 6271507452</t>
  </si>
  <si>
    <t>1-36 VDC 10A</t>
  </si>
  <si>
    <t xml:space="preserve">Manson DC power supply </t>
  </si>
  <si>
    <t>S/N 6271507451</t>
  </si>
  <si>
    <t>SPD-3606</t>
  </si>
  <si>
    <t>S/N EN850209</t>
  </si>
  <si>
    <t>30V/6A - 60V/3A</t>
  </si>
  <si>
    <t>ISO-TECH</t>
  </si>
  <si>
    <t>IPS-2303</t>
  </si>
  <si>
    <t>S/N 801D200G2</t>
  </si>
  <si>
    <t>0-30V/3A</t>
  </si>
  <si>
    <t>Faulty</t>
  </si>
  <si>
    <t>Xytron DC power supply</t>
  </si>
  <si>
    <t>GPC-3030E</t>
  </si>
  <si>
    <t>A376659</t>
  </si>
  <si>
    <t>5V 3A</t>
  </si>
  <si>
    <t>GPS-3030</t>
  </si>
  <si>
    <t>GES871338</t>
  </si>
  <si>
    <t>0-30 VDC 3A</t>
  </si>
  <si>
    <t>GES871343</t>
  </si>
  <si>
    <t>GER863120</t>
  </si>
  <si>
    <t>GES871330</t>
  </si>
  <si>
    <t>UTP3305</t>
  </si>
  <si>
    <t>486013</t>
  </si>
  <si>
    <t>0-32V,5A</t>
  </si>
  <si>
    <t>486012</t>
  </si>
  <si>
    <t>HYGROMETERS</t>
  </si>
  <si>
    <t>Lenton Thermo-hygrometer</t>
  </si>
  <si>
    <t>8711</t>
  </si>
  <si>
    <t>S/N 8804028</t>
  </si>
  <si>
    <t>DRUK POMP</t>
  </si>
  <si>
    <t>302638</t>
  </si>
  <si>
    <t>PRESSURE METERS</t>
  </si>
  <si>
    <t>VAKUUM METER</t>
  </si>
  <si>
    <t>WIKA</t>
  </si>
  <si>
    <t>302636</t>
  </si>
  <si>
    <t>-100 kPa</t>
  </si>
  <si>
    <t>DRUK METER</t>
  </si>
  <si>
    <t>302637</t>
  </si>
  <si>
    <t>2500 kPa</t>
  </si>
  <si>
    <t>302635</t>
  </si>
  <si>
    <t>1000 kPa</t>
  </si>
  <si>
    <t>ANEMOMETER</t>
  </si>
  <si>
    <t>Major Tech</t>
  </si>
  <si>
    <t>MT948</t>
  </si>
  <si>
    <t>08090004</t>
  </si>
  <si>
    <t>STROBOSCOPE</t>
  </si>
  <si>
    <t>Nova-strobe</t>
  </si>
  <si>
    <t>DB plus kit 230</t>
  </si>
  <si>
    <t>378350</t>
  </si>
  <si>
    <t>MEASUREMENT - MICROMETER</t>
  </si>
  <si>
    <t>Blade micrometer</t>
  </si>
  <si>
    <t>0-25mm</t>
  </si>
  <si>
    <t>Sheet thickness micrometer</t>
  </si>
  <si>
    <t>Outside micrometer</t>
  </si>
  <si>
    <t>25-50mm</t>
  </si>
  <si>
    <t>25-75mm</t>
  </si>
  <si>
    <t>50-75mm</t>
  </si>
  <si>
    <t>75-100mm</t>
  </si>
  <si>
    <t>150-300mm</t>
  </si>
  <si>
    <t>300-400mm</t>
  </si>
  <si>
    <t>1000mm</t>
  </si>
  <si>
    <t>Inside micrometer</t>
  </si>
  <si>
    <t>40-100mm</t>
  </si>
  <si>
    <t>25-400mm</t>
  </si>
  <si>
    <t>Depth micrometer</t>
  </si>
  <si>
    <t>25-60-150</t>
  </si>
  <si>
    <t>0-300mm</t>
  </si>
  <si>
    <t>MEASUREMENT - VERNIER AND DIGITAL CALIPERS</t>
  </si>
  <si>
    <t>Digital vernier</t>
  </si>
  <si>
    <t>Vernier</t>
  </si>
  <si>
    <t>300mm</t>
  </si>
  <si>
    <t>MEASUREMENT - DIAL INDICATORS</t>
  </si>
  <si>
    <t>Dial indicators</t>
  </si>
  <si>
    <t>MEASUREMENT - OTHER</t>
  </si>
  <si>
    <t>Protractor</t>
  </si>
  <si>
    <t>BERELL</t>
  </si>
  <si>
    <t>Combination square</t>
  </si>
  <si>
    <t>Edge finder</t>
  </si>
  <si>
    <t>Machinist square</t>
  </si>
  <si>
    <t>Laser distance meter</t>
  </si>
  <si>
    <t>C3U</t>
  </si>
  <si>
    <t>Digital height gauge</t>
  </si>
  <si>
    <t>Straight edge</t>
  </si>
  <si>
    <t>2000mm</t>
  </si>
  <si>
    <t>Equipment in Room M3001 - note that this is not actively updated so some items may not be available (Kevin Neaves, kneaves@sun.ac.za)</t>
  </si>
  <si>
    <t>POWER/VOLT/CURRENT METERS</t>
  </si>
  <si>
    <t>PicoTech</t>
  </si>
  <si>
    <t>FU824/0115</t>
  </si>
  <si>
    <t>PITE Tech Inc</t>
  </si>
  <si>
    <t>PITE3561 power quality analyzer</t>
  </si>
  <si>
    <t>3561153019</t>
  </si>
  <si>
    <t>MULTIFUNCTION I/O DEVICE</t>
  </si>
  <si>
    <t>National Instruments</t>
  </si>
  <si>
    <t>NI USB-6009</t>
  </si>
  <si>
    <t>SN: HB8462936</t>
  </si>
  <si>
    <t>SN: PA1069944</t>
  </si>
  <si>
    <t>NI USB-6212</t>
  </si>
  <si>
    <t>SN: HC3654124</t>
  </si>
  <si>
    <t>DISPLACEMENT MEASUREMENT SENSORS</t>
  </si>
  <si>
    <t>SICK</t>
  </si>
  <si>
    <t>OD1-B035C15I25</t>
  </si>
  <si>
    <t>S/N 1313704020F</t>
  </si>
  <si>
    <t>S/N 1313704018F</t>
  </si>
  <si>
    <t>VOLTAGE INPUT MODULES</t>
  </si>
  <si>
    <t>NI 9215</t>
  </si>
  <si>
    <t>SN: HC7742072</t>
  </si>
  <si>
    <t>USB CHASSIS</t>
  </si>
  <si>
    <t>cDAQ-9171</t>
  </si>
  <si>
    <t>SN: HB7127916</t>
  </si>
  <si>
    <t>SN: HB7198628</t>
  </si>
  <si>
    <t>RECONFIGURABLE I/O</t>
  </si>
  <si>
    <t>NI myRIO</t>
  </si>
  <si>
    <t>801182A-01</t>
  </si>
  <si>
    <t>Equipment in Room 142 (Juliun Stanfliet, jstanfliet@sun.ac.za)</t>
  </si>
  <si>
    <t>6306D</t>
  </si>
  <si>
    <t>362886</t>
  </si>
  <si>
    <t>409513</t>
  </si>
  <si>
    <t>395480</t>
  </si>
  <si>
    <t>362884</t>
  </si>
  <si>
    <t>362883</t>
  </si>
  <si>
    <t>396333</t>
  </si>
  <si>
    <t>409517</t>
  </si>
  <si>
    <t>MT 395480</t>
  </si>
  <si>
    <t>376791</t>
  </si>
  <si>
    <t>362882</t>
  </si>
  <si>
    <t>362885</t>
  </si>
  <si>
    <t>742531</t>
  </si>
  <si>
    <t>DIFFERENTIAL PRESSURE TRANSDUCER</t>
  </si>
  <si>
    <r>
      <rPr>
        <b/>
        <sz val="12"/>
        <color rgb="FF000000"/>
        <rFont val="Calibri"/>
      </rPr>
      <t>F.Nr</t>
    </r>
    <r>
      <rPr>
        <b/>
        <sz val="12"/>
        <color theme="1"/>
        <rFont val="Calibri"/>
      </rPr>
      <t>.</t>
    </r>
  </si>
  <si>
    <t>HBM</t>
  </si>
  <si>
    <t>PD1</t>
  </si>
  <si>
    <t>6954</t>
  </si>
  <si>
    <t>50070</t>
  </si>
  <si>
    <t>PD1/001</t>
  </si>
  <si>
    <t>2931</t>
  </si>
  <si>
    <t>12056</t>
  </si>
  <si>
    <t>48840</t>
  </si>
  <si>
    <t>44609</t>
  </si>
  <si>
    <t>29444</t>
  </si>
  <si>
    <t>25022</t>
  </si>
  <si>
    <t>25023</t>
  </si>
  <si>
    <t>25021</t>
  </si>
  <si>
    <t>DIFFERENTIAL PRESSURE TRANSMITTER</t>
  </si>
  <si>
    <t>S/N or Asset number</t>
  </si>
  <si>
    <t>Endress+Hauser</t>
  </si>
  <si>
    <t>Deltabar S PMD75</t>
  </si>
  <si>
    <t>435601</t>
  </si>
  <si>
    <t>3-30 mbar</t>
  </si>
  <si>
    <t>408472</t>
  </si>
  <si>
    <t>0.1-10 kPa</t>
  </si>
  <si>
    <t>408471</t>
  </si>
  <si>
    <t>435600</t>
  </si>
  <si>
    <t>Deltabar S PMD230</t>
  </si>
  <si>
    <t>315728</t>
  </si>
  <si>
    <t>0-2.5 kPa</t>
  </si>
  <si>
    <t>315727</t>
  </si>
  <si>
    <t>Deltabar S PMD130</t>
  </si>
  <si>
    <t>247294</t>
  </si>
  <si>
    <t>0-25 mbar</t>
  </si>
  <si>
    <t>Deltabar PMD55</t>
  </si>
  <si>
    <t>KC00A321121</t>
  </si>
  <si>
    <t>25-500 mbar</t>
  </si>
  <si>
    <t>Foxboro</t>
  </si>
  <si>
    <t>823DP</t>
  </si>
  <si>
    <t>156274</t>
  </si>
  <si>
    <t>457161</t>
  </si>
  <si>
    <t>5-100 mbar</t>
  </si>
  <si>
    <t>KC009F21121</t>
  </si>
  <si>
    <t>0.15 - 3 bar</t>
  </si>
  <si>
    <t>457160</t>
  </si>
  <si>
    <t>1.5-30 mbar</t>
  </si>
  <si>
    <t>457158</t>
  </si>
  <si>
    <t>457157</t>
  </si>
  <si>
    <t>1.5 - 30 mbar</t>
  </si>
  <si>
    <t>457163</t>
  </si>
  <si>
    <t>0.05-1 bar</t>
  </si>
  <si>
    <t>KC00A221121</t>
  </si>
  <si>
    <t>457162</t>
  </si>
  <si>
    <t>KC00A421121</t>
  </si>
  <si>
    <t>216485</t>
  </si>
  <si>
    <t>0-3 bar</t>
  </si>
  <si>
    <t>247293</t>
  </si>
  <si>
    <t>DATA ACQUISITION/SWITCH UNITS</t>
  </si>
  <si>
    <t xml:space="preserve">Agilent </t>
  </si>
  <si>
    <t>34970A</t>
  </si>
  <si>
    <t>414110</t>
  </si>
  <si>
    <t>286392</t>
  </si>
  <si>
    <t>410434</t>
  </si>
  <si>
    <t>34972A</t>
  </si>
  <si>
    <t>435461</t>
  </si>
  <si>
    <t>435495</t>
  </si>
  <si>
    <t>HP</t>
  </si>
  <si>
    <t>347346</t>
  </si>
  <si>
    <t>Handle broken</t>
  </si>
  <si>
    <t>398470</t>
  </si>
  <si>
    <t>404058</t>
  </si>
  <si>
    <t>380114</t>
  </si>
  <si>
    <t>MY49024748</t>
  </si>
  <si>
    <t>459327</t>
  </si>
  <si>
    <t>456548</t>
  </si>
  <si>
    <t>Asset number</t>
  </si>
  <si>
    <t>34401A</t>
  </si>
  <si>
    <t>247446</t>
  </si>
  <si>
    <t>166045</t>
  </si>
  <si>
    <t>MOBILE CARRIER-FREQUENCY AMPLIFIER</t>
  </si>
  <si>
    <t>Scout 55</t>
  </si>
  <si>
    <t>272977</t>
  </si>
  <si>
    <t>AUTORANGING MICROVOLT DMM</t>
  </si>
  <si>
    <t>Keithley</t>
  </si>
  <si>
    <t>189762</t>
  </si>
  <si>
    <t>189761</t>
  </si>
  <si>
    <t>THERMOCOUPLE THERMOMETER DATA LOGGERS</t>
  </si>
  <si>
    <t>B/N</t>
  </si>
  <si>
    <t>Huato</t>
  </si>
  <si>
    <t>S220-T8</t>
  </si>
  <si>
    <t>469453</t>
  </si>
  <si>
    <t>469448</t>
  </si>
  <si>
    <t>469446</t>
  </si>
  <si>
    <t>469451</t>
  </si>
  <si>
    <t>469449</t>
  </si>
  <si>
    <t>469450</t>
  </si>
  <si>
    <t>Equipment in Room 162</t>
  </si>
  <si>
    <t>435460</t>
  </si>
  <si>
    <t>450519</t>
  </si>
  <si>
    <t>0.25-10 mbar</t>
  </si>
  <si>
    <t>450518</t>
  </si>
  <si>
    <t>450520</t>
  </si>
  <si>
    <t>450517</t>
  </si>
  <si>
    <t>Equipment in Wind tunnel lab</t>
  </si>
  <si>
    <t>312994</t>
  </si>
  <si>
    <t>435606</t>
  </si>
  <si>
    <t>5-500 mbar</t>
  </si>
  <si>
    <t>312992</t>
  </si>
  <si>
    <t>Equipment in room 185</t>
  </si>
  <si>
    <t>435496</t>
  </si>
  <si>
    <t>Deltabar S PMD70</t>
  </si>
  <si>
    <t>347205</t>
  </si>
  <si>
    <t>400194</t>
  </si>
  <si>
    <t>435604</t>
  </si>
  <si>
    <t>1-100 mbar</t>
  </si>
  <si>
    <t>435605</t>
  </si>
  <si>
    <t>435602</t>
  </si>
  <si>
    <t>0.3-30 mbar</t>
  </si>
  <si>
    <t>435608</t>
  </si>
  <si>
    <t>0.03-3 bar</t>
  </si>
  <si>
    <t>Equipment in Room M3014 - note that this is not actively updated so some items may not be available (Kevin Neaves, kneaves@sun.ac.za)</t>
  </si>
  <si>
    <t>DC POWER SUPPLIES</t>
  </si>
  <si>
    <t>Output</t>
  </si>
  <si>
    <t>Mean Well</t>
  </si>
  <si>
    <t>S-150-24</t>
  </si>
  <si>
    <t>24 V 6.25 A</t>
  </si>
  <si>
    <t>S-240-12</t>
  </si>
  <si>
    <t>12 V 20 A</t>
  </si>
  <si>
    <t>MOTORS</t>
  </si>
  <si>
    <t>Quantity</t>
  </si>
  <si>
    <t>Wantai</t>
  </si>
  <si>
    <t>42BYGHM809</t>
  </si>
  <si>
    <t>42BYGHW609</t>
  </si>
  <si>
    <t>57BYGH420</t>
  </si>
  <si>
    <t>MAE</t>
  </si>
  <si>
    <t>HY 200-2220-210 A 8</t>
  </si>
  <si>
    <t>Sigma Instruments</t>
  </si>
  <si>
    <t>20-2215D-28134</t>
  </si>
  <si>
    <t>OMC Stepperonline</t>
  </si>
  <si>
    <t>17HS15-1504S-X1</t>
  </si>
  <si>
    <t>35BYG312P1</t>
  </si>
  <si>
    <t>17HS19-1684S1</t>
  </si>
  <si>
    <t>Epson</t>
  </si>
  <si>
    <t>SM-E040</t>
  </si>
  <si>
    <t>RS Pro</t>
  </si>
  <si>
    <t>Micro Robotics Motor</t>
  </si>
  <si>
    <t>Servo RH7-1048</t>
  </si>
  <si>
    <t>KP56QM2-001</t>
  </si>
  <si>
    <t>Mitsumi</t>
  </si>
  <si>
    <t>M42SP-6TE</t>
  </si>
  <si>
    <t>Mercury motor</t>
  </si>
  <si>
    <t>ST-PM35</t>
  </si>
  <si>
    <t>NMB</t>
  </si>
  <si>
    <t>PM55L-048-XRD4</t>
  </si>
  <si>
    <t>Robot-Electronics</t>
  </si>
  <si>
    <t>EMG49 - Gear motor with encoder</t>
  </si>
  <si>
    <t>Faulhaber</t>
  </si>
  <si>
    <t>2342S012CR DC-Micromotor with IE2-512 encoder</t>
  </si>
  <si>
    <t>2342S006CR DC-Micromotor with IE2-512 encoder</t>
  </si>
  <si>
    <t>1724T012SR Coreless DC motor</t>
  </si>
  <si>
    <t>3257G012CR DC-Minimotor with IE2-16 encoder</t>
  </si>
  <si>
    <t>Other</t>
  </si>
  <si>
    <t>CIRCUIT BOARDS</t>
  </si>
  <si>
    <t>Manufacturer</t>
  </si>
  <si>
    <t>Type</t>
  </si>
  <si>
    <t>Sparkfun</t>
  </si>
  <si>
    <t>MAX31855K</t>
  </si>
  <si>
    <t>DFROBOT</t>
  </si>
  <si>
    <t>DRFduino UNO</t>
  </si>
  <si>
    <t>Protoneer</t>
  </si>
  <si>
    <t>Arduino CNC Shield</t>
  </si>
  <si>
    <t>RobotDyn</t>
  </si>
  <si>
    <t>Ramps 1.4</t>
  </si>
  <si>
    <t>Raspberry Pi</t>
  </si>
  <si>
    <t>B</t>
  </si>
  <si>
    <t>MKS Sbase</t>
  </si>
  <si>
    <t>V1.2 Mother Controller Board</t>
  </si>
  <si>
    <t>3 model B</t>
  </si>
  <si>
    <t>Maxim Integrated</t>
  </si>
  <si>
    <t>MAX6675</t>
  </si>
  <si>
    <t>SMAKN</t>
  </si>
  <si>
    <t xml:space="preserve">4-Channel 5v Solid State Relay Module Board </t>
  </si>
  <si>
    <t>Cylewet</t>
  </si>
  <si>
    <t>CJMCU-711</t>
  </si>
  <si>
    <t>Arduino Nano Board</t>
  </si>
  <si>
    <t>Digilent</t>
  </si>
  <si>
    <t>MAX31855</t>
  </si>
  <si>
    <t>RAMPS 1.4 Control Panel 3D Printer Control Board</t>
  </si>
  <si>
    <t>SENSORS</t>
  </si>
  <si>
    <t>Adafruit Industries</t>
  </si>
  <si>
    <t>HC-SR04 Ultrasonic Sonar Distance Sensors</t>
  </si>
  <si>
    <t>73JohnPol</t>
  </si>
  <si>
    <t>MAX6675 K-type Thermocouple Temperature Sensor</t>
  </si>
  <si>
    <t>MODULES</t>
  </si>
  <si>
    <t>HC-05 (ZS-040) Bluetooth Module</t>
  </si>
  <si>
    <t>DFRobot</t>
  </si>
  <si>
    <t>MicroSD Module V1.0</t>
  </si>
  <si>
    <t>NXP</t>
  </si>
  <si>
    <t>RC522 RFID Module</t>
  </si>
  <si>
    <t>Keyes</t>
  </si>
  <si>
    <t>Hall/Holzer Effect Sensor Module</t>
  </si>
  <si>
    <t>ISD1820 Voice record module</t>
  </si>
  <si>
    <t>CAMERA</t>
  </si>
  <si>
    <t>V2.1</t>
  </si>
  <si>
    <t>USB TOUCH SCREEN</t>
  </si>
  <si>
    <t>Waveshare</t>
  </si>
  <si>
    <t>5 Inch Touch LCD with HDMI interface</t>
  </si>
  <si>
    <t>PINHEADERS</t>
  </si>
  <si>
    <t>Micro Robotics</t>
  </si>
  <si>
    <t>Female 20 pin headers</t>
  </si>
  <si>
    <t>Female 18 double row pin headers</t>
  </si>
  <si>
    <t>Female 10 pin headers</t>
  </si>
  <si>
    <t>Female 8 pin headers</t>
  </si>
  <si>
    <t>Female 9 pin headers</t>
  </si>
  <si>
    <t>MOTOR DRIVERS</t>
  </si>
  <si>
    <t>A4988 Stepper Motor Driver</t>
  </si>
  <si>
    <t>Pololu</t>
  </si>
  <si>
    <t>DRV8825 Stepper Motor Driver</t>
  </si>
  <si>
    <t>MKS</t>
  </si>
  <si>
    <t>TB6600 Stepper Driver</t>
  </si>
  <si>
    <t>MD49 - 24V 5A dual H-bridge motor driver</t>
  </si>
  <si>
    <t>GEARBOX</t>
  </si>
  <si>
    <t>Maxon</t>
  </si>
  <si>
    <t>84:1 Planetary Gearbox</t>
  </si>
  <si>
    <t>Llewellyn</t>
  </si>
  <si>
    <t>Back</t>
  </si>
  <si>
    <t>Mr. J  Bredell</t>
  </si>
  <si>
    <t>Click to return to HOME</t>
  </si>
  <si>
    <t>536093</t>
  </si>
  <si>
    <t>A Mentz</t>
  </si>
  <si>
    <t>30/06/2025</t>
  </si>
  <si>
    <t>OUTSTANDING</t>
  </si>
  <si>
    <t>N Moyo</t>
  </si>
  <si>
    <t>S Singh</t>
  </si>
  <si>
    <t>20/09/2022</t>
  </si>
  <si>
    <t>T Machtelinck</t>
  </si>
  <si>
    <t>22/05/2025</t>
  </si>
  <si>
    <t>Elke Hestermann</t>
  </si>
  <si>
    <t>Herman Roux</t>
  </si>
  <si>
    <t>R Lekloloane</t>
  </si>
  <si>
    <t xml:space="preserve"> S Van Der Merwe</t>
  </si>
  <si>
    <t>22/09/2022</t>
  </si>
  <si>
    <t>H Janse Van Vuuren</t>
  </si>
  <si>
    <t>Jacob Wasserfall</t>
  </si>
  <si>
    <t>Jacques Wessels</t>
  </si>
  <si>
    <t>30/03/2022</t>
  </si>
  <si>
    <t>A J.V Rensburg</t>
  </si>
  <si>
    <t>L Hanstein</t>
  </si>
  <si>
    <t xml:space="preserve">   </t>
  </si>
  <si>
    <t>M Randeree</t>
  </si>
  <si>
    <t>21 Junie 2021</t>
  </si>
  <si>
    <t>Carl-Hein Visser</t>
  </si>
  <si>
    <t>D. Lesch</t>
  </si>
  <si>
    <t>28/08/2025</t>
  </si>
  <si>
    <t>J Ondiko</t>
  </si>
  <si>
    <t>26/08/2022</t>
  </si>
  <si>
    <t>H Piwang</t>
  </si>
  <si>
    <t>23/08/2022</t>
  </si>
  <si>
    <t>P Haasbroek</t>
  </si>
  <si>
    <t>Carl- Hein Visser</t>
  </si>
  <si>
    <t>30/07/2021</t>
  </si>
  <si>
    <t>A Bothma</t>
  </si>
  <si>
    <t>30/09/2021</t>
  </si>
  <si>
    <t>Bea Wilson</t>
  </si>
  <si>
    <t>C van Rensburg</t>
  </si>
  <si>
    <t xml:space="preserve">M Bouwer </t>
  </si>
  <si>
    <t>C Loedolff</t>
  </si>
  <si>
    <t>16/10/2023</t>
  </si>
  <si>
    <t>H Bisscoff</t>
  </si>
  <si>
    <t>N. Ammann</t>
  </si>
  <si>
    <t>T.Payne</t>
  </si>
  <si>
    <t>18/08/2020</t>
  </si>
  <si>
    <t>RANDEREE</t>
  </si>
  <si>
    <t>HL Gouws</t>
  </si>
  <si>
    <t>22/03/2022</t>
  </si>
  <si>
    <t>Cobus Van Zyl</t>
  </si>
  <si>
    <t>Josua Van Tonder</t>
  </si>
  <si>
    <t>23/01/2023</t>
  </si>
  <si>
    <t>HC Janse Van Vuuren</t>
  </si>
  <si>
    <t>17/07/2024</t>
  </si>
  <si>
    <t>Bradley Jacobs</t>
  </si>
  <si>
    <t>25/05/2022</t>
  </si>
  <si>
    <t>16/11/2022</t>
  </si>
  <si>
    <t>Flood</t>
  </si>
  <si>
    <t>22/09/2023</t>
  </si>
  <si>
    <t>Katherine Nicholls</t>
  </si>
  <si>
    <t>C vd Westhuizen</t>
  </si>
  <si>
    <t>Thomas Luyt</t>
  </si>
  <si>
    <t>21 /08/2020</t>
  </si>
  <si>
    <t>28/08/2020</t>
  </si>
  <si>
    <t>Dylan Heale</t>
  </si>
  <si>
    <t>15/08/2022</t>
  </si>
  <si>
    <t>J Bredell</t>
  </si>
  <si>
    <t>MJ Bester</t>
  </si>
  <si>
    <t>J JBredell</t>
  </si>
  <si>
    <t>26/06/2024</t>
  </si>
  <si>
    <t>R Aduke</t>
  </si>
  <si>
    <t>Dr. J Bredell</t>
  </si>
  <si>
    <t>17/10/2022</t>
  </si>
  <si>
    <t>J Martin</t>
  </si>
  <si>
    <t>CR Sauls</t>
  </si>
  <si>
    <t>14/10/2021</t>
  </si>
  <si>
    <t xml:space="preserve">Bea Wilson </t>
  </si>
  <si>
    <t xml:space="preserve">M Park </t>
  </si>
  <si>
    <t>13/02/2023</t>
  </si>
  <si>
    <t>MC Nimb</t>
  </si>
  <si>
    <t xml:space="preserve">T Payne </t>
  </si>
  <si>
    <t>Nielson</t>
  </si>
  <si>
    <t>21/09/2021</t>
  </si>
  <si>
    <t>M Blackwell</t>
  </si>
  <si>
    <t>31/08/2022</t>
  </si>
  <si>
    <t>M Park</t>
  </si>
  <si>
    <t>16/03/2023</t>
  </si>
  <si>
    <t>24/03/2023</t>
  </si>
  <si>
    <t>Ndika</t>
  </si>
  <si>
    <t>27/03/2023</t>
  </si>
  <si>
    <t>JM WAHL</t>
  </si>
  <si>
    <t>B Ndika</t>
  </si>
  <si>
    <t>Ruan Louw</t>
  </si>
  <si>
    <t>14/09/2022</t>
  </si>
  <si>
    <t>11 /08/2020</t>
  </si>
  <si>
    <t>Gareth Ramsay</t>
  </si>
  <si>
    <t xml:space="preserve">Petrus Haasboek </t>
  </si>
  <si>
    <t>P Van der Merwe</t>
  </si>
  <si>
    <t>17/09/2020</t>
  </si>
  <si>
    <t>18/09/2020</t>
  </si>
  <si>
    <t>21/09/2020</t>
  </si>
  <si>
    <t>MK Oosthuizen</t>
  </si>
  <si>
    <t>T Hettash</t>
  </si>
  <si>
    <t>20/09/2021</t>
  </si>
  <si>
    <t>28/09/2021</t>
  </si>
  <si>
    <t>29/09/2021</t>
  </si>
  <si>
    <t>Trafford</t>
  </si>
  <si>
    <t>13/12/2021</t>
  </si>
  <si>
    <t>M Bouwer</t>
  </si>
  <si>
    <t>16/05/2022</t>
  </si>
  <si>
    <t>R Koekemoer</t>
  </si>
  <si>
    <t>24/05/2022</t>
  </si>
  <si>
    <t>JM SCHAAR CAMPBELL</t>
  </si>
  <si>
    <t>19/09/2022</t>
  </si>
  <si>
    <t>returned</t>
  </si>
  <si>
    <t>Philip Ligthart</t>
  </si>
  <si>
    <t>L Kordom</t>
  </si>
  <si>
    <t>19/10/2022</t>
  </si>
  <si>
    <t>W Ellerbeck</t>
  </si>
  <si>
    <t>25/10/2022</t>
  </si>
  <si>
    <t xml:space="preserve">Ndika </t>
  </si>
  <si>
    <t xml:space="preserve">R Aduke </t>
  </si>
  <si>
    <t>29/08/2023</t>
  </si>
  <si>
    <t>Daniel Raats</t>
  </si>
  <si>
    <t>25/01/2024</t>
  </si>
  <si>
    <t>C Vd Westhuizen</t>
  </si>
  <si>
    <t>JM Wahl</t>
  </si>
  <si>
    <t>Pierre v.d Merwe</t>
  </si>
  <si>
    <t>17/08/2020</t>
  </si>
  <si>
    <t>24/08/2020</t>
  </si>
  <si>
    <t>27/08/2020</t>
  </si>
  <si>
    <t>B Nickerson</t>
  </si>
  <si>
    <t>22/09/2020</t>
  </si>
  <si>
    <t>CT van Rensburg</t>
  </si>
  <si>
    <t>15/10/2020</t>
  </si>
  <si>
    <t>27/10/2020</t>
  </si>
  <si>
    <t>BJ Steyn</t>
  </si>
  <si>
    <t>TO Le Roux</t>
  </si>
  <si>
    <t xml:space="preserve">DR Adams </t>
  </si>
  <si>
    <t>30/08/2022</t>
  </si>
  <si>
    <t>GA Ramsay</t>
  </si>
  <si>
    <t xml:space="preserve">Thomas Luyt </t>
  </si>
  <si>
    <t>29/07/2021</t>
  </si>
  <si>
    <t>Convoy</t>
  </si>
  <si>
    <t>13/10/2021</t>
  </si>
  <si>
    <t>13/05/2022</t>
  </si>
  <si>
    <t>Matthew Blackwell</t>
  </si>
  <si>
    <t>16/08/2022</t>
  </si>
  <si>
    <t>28/02/2023</t>
  </si>
  <si>
    <t>James Ralph</t>
  </si>
  <si>
    <t>20/04/2023</t>
  </si>
  <si>
    <t>Nico Erasmus</t>
  </si>
  <si>
    <t>JJ Esterhuizen</t>
  </si>
  <si>
    <t>EM LOUW</t>
  </si>
  <si>
    <t>JW van Santen</t>
  </si>
  <si>
    <t>16/09/2021</t>
  </si>
  <si>
    <t>Ninsel Park</t>
  </si>
  <si>
    <t>29/03/2022</t>
  </si>
  <si>
    <t>29/08/2022</t>
  </si>
  <si>
    <t>16/09/2022</t>
  </si>
  <si>
    <t>Dawie Van Niekerk</t>
  </si>
  <si>
    <t>21/09/2022</t>
  </si>
  <si>
    <t xml:space="preserve">Josua Van Tonder </t>
  </si>
  <si>
    <t>27/02/2023</t>
  </si>
  <si>
    <t>Smith</t>
  </si>
  <si>
    <t>Conrad Le Roux</t>
  </si>
  <si>
    <t>15/07/2024</t>
  </si>
  <si>
    <t>'441960'!A1</t>
  </si>
  <si>
    <t>NV van Jaarsveld</t>
  </si>
  <si>
    <t>13/01/20222</t>
  </si>
  <si>
    <t>F Boshoff</t>
  </si>
  <si>
    <t>Christiaan Loedolf</t>
  </si>
  <si>
    <t>24/10/2022</t>
  </si>
  <si>
    <t>23/11/2022</t>
  </si>
  <si>
    <t>16/07/2024</t>
  </si>
  <si>
    <t>PC Swanepoel</t>
  </si>
  <si>
    <t>NickTutt</t>
  </si>
  <si>
    <t xml:space="preserve">W Ellerbeck </t>
  </si>
  <si>
    <t>15/02/2022</t>
  </si>
  <si>
    <t>28/03/2022</t>
  </si>
  <si>
    <t>H Roux</t>
  </si>
  <si>
    <t>I RECH</t>
  </si>
  <si>
    <t>D Sheni</t>
  </si>
  <si>
    <t>Hannes Koekemoer</t>
  </si>
  <si>
    <t>18/10/2022</t>
  </si>
  <si>
    <t>Llewellyn Kordom</t>
  </si>
  <si>
    <t xml:space="preserve">Caroline De Villiers </t>
  </si>
  <si>
    <t>JD Van Tonder</t>
  </si>
  <si>
    <t>15/08/2023</t>
  </si>
  <si>
    <t>T Bezuidenhout</t>
  </si>
  <si>
    <t>18/08/2025</t>
  </si>
  <si>
    <t>SJ NOland</t>
  </si>
  <si>
    <t>C Hersbt</t>
  </si>
  <si>
    <t>Malatsi</t>
  </si>
  <si>
    <t>24/08/2022</t>
  </si>
  <si>
    <t>19/01/2023</t>
  </si>
  <si>
    <t>Z Panjwani</t>
  </si>
  <si>
    <t>13/07/2023</t>
  </si>
  <si>
    <t>17/07/2023</t>
  </si>
  <si>
    <t>19/07/2023</t>
  </si>
  <si>
    <t>PC SWanepoel</t>
  </si>
  <si>
    <t>Mattew Blackwell</t>
  </si>
  <si>
    <t>15/03/2022</t>
  </si>
  <si>
    <t>Wian Erasmus</t>
  </si>
  <si>
    <t>17/03/2022</t>
  </si>
  <si>
    <t>18/07/2023</t>
  </si>
  <si>
    <t>Steenkamp</t>
  </si>
  <si>
    <t>18/05/2021</t>
  </si>
  <si>
    <t>Vlok Van Jaarsveld</t>
  </si>
  <si>
    <t>16/02/2022</t>
  </si>
  <si>
    <t>19/07/2022</t>
  </si>
  <si>
    <t>Ivano Rech</t>
  </si>
  <si>
    <t>Dewan Pietersen</t>
  </si>
  <si>
    <t>19/08/2022</t>
  </si>
  <si>
    <t>28/09/2022</t>
  </si>
  <si>
    <t>Jandre Hanekom</t>
  </si>
  <si>
    <t xml:space="preserve">Nadeem Davids </t>
  </si>
  <si>
    <t xml:space="preserve">26/04/2023 </t>
  </si>
  <si>
    <t>14/08/2023</t>
  </si>
  <si>
    <t>'443609'!A1</t>
  </si>
  <si>
    <t>Prof C Coetzee</t>
  </si>
  <si>
    <t>J Wasserfall</t>
  </si>
  <si>
    <t>16/08/2021</t>
  </si>
  <si>
    <t>Je Rossouw</t>
  </si>
  <si>
    <t xml:space="preserve">CR Sauls </t>
  </si>
  <si>
    <t xml:space="preserve">J Van Zyl </t>
  </si>
  <si>
    <t>18/08/2022</t>
  </si>
  <si>
    <t>26/04/2023</t>
  </si>
  <si>
    <t xml:space="preserve"> HL.GOUWS</t>
  </si>
  <si>
    <t>E Stockhalm</t>
  </si>
  <si>
    <t>20/08/2025</t>
  </si>
  <si>
    <t>G Stephan</t>
  </si>
  <si>
    <t>15/09/2020</t>
  </si>
  <si>
    <t>29/01/2021</t>
  </si>
  <si>
    <t xml:space="preserve">J Van Tonder </t>
  </si>
  <si>
    <t>/09/2022</t>
  </si>
  <si>
    <t>L De Wet</t>
  </si>
  <si>
    <t>21/08/2023</t>
  </si>
  <si>
    <t>A Botha</t>
  </si>
  <si>
    <t xml:space="preserve">L De Wet </t>
  </si>
  <si>
    <t>C. Hebst</t>
  </si>
  <si>
    <t>AV Covoy</t>
  </si>
  <si>
    <t>JW Van Santen</t>
  </si>
  <si>
    <t>20/07/2020</t>
  </si>
  <si>
    <t>Gumbi</t>
  </si>
  <si>
    <t xml:space="preserve">James Ralph </t>
  </si>
  <si>
    <t>Otto Scheffler</t>
  </si>
  <si>
    <t>P Matoetoe</t>
  </si>
  <si>
    <t>N Gumbi</t>
  </si>
  <si>
    <t>27/07/2022</t>
  </si>
  <si>
    <t>E Morgan</t>
  </si>
  <si>
    <t>M. Nimb</t>
  </si>
  <si>
    <t>26/08/2025</t>
  </si>
  <si>
    <t xml:space="preserve"> Nico Erasmus</t>
  </si>
  <si>
    <t>A. TURNER</t>
  </si>
  <si>
    <t>EM. LOUW</t>
  </si>
  <si>
    <t>UITSTAANDE</t>
  </si>
  <si>
    <t xml:space="preserve">Nico Erasmus </t>
  </si>
  <si>
    <t>5/092023</t>
  </si>
  <si>
    <t>24/06/2024</t>
  </si>
  <si>
    <t>A. Turner</t>
  </si>
  <si>
    <t xml:space="preserve">R Louw </t>
  </si>
  <si>
    <t>28 /07/2020</t>
  </si>
  <si>
    <t>Jaco Laas</t>
  </si>
  <si>
    <t>03 Junie 2021</t>
  </si>
  <si>
    <t xml:space="preserve">Chaz Fenner </t>
  </si>
  <si>
    <t>15/02/2021</t>
  </si>
  <si>
    <t xml:space="preserve">S De WIT </t>
  </si>
  <si>
    <t xml:space="preserve">Sheni </t>
  </si>
  <si>
    <t>28/07/2021</t>
  </si>
  <si>
    <t>26/06/2023</t>
  </si>
  <si>
    <t>Cornell</t>
  </si>
  <si>
    <t>E van der Merwe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</si>
</sst>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/mm\/yyyy"/>
    <numFmt numFmtId="165" formatCode="mm/dd/yyyy"/>
    <numFmt numFmtId="166" formatCode="m/d/yyyy"/>
  </numFmts>
  <fonts count="38" x14ac:knownFonts="1">
    <font>
      <sz val="11"/>
      <color theme="1"/>
      <name val="Calibri"/>
      <scheme val="minor"/>
    </font>
    <font>
      <b/>
      <u/>
      <sz val="14"/>
      <color theme="1"/>
      <name val="Calibri"/>
    </font>
    <font>
      <b/>
      <sz val="12"/>
      <color theme="1"/>
      <name val="Calibri"/>
    </font>
    <font>
      <sz val="11"/>
      <name val="Calibri"/>
    </font>
    <font>
      <sz val="11"/>
      <color theme="1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sz val="11"/>
      <color theme="1"/>
      <name val="Calibri"/>
    </font>
    <font>
      <u/>
      <sz val="11"/>
      <color theme="10"/>
      <name val="Calibri"/>
    </font>
    <font>
      <b/>
      <sz val="11"/>
      <color theme="1"/>
      <name val="Calibri"/>
    </font>
    <font>
      <sz val="11"/>
      <color rgb="FF0563C1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9"/>
      <color rgb="FF1155CC"/>
      <name val="Arial"/>
    </font>
    <font>
      <u/>
      <sz val="11"/>
      <color theme="10"/>
      <name val="Calibri"/>
    </font>
    <font>
      <sz val="11"/>
      <color rgb="FF000000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b/>
      <sz val="18"/>
      <color theme="1"/>
      <name val="Calibri"/>
    </font>
    <font>
      <u/>
      <sz val="11"/>
      <color rgb="FF1155CC"/>
      <name val="Inconsolata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theme="1"/>
      <name val="Calibri"/>
    </font>
    <font>
      <u/>
      <sz val="11"/>
      <color theme="1"/>
      <name val="Calibri"/>
    </font>
    <font>
      <sz val="11"/>
      <color rgb="FF000000"/>
      <name val="Arial"/>
    </font>
    <font>
      <sz val="11"/>
      <color rgb="FF000000"/>
      <name val="Calibri"/>
      <scheme val="minor"/>
    </font>
    <font>
      <u/>
      <sz val="11"/>
      <color theme="1"/>
      <name val="Calibri"/>
    </font>
    <font>
      <sz val="10"/>
      <color rgb="FF000000"/>
      <name val="Arial"/>
    </font>
    <font>
      <b/>
      <sz val="12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0000"/>
        <bgColor rgb="FFFF0000"/>
      </patternFill>
    </fill>
    <fill>
      <patternFill patternType="solid">
        <fgColor rgb="FFCC4125"/>
        <bgColor rgb="FFCC4125"/>
      </patternFill>
    </fill>
    <fill>
      <patternFill patternType="solid">
        <fgColor rgb="FFCC0000"/>
        <bgColor rgb="FFCC0000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theme="0"/>
        <bgColor theme="0"/>
      </patternFill>
    </fill>
    <fill>
      <patternFill patternType="solid">
        <fgColor rgb="FFB7E1CD"/>
        <bgColor rgb="FFB7E1CD"/>
      </patternFill>
    </fill>
  </fills>
  <borders count="3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91">
    <xf numFmtId="0" fontId="0" fillId="0" borderId="0" xfId="0"/>
    <xf numFmtId="0" fontId="2" fillId="2" borderId="4" xfId="0" applyFont="1" applyFill="1" applyBorder="1"/>
    <xf numFmtId="0" fontId="2" fillId="2" borderId="5" xfId="0" applyFont="1" applyFill="1" applyBorder="1"/>
    <xf numFmtId="0" fontId="2" fillId="2" borderId="5" xfId="0" applyFont="1" applyFill="1" applyBorder="1" applyAlignment="1">
      <alignment horizontal="left"/>
    </xf>
    <xf numFmtId="0" fontId="2" fillId="2" borderId="6" xfId="0" applyFont="1" applyFill="1" applyBorder="1"/>
    <xf numFmtId="0" fontId="2" fillId="2" borderId="7" xfId="0" applyFont="1" applyFill="1" applyBorder="1"/>
    <xf numFmtId="0" fontId="2" fillId="2" borderId="7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164" fontId="2" fillId="2" borderId="7" xfId="0" applyNumberFormat="1" applyFont="1" applyFill="1" applyBorder="1" applyAlignment="1">
      <alignment horizontal="center"/>
    </xf>
    <xf numFmtId="164" fontId="2" fillId="2" borderId="8" xfId="0" applyNumberFormat="1" applyFont="1" applyFill="1" applyBorder="1" applyAlignment="1">
      <alignment horizontal="center"/>
    </xf>
    <xf numFmtId="0" fontId="4" fillId="0" borderId="9" xfId="0" applyFont="1" applyBorder="1"/>
    <xf numFmtId="0" fontId="5" fillId="0" borderId="9" xfId="0" applyFont="1" applyBorder="1" applyAlignment="1">
      <alignment horizontal="left"/>
    </xf>
    <xf numFmtId="11" fontId="4" fillId="0" borderId="9" xfId="0" applyNumberFormat="1" applyFont="1" applyBorder="1" applyAlignment="1">
      <alignment horizontal="left"/>
    </xf>
    <xf numFmtId="0" fontId="4" fillId="0" borderId="10" xfId="0" applyFont="1" applyBorder="1"/>
    <xf numFmtId="49" fontId="4" fillId="0" borderId="10" xfId="0" applyNumberFormat="1" applyFont="1" applyBorder="1"/>
    <xf numFmtId="0" fontId="4" fillId="0" borderId="11" xfId="0" applyFont="1" applyBorder="1" applyAlignment="1">
      <alignment horizontal="left"/>
    </xf>
    <xf numFmtId="0" fontId="4" fillId="0" borderId="10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164" fontId="4" fillId="0" borderId="10" xfId="0" applyNumberFormat="1" applyFont="1" applyBorder="1" applyAlignment="1">
      <alignment horizontal="center"/>
    </xf>
    <xf numFmtId="164" fontId="4" fillId="0" borderId="13" xfId="0" applyNumberFormat="1" applyFont="1" applyBorder="1" applyAlignment="1">
      <alignment horizontal="center"/>
    </xf>
    <xf numFmtId="0" fontId="4" fillId="0" borderId="14" xfId="0" applyFont="1" applyBorder="1"/>
    <xf numFmtId="0" fontId="6" fillId="0" borderId="13" xfId="0" applyFont="1" applyBorder="1" applyAlignment="1">
      <alignment horizontal="left"/>
    </xf>
    <xf numFmtId="11" fontId="4" fillId="0" borderId="13" xfId="0" applyNumberFormat="1" applyFont="1" applyBorder="1" applyAlignment="1">
      <alignment horizontal="left"/>
    </xf>
    <xf numFmtId="0" fontId="4" fillId="0" borderId="11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3" borderId="9" xfId="0" applyFont="1" applyFill="1" applyBorder="1"/>
    <xf numFmtId="0" fontId="7" fillId="3" borderId="13" xfId="0" applyFont="1" applyFill="1" applyBorder="1" applyAlignment="1">
      <alignment horizontal="left"/>
    </xf>
    <xf numFmtId="0" fontId="4" fillId="3" borderId="13" xfId="0" applyFont="1" applyFill="1" applyBorder="1" applyAlignment="1">
      <alignment horizontal="left"/>
    </xf>
    <xf numFmtId="0" fontId="4" fillId="3" borderId="11" xfId="0" applyFont="1" applyFill="1" applyBorder="1"/>
    <xf numFmtId="49" fontId="4" fillId="3" borderId="11" xfId="0" applyNumberFormat="1" applyFont="1" applyFill="1" applyBorder="1"/>
    <xf numFmtId="0" fontId="4" fillId="3" borderId="11" xfId="0" applyFont="1" applyFill="1" applyBorder="1" applyAlignment="1">
      <alignment horizontal="left"/>
    </xf>
    <xf numFmtId="0" fontId="4" fillId="3" borderId="11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164" fontId="4" fillId="3" borderId="11" xfId="0" applyNumberFormat="1" applyFont="1" applyFill="1" applyBorder="1" applyAlignment="1">
      <alignment horizontal="center"/>
    </xf>
    <xf numFmtId="164" fontId="4" fillId="3" borderId="13" xfId="0" applyNumberFormat="1" applyFont="1" applyFill="1" applyBorder="1" applyAlignment="1">
      <alignment horizontal="center"/>
    </xf>
    <xf numFmtId="0" fontId="4" fillId="0" borderId="13" xfId="0" applyFont="1" applyBorder="1"/>
    <xf numFmtId="49" fontId="4" fillId="0" borderId="13" xfId="0" applyNumberFormat="1" applyFont="1" applyBorder="1" applyAlignment="1">
      <alignment horizontal="left"/>
    </xf>
    <xf numFmtId="0" fontId="4" fillId="0" borderId="11" xfId="0" applyFont="1" applyBorder="1"/>
    <xf numFmtId="49" fontId="4" fillId="0" borderId="11" xfId="0" applyNumberFormat="1" applyFont="1" applyBorder="1"/>
    <xf numFmtId="0" fontId="8" fillId="0" borderId="0" xfId="0" applyFont="1"/>
    <xf numFmtId="0" fontId="4" fillId="0" borderId="15" xfId="0" applyFont="1" applyBorder="1"/>
    <xf numFmtId="0" fontId="4" fillId="4" borderId="13" xfId="0" applyFont="1" applyFill="1" applyBorder="1"/>
    <xf numFmtId="0" fontId="9" fillId="4" borderId="13" xfId="0" applyFont="1" applyFill="1" applyBorder="1" applyAlignment="1">
      <alignment horizontal="left"/>
    </xf>
    <xf numFmtId="49" fontId="4" fillId="4" borderId="13" xfId="0" applyNumberFormat="1" applyFont="1" applyFill="1" applyBorder="1" applyAlignment="1">
      <alignment horizontal="left"/>
    </xf>
    <xf numFmtId="49" fontId="4" fillId="4" borderId="11" xfId="0" applyNumberFormat="1" applyFont="1" applyFill="1" applyBorder="1"/>
    <xf numFmtId="0" fontId="10" fillId="4" borderId="16" xfId="0" applyFont="1" applyFill="1" applyBorder="1" applyAlignment="1">
      <alignment horizontal="left"/>
    </xf>
    <xf numFmtId="0" fontId="4" fillId="4" borderId="11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164" fontId="4" fillId="4" borderId="11" xfId="0" applyNumberFormat="1" applyFont="1" applyFill="1" applyBorder="1" applyAlignment="1">
      <alignment horizontal="center"/>
    </xf>
    <xf numFmtId="164" fontId="4" fillId="4" borderId="13" xfId="0" applyNumberFormat="1" applyFont="1" applyFill="1" applyBorder="1" applyAlignment="1">
      <alignment horizontal="center"/>
    </xf>
    <xf numFmtId="49" fontId="4" fillId="0" borderId="0" xfId="0" applyNumberFormat="1" applyFont="1" applyAlignment="1">
      <alignment horizontal="left"/>
    </xf>
    <xf numFmtId="0" fontId="4" fillId="4" borderId="11" xfId="0" applyFont="1" applyFill="1" applyBorder="1"/>
    <xf numFmtId="0" fontId="10" fillId="5" borderId="16" xfId="0" applyFont="1" applyFill="1" applyBorder="1" applyAlignment="1">
      <alignment horizontal="left"/>
    </xf>
    <xf numFmtId="0" fontId="4" fillId="5" borderId="11" xfId="0" applyFont="1" applyFill="1" applyBorder="1" applyAlignment="1">
      <alignment horizontal="center"/>
    </xf>
    <xf numFmtId="0" fontId="4" fillId="5" borderId="13" xfId="0" applyFont="1" applyFill="1" applyBorder="1" applyAlignment="1">
      <alignment horizontal="center"/>
    </xf>
    <xf numFmtId="164" fontId="4" fillId="5" borderId="11" xfId="0" applyNumberFormat="1" applyFont="1" applyFill="1" applyBorder="1" applyAlignment="1">
      <alignment horizontal="center"/>
    </xf>
    <xf numFmtId="164" fontId="4" fillId="5" borderId="13" xfId="0" applyNumberFormat="1" applyFont="1" applyFill="1" applyBorder="1" applyAlignment="1">
      <alignment horizontal="center"/>
    </xf>
    <xf numFmtId="0" fontId="11" fillId="0" borderId="13" xfId="0" applyFont="1" applyBorder="1" applyAlignment="1">
      <alignment horizontal="left"/>
    </xf>
    <xf numFmtId="165" fontId="4" fillId="0" borderId="11" xfId="0" applyNumberFormat="1" applyFont="1" applyBorder="1" applyAlignment="1">
      <alignment horizontal="center"/>
    </xf>
    <xf numFmtId="0" fontId="8" fillId="6" borderId="0" xfId="0" applyFont="1" applyFill="1"/>
    <xf numFmtId="0" fontId="8" fillId="4" borderId="0" xfId="0" applyFont="1" applyFill="1"/>
    <xf numFmtId="0" fontId="4" fillId="3" borderId="13" xfId="0" applyFont="1" applyFill="1" applyBorder="1"/>
    <xf numFmtId="49" fontId="4" fillId="3" borderId="13" xfId="0" applyNumberFormat="1" applyFont="1" applyFill="1" applyBorder="1" applyAlignment="1">
      <alignment horizontal="left"/>
    </xf>
    <xf numFmtId="0" fontId="4" fillId="0" borderId="17" xfId="0" applyFont="1" applyBorder="1"/>
    <xf numFmtId="164" fontId="4" fillId="0" borderId="9" xfId="0" applyNumberFormat="1" applyFont="1" applyBorder="1" applyAlignment="1">
      <alignment horizontal="center"/>
    </xf>
    <xf numFmtId="0" fontId="12" fillId="0" borderId="17" xfId="0" applyFont="1" applyBorder="1" applyAlignment="1">
      <alignment horizontal="left"/>
    </xf>
    <xf numFmtId="49" fontId="4" fillId="0" borderId="17" xfId="0" applyNumberFormat="1" applyFont="1" applyBorder="1" applyAlignment="1">
      <alignment horizontal="left"/>
    </xf>
    <xf numFmtId="0" fontId="4" fillId="0" borderId="18" xfId="0" applyFont="1" applyBorder="1"/>
    <xf numFmtId="49" fontId="4" fillId="0" borderId="18" xfId="0" applyNumberFormat="1" applyFont="1" applyBorder="1"/>
    <xf numFmtId="0" fontId="4" fillId="0" borderId="15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164" fontId="4" fillId="0" borderId="17" xfId="0" applyNumberFormat="1" applyFont="1" applyBorder="1" applyAlignment="1">
      <alignment horizontal="center"/>
    </xf>
    <xf numFmtId="0" fontId="13" fillId="0" borderId="17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164" fontId="4" fillId="0" borderId="19" xfId="0" applyNumberFormat="1" applyFont="1" applyBorder="1" applyAlignment="1">
      <alignment horizontal="center"/>
    </xf>
    <xf numFmtId="0" fontId="4" fillId="0" borderId="20" xfId="0" applyFont="1" applyBorder="1"/>
    <xf numFmtId="0" fontId="14" fillId="0" borderId="20" xfId="0" applyFont="1" applyBorder="1" applyAlignment="1">
      <alignment horizontal="left"/>
    </xf>
    <xf numFmtId="49" fontId="4" fillId="0" borderId="20" xfId="0" applyNumberFormat="1" applyFont="1" applyBorder="1" applyAlignment="1">
      <alignment horizontal="left"/>
    </xf>
    <xf numFmtId="49" fontId="4" fillId="0" borderId="20" xfId="0" applyNumberFormat="1" applyFont="1" applyBorder="1"/>
    <xf numFmtId="0" fontId="4" fillId="0" borderId="20" xfId="0" applyFont="1" applyBorder="1" applyAlignment="1">
      <alignment horizontal="left"/>
    </xf>
    <xf numFmtId="0" fontId="4" fillId="0" borderId="20" xfId="0" applyFont="1" applyBorder="1" applyAlignment="1">
      <alignment horizontal="center"/>
    </xf>
    <xf numFmtId="164" fontId="4" fillId="0" borderId="21" xfId="0" applyNumberFormat="1" applyFont="1" applyBorder="1" applyAlignment="1">
      <alignment horizontal="center"/>
    </xf>
    <xf numFmtId="164" fontId="4" fillId="0" borderId="20" xfId="0" applyNumberFormat="1" applyFont="1" applyBorder="1" applyAlignment="1">
      <alignment horizontal="center"/>
    </xf>
    <xf numFmtId="49" fontId="4" fillId="0" borderId="9" xfId="0" applyNumberFormat="1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0" xfId="0" quotePrefix="1" applyFont="1" applyBorder="1" applyAlignment="1">
      <alignment horizontal="center" vertical="center"/>
    </xf>
    <xf numFmtId="0" fontId="4" fillId="0" borderId="11" xfId="0" quotePrefix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9" xfId="0" applyFont="1" applyBorder="1" applyAlignment="1">
      <alignment horizontal="left"/>
    </xf>
    <xf numFmtId="0" fontId="15" fillId="0" borderId="9" xfId="0" quotePrefix="1" applyFont="1" applyBorder="1" applyAlignment="1">
      <alignment horizontal="left"/>
    </xf>
    <xf numFmtId="0" fontId="16" fillId="0" borderId="13" xfId="0" quotePrefix="1" applyFont="1" applyBorder="1" applyAlignment="1">
      <alignment horizontal="left"/>
    </xf>
    <xf numFmtId="0" fontId="17" fillId="6" borderId="13" xfId="0" applyFont="1" applyFill="1" applyBorder="1" applyAlignment="1">
      <alignment horizontal="left"/>
    </xf>
    <xf numFmtId="0" fontId="4" fillId="0" borderId="17" xfId="0" applyFont="1" applyBorder="1" applyAlignment="1">
      <alignment horizontal="center"/>
    </xf>
    <xf numFmtId="164" fontId="4" fillId="0" borderId="18" xfId="0" applyNumberFormat="1" applyFont="1" applyBorder="1" applyAlignment="1">
      <alignment horizontal="center"/>
    </xf>
    <xf numFmtId="0" fontId="4" fillId="0" borderId="17" xfId="0" applyFont="1" applyBorder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  <xf numFmtId="0" fontId="19" fillId="0" borderId="13" xfId="0" applyFont="1" applyBorder="1"/>
    <xf numFmtId="0" fontId="20" fillId="0" borderId="22" xfId="0" applyFont="1" applyBorder="1" applyAlignment="1">
      <alignment horizontal="left"/>
    </xf>
    <xf numFmtId="49" fontId="21" fillId="0" borderId="9" xfId="0" applyNumberFormat="1" applyFont="1" applyBorder="1" applyAlignment="1">
      <alignment horizontal="left"/>
    </xf>
    <xf numFmtId="164" fontId="4" fillId="0" borderId="12" xfId="0" applyNumberFormat="1" applyFont="1" applyBorder="1" applyAlignment="1">
      <alignment horizontal="center"/>
    </xf>
    <xf numFmtId="49" fontId="22" fillId="0" borderId="13" xfId="0" applyNumberFormat="1" applyFont="1" applyBorder="1" applyAlignment="1">
      <alignment horizontal="left"/>
    </xf>
    <xf numFmtId="0" fontId="23" fillId="0" borderId="13" xfId="0" applyFont="1" applyBorder="1" applyAlignment="1">
      <alignment horizontal="left"/>
    </xf>
    <xf numFmtId="0" fontId="8" fillId="0" borderId="13" xfId="0" applyFont="1" applyBorder="1"/>
    <xf numFmtId="0" fontId="24" fillId="0" borderId="13" xfId="0" applyFont="1" applyBorder="1"/>
    <xf numFmtId="0" fontId="8" fillId="0" borderId="13" xfId="0" applyFont="1" applyBorder="1" applyAlignment="1">
      <alignment horizontal="left"/>
    </xf>
    <xf numFmtId="0" fontId="2" fillId="2" borderId="13" xfId="0" applyFont="1" applyFill="1" applyBorder="1"/>
    <xf numFmtId="0" fontId="2" fillId="2" borderId="13" xfId="0" applyFont="1" applyFill="1" applyBorder="1" applyAlignment="1">
      <alignment horizontal="left"/>
    </xf>
    <xf numFmtId="0" fontId="2" fillId="2" borderId="13" xfId="0" applyFont="1" applyFill="1" applyBorder="1" applyAlignment="1">
      <alignment horizontal="center"/>
    </xf>
    <xf numFmtId="164" fontId="2" fillId="2" borderId="13" xfId="0" applyNumberFormat="1" applyFont="1" applyFill="1" applyBorder="1" applyAlignment="1">
      <alignment horizontal="center"/>
    </xf>
    <xf numFmtId="0" fontId="19" fillId="0" borderId="13" xfId="0" applyFont="1" applyBorder="1" applyAlignment="1">
      <alignment horizontal="left"/>
    </xf>
    <xf numFmtId="49" fontId="25" fillId="0" borderId="13" xfId="0" applyNumberFormat="1" applyFont="1" applyBorder="1" applyAlignment="1">
      <alignment horizontal="left"/>
    </xf>
    <xf numFmtId="49" fontId="26" fillId="0" borderId="13" xfId="0" applyNumberFormat="1" applyFont="1" applyBorder="1" applyAlignment="1">
      <alignment horizontal="left"/>
    </xf>
    <xf numFmtId="165" fontId="4" fillId="0" borderId="13" xfId="0" applyNumberFormat="1" applyFont="1" applyBorder="1" applyAlignment="1">
      <alignment horizontal="center"/>
    </xf>
    <xf numFmtId="14" fontId="4" fillId="0" borderId="13" xfId="0" applyNumberFormat="1" applyFont="1" applyBorder="1" applyAlignment="1">
      <alignment horizontal="left"/>
    </xf>
    <xf numFmtId="0" fontId="19" fillId="0" borderId="0" xfId="0" applyFont="1" applyAlignment="1">
      <alignment horizontal="left"/>
    </xf>
    <xf numFmtId="49" fontId="28" fillId="6" borderId="0" xfId="0" applyNumberFormat="1" applyFont="1" applyFill="1" applyAlignment="1">
      <alignment horizontal="left"/>
    </xf>
    <xf numFmtId="0" fontId="8" fillId="0" borderId="0" xfId="0" applyFont="1" applyAlignment="1">
      <alignment horizontal="left"/>
    </xf>
    <xf numFmtId="0" fontId="29" fillId="0" borderId="13" xfId="0" applyFont="1" applyBorder="1" applyAlignment="1">
      <alignment horizontal="left"/>
    </xf>
    <xf numFmtId="0" fontId="8" fillId="0" borderId="17" xfId="0" applyFont="1" applyBorder="1"/>
    <xf numFmtId="0" fontId="8" fillId="0" borderId="17" xfId="0" applyFont="1" applyBorder="1" applyAlignment="1">
      <alignment horizontal="left"/>
    </xf>
    <xf numFmtId="0" fontId="2" fillId="2" borderId="9" xfId="0" applyFont="1" applyFill="1" applyBorder="1"/>
    <xf numFmtId="0" fontId="2" fillId="2" borderId="9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center"/>
    </xf>
    <xf numFmtId="164" fontId="2" fillId="2" borderId="9" xfId="0" applyNumberFormat="1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4" fontId="4" fillId="0" borderId="13" xfId="0" applyNumberFormat="1" applyFont="1" applyBorder="1"/>
    <xf numFmtId="0" fontId="31" fillId="0" borderId="9" xfId="0" applyFont="1" applyBorder="1" applyAlignment="1">
      <alignment horizontal="center"/>
    </xf>
    <xf numFmtId="49" fontId="32" fillId="0" borderId="9" xfId="0" applyNumberFormat="1" applyFont="1" applyBorder="1" applyAlignment="1">
      <alignment horizontal="center"/>
    </xf>
    <xf numFmtId="49" fontId="4" fillId="0" borderId="9" xfId="0" applyNumberFormat="1" applyFont="1" applyBorder="1" applyAlignment="1">
      <alignment horizontal="center"/>
    </xf>
    <xf numFmtId="165" fontId="4" fillId="0" borderId="9" xfId="0" applyNumberFormat="1" applyFont="1" applyBorder="1" applyAlignment="1">
      <alignment horizontal="center"/>
    </xf>
    <xf numFmtId="0" fontId="33" fillId="8" borderId="0" xfId="0" applyFont="1" applyFill="1" applyAlignment="1">
      <alignment horizontal="center"/>
    </xf>
    <xf numFmtId="0" fontId="33" fillId="8" borderId="0" xfId="0" applyFont="1" applyFill="1" applyAlignment="1">
      <alignment horizontal="right"/>
    </xf>
    <xf numFmtId="0" fontId="33" fillId="8" borderId="0" xfId="0" applyFont="1" applyFill="1"/>
    <xf numFmtId="165" fontId="4" fillId="0" borderId="0" xfId="0" applyNumberFormat="1" applyFont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35" fillId="0" borderId="13" xfId="0" applyFont="1" applyBorder="1" applyAlignment="1">
      <alignment horizontal="center"/>
    </xf>
    <xf numFmtId="49" fontId="4" fillId="0" borderId="13" xfId="0" applyNumberFormat="1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33" fillId="6" borderId="0" xfId="0" applyFont="1" applyFill="1" applyAlignment="1">
      <alignment horizontal="center"/>
    </xf>
    <xf numFmtId="0" fontId="36" fillId="0" borderId="0" xfId="0" applyFont="1" applyAlignment="1">
      <alignment horizontal="right"/>
    </xf>
    <xf numFmtId="164" fontId="19" fillId="0" borderId="13" xfId="0" applyNumberFormat="1" applyFont="1" applyBorder="1" applyAlignment="1">
      <alignment horizontal="center"/>
    </xf>
    <xf numFmtId="165" fontId="19" fillId="0" borderId="13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49" fontId="4" fillId="0" borderId="13" xfId="0" applyNumberFormat="1" applyFont="1" applyBorder="1" applyAlignment="1">
      <alignment horizontal="center" vertical="center"/>
    </xf>
    <xf numFmtId="0" fontId="2" fillId="2" borderId="32" xfId="0" applyFont="1" applyFill="1" applyBorder="1" applyAlignment="1">
      <alignment horizontal="center"/>
    </xf>
    <xf numFmtId="0" fontId="33" fillId="9" borderId="0" xfId="0" applyFont="1" applyFill="1" applyAlignment="1">
      <alignment horizontal="right"/>
    </xf>
    <xf numFmtId="0" fontId="33" fillId="0" borderId="0" xfId="0" applyFont="1" applyAlignment="1">
      <alignment horizontal="right"/>
    </xf>
    <xf numFmtId="166" fontId="4" fillId="0" borderId="13" xfId="0" applyNumberFormat="1" applyFont="1" applyBorder="1" applyAlignment="1">
      <alignment horizontal="center"/>
    </xf>
    <xf numFmtId="165" fontId="19" fillId="0" borderId="0" xfId="0" applyNumberFormat="1" applyFont="1" applyAlignment="1">
      <alignment horizontal="center"/>
    </xf>
    <xf numFmtId="165" fontId="8" fillId="0" borderId="0" xfId="0" applyNumberFormat="1" applyFont="1"/>
    <xf numFmtId="0" fontId="8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2" fillId="2" borderId="33" xfId="0" applyFont="1" applyFill="1" applyBorder="1" applyAlignment="1">
      <alignment horizontal="center"/>
    </xf>
    <xf numFmtId="0" fontId="19" fillId="0" borderId="18" xfId="0" applyFont="1" applyBorder="1" applyAlignment="1">
      <alignment horizontal="right"/>
    </xf>
    <xf numFmtId="0" fontId="19" fillId="0" borderId="0" xfId="0" applyFont="1" applyAlignment="1">
      <alignment horizontal="center"/>
    </xf>
    <xf numFmtId="0" fontId="33" fillId="0" borderId="0" xfId="0" applyFont="1"/>
    <xf numFmtId="0" fontId="36" fillId="0" borderId="0" xfId="0" applyFont="1"/>
    <xf numFmtId="11" fontId="4" fillId="0" borderId="13" xfId="0" applyNumberFormat="1" applyFont="1" applyBorder="1" applyAlignment="1">
      <alignment horizontal="center"/>
    </xf>
    <xf numFmtId="164" fontId="4" fillId="0" borderId="0" xfId="0" applyNumberFormat="1" applyFont="1"/>
    <xf numFmtId="14" fontId="4" fillId="0" borderId="13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/>
    <xf numFmtId="0" fontId="2" fillId="2" borderId="1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1" xfId="0" applyFont="1" applyFill="1" applyBorder="1"/>
    <xf numFmtId="0" fontId="3" fillId="0" borderId="23" xfId="0" applyFont="1" applyBorder="1"/>
    <xf numFmtId="0" fontId="3" fillId="0" borderId="15" xfId="0" applyFont="1" applyBorder="1"/>
    <xf numFmtId="0" fontId="2" fillId="2" borderId="11" xfId="0" applyFont="1" applyFill="1" applyBorder="1" applyAlignment="1">
      <alignment horizontal="center"/>
    </xf>
    <xf numFmtId="0" fontId="27" fillId="2" borderId="11" xfId="0" applyFont="1" applyFill="1" applyBorder="1"/>
    <xf numFmtId="0" fontId="2" fillId="2" borderId="23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3" fillId="0" borderId="25" xfId="0" applyFont="1" applyBorder="1"/>
    <xf numFmtId="0" fontId="3" fillId="0" borderId="26" xfId="0" applyFont="1" applyBorder="1"/>
    <xf numFmtId="0" fontId="30" fillId="7" borderId="27" xfId="0" applyFont="1" applyFill="1" applyBorder="1" applyAlignment="1">
      <alignment horizontal="center"/>
    </xf>
    <xf numFmtId="0" fontId="3" fillId="0" borderId="28" xfId="0" applyFont="1" applyBorder="1"/>
    <xf numFmtId="0" fontId="34" fillId="7" borderId="27" xfId="0" applyFont="1" applyFill="1" applyBorder="1" applyAlignment="1">
      <alignment horizontal="center"/>
    </xf>
    <xf numFmtId="0" fontId="33" fillId="8" borderId="1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styles" Target="styles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worksheet" Target="worksheets/sheet166.xml"/><Relationship Id="rId182" Type="http://schemas.openxmlformats.org/officeDocument/2006/relationships/worksheet" Target="worksheets/sheet182.xml"/><Relationship Id="rId187" Type="http://schemas.openxmlformats.org/officeDocument/2006/relationships/worksheet" Target="worksheets/sheet187.xml"/><Relationship Id="rId217" Type="http://schemas.openxmlformats.org/officeDocument/2006/relationships/worksheet" Target="worksheets/sheet2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2" Type="http://schemas.openxmlformats.org/officeDocument/2006/relationships/worksheet" Target="worksheets/sheet202.xml"/><Relationship Id="rId207" Type="http://schemas.openxmlformats.org/officeDocument/2006/relationships/worksheet" Target="worksheets/sheet207.xml"/><Relationship Id="rId223" Type="http://schemas.openxmlformats.org/officeDocument/2006/relationships/worksheet" Target="worksheets/sheet223.xml"/><Relationship Id="rId228" Type="http://schemas.openxmlformats.org/officeDocument/2006/relationships/worksheet" Target="worksheets/sheet228.xml"/><Relationship Id="rId244" Type="http://schemas.openxmlformats.org/officeDocument/2006/relationships/sharedStrings" Target="sharedString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3" Type="http://schemas.openxmlformats.org/officeDocument/2006/relationships/worksheet" Target="worksheets/sheet213.xml"/><Relationship Id="rId218" Type="http://schemas.openxmlformats.org/officeDocument/2006/relationships/worksheet" Target="worksheets/sheet218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calcChain" Target="calcChain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219" Type="http://schemas.openxmlformats.org/officeDocument/2006/relationships/worksheet" Target="worksheets/sheet21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0" Type="http://schemas.openxmlformats.org/officeDocument/2006/relationships/worksheet" Target="worksheets/sheet230.xml"/><Relationship Id="rId235" Type="http://schemas.openxmlformats.org/officeDocument/2006/relationships/worksheet" Target="worksheets/sheet235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0" Type="http://schemas.openxmlformats.org/officeDocument/2006/relationships/worksheet" Target="worksheets/sheet220.xml"/><Relationship Id="rId225" Type="http://schemas.openxmlformats.org/officeDocument/2006/relationships/worksheet" Target="worksheets/sheet225.xml"/><Relationship Id="rId241" Type="http://customschemas.google.com/relationships/workbookmetadata" Target="metadata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theme" Target="theme/theme1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68676"/>
  </sheetPr>
  <dimension ref="A1:Z1007"/>
  <sheetViews>
    <sheetView workbookViewId="0">
      <selection sqref="A1:J1"/>
    </sheetView>
  </sheetViews>
  <sheetFormatPr defaultColWidth="14.453125" defaultRowHeight="15" customHeight="1" x14ac:dyDescent="0.35"/>
  <cols>
    <col min="1" max="1" width="31.26953125" customWidth="1"/>
    <col min="2" max="2" width="45.81640625" customWidth="1"/>
    <col min="3" max="3" width="24.7265625" customWidth="1"/>
    <col min="4" max="4" width="24.81640625" customWidth="1"/>
    <col min="5" max="5" width="31.453125" customWidth="1"/>
    <col min="6" max="6" width="18.453125" customWidth="1"/>
    <col min="7" max="7" width="23.7265625" customWidth="1"/>
    <col min="8" max="8" width="17.7265625" customWidth="1"/>
    <col min="9" max="9" width="17.08984375" customWidth="1"/>
    <col min="10" max="10" width="17.26953125" customWidth="1"/>
    <col min="11" max="26" width="8.7265625" customWidth="1"/>
  </cols>
  <sheetData>
    <row r="1" spans="1:11" ht="18.5" x14ac:dyDescent="0.45">
      <c r="A1" s="171" t="s">
        <v>0</v>
      </c>
      <c r="B1" s="172"/>
      <c r="C1" s="172"/>
      <c r="D1" s="172"/>
      <c r="E1" s="172"/>
      <c r="F1" s="172"/>
      <c r="G1" s="172"/>
      <c r="H1" s="172"/>
      <c r="I1" s="172"/>
      <c r="J1" s="172"/>
    </row>
    <row r="2" spans="1:11" ht="15.5" x14ac:dyDescent="0.35">
      <c r="A2" s="173" t="s">
        <v>1</v>
      </c>
      <c r="B2" s="174"/>
      <c r="C2" s="174"/>
      <c r="D2" s="174"/>
      <c r="E2" s="174"/>
      <c r="F2" s="175"/>
      <c r="G2" s="176" t="s">
        <v>2</v>
      </c>
      <c r="H2" s="174"/>
      <c r="I2" s="174"/>
      <c r="J2" s="175"/>
    </row>
    <row r="3" spans="1:11" ht="15.5" x14ac:dyDescent="0.35">
      <c r="A3" s="1" t="s">
        <v>3</v>
      </c>
      <c r="B3" s="2" t="s">
        <v>4</v>
      </c>
      <c r="C3" s="3" t="s">
        <v>5</v>
      </c>
      <c r="D3" s="4" t="s">
        <v>6</v>
      </c>
      <c r="E3" s="5" t="s">
        <v>7</v>
      </c>
      <c r="F3" s="6" t="s">
        <v>8</v>
      </c>
      <c r="G3" s="7" t="s">
        <v>9</v>
      </c>
      <c r="H3" s="8" t="s">
        <v>10</v>
      </c>
      <c r="I3" s="9" t="s">
        <v>11</v>
      </c>
      <c r="J3" s="10"/>
    </row>
    <row r="4" spans="1:11" ht="14.5" x14ac:dyDescent="0.35">
      <c r="A4" s="11" t="s">
        <v>12</v>
      </c>
      <c r="B4" s="12" t="s">
        <v>13</v>
      </c>
      <c r="C4" s="13" t="s">
        <v>14</v>
      </c>
      <c r="D4" s="14" t="s">
        <v>15</v>
      </c>
      <c r="E4" s="15" t="s">
        <v>16</v>
      </c>
      <c r="F4" s="16"/>
      <c r="G4" s="17" t="str">
        <f t="array" aca="1" ref="G4" ca="1">OFFSET('400064'!F$1, MAX(ROW('400064'!F:F)*('400064'!F:F&lt;&gt;"")-1),0)</f>
        <v>E Stockhalm</v>
      </c>
      <c r="H4" s="18">
        <f t="array" aca="1" ref="H4" ca="1">OFFSET('400064'!G$1, MAX(ROW('400064'!G:G)*('400064'!G:G&lt;&gt;"")-1),0)</f>
        <v>23648341</v>
      </c>
      <c r="I4" s="19" t="str">
        <f t="array" aca="1" ref="I4" ca="1">OFFSET('400064'!H$1, MAX(ROW('400064'!H:H)*('400064'!H:H&lt;&gt;"")-1),0)</f>
        <v>18/08/2025</v>
      </c>
      <c r="J4" s="20" t="str">
        <f t="array" aca="1" ref="J4" ca="1">OFFSET('400064'!I$1, MAX(ROW('400064'!I:I)*('400064'!I:I&lt;&gt;"")-1),0)</f>
        <v>RETURNED</v>
      </c>
      <c r="K4" s="21"/>
    </row>
    <row r="5" spans="1:11" ht="14.5" x14ac:dyDescent="0.35">
      <c r="A5" s="11" t="s">
        <v>12</v>
      </c>
      <c r="B5" s="22" t="s">
        <v>17</v>
      </c>
      <c r="C5" s="23" t="s">
        <v>18</v>
      </c>
      <c r="D5" s="14" t="s">
        <v>15</v>
      </c>
      <c r="E5" s="15" t="s">
        <v>16</v>
      </c>
      <c r="F5" s="16"/>
      <c r="G5" s="24" t="str">
        <f t="array" aca="1" ref="G5" ca="1">OFFSET('400065'!F$1, MAX(ROW('400065'!F:F)*('400065'!F:F&lt;&gt;"")-1),0)</f>
        <v>A. Turner</v>
      </c>
      <c r="H5" s="25">
        <f t="array" aca="1" ref="H5" ca="1">OFFSET('400065'!G$1, MAX(ROW('400065'!G:G)*('400065'!G:G&lt;&gt;"")-1),0)</f>
        <v>25928333</v>
      </c>
      <c r="I5" s="26">
        <f t="array" aca="1" ref="I5" ca="1">OFFSET('400065'!H$1, MAX(ROW('400065'!H:H)*('400065'!H:H&lt;&gt;"")-1),0)</f>
        <v>45938</v>
      </c>
      <c r="J5" s="20" t="str">
        <f t="array" aca="1" ref="J5" ca="1">OFFSET('400065'!I$1, MAX(ROW('400065'!I:I)*('400065'!I:I&lt;&gt;"")-1),0)</f>
        <v>RETURNED</v>
      </c>
    </row>
    <row r="6" spans="1:11" ht="14.5" x14ac:dyDescent="0.35">
      <c r="A6" s="11" t="s">
        <v>12</v>
      </c>
      <c r="B6" s="22" t="s">
        <v>19</v>
      </c>
      <c r="C6" s="27" t="s">
        <v>20</v>
      </c>
      <c r="D6" s="14" t="s">
        <v>15</v>
      </c>
      <c r="E6" s="15" t="s">
        <v>16</v>
      </c>
      <c r="F6" s="16"/>
      <c r="G6" s="24" t="str">
        <f t="array" aca="1" ref="G6" ca="1">OFFSET('400067'!F$1, MAX(ROW('400067'!F:F)*('400067'!F:F&lt;&gt;"")-1),0)</f>
        <v>M. Nimb</v>
      </c>
      <c r="H6" s="25">
        <f t="array" aca="1" ref="H6" ca="1">OFFSET('400067'!G$1, MAX(ROW('400067'!G:G)*('400067'!G:G&lt;&gt;"")-1),0)</f>
        <v>24776661</v>
      </c>
      <c r="I6" s="26">
        <f t="array" aca="1" ref="I6" ca="1">OFFSET('400067'!H$1, MAX(ROW('400067'!H:H)*('400067'!H:H&lt;&gt;"")-1),0)</f>
        <v>45938</v>
      </c>
      <c r="J6" s="20" t="str">
        <f t="array" aca="1" ref="J6" ca="1">OFFSET('400067'!I$1, MAX(ROW('400067'!I:I)*('400067'!I:I&lt;&gt;"")-1),0)</f>
        <v>RETURNED</v>
      </c>
    </row>
    <row r="7" spans="1:11" ht="14.5" x14ac:dyDescent="0.35">
      <c r="A7" s="28" t="s">
        <v>12</v>
      </c>
      <c r="B7" s="29" t="s">
        <v>21</v>
      </c>
      <c r="C7" s="30" t="s">
        <v>22</v>
      </c>
      <c r="D7" s="31" t="s">
        <v>23</v>
      </c>
      <c r="E7" s="32" t="s">
        <v>16</v>
      </c>
      <c r="F7" s="33" t="s">
        <v>24</v>
      </c>
      <c r="G7" s="34" t="str">
        <f t="array" aca="1" ref="G7" ca="1">OFFSET('400066'!F$1, MAX(ROW('400066'!F:F)*('400066'!F:F&lt;&gt;"")-1),0)</f>
        <v>M. Nimb</v>
      </c>
      <c r="H7" s="35">
        <f t="array" aca="1" ref="H7" ca="1">OFFSET('400066'!G$1, MAX(ROW('400066'!G:G)*('400066'!G:G&lt;&gt;"")-1),0)</f>
        <v>24776661</v>
      </c>
      <c r="I7" s="36" t="str">
        <f t="array" aca="1" ref="I7" ca="1">OFFSET('400066'!H$1, MAX(ROW('400066'!H:H)*('400066'!H:H&lt;&gt;"")-1),0)</f>
        <v>26/08/2025</v>
      </c>
      <c r="J7" s="37" t="str">
        <f t="array" aca="1" ref="J7" ca="1">OFFSET('400066'!I$1, MAX(ROW('400066'!I:I)*('400066'!I:I&lt;&gt;"")-1),0)</f>
        <v>RETURNED</v>
      </c>
    </row>
    <row r="8" spans="1:11" ht="14.5" x14ac:dyDescent="0.35">
      <c r="A8" s="38" t="s">
        <v>25</v>
      </c>
      <c r="B8" s="22" t="s">
        <v>26</v>
      </c>
      <c r="C8" s="39" t="s">
        <v>27</v>
      </c>
      <c r="D8" s="40" t="s">
        <v>28</v>
      </c>
      <c r="E8" s="41" t="s">
        <v>29</v>
      </c>
      <c r="F8" s="16"/>
      <c r="G8" s="24" t="str">
        <f t="array" aca="1" ref="G8" ca="1">OFFSET('408763'!F$1, MAX(ROW('408763'!F:F)*('408763'!F:F&lt;&gt;"")-1),0)</f>
        <v xml:space="preserve">James Ralph </v>
      </c>
      <c r="H8" s="25">
        <f t="array" aca="1" ref="H8" ca="1">OFFSET('408763'!G$1, MAX(ROW('408763'!G:G)*('408763'!G:G&lt;&gt;"")-1),0)</f>
        <v>19904150</v>
      </c>
      <c r="I8" s="26">
        <f t="array" aca="1" ref="I8" ca="1">OFFSET('408763'!H$1, MAX(ROW('408763'!H:H)*('408763'!H:H&lt;&gt;"")-1),0)</f>
        <v>45080</v>
      </c>
      <c r="J8" s="20" t="str">
        <f t="array" aca="1" ref="J8" ca="1">OFFSET('408763'!I$1, MAX(ROW('408763'!I:I)*('408763'!I:I&lt;&gt;"")-1),0)</f>
        <v>RETURNED</v>
      </c>
    </row>
    <row r="9" spans="1:11" ht="14.5" x14ac:dyDescent="0.35">
      <c r="A9" s="38" t="s">
        <v>25</v>
      </c>
      <c r="B9" s="22" t="s">
        <v>30</v>
      </c>
      <c r="C9" s="39" t="s">
        <v>31</v>
      </c>
      <c r="D9" s="40" t="s">
        <v>32</v>
      </c>
      <c r="E9" s="41" t="s">
        <v>29</v>
      </c>
      <c r="F9" s="16"/>
      <c r="G9" s="24" t="str">
        <f t="array" aca="1" ref="G9" ca="1">OFFSET('408764'!F$1, MAX(ROW('408764'!F:F)*('408764'!F:F&lt;&gt;"")-1),0)</f>
        <v>Name</v>
      </c>
      <c r="H9" s="25" t="str">
        <f t="array" aca="1" ref="H9" ca="1">OFFSET('408764'!G$1, MAX(ROW('408764'!G:G)*('408764'!G:G&lt;&gt;"")-1),0)</f>
        <v>Student Number</v>
      </c>
      <c r="I9" s="26" t="str">
        <f t="array" aca="1" ref="I9" ca="1">OFFSET('408764'!H$1, MAX(ROW('408764'!H:H)*('408764'!H:H&lt;&gt;"")-1),0)</f>
        <v>Date Taken</v>
      </c>
      <c r="J9" s="20" t="str">
        <f t="array" aca="1" ref="J9" ca="1">OFFSET('408764'!I$1, MAX(ROW('408764'!I:I)*('408764'!I:I&lt;&gt;"")-1),0)</f>
        <v>Date Returned</v>
      </c>
    </row>
    <row r="10" spans="1:11" ht="14.5" x14ac:dyDescent="0.35">
      <c r="A10" s="42" t="s">
        <v>33</v>
      </c>
      <c r="B10" s="22" t="s">
        <v>34</v>
      </c>
      <c r="C10" s="39" t="s">
        <v>35</v>
      </c>
      <c r="D10" s="40" t="s">
        <v>36</v>
      </c>
      <c r="E10" s="41"/>
      <c r="F10" s="16"/>
      <c r="G10" s="24" t="str">
        <f t="array" aca="1" ref="G10" ca="1">OFFSET('485376'!F$1, MAX(ROW('485376'!F:F)*('485376'!F:F&lt;&gt;"")-1),0)</f>
        <v>JW Van Santen</v>
      </c>
      <c r="H10" s="25">
        <f t="array" aca="1" ref="H10" ca="1">OFFSET('485376'!G$1, MAX(ROW('485376'!G:G)*('485376'!G:G&lt;&gt;"")-1),0)</f>
        <v>18326498</v>
      </c>
      <c r="I10" s="26" t="str">
        <f t="array" aca="1" ref="I10" ca="1">OFFSET('485376'!H$1, MAX(ROW('485376'!H:H)*('485376'!H:H&lt;&gt;"")-1),0)</f>
        <v>20/07/2020</v>
      </c>
      <c r="J10" s="20" t="str">
        <f t="array" aca="1" ref="J10" ca="1">OFFSET('485376'!I$1, MAX(ROW('485376'!I:I)*('485376'!I:I&lt;&gt;"")-1),0)</f>
        <v>RETURNED</v>
      </c>
    </row>
    <row r="11" spans="1:11" ht="14.5" x14ac:dyDescent="0.35">
      <c r="A11" s="43" t="s">
        <v>37</v>
      </c>
      <c r="B11" s="22" t="s">
        <v>38</v>
      </c>
      <c r="C11" s="39" t="s">
        <v>39</v>
      </c>
      <c r="D11" s="40" t="s">
        <v>36</v>
      </c>
      <c r="E11" s="41"/>
      <c r="F11" s="16"/>
      <c r="G11" s="24" t="str">
        <f t="array" aca="1" ref="G11" ca="1">OFFSET('485377'!F$1, MAX(ROW('485377'!F:F)*('485377'!F:F&lt;&gt;"")-1),0)</f>
        <v>JW Van Santen</v>
      </c>
      <c r="H11" s="25">
        <f t="array" aca="1" ref="H11" ca="1">OFFSET('485377'!G$1, MAX(ROW('485377'!G:G)*('485377'!G:G&lt;&gt;"")-1),0)</f>
        <v>18326498</v>
      </c>
      <c r="I11" s="26" t="str">
        <f t="array" aca="1" ref="I11" ca="1">OFFSET('485377'!H$1, MAX(ROW('485377'!H:H)*('485377'!H:H&lt;&gt;"")-1),0)</f>
        <v>20/07/2020</v>
      </c>
      <c r="J11" s="20" t="str">
        <f t="array" aca="1" ref="J11" ca="1">OFFSET('485377'!I$1, MAX(ROW('485377'!I:I)*('485377'!I:I&lt;&gt;"")-1),0)</f>
        <v>RETURNED</v>
      </c>
    </row>
    <row r="12" spans="1:11" ht="14.5" x14ac:dyDescent="0.35">
      <c r="A12" s="38"/>
      <c r="B12" s="27"/>
      <c r="C12" s="27"/>
      <c r="D12" s="40"/>
      <c r="E12" s="41"/>
      <c r="F12" s="16"/>
      <c r="G12" s="24"/>
      <c r="H12" s="25"/>
      <c r="I12" s="26"/>
      <c r="J12" s="20"/>
    </row>
    <row r="13" spans="1:11" ht="14.5" x14ac:dyDescent="0.35">
      <c r="A13" s="38" t="s">
        <v>40</v>
      </c>
      <c r="B13" s="22" t="s">
        <v>41</v>
      </c>
      <c r="C13" s="39" t="s">
        <v>42</v>
      </c>
      <c r="D13" s="40" t="s">
        <v>43</v>
      </c>
      <c r="E13" s="41" t="s">
        <v>29</v>
      </c>
      <c r="F13" s="16"/>
      <c r="G13" s="24" t="str">
        <f t="array" aca="1" ref="G13" ca="1">OFFSET('443733'!F$1, MAX(ROW('443733'!F:F)*('443733'!F:F&lt;&gt;"")-1),0)</f>
        <v>AV Covoy</v>
      </c>
      <c r="H13" s="25">
        <f t="array" aca="1" ref="H13" ca="1">OFFSET('443733'!G$1, MAX(ROW('443733'!G:G)*('443733'!G:G&lt;&gt;"")-1),0)</f>
        <v>19774869</v>
      </c>
      <c r="I13" s="26">
        <f t="array" aca="1" ref="I13" ca="1">OFFSET('443733'!H$1, MAX(ROW('443733'!H:H)*('443733'!H:H&lt;&gt;"")-1),0)</f>
        <v>44540</v>
      </c>
      <c r="J13" s="20" t="str">
        <f t="array" aca="1" ref="J13" ca="1">OFFSET('443733'!I$1, MAX(ROW('443733'!I:I)*('443733'!I:I&lt;&gt;"")-1),0)</f>
        <v>RETURNED</v>
      </c>
    </row>
    <row r="14" spans="1:11" ht="14.5" x14ac:dyDescent="0.35">
      <c r="A14" s="38" t="s">
        <v>40</v>
      </c>
      <c r="B14" s="22" t="s">
        <v>44</v>
      </c>
      <c r="C14" s="39" t="s">
        <v>45</v>
      </c>
      <c r="D14" s="40" t="s">
        <v>43</v>
      </c>
      <c r="E14" s="41" t="s">
        <v>29</v>
      </c>
      <c r="F14" s="16"/>
      <c r="G14" s="24" t="str">
        <f t="array" aca="1" ref="G14" ca="1">OFFSET('443734'!F$1, MAX(ROW('443734'!F:F)*('443734'!F:F&lt;&gt;"")-1),0)</f>
        <v>Steenkamp</v>
      </c>
      <c r="H14" s="25">
        <f t="array" aca="1" ref="H14" ca="1">OFFSET('443734'!G$1, MAX(ROW('443734'!G:G)*('443734'!G:G&lt;&gt;"")-1),0)</f>
        <v>19777701</v>
      </c>
      <c r="I14" s="26">
        <f t="array" aca="1" ref="I14" ca="1">OFFSET('443734'!H$1, MAX(ROW('443734'!H:H)*('443734'!H:H&lt;&gt;"")-1),0)</f>
        <v>44443</v>
      </c>
      <c r="J14" s="20" t="str">
        <f t="array" aca="1" ref="J14" ca="1">OFFSET('443734'!I$1, MAX(ROW('443734'!I:I)*('443734'!I:I&lt;&gt;"")-1),0)</f>
        <v>18/05/2021</v>
      </c>
    </row>
    <row r="15" spans="1:11" ht="14.5" x14ac:dyDescent="0.35">
      <c r="A15" s="38" t="s">
        <v>40</v>
      </c>
      <c r="B15" s="22" t="s">
        <v>46</v>
      </c>
      <c r="C15" s="39" t="s">
        <v>47</v>
      </c>
      <c r="D15" s="40" t="s">
        <v>43</v>
      </c>
      <c r="E15" s="41" t="s">
        <v>29</v>
      </c>
      <c r="F15" s="16"/>
      <c r="G15" s="24" t="str">
        <f t="array" aca="1" ref="G15" ca="1">OFFSET('443735'!F$1, MAX(ROW('443735'!F:F)*('443735'!F:F&lt;&gt;"")-1),0)</f>
        <v xml:space="preserve">L De Wet </v>
      </c>
      <c r="H15" s="25">
        <f t="array" aca="1" ref="H15" ca="1">OFFSET('443735'!G$1, MAX(ROW('443735'!G:G)*('443735'!G:G&lt;&gt;"")-1),0)</f>
        <v>23743468</v>
      </c>
      <c r="I15" s="26">
        <f t="array" aca="1" ref="I15" ca="1">OFFSET('443735'!H$1, MAX(ROW('443735'!H:H)*('443735'!H:H&lt;&gt;"")-1),0)</f>
        <v>44812</v>
      </c>
      <c r="J15" s="20" t="str">
        <f t="array" aca="1" ref="J15" ca="1">OFFSET('443735'!I$1, MAX(ROW('443735'!I:I)*('443735'!I:I&lt;&gt;"")-1),0)</f>
        <v>RETURNED</v>
      </c>
    </row>
    <row r="16" spans="1:11" ht="14.5" x14ac:dyDescent="0.35">
      <c r="A16" s="38" t="s">
        <v>40</v>
      </c>
      <c r="B16" s="22" t="s">
        <v>48</v>
      </c>
      <c r="C16" s="39" t="s">
        <v>49</v>
      </c>
      <c r="D16" s="40" t="s">
        <v>43</v>
      </c>
      <c r="E16" s="41" t="s">
        <v>29</v>
      </c>
      <c r="F16" s="16"/>
      <c r="G16" s="24" t="str">
        <f t="array" aca="1" ref="G16" ca="1">OFFSET('443736'!F$1, MAX(ROW('443736'!F:F)*('443736'!F:F&lt;&gt;"")-1),0)</f>
        <v>L De Wet</v>
      </c>
      <c r="H16" s="25">
        <f t="array" aca="1" ref="H16" ca="1">OFFSET('443736'!G$1, MAX(ROW('443736'!G:G)*('443736'!G:G&lt;&gt;"")-1),0)</f>
        <v>23743468</v>
      </c>
      <c r="I16" s="26" t="str">
        <f t="array" aca="1" ref="I16" ca="1">OFFSET('443736'!H$1, MAX(ROW('443736'!H:H)*('443736'!H:H&lt;&gt;"")-1),0)</f>
        <v>21/08/2023</v>
      </c>
      <c r="J16" s="20" t="str">
        <f t="array" aca="1" ref="J16" ca="1">OFFSET('443736'!I$1, MAX(ROW('443736'!I:I)*('443736'!I:I&lt;&gt;"")-1),0)</f>
        <v>RETURNED</v>
      </c>
    </row>
    <row r="17" spans="1:26" ht="14.5" x14ac:dyDescent="0.35">
      <c r="A17" s="38" t="s">
        <v>40</v>
      </c>
      <c r="B17" s="22" t="s">
        <v>50</v>
      </c>
      <c r="C17" s="39" t="s">
        <v>51</v>
      </c>
      <c r="D17" s="40" t="s">
        <v>43</v>
      </c>
      <c r="E17" s="41" t="s">
        <v>52</v>
      </c>
      <c r="F17" s="16"/>
      <c r="G17" s="24" t="str">
        <f t="array" aca="1" ref="G17" ca="1">OFFSET('443610'!F$1, MAX(ROW('443610'!F:F)*('443610'!F:F&lt;&gt;"")-1),0)</f>
        <v>G Stephan</v>
      </c>
      <c r="H17" s="25">
        <f t="array" aca="1" ref="H17" ca="1">OFFSET('443610'!G$1, MAX(ROW('443610'!G:G)*('443610'!G:G&lt;&gt;"")-1),0)</f>
        <v>20150679</v>
      </c>
      <c r="I17" s="26" t="str">
        <f t="array" aca="1" ref="I17" ca="1">OFFSET('443610'!H$1, MAX(ROW('443610'!H:H)*('443610'!H:H&lt;&gt;"")-1),0)</f>
        <v>15/09/2020</v>
      </c>
      <c r="J17" s="20" t="str">
        <f t="array" aca="1" ref="J17" ca="1">OFFSET('443610'!I$1, MAX(ROW('443610'!I:I)*('443610'!I:I&lt;&gt;"")-1),0)</f>
        <v>29/01/2021</v>
      </c>
    </row>
    <row r="18" spans="1:26" ht="14.5" x14ac:dyDescent="0.35">
      <c r="A18" s="38"/>
      <c r="B18" s="27"/>
      <c r="C18" s="39"/>
      <c r="D18" s="40"/>
      <c r="E18" s="41"/>
      <c r="F18" s="16"/>
      <c r="G18" s="24"/>
      <c r="H18" s="25"/>
      <c r="I18" s="26"/>
      <c r="J18" s="20"/>
    </row>
    <row r="19" spans="1:26" ht="14.5" x14ac:dyDescent="0.35">
      <c r="A19" s="44" t="s">
        <v>40</v>
      </c>
      <c r="B19" s="45" t="s">
        <v>53</v>
      </c>
      <c r="C19" s="46" t="s">
        <v>54</v>
      </c>
      <c r="D19" s="44" t="s">
        <v>55</v>
      </c>
      <c r="E19" s="47" t="s">
        <v>29</v>
      </c>
      <c r="F19" s="48" t="s">
        <v>24</v>
      </c>
      <c r="G19" s="49" t="str">
        <f t="array" aca="1" ref="G19" ca="1">OFFSET('443737'!F$1, MAX(ROW('443737'!F:F)*('443737'!F:F&lt;&gt;"")-1),0)</f>
        <v>Name</v>
      </c>
      <c r="H19" s="50" t="str">
        <f t="array" aca="1" ref="H19" ca="1">OFFSET('443737'!G$1, MAX(ROW('443737'!G:G)*('443737'!G:G&lt;&gt;"")-1),0)</f>
        <v>Student Number</v>
      </c>
      <c r="I19" s="51" t="str">
        <f t="array" aca="1" ref="I19" ca="1">OFFSET('443737'!H$1, MAX(ROW('443737'!H:H)*('443737'!H:H&lt;&gt;"")-1),0)</f>
        <v>Date Taken</v>
      </c>
      <c r="J19" s="52" t="str">
        <f t="array" aca="1" ref="J19" ca="1">OFFSET('443737'!I$1, MAX(ROW('443737'!I:I)*('443737'!I:I&lt;&gt;"")-1),0)</f>
        <v>Date Returned</v>
      </c>
    </row>
    <row r="20" spans="1:26" ht="14.5" x14ac:dyDescent="0.35">
      <c r="A20" s="38" t="s">
        <v>40</v>
      </c>
      <c r="B20" s="22" t="s">
        <v>56</v>
      </c>
      <c r="C20" s="39" t="s">
        <v>57</v>
      </c>
      <c r="D20" s="40" t="s">
        <v>55</v>
      </c>
      <c r="E20" s="41" t="s">
        <v>29</v>
      </c>
      <c r="F20" s="16"/>
      <c r="G20" s="24" t="str">
        <f t="array" aca="1" ref="G20" ca="1">OFFSET('443738'!F$1, MAX(ROW('443738'!F:F)*('443738'!F:F&lt;&gt;"")-1),0)</f>
        <v>Name</v>
      </c>
      <c r="H20" s="25" t="str">
        <f t="array" aca="1" ref="H20" ca="1">OFFSET('443738'!G$1, MAX(ROW('443738'!G:G)*('443738'!G:G&lt;&gt;"")-1),0)</f>
        <v>Student Number</v>
      </c>
      <c r="I20" s="26" t="str">
        <f t="array" aca="1" ref="I20" ca="1">OFFSET('443738'!H$1, MAX(ROW('443738'!H:H)*('443738'!H:H&lt;&gt;"")-1),0)</f>
        <v>Date Taken</v>
      </c>
      <c r="J20" s="20" t="str">
        <f t="array" aca="1" ref="J20" ca="1">OFFSET('443738'!I$1, MAX(ROW('443738'!I:I)*('443738'!I:I&lt;&gt;"")-1),0)</f>
        <v>Date Returned</v>
      </c>
    </row>
    <row r="21" spans="1:26" ht="15.75" customHeight="1" x14ac:dyDescent="0.35">
      <c r="A21" s="38" t="s">
        <v>40</v>
      </c>
      <c r="B21" s="22" t="s">
        <v>58</v>
      </c>
      <c r="C21" s="39" t="s">
        <v>59</v>
      </c>
      <c r="D21" s="40" t="s">
        <v>55</v>
      </c>
      <c r="E21" s="41" t="s">
        <v>29</v>
      </c>
      <c r="F21" s="16"/>
      <c r="G21" s="24" t="str">
        <f t="array" aca="1" ref="G21" ca="1">OFFSET('443739'!F$1, MAX(ROW('443739'!F:F)*('443739'!F:F&lt;&gt;"")-1),0)</f>
        <v>E Stockhalm</v>
      </c>
      <c r="H21" s="25">
        <f t="array" aca="1" ref="H21" ca="1">OFFSET('443739'!G$1, MAX(ROW('443739'!G:G)*('443739'!G:G&lt;&gt;"")-1),0)</f>
        <v>23648341</v>
      </c>
      <c r="I21" s="26" t="str">
        <f t="array" aca="1" ref="I21" ca="1">OFFSET('443739'!H$1, MAX(ROW('443739'!H:H)*('443739'!H:H&lt;&gt;"")-1),0)</f>
        <v>20/08/2025</v>
      </c>
      <c r="J21" s="20" t="str">
        <f t="array" aca="1" ref="J21" ca="1">OFFSET('443739'!I$1, MAX(ROW('443739'!I:I)*('443739'!I:I&lt;&gt;"")-1),0)</f>
        <v>OUTSTANDING</v>
      </c>
    </row>
    <row r="22" spans="1:26" ht="15.75" customHeight="1" x14ac:dyDescent="0.35">
      <c r="A22" s="38" t="s">
        <v>40</v>
      </c>
      <c r="B22" s="22" t="s">
        <v>60</v>
      </c>
      <c r="C22" s="53" t="s">
        <v>61</v>
      </c>
      <c r="D22" s="40" t="s">
        <v>55</v>
      </c>
      <c r="E22" s="41" t="s">
        <v>29</v>
      </c>
      <c r="F22" s="16"/>
      <c r="G22" s="24" t="str">
        <f t="array" aca="1" ref="G22" ca="1">OFFSET('443740'!F$1, MAX(ROW('443740'!F:F)*('443740'!F:F&lt;&gt;"")-1),0)</f>
        <v xml:space="preserve">J Van Zyl </v>
      </c>
      <c r="H22" s="25">
        <f t="array" aca="1" ref="H22" ca="1">OFFSET('443740'!G$1, MAX(ROW('443740'!G:G)*('443740'!G:G&lt;&gt;"")-1),0)</f>
        <v>20858795</v>
      </c>
      <c r="I22" s="26" t="str">
        <f t="array" aca="1" ref="I22" ca="1">OFFSET('443740'!H$1, MAX(ROW('443740'!H:H)*('443740'!H:H&lt;&gt;"")-1),0)</f>
        <v>18/08/2022</v>
      </c>
      <c r="J22" s="20" t="str">
        <f t="array" aca="1" ref="J22" ca="1">OFFSET('443740'!I$1, MAX(ROW('443740'!I:I)*('443740'!I:I&lt;&gt;"")-1),0)</f>
        <v>26/04/2023</v>
      </c>
    </row>
    <row r="23" spans="1:26" ht="15.75" customHeight="1" x14ac:dyDescent="0.35">
      <c r="A23" s="38"/>
      <c r="B23" s="27"/>
      <c r="C23" s="39"/>
      <c r="D23" s="40"/>
      <c r="E23" s="41"/>
      <c r="F23" s="16"/>
      <c r="G23" s="24"/>
      <c r="H23" s="25"/>
      <c r="I23" s="26"/>
      <c r="J23" s="20"/>
    </row>
    <row r="24" spans="1:26" ht="15.75" customHeight="1" x14ac:dyDescent="0.35">
      <c r="A24" s="44" t="s">
        <v>40</v>
      </c>
      <c r="B24" s="45" t="s">
        <v>62</v>
      </c>
      <c r="C24" s="46" t="s">
        <v>63</v>
      </c>
      <c r="D24" s="54" t="s">
        <v>64</v>
      </c>
      <c r="E24" s="47" t="s">
        <v>29</v>
      </c>
      <c r="F24" s="55" t="s">
        <v>24</v>
      </c>
      <c r="G24" s="56" t="str">
        <f t="array" aca="1" ref="G24" ca="1">OFFSET('443741'!F$1, MAX(ROW('443741'!F:F)*('443741'!F:F&lt;&gt;"")-1),0)</f>
        <v>Name</v>
      </c>
      <c r="H24" s="57" t="str">
        <f t="array" aca="1" ref="H24" ca="1">OFFSET('443741'!G$1, MAX(ROW('443741'!G:G)*('443741'!G:G&lt;&gt;"")-1),0)</f>
        <v>Student Number</v>
      </c>
      <c r="I24" s="58" t="str">
        <f t="array" aca="1" ref="I24" ca="1">OFFSET('443741'!H$1, MAX(ROW('443741'!H:H)*('443741'!H:H&lt;&gt;"")-1),0)</f>
        <v>Date Taken</v>
      </c>
      <c r="J24" s="59" t="str">
        <f t="array" aca="1" ref="J24" ca="1">OFFSET('443741'!I$1, MAX(ROW('443741'!I:I)*('443741'!I:I&lt;&gt;"")-1),0)</f>
        <v>Date Returned</v>
      </c>
    </row>
    <row r="25" spans="1:26" ht="15.75" customHeight="1" x14ac:dyDescent="0.35">
      <c r="A25" s="44" t="s">
        <v>40</v>
      </c>
      <c r="B25" s="45" t="s">
        <v>65</v>
      </c>
      <c r="C25" s="46" t="s">
        <v>66</v>
      </c>
      <c r="D25" s="54" t="s">
        <v>64</v>
      </c>
      <c r="E25" s="47" t="s">
        <v>29</v>
      </c>
      <c r="F25" s="55" t="s">
        <v>24</v>
      </c>
      <c r="G25" s="56" t="str">
        <f t="array" aca="1" ref="G25" ca="1">OFFSET('443742'!F$1, MAX(ROW('443742'!F:F)*('443742'!F:F&lt;&gt;"")-1),0)</f>
        <v xml:space="preserve">CR Sauls </v>
      </c>
      <c r="H25" s="57">
        <f t="array" aca="1" ref="H25" ca="1">OFFSET('443742'!G$1, MAX(ROW('443742'!G:G)*('443742'!G:G&lt;&gt;"")-1),0)</f>
        <v>20778465</v>
      </c>
      <c r="I25" s="58" t="str">
        <f t="array" aca="1" ref="I25" ca="1">OFFSET('443742'!H$1, MAX(ROW('443742'!H:H)*('443742'!H:H&lt;&gt;"")-1),0)</f>
        <v>14/10/2021</v>
      </c>
      <c r="J25" s="57" t="s">
        <v>67</v>
      </c>
    </row>
    <row r="26" spans="1:26" ht="15.75" customHeight="1" x14ac:dyDescent="0.35">
      <c r="A26" s="44" t="s">
        <v>40</v>
      </c>
      <c r="B26" s="45" t="s">
        <v>68</v>
      </c>
      <c r="C26" s="46" t="s">
        <v>69</v>
      </c>
      <c r="D26" s="54" t="s">
        <v>64</v>
      </c>
      <c r="E26" s="47" t="s">
        <v>29</v>
      </c>
      <c r="F26" s="55" t="s">
        <v>24</v>
      </c>
      <c r="G26" s="56" t="str">
        <f t="array" aca="1" ref="G26" ca="1">OFFSET('443743'!F$1, MAX(ROW('443743'!F:F)*('443743'!F:F&lt;&gt;"")-1),0)</f>
        <v>Name</v>
      </c>
      <c r="H26" s="57" t="str">
        <f t="array" aca="1" ref="H26" ca="1">OFFSET('443743'!G$1, MAX(ROW('443743'!G:G)*('443743'!G:G&lt;&gt;"")-1),0)</f>
        <v>Student Number</v>
      </c>
      <c r="I26" s="58" t="str">
        <f t="array" aca="1" ref="I26" ca="1">OFFSET('443743'!H$1, MAX(ROW('443743'!H:H)*('443743'!H:H&lt;&gt;"")-1),0)</f>
        <v>Date Taken</v>
      </c>
      <c r="J26" s="59" t="str">
        <f t="array" aca="1" ref="J26" ca="1">OFFSET('443743'!I$1, MAX(ROW('443743'!I:I)*('443743'!I:I&lt;&gt;"")-1),0)</f>
        <v>Date Returned</v>
      </c>
    </row>
    <row r="27" spans="1:26" ht="15.75" customHeight="1" x14ac:dyDescent="0.35">
      <c r="A27" s="38" t="s">
        <v>40</v>
      </c>
      <c r="B27" s="22" t="s">
        <v>70</v>
      </c>
      <c r="C27" s="39" t="s">
        <v>71</v>
      </c>
      <c r="D27" s="40" t="s">
        <v>64</v>
      </c>
      <c r="E27" s="41" t="s">
        <v>29</v>
      </c>
      <c r="F27" s="16"/>
      <c r="G27" s="24" t="str">
        <f t="array" aca="1" ref="G27" ca="1">OFFSET('443744'!F$1, MAX(ROW('443744'!F:F)*('443744'!F:F&lt;&gt;"")-1),0)</f>
        <v>Josua Van Tonder</v>
      </c>
      <c r="H27" s="25">
        <f t="array" aca="1" ref="H27" ca="1">OFFSET('443744'!G$1, MAX(ROW('443744'!G:G)*('443744'!G:G&lt;&gt;"")-1),0)</f>
        <v>21059721</v>
      </c>
      <c r="I27" s="26" t="str">
        <f t="array" aca="1" ref="I27" ca="1">OFFSET('443744'!H$1, MAX(ROW('443744'!H:H)*('443744'!H:H&lt;&gt;"")-1),0)</f>
        <v>16/09/2022</v>
      </c>
      <c r="J27" s="20">
        <f t="array" aca="1" ref="J27" ca="1">OFFSET('443744'!I$1, MAX(ROW('443744'!I:I)*('443744'!I:I&lt;&gt;"")-1),0)</f>
        <v>45055</v>
      </c>
    </row>
    <row r="28" spans="1:26" ht="15.75" customHeight="1" x14ac:dyDescent="0.35">
      <c r="A28" s="38"/>
      <c r="B28" s="60"/>
      <c r="C28" s="39"/>
      <c r="D28" s="40"/>
      <c r="E28" s="41"/>
      <c r="F28" s="16"/>
      <c r="G28" s="24" t="s">
        <v>72</v>
      </c>
      <c r="H28" s="25">
        <v>19855400</v>
      </c>
      <c r="I28" s="61">
        <v>44603</v>
      </c>
      <c r="J28" s="20">
        <f t="array" aca="1" ref="J28" ca="1">OFFSET('443744'!I$1, MAX(ROW('443744'!I:I)*('443744'!I:I&lt;&gt;"")-1),0)</f>
        <v>45055</v>
      </c>
    </row>
    <row r="29" spans="1:26" ht="15.75" customHeight="1" x14ac:dyDescent="0.35">
      <c r="A29" s="38" t="s">
        <v>40</v>
      </c>
      <c r="B29" s="22" t="s">
        <v>73</v>
      </c>
      <c r="C29" s="39" t="s">
        <v>74</v>
      </c>
      <c r="D29" s="40" t="s">
        <v>32</v>
      </c>
      <c r="E29" s="41" t="s">
        <v>29</v>
      </c>
      <c r="F29" s="16"/>
      <c r="G29" s="24" t="str">
        <f t="array" aca="1" ref="G29" ca="1">OFFSET('443745'!F$1, MAX(ROW('443745'!F:F)*('443745'!F:F&lt;&gt;"")-1),0)</f>
        <v xml:space="preserve">Nadeem Davids </v>
      </c>
      <c r="H29" s="25">
        <f t="array" aca="1" ref="H29" ca="1">OFFSET('443745'!G$1, MAX(ROW('443745'!G:G)*('443745'!G:G&lt;&gt;"")-1),0)</f>
        <v>21160503</v>
      </c>
      <c r="I29" s="26">
        <f t="array" aca="1" ref="I29" ca="1">OFFSET('443745'!H$1, MAX(ROW('443745'!H:H)*('443745'!H:H&lt;&gt;"")-1),0)</f>
        <v>45149</v>
      </c>
      <c r="J29" s="20" t="str">
        <f t="array" aca="1" ref="J29" ca="1">OFFSET('443745'!I$1, MAX(ROW('443745'!I:I)*('443745'!I:I&lt;&gt;"")-1),0)</f>
        <v>14/08/2023</v>
      </c>
    </row>
    <row r="30" spans="1:26" ht="15.75" customHeight="1" x14ac:dyDescent="0.35">
      <c r="A30" s="44" t="s">
        <v>40</v>
      </c>
      <c r="B30" s="45" t="s">
        <v>75</v>
      </c>
      <c r="C30" s="46" t="s">
        <v>76</v>
      </c>
      <c r="D30" s="54" t="s">
        <v>32</v>
      </c>
      <c r="E30" s="47" t="s">
        <v>29</v>
      </c>
      <c r="F30" s="48" t="s">
        <v>24</v>
      </c>
      <c r="G30" s="49" t="str">
        <f t="array" aca="1" ref="G30" ca="1">OFFSET('443748'!F$1, MAX(ROW('443748'!F:F)*('443748'!F:F&lt;&gt;"")-1),0)</f>
        <v>Name</v>
      </c>
      <c r="H30" s="50" t="str">
        <f t="array" aca="1" ref="H30" ca="1">OFFSET('443748'!G$1, MAX(ROW('443748'!G:G)*('443748'!G:G&lt;&gt;"")-1),0)</f>
        <v>Student Number</v>
      </c>
      <c r="I30" s="51" t="str">
        <f t="array" aca="1" ref="I30" ca="1">OFFSET('443748'!H$1, MAX(ROW('443748'!H:H)*('443748'!H:H&lt;&gt;"")-1),0)</f>
        <v>Date Taken</v>
      </c>
      <c r="J30" s="52" t="str">
        <f t="array" aca="1" ref="J30" ca="1">OFFSET('443748'!I$1, MAX(ROW('443748'!I:I)*('443748'!I:I&lt;&gt;"")-1),0)</f>
        <v>Date Returned</v>
      </c>
      <c r="K30" s="62"/>
      <c r="L30" s="62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spans="1:26" ht="15.75" customHeight="1" x14ac:dyDescent="0.35">
      <c r="A31" s="38"/>
      <c r="B31" s="27"/>
      <c r="C31" s="39"/>
      <c r="D31" s="40"/>
      <c r="E31" s="41"/>
      <c r="F31" s="16"/>
      <c r="G31" s="24"/>
      <c r="H31" s="25"/>
      <c r="I31" s="26"/>
      <c r="J31" s="20"/>
    </row>
    <row r="32" spans="1:26" ht="15.75" customHeight="1" x14ac:dyDescent="0.35">
      <c r="A32" s="38" t="s">
        <v>40</v>
      </c>
      <c r="B32" s="22" t="s">
        <v>77</v>
      </c>
      <c r="C32" s="39" t="s">
        <v>78</v>
      </c>
      <c r="D32" s="40" t="s">
        <v>79</v>
      </c>
      <c r="E32" s="41" t="s">
        <v>29</v>
      </c>
      <c r="F32" s="16"/>
      <c r="G32" s="24" t="str">
        <f t="array" aca="1" ref="G32" ca="1">OFFSET('443746'!F$1, MAX(ROW('443746'!F:F)*('443746'!F:F&lt;&gt;"")-1),0)</f>
        <v>PC Swanepoel</v>
      </c>
      <c r="H32" s="25">
        <f t="array" aca="1" ref="H32" ca="1">OFFSET('443746'!G$1, MAX(ROW('443746'!G:G)*('443746'!G:G&lt;&gt;"")-1),0)</f>
        <v>16622766</v>
      </c>
      <c r="I32" s="26">
        <f t="array" aca="1" ref="I32" ca="1">OFFSET('443746'!H$1, MAX(ROW('443746'!H:H)*('443746'!H:H&lt;&gt;"")-1),0)</f>
        <v>45758</v>
      </c>
      <c r="J32" s="20" t="str">
        <f t="array" aca="1" ref="J32" ca="1">OFFSET('443746'!I$1, MAX(ROW('443746'!I:I)*('443746'!I:I&lt;&gt;"")-1),0)</f>
        <v>RETURNED</v>
      </c>
    </row>
    <row r="33" spans="1:10" ht="15.75" customHeight="1" x14ac:dyDescent="0.35">
      <c r="A33" s="64" t="s">
        <v>40</v>
      </c>
      <c r="B33" s="29" t="s">
        <v>80</v>
      </c>
      <c r="C33" s="65" t="s">
        <v>81</v>
      </c>
      <c r="D33" s="31" t="s">
        <v>79</v>
      </c>
      <c r="E33" s="32" t="s">
        <v>29</v>
      </c>
      <c r="F33" s="33" t="s">
        <v>24</v>
      </c>
      <c r="G33" s="34" t="str">
        <f t="array" aca="1" ref="G33" ca="1">OFFSET('443747'!F$1, MAX(ROW('443747'!F:F)*('443747'!F:F&lt;&gt;"")-1),0)</f>
        <v>PC SWanepoel</v>
      </c>
      <c r="H33" s="35">
        <f t="array" aca="1" ref="H33" ca="1">OFFSET('443747'!G$1, MAX(ROW('443747'!G:G)*('443747'!G:G&lt;&gt;"")-1),0)</f>
        <v>16622766</v>
      </c>
      <c r="I33" s="36">
        <f t="array" aca="1" ref="I33" ca="1">OFFSET('443747'!H$1, MAX(ROW('443747'!H:H)*('443747'!H:H&lt;&gt;"")-1),0)</f>
        <v>45756</v>
      </c>
      <c r="J33" s="37" t="str">
        <f t="array" aca="1" ref="J33" ca="1">OFFSET('443747'!I$1, MAX(ROW('443747'!I:I)*('443747'!I:I&lt;&gt;"")-1),0)</f>
        <v>RETURNED</v>
      </c>
    </row>
    <row r="34" spans="1:10" ht="15.75" customHeight="1" x14ac:dyDescent="0.35">
      <c r="A34" s="66"/>
      <c r="B34" s="27"/>
      <c r="C34" s="39"/>
      <c r="D34" s="40"/>
      <c r="E34" s="41"/>
      <c r="F34" s="16"/>
      <c r="G34" s="24"/>
      <c r="H34" s="25"/>
      <c r="I34" s="26"/>
      <c r="J34" s="20"/>
    </row>
    <row r="35" spans="1:10" ht="15.75" customHeight="1" x14ac:dyDescent="0.35">
      <c r="A35" s="66" t="s">
        <v>82</v>
      </c>
      <c r="B35" s="22" t="s">
        <v>83</v>
      </c>
      <c r="C35" s="39" t="s">
        <v>84</v>
      </c>
      <c r="D35" s="40" t="s">
        <v>85</v>
      </c>
      <c r="E35" s="41" t="s">
        <v>29</v>
      </c>
      <c r="F35" s="16"/>
      <c r="G35" s="17" t="str">
        <f t="array" aca="1" ref="G35" ca="1">OFFSET('459962'!F$1, MAX(ROW('459962'!F:F)*('459962'!F:F&lt;&gt;"")-1),0)</f>
        <v>JW van Santen</v>
      </c>
      <c r="H35" s="17">
        <f t="array" aca="1" ref="H35" ca="1">OFFSET('459962'!G$1, MAX(ROW('459962'!G:G)*('459962'!G:G&lt;&gt;"")-1),0)</f>
        <v>18326498</v>
      </c>
      <c r="I35" s="19">
        <f t="array" aca="1" ref="I35" ca="1">OFFSET('459962'!H$1, MAX(ROW('459962'!H:H)*('459962'!H:H&lt;&gt;"")-1),0)</f>
        <v>43787</v>
      </c>
      <c r="J35" s="20" t="str">
        <f t="array" aca="1" ref="J35" ca="1">OFFSET('459962'!I$1, MAX(ROW('459962'!I:I)*('459962'!I:I&lt;&gt;"")-1),0)</f>
        <v>RETURNED</v>
      </c>
    </row>
    <row r="36" spans="1:10" ht="15.75" customHeight="1" x14ac:dyDescent="0.35">
      <c r="A36" s="66" t="s">
        <v>86</v>
      </c>
      <c r="B36" s="22" t="s">
        <v>87</v>
      </c>
      <c r="C36" s="39" t="s">
        <v>88</v>
      </c>
      <c r="D36" s="40" t="s">
        <v>89</v>
      </c>
      <c r="E36" s="41" t="s">
        <v>29</v>
      </c>
      <c r="F36" s="16"/>
      <c r="G36" s="17" t="str">
        <f t="array" aca="1" ref="G36" ca="1">OFFSET('459961'!F$1, MAX(ROW('459961'!F:F)*('459961'!F:F&lt;&gt;"")-1),0)</f>
        <v>JW van Santen</v>
      </c>
      <c r="H36" s="17">
        <f t="array" aca="1" ref="H36" ca="1">OFFSET('459961'!G$1, MAX(ROW('459961'!G:G)*('459961'!G:G&lt;&gt;"")-1),0)</f>
        <v>18326498</v>
      </c>
      <c r="I36" s="19">
        <f t="array" aca="1" ref="I36" ca="1">OFFSET('459961'!H$1, MAX(ROW('459961'!H:H)*('459961'!H:H&lt;&gt;"")-1),0)</f>
        <v>43787</v>
      </c>
      <c r="J36" s="67" t="str">
        <f t="array" aca="1" ref="J36" ca="1">OFFSET('459961'!I$1, MAX(ROW('459961'!I:I)*('459961'!I:I&lt;&gt;"")-1),0)</f>
        <v>RETURNED</v>
      </c>
    </row>
    <row r="37" spans="1:10" ht="15.75" customHeight="1" x14ac:dyDescent="0.35">
      <c r="A37" s="66" t="s">
        <v>90</v>
      </c>
      <c r="B37" s="22" t="s">
        <v>91</v>
      </c>
      <c r="C37" s="39" t="s">
        <v>92</v>
      </c>
      <c r="D37" s="40" t="s">
        <v>93</v>
      </c>
      <c r="E37" s="41" t="s">
        <v>29</v>
      </c>
      <c r="F37" s="16"/>
      <c r="G37" s="17" t="str">
        <f t="array" aca="1" ref="G37" ca="1">OFFSET('459960'!F$1, MAX(ROW('459960'!F:F)*('459960'!F:F&lt;&gt;"")-1),0)</f>
        <v>Daniel Raats</v>
      </c>
      <c r="H37" s="17">
        <f t="array" aca="1" ref="H37" ca="1">OFFSET('459960'!G$1, MAX(ROW('459960'!G:G)*('459960'!G:G&lt;&gt;"")-1),0)</f>
        <v>21645655</v>
      </c>
      <c r="I37" s="19">
        <f t="array" aca="1" ref="I37" ca="1">OFFSET('459960'!H$1, MAX(ROW('459960'!H:H)*('459960'!H:H&lt;&gt;"")-1),0)</f>
        <v>45415</v>
      </c>
      <c r="J37" s="67" t="str">
        <f t="array" aca="1" ref="J37" ca="1">OFFSET('459960'!I$1, MAX(ROW('459960'!I:I)*('459960'!I:I&lt;&gt;"")-1),0)</f>
        <v>RETURNED</v>
      </c>
    </row>
    <row r="38" spans="1:10" ht="15.75" customHeight="1" x14ac:dyDescent="0.35">
      <c r="A38" s="38" t="s">
        <v>94</v>
      </c>
      <c r="B38" s="22" t="s">
        <v>95</v>
      </c>
      <c r="C38" s="39" t="s">
        <v>96</v>
      </c>
      <c r="D38" s="40" t="s">
        <v>97</v>
      </c>
      <c r="E38" s="41" t="s">
        <v>29</v>
      </c>
      <c r="F38" s="16"/>
      <c r="G38" s="24" t="str">
        <f t="array" aca="1" ref="G38" ca="1">OFFSET('459959'!F$1, MAX(ROW('459959'!F:F)*('459959'!F:F&lt;&gt;"")-1),0)</f>
        <v xml:space="preserve">R Louw </v>
      </c>
      <c r="H38" s="24">
        <f t="array" aca="1" ref="H38" ca="1">OFFSET('459959'!G$1, MAX(ROW('459959'!G:G)*('459959'!G:G&lt;&gt;"")-1),0)</f>
        <v>22550798</v>
      </c>
      <c r="I38" s="26" t="str">
        <f t="array" aca="1" ref="I38" ca="1">OFFSET('459959'!H$1, MAX(ROW('459959'!H:H)*('459959'!H:H&lt;&gt;"")-1),0)</f>
        <v>14/09/2022</v>
      </c>
      <c r="J38" s="20" t="str">
        <f t="array" aca="1" ref="J38" ca="1">OFFSET('459959'!I$1, MAX(ROW('459959'!I:I)*('459959'!I:I&lt;&gt;"")-1),0)</f>
        <v>RETURNED</v>
      </c>
    </row>
    <row r="39" spans="1:10" ht="15.75" customHeight="1" x14ac:dyDescent="0.35">
      <c r="A39" s="66"/>
      <c r="B39" s="68"/>
      <c r="C39" s="69"/>
      <c r="D39" s="70"/>
      <c r="E39" s="71"/>
      <c r="F39" s="27"/>
      <c r="G39" s="72"/>
      <c r="H39" s="73"/>
      <c r="I39" s="20"/>
      <c r="J39" s="74"/>
    </row>
    <row r="40" spans="1:10" ht="15.75" customHeight="1" x14ac:dyDescent="0.35">
      <c r="A40" s="66" t="s">
        <v>98</v>
      </c>
      <c r="B40" s="75" t="s">
        <v>99</v>
      </c>
      <c r="C40" s="69" t="s">
        <v>100</v>
      </c>
      <c r="D40" s="70" t="s">
        <v>15</v>
      </c>
      <c r="E40" s="71"/>
      <c r="F40" s="76"/>
      <c r="G40" s="24" t="str">
        <f t="array" aca="1" ref="G40" ca="1">OFFSET('487810'!F$1, MAX(ROW('487810'!F:F)*('487810'!F:F&lt;&gt;"")-1),0)</f>
        <v>C vd Westhuizen</v>
      </c>
      <c r="H40" s="24">
        <f t="array" aca="1" ref="H40" ca="1">OFFSET('487810'!G$1, MAX(ROW('487810'!G:G)*('487810'!G:G&lt;&gt;"")-1),0)</f>
        <v>24194379</v>
      </c>
      <c r="I40" s="26">
        <f t="array" aca="1" ref="I40" ca="1">OFFSET('487810'!H$1, MAX(ROW('487810'!H:H)*('487810'!H:H&lt;&gt;"")-1),0)</f>
        <v>45777</v>
      </c>
      <c r="J40" s="20" t="str">
        <f t="array" aca="1" ref="J40" ca="1">OFFSET('487810'!I$1, MAX(ROW('487810'!I:I)*('487810'!I:I&lt;&gt;"")-1),0)</f>
        <v>RETURNED</v>
      </c>
    </row>
    <row r="41" spans="1:10" ht="15.75" customHeight="1" x14ac:dyDescent="0.35">
      <c r="A41" s="66"/>
      <c r="B41" s="68"/>
      <c r="C41" s="69"/>
      <c r="D41" s="70"/>
      <c r="E41" s="71"/>
      <c r="F41" s="76"/>
      <c r="G41" s="73"/>
      <c r="H41" s="73"/>
      <c r="I41" s="77"/>
      <c r="J41" s="74"/>
    </row>
    <row r="42" spans="1:10" ht="15.75" customHeight="1" x14ac:dyDescent="0.35">
      <c r="A42" s="66" t="s">
        <v>101</v>
      </c>
      <c r="B42" s="75" t="s">
        <v>102</v>
      </c>
      <c r="C42" s="69" t="s">
        <v>103</v>
      </c>
      <c r="D42" s="70" t="s">
        <v>23</v>
      </c>
      <c r="E42" s="71"/>
      <c r="F42" s="76"/>
      <c r="G42" s="24" t="str">
        <f t="array" aca="1" ref="G42" ca="1">OFFSET('468620'!F$1, MAX(ROW('468620'!F:F)*('468620'!F:F&lt;&gt;"")-1),0)</f>
        <v>Josua Van Tonder</v>
      </c>
      <c r="H42" s="24">
        <f t="array" aca="1" ref="H42" ca="1">OFFSET('468620'!G$1, MAX(ROW('468620'!G:G)*('468620'!G:G&lt;&gt;"")-1),0)</f>
        <v>1902243</v>
      </c>
      <c r="I42" s="26">
        <f t="array" aca="1" ref="I42" ca="1">OFFSET('468620'!H$1, MAX(ROW('468620'!H:H)*('468620'!H:H&lt;&gt;"")-1),0)</f>
        <v>44175</v>
      </c>
      <c r="J42" s="20" t="str">
        <f t="array" aca="1" ref="J42" ca="1">OFFSET('468620'!I$1, MAX(ROW('468620'!I:I)*('468620'!I:I&lt;&gt;"")-1),0)</f>
        <v>RETURNED</v>
      </c>
    </row>
    <row r="43" spans="1:10" ht="15.75" customHeight="1" x14ac:dyDescent="0.35">
      <c r="A43" s="66" t="s">
        <v>104</v>
      </c>
      <c r="B43" s="68"/>
      <c r="C43" s="69" t="s">
        <v>105</v>
      </c>
      <c r="D43" s="70" t="s">
        <v>106</v>
      </c>
      <c r="E43" s="71"/>
      <c r="F43" s="76"/>
      <c r="G43" s="73"/>
      <c r="H43" s="73"/>
      <c r="I43" s="77"/>
      <c r="J43" s="74"/>
    </row>
    <row r="44" spans="1:10" ht="15.75" customHeight="1" x14ac:dyDescent="0.35">
      <c r="A44" s="66" t="s">
        <v>104</v>
      </c>
      <c r="B44" s="68"/>
      <c r="C44" s="69" t="s">
        <v>107</v>
      </c>
      <c r="D44" s="70" t="s">
        <v>106</v>
      </c>
      <c r="E44" s="71"/>
      <c r="F44" s="76"/>
      <c r="G44" s="73"/>
      <c r="H44" s="73"/>
      <c r="I44" s="77"/>
      <c r="J44" s="74"/>
    </row>
    <row r="45" spans="1:10" ht="15.75" customHeight="1" x14ac:dyDescent="0.35">
      <c r="A45" s="66" t="s">
        <v>104</v>
      </c>
      <c r="B45" s="68"/>
      <c r="C45" s="69" t="s">
        <v>108</v>
      </c>
      <c r="D45" s="70" t="s">
        <v>106</v>
      </c>
      <c r="E45" s="71"/>
      <c r="F45" s="76"/>
      <c r="G45" s="73"/>
      <c r="H45" s="73"/>
      <c r="I45" s="77"/>
      <c r="J45" s="74"/>
    </row>
    <row r="46" spans="1:10" ht="15.75" customHeight="1" x14ac:dyDescent="0.35">
      <c r="A46" s="66" t="s">
        <v>104</v>
      </c>
      <c r="B46" s="68"/>
      <c r="C46" s="69" t="s">
        <v>109</v>
      </c>
      <c r="D46" s="70" t="s">
        <v>106</v>
      </c>
      <c r="E46" s="71"/>
      <c r="F46" s="76"/>
      <c r="G46" s="73"/>
      <c r="H46" s="73"/>
      <c r="I46" s="77"/>
      <c r="J46" s="74"/>
    </row>
    <row r="47" spans="1:10" ht="15.75" customHeight="1" x14ac:dyDescent="0.35">
      <c r="A47" s="66" t="s">
        <v>104</v>
      </c>
      <c r="B47" s="68"/>
      <c r="C47" s="69" t="s">
        <v>110</v>
      </c>
      <c r="D47" s="70" t="s">
        <v>111</v>
      </c>
      <c r="E47" s="71"/>
      <c r="F47" s="76"/>
      <c r="G47" s="73"/>
      <c r="H47" s="73"/>
      <c r="I47" s="77"/>
      <c r="J47" s="74"/>
    </row>
    <row r="48" spans="1:10" ht="15.75" customHeight="1" x14ac:dyDescent="0.35">
      <c r="A48" s="66" t="s">
        <v>112</v>
      </c>
      <c r="B48" s="68"/>
      <c r="C48" s="69" t="s">
        <v>113</v>
      </c>
      <c r="D48" s="70" t="s">
        <v>111</v>
      </c>
      <c r="E48" s="71"/>
      <c r="F48" s="76"/>
      <c r="G48" s="73"/>
      <c r="H48" s="73"/>
      <c r="I48" s="77"/>
      <c r="J48" s="74"/>
    </row>
    <row r="49" spans="1:10" ht="15.75" customHeight="1" x14ac:dyDescent="0.35">
      <c r="A49" s="66" t="s">
        <v>104</v>
      </c>
      <c r="B49" s="68"/>
      <c r="C49" s="69"/>
      <c r="D49" s="70"/>
      <c r="E49" s="71"/>
      <c r="F49" s="76"/>
      <c r="G49" s="73"/>
      <c r="H49" s="73"/>
      <c r="I49" s="77"/>
      <c r="J49" s="74"/>
    </row>
    <row r="50" spans="1:10" ht="15.75" customHeight="1" x14ac:dyDescent="0.35">
      <c r="A50" s="78"/>
      <c r="B50" s="79"/>
      <c r="C50" s="80"/>
      <c r="D50" s="78"/>
      <c r="E50" s="81"/>
      <c r="F50" s="82"/>
      <c r="G50" s="83"/>
      <c r="H50" s="83"/>
      <c r="I50" s="84"/>
      <c r="J50" s="85"/>
    </row>
    <row r="51" spans="1:10" ht="15.75" customHeight="1" x14ac:dyDescent="0.35">
      <c r="A51" s="177" t="s">
        <v>114</v>
      </c>
      <c r="B51" s="174"/>
      <c r="C51" s="174"/>
      <c r="D51" s="174"/>
      <c r="E51" s="174"/>
      <c r="F51" s="175"/>
      <c r="G51" s="176" t="s">
        <v>2</v>
      </c>
      <c r="H51" s="174"/>
      <c r="I51" s="174"/>
      <c r="J51" s="175"/>
    </row>
    <row r="52" spans="1:10" ht="15.75" customHeight="1" x14ac:dyDescent="0.35">
      <c r="A52" s="5" t="s">
        <v>3</v>
      </c>
      <c r="B52" s="5" t="s">
        <v>4</v>
      </c>
      <c r="C52" s="6" t="s">
        <v>5</v>
      </c>
      <c r="D52" s="5" t="s">
        <v>6</v>
      </c>
      <c r="E52" s="5" t="s">
        <v>7</v>
      </c>
      <c r="F52" s="6" t="s">
        <v>8</v>
      </c>
      <c r="G52" s="7" t="s">
        <v>9</v>
      </c>
      <c r="H52" s="7" t="s">
        <v>10</v>
      </c>
      <c r="I52" s="9" t="s">
        <v>11</v>
      </c>
      <c r="J52" s="9" t="s">
        <v>115</v>
      </c>
    </row>
    <row r="53" spans="1:10" ht="15.75" customHeight="1" x14ac:dyDescent="0.35">
      <c r="A53" s="11" t="s">
        <v>116</v>
      </c>
      <c r="B53" s="12" t="s">
        <v>117</v>
      </c>
      <c r="C53" s="86" t="s">
        <v>118</v>
      </c>
      <c r="D53" s="14" t="s">
        <v>119</v>
      </c>
      <c r="E53" s="15" t="s">
        <v>29</v>
      </c>
      <c r="F53" s="87"/>
      <c r="G53" s="24" t="str">
        <f t="array" aca="1" ref="G53" ca="1">OFFSET('466932'!F$1, MAX(ROW('466932'!F:F)*('466932'!F:F&lt;&gt;"")-1),0)</f>
        <v>Jaco Laas</v>
      </c>
      <c r="H53" s="25">
        <f t="array" aca="1" ref="H53" ca="1">OFFSET('466932'!G$1, MAX(ROW('466932'!G:G)*('466932'!G:G&lt;&gt;"")-1),0)</f>
        <v>24483451</v>
      </c>
      <c r="I53" s="26" t="str">
        <f t="array" aca="1" ref="I53" ca="1">OFFSET('466932'!H$1, MAX(ROW('466932'!H:H)*('466932'!H:H&lt;&gt;"")-1),0)</f>
        <v>03 Junie 2021</v>
      </c>
      <c r="J53" s="20" t="str">
        <f t="array" aca="1" ref="J53" ca="1">OFFSET('466932'!I$1, MAX(ROW('466932'!I:I)*('466932'!I:I&lt;&gt;"")-1),0)</f>
        <v>RETURNED</v>
      </c>
    </row>
    <row r="54" spans="1:10" ht="15.75" customHeight="1" x14ac:dyDescent="0.35">
      <c r="A54" s="38" t="s">
        <v>116</v>
      </c>
      <c r="B54" s="22" t="s">
        <v>120</v>
      </c>
      <c r="C54" s="39" t="s">
        <v>121</v>
      </c>
      <c r="D54" s="40" t="s">
        <v>119</v>
      </c>
      <c r="E54" s="15" t="s">
        <v>29</v>
      </c>
      <c r="F54" s="16"/>
      <c r="G54" s="24" t="str">
        <f t="array" aca="1" ref="G54" ca="1">OFFSET('466933'!F$1, MAX(ROW('466933'!F:F)*('466933'!F:F&lt;&gt;"")-1),0)</f>
        <v xml:space="preserve">Chaz Fenner </v>
      </c>
      <c r="H54" s="25" t="str">
        <f t="array" aca="1" ref="H54" ca="1">OFFSET('466933'!G$1, MAX(ROW('466933'!G:G)*('466933'!G:G&lt;&gt;"")-1),0)</f>
        <v>Student Number</v>
      </c>
      <c r="I54" s="26" t="str">
        <f t="array" aca="1" ref="I54" ca="1">OFFSET('466933'!H$1, MAX(ROW('466933'!H:H)*('466933'!H:H&lt;&gt;"")-1),0)</f>
        <v>15/02/2021</v>
      </c>
      <c r="J54" s="20" t="str">
        <f t="array" aca="1" ref="J54" ca="1">OFFSET('466933'!I$1, MAX(ROW('466933'!I:I)*('466933'!I:I&lt;&gt;"")-1),0)</f>
        <v>RETURNED</v>
      </c>
    </row>
    <row r="55" spans="1:10" ht="15.75" customHeight="1" x14ac:dyDescent="0.35">
      <c r="A55" s="38" t="s">
        <v>116</v>
      </c>
      <c r="B55" s="22" t="s">
        <v>122</v>
      </c>
      <c r="C55" s="39" t="s">
        <v>118</v>
      </c>
      <c r="D55" s="40" t="s">
        <v>119</v>
      </c>
      <c r="E55" s="15" t="s">
        <v>29</v>
      </c>
      <c r="F55" s="16"/>
      <c r="G55" s="24" t="str">
        <f t="array" aca="1" ref="G55" ca="1">OFFSET('466934'!F$1, MAX(ROW('466934'!F:F)*('466934'!F:F&lt;&gt;"")-1),0)</f>
        <v xml:space="preserve">S De WIT </v>
      </c>
      <c r="H55" s="25">
        <f t="array" aca="1" ref="H55" ca="1">OFFSET('466934'!G$1, MAX(ROW('466934'!G:G)*('466934'!G:G&lt;&gt;"")-1),0)</f>
        <v>21586144</v>
      </c>
      <c r="I55" s="26">
        <f t="array" aca="1" ref="I55" ca="1">OFFSET('466934'!H$1, MAX(ROW('466934'!H:H)*('466934'!H:H&lt;&gt;"")-1),0)</f>
        <v>44206</v>
      </c>
      <c r="J55" s="20" t="str">
        <f t="array" aca="1" ref="J55" ca="1">OFFSET('466934'!I$1, MAX(ROW('466934'!I:I)*('466934'!I:I&lt;&gt;"")-1),0)</f>
        <v>Returned</v>
      </c>
    </row>
    <row r="56" spans="1:10" ht="15.75" customHeight="1" x14ac:dyDescent="0.35">
      <c r="A56" s="38" t="s">
        <v>116</v>
      </c>
      <c r="B56" s="22" t="s">
        <v>123</v>
      </c>
      <c r="C56" s="39" t="s">
        <v>118</v>
      </c>
      <c r="D56" s="40" t="s">
        <v>119</v>
      </c>
      <c r="E56" s="15" t="s">
        <v>29</v>
      </c>
      <c r="F56" s="16"/>
      <c r="G56" s="24" t="str">
        <f t="array" aca="1" ref="G56" ca="1">OFFSET('466935'!F$1, MAX(ROW('466935'!F:F)*('466935'!F:F&lt;&gt;"")-1),0)</f>
        <v>Name</v>
      </c>
      <c r="H56" s="25" t="str">
        <f t="array" aca="1" ref="H56" ca="1">OFFSET('466935'!G$1, MAX(ROW('466935'!G:G)*('466935'!G:G&lt;&gt;"")-1),0)</f>
        <v>Student Number</v>
      </c>
      <c r="I56" s="26" t="str">
        <f t="array" aca="1" ref="I56" ca="1">OFFSET('466935'!H$1, MAX(ROW('466935'!H:H)*('466935'!H:H&lt;&gt;"")-1),0)</f>
        <v>Date Taken</v>
      </c>
      <c r="J56" s="20" t="str">
        <f t="array" aca="1" ref="J56" ca="1">OFFSET('466935'!I$1, MAX(ROW('466935'!I:I)*('466935'!I:I&lt;&gt;"")-1),0)</f>
        <v>Date Returned</v>
      </c>
    </row>
    <row r="57" spans="1:10" ht="15.75" customHeight="1" x14ac:dyDescent="0.35">
      <c r="A57" s="38" t="s">
        <v>116</v>
      </c>
      <c r="B57" s="22" t="s">
        <v>124</v>
      </c>
      <c r="C57" s="39" t="s">
        <v>125</v>
      </c>
      <c r="D57" s="40" t="s">
        <v>119</v>
      </c>
      <c r="E57" s="15" t="s">
        <v>29</v>
      </c>
      <c r="F57" s="16"/>
      <c r="G57" s="24" t="str">
        <f t="array" aca="1" ref="G57" ca="1">OFFSET('466936'!F$1, MAX(ROW('466936'!F:F)*('466936'!F:F&lt;&gt;"")-1),0)</f>
        <v>D Sheni</v>
      </c>
      <c r="H57" s="25">
        <f t="array" aca="1" ref="H57" ca="1">OFFSET('466936'!G$1, MAX(ROW('466936'!G:G)*('466936'!G:G&lt;&gt;"")-1),0)</f>
        <v>22594671</v>
      </c>
      <c r="I57" s="26">
        <f t="array" aca="1" ref="I57" ca="1">OFFSET('466936'!H$1, MAX(ROW('466936'!H:H)*('466936'!H:H&lt;&gt;"")-1),0)</f>
        <v>44630</v>
      </c>
      <c r="J57" s="20" t="str">
        <f t="array" aca="1" ref="J57" ca="1">OFFSET('466936'!I$1, MAX(ROW('466936'!I:I)*('466936'!I:I&lt;&gt;"")-1),0)</f>
        <v>RETURNED</v>
      </c>
    </row>
    <row r="58" spans="1:10" ht="15.75" customHeight="1" x14ac:dyDescent="0.35">
      <c r="A58" s="38" t="s">
        <v>116</v>
      </c>
      <c r="B58" s="22" t="s">
        <v>126</v>
      </c>
      <c r="C58" s="39" t="s">
        <v>125</v>
      </c>
      <c r="D58" s="40" t="s">
        <v>119</v>
      </c>
      <c r="E58" s="15" t="s">
        <v>29</v>
      </c>
      <c r="F58" s="16"/>
      <c r="G58" s="24">
        <f t="array" aca="1" ref="G58" ca="1">OFFSET('466937'!F$1, MAX(ROW('466937'!F:F)*('466937'!F:F&lt;&gt;"")-1),0)</f>
        <v>22594671</v>
      </c>
      <c r="H58" s="24" t="str">
        <f t="array" aca="1" ref="H58" ca="1">OFFSET('466937'!G$1, MAX(ROW('466937'!G:G)*('466937'!G:G&lt;&gt;"")-1),0)</f>
        <v xml:space="preserve">Sheni </v>
      </c>
      <c r="I58" s="26">
        <f t="array" aca="1" ref="I58" ca="1">OFFSET('466937'!H$1, MAX(ROW('466937'!H:H)*('466937'!H:H&lt;&gt;"")-1),0)</f>
        <v>44630</v>
      </c>
      <c r="J58" s="20" t="str">
        <f t="array" aca="1" ref="J58" ca="1">OFFSET('466937'!I$1, MAX(ROW('466937'!I:I)*('466937'!I:I&lt;&gt;"")-1),0)</f>
        <v>RETURNED</v>
      </c>
    </row>
    <row r="59" spans="1:10" ht="15.75" customHeight="1" x14ac:dyDescent="0.35">
      <c r="A59" s="38" t="s">
        <v>116</v>
      </c>
      <c r="B59" s="22" t="s">
        <v>127</v>
      </c>
      <c r="C59" s="39" t="s">
        <v>125</v>
      </c>
      <c r="D59" s="40" t="s">
        <v>119</v>
      </c>
      <c r="E59" s="15" t="s">
        <v>29</v>
      </c>
      <c r="F59" s="16"/>
      <c r="G59" s="24" t="str">
        <f t="array" aca="1" ref="G59" ca="1">OFFSET('466938'!F$1, MAX(ROW('466938'!F:F)*('466938'!F:F&lt;&gt;"")-1),0)</f>
        <v>D Sheni</v>
      </c>
      <c r="H59" s="25">
        <f t="array" aca="1" ref="H59" ca="1">OFFSET('466938'!G$1, MAX(ROW('466938'!G:G)*('466938'!G:G&lt;&gt;"")-1),0)</f>
        <v>22594671</v>
      </c>
      <c r="I59" s="26">
        <f t="array" aca="1" ref="I59" ca="1">OFFSET('466938'!H$1, MAX(ROW('466938'!H:H)*('466938'!H:H&lt;&gt;"")-1),0)</f>
        <v>44630</v>
      </c>
      <c r="J59" s="20" t="str">
        <f t="array" aca="1" ref="J59" ca="1">OFFSET('466938'!I$1, MAX(ROW('466938'!I:I)*('466938'!I:I&lt;&gt;"")-1),0)</f>
        <v>RETURNED</v>
      </c>
    </row>
    <row r="60" spans="1:10" ht="15.75" customHeight="1" x14ac:dyDescent="0.35">
      <c r="A60" s="38" t="s">
        <v>116</v>
      </c>
      <c r="B60" s="22" t="s">
        <v>128</v>
      </c>
      <c r="C60" s="39" t="s">
        <v>125</v>
      </c>
      <c r="D60" s="40" t="s">
        <v>119</v>
      </c>
      <c r="E60" s="15" t="s">
        <v>29</v>
      </c>
      <c r="F60" s="16"/>
      <c r="G60" s="24" t="str">
        <f t="array" aca="1" ref="G60" ca="1">OFFSET('466939'!F$1, MAX(ROW('466939'!F:F)*('466939'!F:F&lt;&gt;"")-1),0)</f>
        <v>Jaco Laas</v>
      </c>
      <c r="H60" s="25">
        <f t="array" aca="1" ref="H60" ca="1">OFFSET('466939'!G$1, MAX(ROW('466939'!G:G)*('466939'!G:G&lt;&gt;"")-1),0)</f>
        <v>24483451</v>
      </c>
      <c r="I60" s="26">
        <f t="array" aca="1" ref="I60" ca="1">OFFSET('466939'!H$1, MAX(ROW('466939'!H:H)*('466939'!H:H&lt;&gt;"")-1),0)</f>
        <v>44869</v>
      </c>
      <c r="J60" s="20" t="str">
        <f t="array" aca="1" ref="J60" ca="1">OFFSET('466939'!I$1, MAX(ROW('466939'!I:I)*('466939'!I:I&lt;&gt;"")-1),0)</f>
        <v>RETURNED</v>
      </c>
    </row>
    <row r="61" spans="1:10" ht="15.75" customHeight="1" x14ac:dyDescent="0.35">
      <c r="A61" s="38"/>
      <c r="B61" s="27"/>
      <c r="C61" s="39"/>
      <c r="D61" s="40"/>
      <c r="E61" s="40"/>
      <c r="F61" s="16"/>
      <c r="G61" s="24"/>
      <c r="H61" s="25"/>
      <c r="I61" s="26"/>
      <c r="J61" s="20"/>
    </row>
    <row r="62" spans="1:10" ht="15.75" customHeight="1" x14ac:dyDescent="0.35">
      <c r="A62" s="177" t="s">
        <v>129</v>
      </c>
      <c r="B62" s="174"/>
      <c r="C62" s="174"/>
      <c r="D62" s="174"/>
      <c r="E62" s="174"/>
      <c r="F62" s="175"/>
      <c r="G62" s="176" t="s">
        <v>2</v>
      </c>
      <c r="H62" s="174"/>
      <c r="I62" s="174"/>
      <c r="J62" s="175"/>
    </row>
    <row r="63" spans="1:10" ht="15.75" customHeight="1" x14ac:dyDescent="0.35">
      <c r="A63" s="5" t="s">
        <v>3</v>
      </c>
      <c r="B63" s="5" t="s">
        <v>4</v>
      </c>
      <c r="C63" s="6" t="s">
        <v>5</v>
      </c>
      <c r="D63" s="5"/>
      <c r="E63" s="5" t="s">
        <v>7</v>
      </c>
      <c r="F63" s="6" t="s">
        <v>8</v>
      </c>
      <c r="G63" s="7" t="s">
        <v>9</v>
      </c>
      <c r="H63" s="7" t="s">
        <v>10</v>
      </c>
      <c r="I63" s="9" t="s">
        <v>11</v>
      </c>
      <c r="J63" s="9" t="s">
        <v>115</v>
      </c>
    </row>
    <row r="64" spans="1:10" ht="15.75" customHeight="1" x14ac:dyDescent="0.35">
      <c r="A64" s="11" t="s">
        <v>130</v>
      </c>
      <c r="B64" s="12" t="s">
        <v>131</v>
      </c>
      <c r="C64" s="86" t="s">
        <v>132</v>
      </c>
      <c r="D64" s="88" t="s">
        <v>133</v>
      </c>
      <c r="E64" s="41" t="s">
        <v>29</v>
      </c>
      <c r="F64" s="87"/>
      <c r="G64" s="24" t="str">
        <f t="array" aca="1" ref="G64" ca="1">OFFSET('459967'!F$1, MAX(ROW('459967'!F:F)*('459967'!F:F&lt;&gt;"")-1),0)</f>
        <v>Name</v>
      </c>
      <c r="H64" s="25" t="str">
        <f t="array" aca="1" ref="H64" ca="1">OFFSET('459967'!G$1, MAX(ROW('459967'!G:G)*('459967'!G:G&lt;&gt;"")-1),0)</f>
        <v>Student Number</v>
      </c>
      <c r="I64" s="26" t="str">
        <f t="array" aca="1" ref="I64" ca="1">OFFSET('459967'!H$1, MAX(ROW('459967'!H:H)*('459967'!H:H&lt;&gt;"")-1),0)</f>
        <v>Date Taken</v>
      </c>
      <c r="J64" s="20" t="str">
        <f t="array" aca="1" ref="J64" ca="1">OFFSET('459967'!I$1, MAX(ROW('459967'!I:I)*('459967'!I:I&lt;&gt;"")-1),0)</f>
        <v>Date Returned</v>
      </c>
    </row>
    <row r="65" spans="1:10" ht="15.75" customHeight="1" x14ac:dyDescent="0.35">
      <c r="A65" s="38" t="s">
        <v>130</v>
      </c>
      <c r="B65" s="22" t="s">
        <v>134</v>
      </c>
      <c r="C65" s="39" t="s">
        <v>135</v>
      </c>
      <c r="D65" s="89" t="s">
        <v>133</v>
      </c>
      <c r="E65" s="41" t="s">
        <v>29</v>
      </c>
      <c r="F65" s="16"/>
      <c r="G65" s="24" t="str">
        <f t="array" aca="1" ref="G65" ca="1">OFFSET('459968'!F$1, MAX(ROW('459968'!F:F)*('459968'!F:F&lt;&gt;"")-1),0)</f>
        <v>Name</v>
      </c>
      <c r="H65" s="25" t="str">
        <f t="array" aca="1" ref="H65" ca="1">OFFSET('459968'!G$1, MAX(ROW('459968'!G:G)*('459968'!G:G&lt;&gt;"")-1),0)</f>
        <v>Student Number</v>
      </c>
      <c r="I65" s="26" t="str">
        <f t="array" aca="1" ref="I65" ca="1">OFFSET('459968'!H$1, MAX(ROW('459968'!H:H)*('459968'!H:H&lt;&gt;"")-1),0)</f>
        <v>Date Taken</v>
      </c>
      <c r="J65" s="20" t="str">
        <f t="array" aca="1" ref="J65" ca="1">OFFSET('459968'!I$1, MAX(ROW('459968'!I:I)*('459968'!I:I&lt;&gt;"")-1),0)</f>
        <v>Date Returned</v>
      </c>
    </row>
    <row r="66" spans="1:10" ht="15.75" customHeight="1" x14ac:dyDescent="0.35">
      <c r="A66" s="38" t="s">
        <v>130</v>
      </c>
      <c r="B66" s="22" t="s">
        <v>136</v>
      </c>
      <c r="C66" s="39" t="s">
        <v>137</v>
      </c>
      <c r="D66" s="88" t="s">
        <v>133</v>
      </c>
      <c r="E66" s="41" t="s">
        <v>29</v>
      </c>
      <c r="F66" s="16"/>
      <c r="G66" s="24" t="str">
        <f t="array" aca="1" ref="G66" ca="1">OFFSET('459969'!F$1, MAX(ROW('459969'!F:F)*('459969'!F:F&lt;&gt;"")-1),0)</f>
        <v>Name</v>
      </c>
      <c r="H66" s="25" t="str">
        <f t="array" aca="1" ref="H66" ca="1">OFFSET('459969'!G$1, MAX(ROW('459969'!G:G)*('459969'!G:G&lt;&gt;"")-1),0)</f>
        <v>Student Number</v>
      </c>
      <c r="I66" s="26" t="str">
        <f t="array" aca="1" ref="I66" ca="1">OFFSET('459969'!H$1, MAX(ROW('459969'!H:H)*('459969'!H:H&lt;&gt;"")-1),0)</f>
        <v>Date Taken</v>
      </c>
      <c r="J66" s="20" t="str">
        <f t="array" aca="1" ref="J66" ca="1">OFFSET('459969'!I$1, MAX(ROW('459969'!I:I)*('459969'!I:I&lt;&gt;"")-1),0)</f>
        <v>Date Returned</v>
      </c>
    </row>
    <row r="67" spans="1:10" ht="15.75" customHeight="1" x14ac:dyDescent="0.35">
      <c r="A67" s="38" t="s">
        <v>130</v>
      </c>
      <c r="B67" s="22" t="s">
        <v>138</v>
      </c>
      <c r="C67" s="39" t="s">
        <v>139</v>
      </c>
      <c r="D67" s="88" t="s">
        <v>133</v>
      </c>
      <c r="E67" s="41" t="s">
        <v>29</v>
      </c>
      <c r="F67" s="16"/>
      <c r="G67" s="24" t="str">
        <f t="array" aca="1" ref="G67" ca="1">OFFSET('459970'!F$1, MAX(ROW('459970'!F:F)*('459970'!F:F&lt;&gt;"")-1),0)</f>
        <v>Name</v>
      </c>
      <c r="H67" s="25" t="str">
        <f t="array" aca="1" ref="H67" ca="1">OFFSET('459970'!G$1, MAX(ROW('459970'!G:G)*('459970'!G:G&lt;&gt;"")-1),0)</f>
        <v>Student Number</v>
      </c>
      <c r="I67" s="26" t="str">
        <f t="array" aca="1" ref="I67" ca="1">OFFSET('459970'!H$1, MAX(ROW('459970'!H:H)*('459970'!H:H&lt;&gt;"")-1),0)</f>
        <v>Date Taken</v>
      </c>
      <c r="J67" s="20" t="str">
        <f t="array" aca="1" ref="J67" ca="1">OFFSET('459970'!I$1, MAX(ROW('459970'!I:I)*('459970'!I:I&lt;&gt;"")-1),0)</f>
        <v>Date Returned</v>
      </c>
    </row>
    <row r="68" spans="1:10" ht="15.75" customHeight="1" x14ac:dyDescent="0.35">
      <c r="A68" s="38" t="s">
        <v>130</v>
      </c>
      <c r="B68" s="22" t="s">
        <v>140</v>
      </c>
      <c r="C68" s="39" t="s">
        <v>141</v>
      </c>
      <c r="D68" s="88" t="s">
        <v>133</v>
      </c>
      <c r="E68" s="41" t="s">
        <v>29</v>
      </c>
      <c r="F68" s="16"/>
      <c r="G68" s="24" t="str">
        <f t="array" aca="1" ref="G68" ca="1">OFFSET('443753'!F$1, MAX(ROW('443753'!F:F)*('443753'!F:F&lt;&gt;"")-1),0)</f>
        <v>Name</v>
      </c>
      <c r="H68" s="25" t="str">
        <f t="array" aca="1" ref="H68" ca="1">OFFSET('443753'!G$1, MAX(ROW('443753'!G:G)*('443753'!G:G&lt;&gt;"")-1),0)</f>
        <v>Student Number</v>
      </c>
      <c r="I68" s="26" t="str">
        <f t="array" aca="1" ref="I68" ca="1">OFFSET('443753'!H$1, MAX(ROW('443753'!H:H)*('443753'!H:H&lt;&gt;"")-1),0)</f>
        <v>Date Taken</v>
      </c>
      <c r="J68" s="20" t="str">
        <f t="array" aca="1" ref="J68" ca="1">OFFSET('443753'!I$1, MAX(ROW('443753'!I:I)*('443753'!I:I&lt;&gt;"")-1),0)</f>
        <v>Date Returned</v>
      </c>
    </row>
    <row r="69" spans="1:10" ht="15.75" customHeight="1" x14ac:dyDescent="0.35">
      <c r="A69" s="38" t="s">
        <v>130</v>
      </c>
      <c r="B69" s="22" t="s">
        <v>142</v>
      </c>
      <c r="C69" s="39"/>
      <c r="D69" s="88" t="s">
        <v>133</v>
      </c>
      <c r="E69" s="41" t="s">
        <v>16</v>
      </c>
      <c r="F69" s="16"/>
      <c r="G69" s="24" t="str">
        <f t="array" aca="1" ref="G69" ca="1">OFFSET('253339'!F$1, MAX(ROW('253339'!F:F)*('253339'!F:F&lt;&gt;"")-1),0)</f>
        <v>Name</v>
      </c>
      <c r="H69" s="25" t="str">
        <f t="array" aca="1" ref="H69" ca="1">OFFSET('253339'!G$1, MAX(ROW('253339'!G:G)*('253339'!G:G&lt;&gt;"")-1),0)</f>
        <v>Student Number</v>
      </c>
      <c r="I69" s="26" t="str">
        <f t="array" aca="1" ref="I69" ca="1">OFFSET('253339'!H$1, MAX(ROW('253339'!H:H)*('253339'!H:H&lt;&gt;"")-1),0)</f>
        <v>Date Taken</v>
      </c>
      <c r="J69" s="20" t="str">
        <f t="array" aca="1" ref="J69" ca="1">OFFSET('253339'!I$1, MAX(ROW('253339'!I:I)*('253339'!I:I&lt;&gt;"")-1),0)</f>
        <v>Date Returned</v>
      </c>
    </row>
    <row r="70" spans="1:10" ht="15.75" customHeight="1" x14ac:dyDescent="0.35">
      <c r="A70" s="38" t="s">
        <v>130</v>
      </c>
      <c r="B70" s="22" t="s">
        <v>143</v>
      </c>
      <c r="C70" s="39" t="s">
        <v>144</v>
      </c>
      <c r="D70" s="88" t="s">
        <v>133</v>
      </c>
      <c r="E70" s="41" t="s">
        <v>29</v>
      </c>
      <c r="F70" s="16"/>
      <c r="G70" s="24" t="str">
        <f t="array" aca="1" ref="G70" ca="1">OFFSET('443752'!F$1, MAX(ROW('443752'!F:F)*('443752'!F:F&lt;&gt;"")-1),0)</f>
        <v>Name</v>
      </c>
      <c r="H70" s="25" t="str">
        <f t="array" aca="1" ref="H70" ca="1">OFFSET('443752'!G$1, MAX(ROW('443752'!G:G)*('443752'!G:G&lt;&gt;"")-1),0)</f>
        <v>Student Number</v>
      </c>
      <c r="I70" s="26" t="str">
        <f t="array" aca="1" ref="I70" ca="1">OFFSET('443752'!H$1, MAX(ROW('443752'!H:H)*('443752'!H:H&lt;&gt;"")-1),0)</f>
        <v>Date Taken</v>
      </c>
      <c r="J70" s="20" t="str">
        <f t="array" aca="1" ref="J70" ca="1">OFFSET('443752'!I$1, MAX(ROW('443752'!I:I)*('443752'!I:I&lt;&gt;"")-1),0)</f>
        <v>Date Returned</v>
      </c>
    </row>
    <row r="71" spans="1:10" ht="15.75" customHeight="1" x14ac:dyDescent="0.35">
      <c r="A71" s="38" t="s">
        <v>130</v>
      </c>
      <c r="B71" s="22" t="s">
        <v>145</v>
      </c>
      <c r="C71" s="39"/>
      <c r="D71" s="88" t="s">
        <v>133</v>
      </c>
      <c r="E71" s="41" t="s">
        <v>146</v>
      </c>
      <c r="F71" s="16"/>
      <c r="G71" s="24" t="str">
        <f t="array" aca="1" ref="G71" ca="1">OFFSET('485261'!F$1, MAX(ROW('485261'!F:F)*('485261'!F:F&lt;&gt;"")-1),0)</f>
        <v>Name</v>
      </c>
      <c r="H71" s="25" t="str">
        <f t="array" aca="1" ref="H71" ca="1">OFFSET('485261'!G$1, MAX(ROW('485261'!G:G)*('485261'!G:G&lt;&gt;"")-1),0)</f>
        <v>Student Number</v>
      </c>
      <c r="I71" s="26" t="str">
        <f t="array" aca="1" ref="I71" ca="1">OFFSET('485261'!H$1, MAX(ROW('485261'!H:H)*('485261'!H:H&lt;&gt;"")-1),0)</f>
        <v>Date Taken</v>
      </c>
      <c r="J71" s="20" t="str">
        <f t="array" aca="1" ref="J71" ca="1">OFFSET('485261'!I$1, MAX(ROW('485261'!I:I)*('485261'!I:I&lt;&gt;"")-1),0)</f>
        <v>Date Returned</v>
      </c>
    </row>
    <row r="72" spans="1:10" ht="15.75" customHeight="1" x14ac:dyDescent="0.35">
      <c r="A72" s="38" t="s">
        <v>130</v>
      </c>
      <c r="B72" s="22" t="s">
        <v>147</v>
      </c>
      <c r="C72" s="39"/>
      <c r="D72" s="88" t="s">
        <v>133</v>
      </c>
      <c r="E72" s="41" t="s">
        <v>146</v>
      </c>
      <c r="F72" s="16"/>
      <c r="G72" s="24" t="str">
        <f t="array" aca="1" ref="G72" ca="1">OFFSET('485262'!F$1, MAX(ROW('485262'!F:F)*('485262'!F:F&lt;&gt;"")-1),0)</f>
        <v>Name</v>
      </c>
      <c r="H72" s="25" t="str">
        <f t="array" aca="1" ref="H72" ca="1">OFFSET('485262'!G$1, MAX(ROW('485262'!G:G)*('485262'!G:G&lt;&gt;"")-1),0)</f>
        <v>Student Number</v>
      </c>
      <c r="I72" s="26" t="str">
        <f t="array" aca="1" ref="I72" ca="1">OFFSET('485262'!H$1, MAX(ROW('485262'!H:H)*('485262'!H:H&lt;&gt;"")-1),0)</f>
        <v>Date Taken</v>
      </c>
      <c r="J72" s="20" t="str">
        <f t="array" aca="1" ref="J72" ca="1">OFFSET('485262'!I$1, MAX(ROW('485262'!I:I)*('485262'!I:I&lt;&gt;"")-1),0)</f>
        <v>Date Returned</v>
      </c>
    </row>
    <row r="73" spans="1:10" ht="15.75" customHeight="1" x14ac:dyDescent="0.35">
      <c r="A73" s="38" t="s">
        <v>130</v>
      </c>
      <c r="B73" s="22" t="s">
        <v>148</v>
      </c>
      <c r="C73" s="39"/>
      <c r="D73" s="88" t="s">
        <v>133</v>
      </c>
      <c r="E73" s="41" t="s">
        <v>146</v>
      </c>
      <c r="F73" s="16"/>
      <c r="G73" s="24" t="str">
        <f t="array" aca="1" ref="G73" ca="1">OFFSET('485263'!F$1, MAX(ROW('485263'!F:F)*('485263'!F:F&lt;&gt;"")-1),0)</f>
        <v>Ruan Louw</v>
      </c>
      <c r="H73" s="25">
        <f t="array" aca="1" ref="H73" ca="1">OFFSET('485263'!G$1, MAX(ROW('485263'!G:G)*('485263'!G:G&lt;&gt;"")-1),0)</f>
        <v>22558798</v>
      </c>
      <c r="I73" s="26" t="str">
        <f t="array" aca="1" ref="I73" ca="1">OFFSET('485263'!H$1, MAX(ROW('485263'!H:H)*('485263'!H:H&lt;&gt;"")-1),0)</f>
        <v>14/09/2022</v>
      </c>
      <c r="J73" s="20">
        <f t="array" aca="1" ref="J73" ca="1">OFFSET('485263'!I$1, MAX(ROW('485263'!I:I)*('485263'!I:I&lt;&gt;"")-1),0)</f>
        <v>44905</v>
      </c>
    </row>
    <row r="74" spans="1:10" ht="15.75" customHeight="1" x14ac:dyDescent="0.35">
      <c r="A74" s="38" t="s">
        <v>130</v>
      </c>
      <c r="B74" s="22" t="s">
        <v>149</v>
      </c>
      <c r="C74" s="39"/>
      <c r="D74" s="88" t="s">
        <v>133</v>
      </c>
      <c r="E74" s="41" t="s">
        <v>146</v>
      </c>
      <c r="F74" s="16"/>
      <c r="G74" s="24" t="str">
        <f t="array" aca="1" ref="G74" ca="1">OFFSET('485264'!F$1, MAX(ROW('485264'!F:F)*('485264'!F:F&lt;&gt;"")-1),0)</f>
        <v>Name</v>
      </c>
      <c r="H74" s="25" t="str">
        <f t="array" aca="1" ref="H74" ca="1">OFFSET('485264'!G$1, MAX(ROW('485264'!G:G)*('485264'!G:G&lt;&gt;"")-1),0)</f>
        <v>Student Number</v>
      </c>
      <c r="I74" s="26" t="str">
        <f t="array" aca="1" ref="I74" ca="1">OFFSET('485264'!H$1, MAX(ROW('485264'!H:H)*('485264'!H:H&lt;&gt;"")-1),0)</f>
        <v>Date Taken</v>
      </c>
      <c r="J74" s="20" t="str">
        <f t="array" aca="1" ref="J74" ca="1">OFFSET('485264'!I$1, MAX(ROW('485264'!I:I)*('485264'!I:I&lt;&gt;"")-1),0)</f>
        <v>Date Returned</v>
      </c>
    </row>
    <row r="75" spans="1:10" ht="15.75" customHeight="1" x14ac:dyDescent="0.35">
      <c r="A75" s="38" t="s">
        <v>130</v>
      </c>
      <c r="B75" s="22" t="s">
        <v>150</v>
      </c>
      <c r="C75" s="39"/>
      <c r="D75" s="88" t="s">
        <v>133</v>
      </c>
      <c r="E75" s="41" t="s">
        <v>146</v>
      </c>
      <c r="F75" s="16"/>
      <c r="G75" s="24" t="str">
        <f t="array" aca="1" ref="G75" ca="1">OFFSET('485265'!F$1, MAX(ROW('485265'!F:F)*('485265'!F:F&lt;&gt;"")-1),0)</f>
        <v>Name</v>
      </c>
      <c r="H75" s="25" t="str">
        <f t="array" aca="1" ref="H75" ca="1">OFFSET('485265'!G$1, MAX(ROW('485265'!G:G)*('485265'!G:G&lt;&gt;"")-1),0)</f>
        <v>Student Number</v>
      </c>
      <c r="I75" s="26" t="str">
        <f t="array" aca="1" ref="I75" ca="1">OFFSET('485265'!H$1, MAX(ROW('485265'!H:H)*('485265'!H:H&lt;&gt;"")-1),0)</f>
        <v>Date Taken</v>
      </c>
      <c r="J75" s="20" t="str">
        <f t="array" aca="1" ref="J75" ca="1">OFFSET('485265'!I$1, MAX(ROW('485265'!I:I)*('485265'!I:I&lt;&gt;"")-1),0)</f>
        <v>Date Returned</v>
      </c>
    </row>
    <row r="76" spans="1:10" ht="15.75" customHeight="1" x14ac:dyDescent="0.35">
      <c r="A76" s="38"/>
      <c r="B76" s="27"/>
      <c r="C76" s="39"/>
      <c r="D76" s="90"/>
      <c r="E76" s="41"/>
      <c r="F76" s="16"/>
      <c r="G76" s="24"/>
      <c r="H76" s="25"/>
      <c r="I76" s="26"/>
      <c r="J76" s="20"/>
    </row>
    <row r="77" spans="1:10" ht="15.75" customHeight="1" x14ac:dyDescent="0.35">
      <c r="A77" s="38" t="s">
        <v>151</v>
      </c>
      <c r="B77" s="22" t="s">
        <v>152</v>
      </c>
      <c r="C77" s="39"/>
      <c r="D77" s="88" t="s">
        <v>133</v>
      </c>
      <c r="E77" s="41" t="s">
        <v>16</v>
      </c>
      <c r="F77" s="16"/>
      <c r="G77" s="24" t="str">
        <f t="array" aca="1" ref="G77" ca="1">OFFSET('253343'!F$1, MAX(ROW('253343'!F:F)*('253343'!F:F&lt;&gt;"")-1),0)</f>
        <v>Name</v>
      </c>
      <c r="H77" s="25" t="str">
        <f t="array" aca="1" ref="H77" ca="1">OFFSET('253343'!G$1, MAX(ROW('253343'!G:G)*('253343'!G:G&lt;&gt;"")-1),0)</f>
        <v>Student Number</v>
      </c>
      <c r="I77" s="26" t="str">
        <f t="array" aca="1" ref="I77" ca="1">OFFSET('253343'!H$1, MAX(ROW('253343'!H:H)*('253343'!H:H&lt;&gt;"")-1),0)</f>
        <v>Date Taken</v>
      </c>
      <c r="J77" s="20" t="str">
        <f t="array" aca="1" ref="J77" ca="1">OFFSET('253343'!I$1, MAX(ROW('253343'!I:I)*('253343'!I:I&lt;&gt;"")-1),0)</f>
        <v>Date Returned</v>
      </c>
    </row>
    <row r="78" spans="1:10" ht="15.75" customHeight="1" x14ac:dyDescent="0.35">
      <c r="A78" s="38" t="s">
        <v>151</v>
      </c>
      <c r="B78" s="22" t="s">
        <v>153</v>
      </c>
      <c r="C78" s="39"/>
      <c r="D78" s="88" t="s">
        <v>133</v>
      </c>
      <c r="E78" s="41" t="s">
        <v>16</v>
      </c>
      <c r="F78" s="16"/>
      <c r="G78" s="24" t="str">
        <f t="array" aca="1" ref="G78" ca="1">OFFSET('253340'!F$1, MAX(ROW('253340'!F:F)*('253340'!F:F&lt;&gt;"")-1),0)</f>
        <v>Name</v>
      </c>
      <c r="H78" s="25" t="str">
        <f t="array" aca="1" ref="H78" ca="1">OFFSET('253340'!G$1, MAX(ROW('253340'!G:G)*('253340'!G:G&lt;&gt;"")-1),0)</f>
        <v>Student Number</v>
      </c>
      <c r="I78" s="26" t="str">
        <f t="array" aca="1" ref="I78" ca="1">OFFSET('253340'!H$1, MAX(ROW('253340'!H:H)*('253340'!H:H&lt;&gt;"")-1),0)</f>
        <v>Date Taken</v>
      </c>
      <c r="J78" s="20" t="str">
        <f t="array" aca="1" ref="J78" ca="1">OFFSET('253340'!I$1, MAX(ROW('253340'!I:I)*('253340'!I:I&lt;&gt;"")-1),0)</f>
        <v>Date Returned</v>
      </c>
    </row>
    <row r="79" spans="1:10" ht="15.75" customHeight="1" x14ac:dyDescent="0.35">
      <c r="A79" s="38" t="s">
        <v>151</v>
      </c>
      <c r="B79" s="22" t="s">
        <v>154</v>
      </c>
      <c r="C79" s="39" t="s">
        <v>155</v>
      </c>
      <c r="D79" s="88" t="s">
        <v>133</v>
      </c>
      <c r="E79" s="41" t="s">
        <v>29</v>
      </c>
      <c r="F79" s="16"/>
      <c r="G79" s="24" t="str">
        <f t="array" aca="1" ref="G79" ca="1">OFFSET('459971'!F$1, MAX(ROW('459971'!F:F)*('459971'!F:F&lt;&gt;"")-1),0)</f>
        <v>B Ndika</v>
      </c>
      <c r="H79" s="25" t="str">
        <f t="array" aca="1" ref="H79" ca="1">OFFSET('459971'!G$1, MAX(ROW('459971'!G:G)*('459971'!G:G&lt;&gt;"")-1),0)</f>
        <v>Student Number</v>
      </c>
      <c r="I79" s="26" t="str">
        <f t="array" aca="1" ref="I79" ca="1">OFFSET('459971'!H$1, MAX(ROW('459971'!H:H)*('459971'!H:H&lt;&gt;"")-1),0)</f>
        <v>Date Taken</v>
      </c>
      <c r="J79" s="20" t="str">
        <f t="array" aca="1" ref="J79" ca="1">OFFSET('459971'!I$1, MAX(ROW('459971'!I:I)*('459971'!I:I&lt;&gt;"")-1),0)</f>
        <v>RETURNED</v>
      </c>
    </row>
    <row r="80" spans="1:10" ht="15.75" customHeight="1" x14ac:dyDescent="0.35">
      <c r="A80" s="38" t="s">
        <v>151</v>
      </c>
      <c r="B80" s="22" t="s">
        <v>156</v>
      </c>
      <c r="C80" s="39" t="s">
        <v>157</v>
      </c>
      <c r="D80" s="88" t="s">
        <v>133</v>
      </c>
      <c r="E80" s="41" t="s">
        <v>29</v>
      </c>
      <c r="F80" s="16"/>
      <c r="G80" s="24" t="str">
        <f t="array" aca="1" ref="G80" ca="1">OFFSET('459972'!F$1, MAX(ROW('459972'!F:F)*('459972'!F:F&lt;&gt;"")-1),0)</f>
        <v>Name</v>
      </c>
      <c r="H80" s="25" t="str">
        <f t="array" aca="1" ref="H80" ca="1">OFFSET('459972'!G$1, MAX(ROW('459972'!G:G)*('459972'!G:G&lt;&gt;"")-1),0)</f>
        <v>Student Number</v>
      </c>
      <c r="I80" s="26" t="str">
        <f t="array" aca="1" ref="I80" ca="1">OFFSET('459972'!H$1, MAX(ROW('459972'!H:H)*('459972'!H:H&lt;&gt;"")-1),0)</f>
        <v>Date Taken</v>
      </c>
      <c r="J80" s="20" t="str">
        <f t="array" aca="1" ref="J80" ca="1">OFFSET('459972'!I$1, MAX(ROW('459972'!I:I)*('459972'!I:I&lt;&gt;"")-1),0)</f>
        <v>Date Returned</v>
      </c>
    </row>
    <row r="81" spans="1:10" ht="15.75" customHeight="1" x14ac:dyDescent="0.35">
      <c r="A81" s="38" t="s">
        <v>151</v>
      </c>
      <c r="B81" s="22" t="s">
        <v>158</v>
      </c>
      <c r="C81" s="39" t="s">
        <v>159</v>
      </c>
      <c r="D81" s="88" t="s">
        <v>133</v>
      </c>
      <c r="E81" s="41" t="s">
        <v>29</v>
      </c>
      <c r="F81" s="16"/>
      <c r="G81" s="24" t="str">
        <f t="array" aca="1" ref="G81" ca="1">OFFSET('536093'!F$1, MAX(ROW('536093'!F:F)*('536093'!F:F&lt;&gt;"")-1),0)</f>
        <v>Llewellyn</v>
      </c>
      <c r="H81" s="25" t="str">
        <f t="array" aca="1" ref="H81" ca="1">OFFSET('459973'!G$1, MAX(ROW('459973'!G:G)*('459973'!G:G&lt;&gt;"")-1),0)</f>
        <v>Student Number</v>
      </c>
      <c r="I81" s="26" t="str">
        <f t="array" aca="1" ref="I81" ca="1">OFFSET('459973'!H$1, MAX(ROW('459973'!H:H)*('459973'!H:H&lt;&gt;"")-1),0)</f>
        <v>Date Taken</v>
      </c>
      <c r="J81" s="20" t="str">
        <f t="array" aca="1" ref="J81" ca="1">OFFSET('459973'!I$1, MAX(ROW('459973'!I:I)*('459973'!I:I&lt;&gt;"")-1),0)</f>
        <v>Date Returned</v>
      </c>
    </row>
    <row r="82" spans="1:10" ht="15.75" customHeight="1" x14ac:dyDescent="0.35">
      <c r="A82" s="38" t="s">
        <v>151</v>
      </c>
      <c r="B82" s="22" t="s">
        <v>160</v>
      </c>
      <c r="C82" s="39" t="s">
        <v>161</v>
      </c>
      <c r="D82" s="88" t="s">
        <v>133</v>
      </c>
      <c r="E82" s="41" t="s">
        <v>29</v>
      </c>
      <c r="F82" s="16"/>
      <c r="G82" s="24" t="str">
        <f t="array" aca="1" ref="G82" ca="1">OFFSET('459974'!F$1, MAX(ROW('459974'!F:F)*('459974'!F:F&lt;&gt;"")-1),0)</f>
        <v>Name</v>
      </c>
      <c r="H82" s="25" t="str">
        <f t="array" aca="1" ref="H82" ca="1">OFFSET('459974'!G$1, MAX(ROW('459974'!G:G)*('459974'!G:G&lt;&gt;"")-1),0)</f>
        <v>Student Number</v>
      </c>
      <c r="I82" s="26" t="str">
        <f t="array" aca="1" ref="I82" ca="1">OFFSET('459974'!H$1, MAX(ROW('459974'!H:H)*('459974'!H:H&lt;&gt;"")-1),0)</f>
        <v>Date Taken</v>
      </c>
      <c r="J82" s="20" t="str">
        <f t="array" aca="1" ref="J82" ca="1">OFFSET('459974'!I$1, MAX(ROW('459974'!I:I)*('459974'!I:I&lt;&gt;"")-1),0)</f>
        <v>Date Returned</v>
      </c>
    </row>
    <row r="83" spans="1:10" ht="15.75" customHeight="1" x14ac:dyDescent="0.35">
      <c r="A83" s="38" t="s">
        <v>151</v>
      </c>
      <c r="B83" s="22" t="s">
        <v>162</v>
      </c>
      <c r="C83" s="39"/>
      <c r="D83" s="88" t="s">
        <v>133</v>
      </c>
      <c r="E83" s="41" t="s">
        <v>16</v>
      </c>
      <c r="F83" s="16"/>
      <c r="G83" s="24" t="str">
        <f t="array" aca="1" ref="G83" ca="1">OFFSET('253341'!F$1, MAX(ROW('253341'!F:F)*('253341'!F:F&lt;&gt;"")-1),0)</f>
        <v>Name</v>
      </c>
      <c r="H83" s="25" t="str">
        <f t="array" aca="1" ref="H83" ca="1">OFFSET('253341'!G$1, MAX(ROW('253341'!G:G)*('253341'!G:G&lt;&gt;"")-1),0)</f>
        <v>Student Number</v>
      </c>
      <c r="I83" s="26" t="str">
        <f t="array" aca="1" ref="I83" ca="1">OFFSET('253341'!H$1, MAX(ROW('253341'!H:H)*('253341'!H:H&lt;&gt;"")-1),0)</f>
        <v>Date Taken</v>
      </c>
      <c r="J83" s="20" t="str">
        <f t="array" aca="1" ref="J83" ca="1">OFFSET('253341'!I$1, MAX(ROW('253341'!I:I)*('253341'!I:I&lt;&gt;"")-1),0)</f>
        <v>Date Returned</v>
      </c>
    </row>
    <row r="84" spans="1:10" ht="15.75" customHeight="1" x14ac:dyDescent="0.35">
      <c r="A84" s="38" t="s">
        <v>151</v>
      </c>
      <c r="B84" s="22" t="s">
        <v>163</v>
      </c>
      <c r="C84" s="39"/>
      <c r="D84" s="88" t="s">
        <v>133</v>
      </c>
      <c r="E84" s="41" t="s">
        <v>16</v>
      </c>
      <c r="F84" s="16"/>
      <c r="G84" s="24" t="str">
        <f t="array" aca="1" ref="G84" ca="1">OFFSET('253342'!F$1, MAX(ROW('253342'!F:F)*('253342'!F:F&lt;&gt;"")-1),0)</f>
        <v>Name</v>
      </c>
      <c r="H84" s="25" t="str">
        <f t="array" aca="1" ref="H84" ca="1">OFFSET('253342'!G$1, MAX(ROW('253342'!G:G)*('253342'!G:G&lt;&gt;"")-1),0)</f>
        <v>Student Number</v>
      </c>
      <c r="I84" s="26" t="str">
        <f t="array" aca="1" ref="I84" ca="1">OFFSET('253342'!H$1, MAX(ROW('253342'!H:H)*('253342'!H:H&lt;&gt;"")-1),0)</f>
        <v>Date Taken</v>
      </c>
      <c r="J84" s="20" t="str">
        <f t="array" aca="1" ref="J84" ca="1">OFFSET('253342'!I$1, MAX(ROW('253342'!I:I)*('253342'!I:I&lt;&gt;"")-1),0)</f>
        <v>Date Returned</v>
      </c>
    </row>
    <row r="85" spans="1:10" ht="15.75" customHeight="1" x14ac:dyDescent="0.35">
      <c r="A85" s="38" t="s">
        <v>151</v>
      </c>
      <c r="B85" s="22" t="s">
        <v>164</v>
      </c>
      <c r="C85" s="39"/>
      <c r="D85" s="88" t="s">
        <v>133</v>
      </c>
      <c r="E85" s="41" t="s">
        <v>16</v>
      </c>
      <c r="F85" s="16"/>
      <c r="G85" s="24" t="str">
        <f t="array" aca="1" ref="G85" ca="1">OFFSET('253344'!F$1, MAX(ROW('253344'!F:F)*('253344'!F:F&lt;&gt;"")-1),0)</f>
        <v>Name</v>
      </c>
      <c r="H85" s="25" t="str">
        <f t="array" aca="1" ref="H85" ca="1">OFFSET('253344'!G$1, MAX(ROW('253344'!G:G)*('253344'!G:G&lt;&gt;"")-1),0)</f>
        <v>Student Number</v>
      </c>
      <c r="I85" s="26" t="str">
        <f t="array" aca="1" ref="I85" ca="1">OFFSET('253344'!H$1, MAX(ROW('253344'!H:H)*('253344'!H:H&lt;&gt;"")-1),0)</f>
        <v>Date Taken</v>
      </c>
      <c r="J85" s="20" t="str">
        <f t="array" aca="1" ref="J85" ca="1">OFFSET('253344'!I$1, MAX(ROW('253344'!I:I)*('253344'!I:I&lt;&gt;"")-1),0)</f>
        <v>Date Returned</v>
      </c>
    </row>
    <row r="86" spans="1:10" ht="15.75" customHeight="1" x14ac:dyDescent="0.35">
      <c r="A86" s="38" t="s">
        <v>151</v>
      </c>
      <c r="B86" s="22" t="s">
        <v>165</v>
      </c>
      <c r="C86" s="39"/>
      <c r="D86" s="88" t="s">
        <v>133</v>
      </c>
      <c r="E86" s="41" t="s">
        <v>16</v>
      </c>
      <c r="F86" s="16"/>
      <c r="G86" s="24" t="str">
        <f t="array" aca="1" ref="G86" ca="1">OFFSET('253345'!F$1, MAX(ROW('253345'!F:F)*('253345'!F:F&lt;&gt;"")-1),0)</f>
        <v>Name</v>
      </c>
      <c r="H86" s="25" t="str">
        <f t="array" aca="1" ref="H86" ca="1">OFFSET('253345'!G$1, MAX(ROW('253345'!G:G)*('253345'!G:G&lt;&gt;"")-1),0)</f>
        <v>Student Number</v>
      </c>
      <c r="I86" s="26" t="str">
        <f t="array" aca="1" ref="I86" ca="1">OFFSET('253345'!H$1, MAX(ROW('253345'!H:H)*('253345'!H:H&lt;&gt;"")-1),0)</f>
        <v>Date Taken</v>
      </c>
      <c r="J86" s="20" t="str">
        <f t="array" aca="1" ref="J86" ca="1">OFFSET('253345'!I$1, MAX(ROW('253345'!I:I)*('253345'!I:I&lt;&gt;"")-1),0)</f>
        <v>Date Returned</v>
      </c>
    </row>
    <row r="87" spans="1:10" ht="15.75" customHeight="1" x14ac:dyDescent="0.35">
      <c r="A87" s="38" t="s">
        <v>151</v>
      </c>
      <c r="B87" s="22" t="s">
        <v>166</v>
      </c>
      <c r="C87" s="39"/>
      <c r="D87" s="88" t="s">
        <v>133</v>
      </c>
      <c r="E87" s="41" t="s">
        <v>29</v>
      </c>
      <c r="F87" s="16"/>
      <c r="G87" s="24" t="str">
        <f t="array" aca="1" ref="G87" ca="1">OFFSET('443750'!F$1, MAX(ROW('443750'!F:F)*('443750'!F:F&lt;&gt;"")-1),0)</f>
        <v>Name</v>
      </c>
      <c r="H87" s="25" t="str">
        <f t="array" aca="1" ref="H87" ca="1">OFFSET('443750'!G$1, MAX(ROW('443750'!G:G)*('443750'!G:G&lt;&gt;"")-1),0)</f>
        <v>Student Number</v>
      </c>
      <c r="I87" s="26" t="str">
        <f t="array" aca="1" ref="I87" ca="1">OFFSET('443750'!H$1, MAX(ROW('443750'!H:H)*('443750'!H:H&lt;&gt;"")-1),0)</f>
        <v>Date Taken</v>
      </c>
      <c r="J87" s="20" t="str">
        <f t="array" aca="1" ref="J87" ca="1">OFFSET('443750'!I$1, MAX(ROW('443750'!I:I)*('443750'!I:I&lt;&gt;"")-1),0)</f>
        <v>Date Returned</v>
      </c>
    </row>
    <row r="88" spans="1:10" ht="15.75" customHeight="1" x14ac:dyDescent="0.35">
      <c r="A88" s="38" t="s">
        <v>151</v>
      </c>
      <c r="B88" s="22" t="s">
        <v>167</v>
      </c>
      <c r="C88" s="39" t="s">
        <v>168</v>
      </c>
      <c r="D88" s="88" t="s">
        <v>133</v>
      </c>
      <c r="E88" s="41" t="s">
        <v>29</v>
      </c>
      <c r="F88" s="16"/>
      <c r="G88" s="24" t="str">
        <f t="array" aca="1" ref="G88" ca="1">OFFSET('443751'!F$1, MAX(ROW('443751'!F:F)*('443751'!F:F&lt;&gt;"")-1),0)</f>
        <v>MC Nimb</v>
      </c>
      <c r="H88" s="25">
        <f t="array" aca="1" ref="H88" ca="1">OFFSET('443751'!G$1, MAX(ROW('443751'!G:G)*('443751'!G:G&lt;&gt;"")-1),0)</f>
        <v>24776661</v>
      </c>
      <c r="I88" s="26" t="str">
        <f t="array" aca="1" ref="I88" ca="1">OFFSET('443751'!H$1, MAX(ROW('443751'!H:H)*('443751'!H:H&lt;&gt;"")-1),0)</f>
        <v>28/08/2025</v>
      </c>
      <c r="J88" s="20" t="str">
        <f t="array" aca="1" ref="J88" ca="1">OFFSET('443751'!I$1, MAX(ROW('443751'!I:I)*('443751'!I:I&lt;&gt;"")-1),0)</f>
        <v>OUTSTANDING</v>
      </c>
    </row>
    <row r="89" spans="1:10" ht="15.75" customHeight="1" x14ac:dyDescent="0.35">
      <c r="A89" s="38"/>
      <c r="B89" s="27"/>
      <c r="C89" s="39"/>
      <c r="D89" s="40"/>
      <c r="E89" s="41"/>
      <c r="F89" s="16"/>
      <c r="G89" s="24"/>
      <c r="H89" s="25"/>
      <c r="I89" s="26"/>
      <c r="J89" s="20"/>
    </row>
    <row r="90" spans="1:10" ht="15.75" customHeight="1" x14ac:dyDescent="0.35">
      <c r="A90" s="177" t="s">
        <v>169</v>
      </c>
      <c r="B90" s="174"/>
      <c r="C90" s="174"/>
      <c r="D90" s="174"/>
      <c r="E90" s="174"/>
      <c r="F90" s="175"/>
      <c r="G90" s="176" t="s">
        <v>2</v>
      </c>
      <c r="H90" s="174"/>
      <c r="I90" s="174"/>
      <c r="J90" s="175"/>
    </row>
    <row r="91" spans="1:10" ht="15.75" customHeight="1" x14ac:dyDescent="0.35">
      <c r="A91" s="5" t="s">
        <v>3</v>
      </c>
      <c r="B91" s="5" t="s">
        <v>4</v>
      </c>
      <c r="C91" s="6" t="s">
        <v>5</v>
      </c>
      <c r="D91" s="7" t="s">
        <v>170</v>
      </c>
      <c r="E91" s="5" t="s">
        <v>7</v>
      </c>
      <c r="F91" s="7" t="s">
        <v>8</v>
      </c>
      <c r="G91" s="7" t="s">
        <v>9</v>
      </c>
      <c r="H91" s="7" t="s">
        <v>10</v>
      </c>
      <c r="I91" s="9" t="s">
        <v>11</v>
      </c>
      <c r="J91" s="9" t="s">
        <v>115</v>
      </c>
    </row>
    <row r="92" spans="1:10" ht="15.75" customHeight="1" x14ac:dyDescent="0.35">
      <c r="A92" s="11" t="s">
        <v>171</v>
      </c>
      <c r="B92" s="12" t="s">
        <v>172</v>
      </c>
      <c r="C92" s="91" t="s">
        <v>173</v>
      </c>
      <c r="D92" s="14" t="s">
        <v>174</v>
      </c>
      <c r="E92" s="15" t="s">
        <v>29</v>
      </c>
      <c r="F92" s="87"/>
      <c r="G92" s="24" t="str">
        <f t="array" aca="1" ref="G92" ca="1">OFFSET('443758'!F$1, MAX(ROW('443758'!F:F)*('443758'!F:F&lt;&gt;"")-1),0)</f>
        <v>SJ NOland</v>
      </c>
      <c r="H92" s="25">
        <f t="array" aca="1" ref="H92" ca="1">OFFSET('443758'!G$1, MAX(ROW('443758'!G:G)*('443758'!G:G&lt;&gt;"")-1),0)</f>
        <v>3581662</v>
      </c>
      <c r="I92" s="26">
        <f t="array" aca="1" ref="I92" ca="1">OFFSET('443758'!H$1, MAX(ROW('443758'!H:H)*('443758'!H:H&lt;&gt;"")-1),0)</f>
        <v>45917</v>
      </c>
      <c r="J92" s="20" t="str">
        <f t="array" aca="1" ref="J92" ca="1">OFFSET('443758'!I$1, MAX(ROW('443758'!I:I)*('443758'!I:I&lt;&gt;"")-1),0)</f>
        <v>RETURNED</v>
      </c>
    </row>
    <row r="93" spans="1:10" ht="15.75" customHeight="1" x14ac:dyDescent="0.35">
      <c r="A93" s="38" t="s">
        <v>171</v>
      </c>
      <c r="B93" s="92" t="s">
        <v>175</v>
      </c>
      <c r="C93" s="39" t="s">
        <v>176</v>
      </c>
      <c r="D93" s="14" t="s">
        <v>174</v>
      </c>
      <c r="E93" s="15" t="s">
        <v>29</v>
      </c>
      <c r="F93" s="40" t="s">
        <v>177</v>
      </c>
      <c r="G93" s="24" t="str">
        <f t="array" aca="1" ref="G93" ca="1">OFFSET('441960'!F$1, MAX(ROW('441960'!F:F)*('441960'!F:F&lt;&gt;"")-1),0)</f>
        <v>PC Swanepoel</v>
      </c>
      <c r="H93" s="25">
        <f t="array" aca="1" ref="H93" ca="1">OFFSET('441960'!G$1, MAX(ROW('441960'!G:G)*('441960'!G:G&lt;&gt;"")-1),0)</f>
        <v>16622766</v>
      </c>
      <c r="I93" s="26">
        <f t="array" aca="1" ref="I93" ca="1">OFFSET('441960'!H$1, MAX(ROW('441960'!H:H)*('441960'!H:H&lt;&gt;"")-1),0)</f>
        <v>45761</v>
      </c>
      <c r="J93" s="20" t="str">
        <f t="array" aca="1" ref="J93" ca="1">OFFSET('441960'!I$1, MAX(ROW('441960'!I:I)*('441960'!I:I&lt;&gt;"")-1),0)</f>
        <v>OUTSTANDING</v>
      </c>
    </row>
    <row r="94" spans="1:10" ht="15.75" customHeight="1" x14ac:dyDescent="0.35">
      <c r="A94" s="38" t="s">
        <v>178</v>
      </c>
      <c r="B94" s="22" t="s">
        <v>179</v>
      </c>
      <c r="C94" s="39" t="s">
        <v>180</v>
      </c>
      <c r="D94" s="38" t="s">
        <v>181</v>
      </c>
      <c r="E94" s="15" t="s">
        <v>29</v>
      </c>
      <c r="F94" s="40" t="s">
        <v>182</v>
      </c>
      <c r="G94" s="24" t="str">
        <f t="array" aca="1" ref="G94" ca="1">OFFSET('459956'!F$1, MAX(ROW('459956'!F:F)*('459956'!F:F&lt;&gt;"")-1),0)</f>
        <v>James Ralph</v>
      </c>
      <c r="H94" s="25">
        <f t="array" aca="1" ref="H94" ca="1">OFFSET('459956'!G$1, MAX(ROW('459956'!G:G)*('459956'!G:G&lt;&gt;"")-1),0)</f>
        <v>23233737</v>
      </c>
      <c r="I94" s="26">
        <f t="array" aca="1" ref="I94" ca="1">OFFSET('441960'!H$1, MAX(ROW('441960'!H:H)*('441960'!H:H&lt;&gt;"")-1),0)</f>
        <v>45761</v>
      </c>
      <c r="J94" s="20" t="str">
        <f t="array" aca="1" ref="J94" ca="1">OFFSET('443757'!I$1, MAX(ROW('443757'!I:I)*('443757'!I:I&lt;&gt;"")-1),0)</f>
        <v>RETURNED</v>
      </c>
    </row>
    <row r="95" spans="1:10" ht="15.75" customHeight="1" x14ac:dyDescent="0.35">
      <c r="A95" s="38" t="s">
        <v>183</v>
      </c>
      <c r="B95" s="22" t="s">
        <v>184</v>
      </c>
      <c r="C95" s="39" t="s">
        <v>185</v>
      </c>
      <c r="D95" s="14" t="s">
        <v>174</v>
      </c>
      <c r="E95" s="15" t="s">
        <v>29</v>
      </c>
      <c r="F95" s="40" t="s">
        <v>186</v>
      </c>
      <c r="G95" s="24" t="str">
        <f t="array" aca="1" ref="G95" ca="1">OFFSET('466921'!F$1, MAX(ROW('466921'!F:F)*('466921'!F:F&lt;&gt;"")-1),0)</f>
        <v>EM LOUW</v>
      </c>
      <c r="H95" s="25">
        <f t="array" aca="1" ref="H95" ca="1">OFFSET('466921'!G$1, MAX(ROW('466921'!G:G)*('466921'!G:G&lt;&gt;"")-1),0)</f>
        <v>24817236</v>
      </c>
      <c r="I95" s="26">
        <v>44410</v>
      </c>
      <c r="J95" s="20" t="str">
        <f t="array" aca="1" ref="J95" ca="1">OFFSET('443757'!I$1, MAX(ROW('443757'!I:I)*('443757'!I:I&lt;&gt;"")-1),0)</f>
        <v>RETURNED</v>
      </c>
    </row>
    <row r="96" spans="1:10" ht="15.75" customHeight="1" x14ac:dyDescent="0.35">
      <c r="A96" s="38" t="s">
        <v>183</v>
      </c>
      <c r="B96" s="22" t="s">
        <v>187</v>
      </c>
      <c r="C96" s="39" t="s">
        <v>188</v>
      </c>
      <c r="D96" s="14" t="s">
        <v>174</v>
      </c>
      <c r="E96" s="15" t="s">
        <v>52</v>
      </c>
      <c r="F96" s="16" t="s">
        <v>189</v>
      </c>
      <c r="G96" s="24" t="str">
        <f t="array" aca="1" ref="G96" ca="1">OFFSET('485408'!F$1, MAX(ROW('485408'!F:F)*('485408'!F:F&lt;&gt;"")-1),0)</f>
        <v>Name</v>
      </c>
      <c r="H96" s="25" t="str">
        <f t="array" aca="1" ref="H96" ca="1">OFFSET('485408'!G$1, MAX(ROW('485408'!G:G)*('485408'!G:G&lt;&gt;"")-1),0)</f>
        <v>Student Number</v>
      </c>
      <c r="I96" s="26" t="str">
        <f t="array" aca="1" ref="I96" ca="1">OFFSET('485408'!H$1, MAX(ROW('485408'!H:H)*('485408'!H:H&lt;&gt;"")-1),0)</f>
        <v>Date Taken</v>
      </c>
      <c r="J96" s="20" t="str">
        <f t="array" aca="1" ref="J96" ca="1">OFFSET('485408'!I$1, MAX(ROW('485408'!I:I)*('485408'!I:I&lt;&gt;"")-1),0)</f>
        <v>Date Returned</v>
      </c>
    </row>
    <row r="97" spans="1:10" ht="15.75" customHeight="1" x14ac:dyDescent="0.35">
      <c r="A97" s="38" t="s">
        <v>190</v>
      </c>
      <c r="B97" s="22" t="s">
        <v>191</v>
      </c>
      <c r="C97" s="39" t="s">
        <v>192</v>
      </c>
      <c r="D97" s="40" t="s">
        <v>193</v>
      </c>
      <c r="E97" s="41" t="s">
        <v>29</v>
      </c>
      <c r="F97" s="16" t="s">
        <v>194</v>
      </c>
      <c r="G97" s="24" t="str">
        <f t="array" aca="1" ref="G97" ca="1">OFFSET('450521'!F$1, MAX(ROW('450521'!F:F)*('450521'!F:F&lt;&gt;"")-1),0)</f>
        <v xml:space="preserve">DR Adams </v>
      </c>
      <c r="H97" s="25">
        <f t="array" aca="1" ref="H97" ca="1">OFFSET('450521'!G$1, MAX(ROW('450521'!G:G)*('450521'!G:G&lt;&gt;"")-1),0)</f>
        <v>20299028</v>
      </c>
      <c r="I97" s="26" t="str">
        <f t="array" aca="1" ref="I97" ca="1">OFFSET('450521'!H$1, MAX(ROW('450521'!H:H)*('450521'!H:H&lt;&gt;"")-1),0)</f>
        <v>30/08/2022</v>
      </c>
      <c r="J97" s="20">
        <v>44263</v>
      </c>
    </row>
    <row r="98" spans="1:10" ht="15.75" customHeight="1" x14ac:dyDescent="0.35">
      <c r="A98" s="38" t="s">
        <v>195</v>
      </c>
      <c r="B98" s="22" t="s">
        <v>196</v>
      </c>
      <c r="C98" s="39" t="s">
        <v>197</v>
      </c>
      <c r="D98" s="40" t="s">
        <v>198</v>
      </c>
      <c r="E98" s="41" t="s">
        <v>29</v>
      </c>
      <c r="F98" s="16"/>
      <c r="G98" s="24" t="str">
        <f t="array" aca="1" ref="G98" ca="1">OFFSET('443757'!F$1, MAX(ROW('443757'!F:F)*('443757'!F:F&lt;&gt;"")-1),0)</f>
        <v>Tamara Allen</v>
      </c>
      <c r="H98" s="25">
        <f t="array" aca="1" ref="H98" ca="1">OFFSET('443757'!G$1, MAX(ROW('443757'!G:G)*('443757'!G:G&lt;&gt;"")-1),0)</f>
        <v>19944306</v>
      </c>
      <c r="I98" s="26">
        <f t="array" aca="1" ref="I98" ca="1">OFFSET('443757'!H$1, MAX(ROW('443757'!H:H)*('443757'!H:H&lt;&gt;"")-1),0)</f>
        <v>44414</v>
      </c>
      <c r="J98" s="20" t="str">
        <f t="array" aca="1" ref="J98" ca="1">OFFSET('443757'!I$1, MAX(ROW('443757'!I:I)*('443757'!I:I&lt;&gt;"")-1),0)</f>
        <v>RETURNED</v>
      </c>
    </row>
    <row r="99" spans="1:10" ht="15.75" customHeight="1" x14ac:dyDescent="0.35">
      <c r="A99" s="38" t="s">
        <v>183</v>
      </c>
      <c r="B99" s="22" t="s">
        <v>199</v>
      </c>
      <c r="C99" s="39" t="s">
        <v>200</v>
      </c>
      <c r="D99" s="14" t="s">
        <v>174</v>
      </c>
      <c r="E99" s="41" t="s">
        <v>29</v>
      </c>
      <c r="F99" s="16"/>
      <c r="G99" s="24" t="str">
        <f t="array" aca="1" ref="G99" ca="1">OFFSET('459957'!F$1, MAX(ROW('459957'!F:F)*('459957'!F:F&lt;&gt;"")-1),0)</f>
        <v>JM Wahl</v>
      </c>
      <c r="H99" s="25">
        <f t="array" aca="1" ref="H99" ca="1">OFFSET('459957'!G$1, MAX(ROW('459957'!G:G)*('459957'!G:G&lt;&gt;"")-1),0)</f>
        <v>25939114</v>
      </c>
      <c r="I99" s="26">
        <f t="array" aca="1" ref="I99" ca="1">OFFSET('459957'!H$1, MAX(ROW('459957'!H:H)*('459957'!H:H&lt;&gt;"")-1),0)</f>
        <v>45908</v>
      </c>
      <c r="J99" s="20" t="str">
        <f t="array" aca="1" ref="J99" ca="1">OFFSET('459957'!I$1, MAX(ROW('459957'!I:I)*('459957'!I:I&lt;&gt;"")-1),0)</f>
        <v>RETURNED</v>
      </c>
    </row>
    <row r="100" spans="1:10" ht="15.75" customHeight="1" x14ac:dyDescent="0.35">
      <c r="A100" s="38" t="s">
        <v>201</v>
      </c>
      <c r="B100" s="93" t="s">
        <v>202</v>
      </c>
      <c r="C100" s="69" t="s">
        <v>203</v>
      </c>
      <c r="D100" s="14" t="s">
        <v>174</v>
      </c>
      <c r="E100" s="71"/>
      <c r="F100" s="76"/>
      <c r="G100" s="24" t="str">
        <f t="array" aca="1" ref="G100" ca="1">OFFSET('536093'!F$1, MAX(ROW('536093'!F:F)*('536093'!F:F&lt;&gt;"")-1),0)</f>
        <v>Llewellyn</v>
      </c>
      <c r="H100" s="25">
        <f t="array" aca="1" ref="H100" ca="1">OFFSET('536093'!G$1, MAX(ROW('536093'!G:G)*('536093'!G:G&lt;&gt;"")-1),0)</f>
        <v>22793429</v>
      </c>
      <c r="I100" s="26">
        <f t="array" aca="1" ref="I100" ca="1">OFFSET('536093'!H$1, MAX(ROW('536093'!H:H)*('536093'!H:H&lt;&gt;"")-1),0)</f>
        <v>45744</v>
      </c>
      <c r="J100" s="20" t="str">
        <f t="array" aca="1" ref="J100" ca="1">OFFSET('443757'!I$1, MAX(ROW('443757'!I:I)*('443757'!I:I&lt;&gt;"")-1),0)</f>
        <v>RETURNED</v>
      </c>
    </row>
    <row r="101" spans="1:10" ht="15.75" customHeight="1" x14ac:dyDescent="0.35">
      <c r="A101" s="38" t="s">
        <v>178</v>
      </c>
      <c r="B101" s="93" t="s">
        <v>204</v>
      </c>
      <c r="C101" s="69" t="s">
        <v>205</v>
      </c>
      <c r="D101" s="38" t="s">
        <v>181</v>
      </c>
      <c r="E101" s="71"/>
      <c r="F101" s="76"/>
      <c r="G101" s="24" t="str">
        <f t="array" aca="1" ref="G101" ca="1">OFFSET('437406'!F$1, MAX(ROW('437406'!F:F)*('437406'!F:F&lt;&gt;"")-1),0)</f>
        <v>Mr. J  Bredell</v>
      </c>
      <c r="H101" s="25">
        <f t="array" aca="1" ref="H101" ca="1">OFFSET('437406'!G$1, MAX(ROW('437406'!G:G)*('437406'!G:G&lt;&gt;"")-1),0)</f>
        <v>22793429</v>
      </c>
      <c r="I101" s="26">
        <f t="array" aca="1" ref="I101" ca="1">OFFSET('437406'!H$1, MAX(ROW('437406'!H:H)*('437406'!H:H&lt;&gt;"")-1),0)</f>
        <v>45874</v>
      </c>
      <c r="J101" s="20" t="str">
        <f t="array" aca="1" ref="J101" ca="1">OFFSET('437406'!I$1, MAX(ROW('437406'!I:I)*('437406'!I:I&lt;&gt;"")-1),0)</f>
        <v>RETURNED</v>
      </c>
    </row>
    <row r="102" spans="1:10" ht="15.75" customHeight="1" x14ac:dyDescent="0.35">
      <c r="A102" s="38" t="s">
        <v>206</v>
      </c>
      <c r="B102" s="94"/>
      <c r="C102" s="69"/>
      <c r="D102" s="38" t="s">
        <v>181</v>
      </c>
      <c r="E102" s="70"/>
      <c r="F102" s="76"/>
      <c r="G102" s="73"/>
      <c r="H102" s="95"/>
      <c r="I102" s="96"/>
      <c r="J102" s="74"/>
    </row>
    <row r="103" spans="1:10" ht="15.75" customHeight="1" x14ac:dyDescent="0.35">
      <c r="A103" s="38" t="s">
        <v>207</v>
      </c>
      <c r="B103" s="94"/>
      <c r="C103" s="69" t="s">
        <v>208</v>
      </c>
      <c r="D103" s="38" t="s">
        <v>209</v>
      </c>
      <c r="E103" s="70"/>
      <c r="F103" s="76"/>
      <c r="G103" s="73"/>
      <c r="H103" s="95"/>
      <c r="I103" s="96"/>
      <c r="J103" s="74"/>
    </row>
    <row r="104" spans="1:10" ht="15.75" customHeight="1" x14ac:dyDescent="0.35">
      <c r="A104" s="38" t="s">
        <v>207</v>
      </c>
      <c r="B104" s="97"/>
      <c r="C104" s="69" t="s">
        <v>208</v>
      </c>
      <c r="D104" s="38" t="s">
        <v>210</v>
      </c>
      <c r="E104" s="70"/>
      <c r="F104" s="76"/>
      <c r="G104" s="73"/>
      <c r="H104" s="95"/>
      <c r="I104" s="96"/>
      <c r="J104" s="74"/>
    </row>
    <row r="105" spans="1:10" ht="15.75" customHeight="1" x14ac:dyDescent="0.35">
      <c r="A105" s="38" t="s">
        <v>207</v>
      </c>
      <c r="B105" s="97"/>
      <c r="C105" s="69" t="s">
        <v>208</v>
      </c>
      <c r="D105" s="38" t="s">
        <v>210</v>
      </c>
      <c r="E105" s="70"/>
      <c r="F105" s="76"/>
      <c r="G105" s="73"/>
      <c r="H105" s="95"/>
      <c r="I105" s="96"/>
      <c r="J105" s="74"/>
    </row>
    <row r="106" spans="1:10" ht="15.75" customHeight="1" x14ac:dyDescent="0.35">
      <c r="A106" s="38" t="s">
        <v>207</v>
      </c>
      <c r="B106" s="97"/>
      <c r="C106" s="69" t="s">
        <v>208</v>
      </c>
      <c r="D106" s="38" t="s">
        <v>210</v>
      </c>
      <c r="E106" s="70"/>
      <c r="F106" s="76"/>
      <c r="G106" s="73"/>
      <c r="H106" s="95"/>
      <c r="I106" s="96"/>
      <c r="J106" s="74"/>
    </row>
    <row r="107" spans="1:10" ht="15.75" customHeight="1" x14ac:dyDescent="0.35">
      <c r="A107" s="38" t="s">
        <v>207</v>
      </c>
      <c r="B107" s="97"/>
      <c r="C107" s="69" t="s">
        <v>208</v>
      </c>
      <c r="D107" s="38" t="s">
        <v>210</v>
      </c>
      <c r="E107" s="70"/>
      <c r="F107" s="76"/>
      <c r="G107" s="73"/>
      <c r="H107" s="95"/>
      <c r="I107" s="96"/>
      <c r="J107" s="74"/>
    </row>
    <row r="108" spans="1:10" ht="15.75" customHeight="1" x14ac:dyDescent="0.35">
      <c r="A108" s="38" t="s">
        <v>207</v>
      </c>
      <c r="B108" s="97"/>
      <c r="C108" s="69" t="s">
        <v>208</v>
      </c>
      <c r="D108" s="38" t="s">
        <v>210</v>
      </c>
      <c r="E108" s="70"/>
      <c r="F108" s="76"/>
      <c r="G108" s="73"/>
      <c r="H108" s="95"/>
      <c r="I108" s="96"/>
      <c r="J108" s="74"/>
    </row>
    <row r="109" spans="1:10" ht="15.75" customHeight="1" x14ac:dyDescent="0.35">
      <c r="A109" s="38" t="s">
        <v>207</v>
      </c>
      <c r="B109" s="97"/>
      <c r="C109" s="69" t="s">
        <v>208</v>
      </c>
      <c r="D109" s="38" t="s">
        <v>210</v>
      </c>
      <c r="E109" s="70"/>
      <c r="F109" s="76"/>
      <c r="G109" s="73"/>
      <c r="H109" s="95"/>
      <c r="I109" s="96"/>
      <c r="J109" s="74"/>
    </row>
    <row r="110" spans="1:10" ht="15.75" customHeight="1" x14ac:dyDescent="0.35">
      <c r="A110" s="38" t="s">
        <v>207</v>
      </c>
      <c r="B110" s="97"/>
      <c r="C110" s="69" t="s">
        <v>208</v>
      </c>
      <c r="D110" s="38" t="s">
        <v>210</v>
      </c>
      <c r="E110" s="70"/>
      <c r="F110" s="76"/>
      <c r="G110" s="73"/>
      <c r="H110" s="95"/>
      <c r="I110" s="96"/>
      <c r="J110" s="74"/>
    </row>
    <row r="111" spans="1:10" ht="15.75" customHeight="1" x14ac:dyDescent="0.35">
      <c r="A111" s="98"/>
      <c r="B111" s="99"/>
      <c r="C111" s="53"/>
      <c r="D111" s="98"/>
      <c r="E111" s="98"/>
      <c r="F111" s="99"/>
      <c r="G111" s="100"/>
      <c r="H111" s="100"/>
      <c r="I111" s="101"/>
      <c r="J111" s="101"/>
    </row>
    <row r="112" spans="1:10" ht="15.75" customHeight="1" x14ac:dyDescent="0.35">
      <c r="A112" s="177" t="s">
        <v>211</v>
      </c>
      <c r="B112" s="174"/>
      <c r="C112" s="174"/>
      <c r="D112" s="174"/>
      <c r="E112" s="174"/>
      <c r="F112" s="175"/>
      <c r="G112" s="176" t="s">
        <v>2</v>
      </c>
      <c r="H112" s="174"/>
      <c r="I112" s="174"/>
      <c r="J112" s="175"/>
    </row>
    <row r="113" spans="1:10" ht="15.75" customHeight="1" x14ac:dyDescent="0.35">
      <c r="A113" s="5" t="s">
        <v>3</v>
      </c>
      <c r="B113" s="5" t="s">
        <v>4</v>
      </c>
      <c r="C113" s="6" t="s">
        <v>5</v>
      </c>
      <c r="D113" s="5" t="s">
        <v>6</v>
      </c>
      <c r="E113" s="5" t="s">
        <v>7</v>
      </c>
      <c r="F113" s="6" t="s">
        <v>8</v>
      </c>
      <c r="G113" s="7" t="s">
        <v>9</v>
      </c>
      <c r="H113" s="7" t="s">
        <v>10</v>
      </c>
      <c r="I113" s="9" t="s">
        <v>11</v>
      </c>
      <c r="J113" s="9" t="s">
        <v>115</v>
      </c>
    </row>
    <row r="114" spans="1:10" ht="15.75" customHeight="1" x14ac:dyDescent="0.35">
      <c r="A114" s="11" t="s">
        <v>212</v>
      </c>
      <c r="B114" s="12" t="s">
        <v>213</v>
      </c>
      <c r="C114" s="86" t="s">
        <v>214</v>
      </c>
      <c r="D114" s="14" t="s">
        <v>215</v>
      </c>
      <c r="E114" s="15" t="s">
        <v>29</v>
      </c>
      <c r="F114" s="87"/>
      <c r="G114" s="24" t="str">
        <f t="array" aca="1" ref="G114" ca="1">OFFSET('459963'!F$1, MAX(ROW('459963'!F:F)*('459963'!F:F&lt;&gt;"")-1),0)</f>
        <v>JM WAHL</v>
      </c>
      <c r="H114" s="25">
        <f t="array" aca="1" ref="H114" ca="1">OFFSET('459963'!G$1, MAX(ROW('459963'!G:G)*('459963'!G:G&lt;&gt;"")-1),0)</f>
        <v>25939114</v>
      </c>
      <c r="I114" s="26">
        <f t="array" aca="1" ref="I114" ca="1">OFFSET('459963'!H$1, MAX(ROW('459963'!H:H)*('459963'!H:H&lt;&gt;"")-1),0)</f>
        <v>45908</v>
      </c>
      <c r="J114" s="20" t="str">
        <f t="array" aca="1" ref="J114" ca="1">OFFSET('459963'!I$1, MAX(ROW('459963'!I:I)*('459963'!I:I&lt;&gt;"")-1),0)</f>
        <v>OUTSTANDING</v>
      </c>
    </row>
    <row r="115" spans="1:10" ht="15.75" customHeight="1" x14ac:dyDescent="0.35">
      <c r="A115" s="38" t="s">
        <v>216</v>
      </c>
      <c r="B115" s="22" t="s">
        <v>217</v>
      </c>
      <c r="C115" s="39" t="s">
        <v>218</v>
      </c>
      <c r="D115" s="40" t="s">
        <v>219</v>
      </c>
      <c r="E115" s="41" t="s">
        <v>29</v>
      </c>
      <c r="F115" s="16"/>
      <c r="G115" s="24" t="str">
        <f t="array" aca="1" ref="G115" ca="1">OFFSET('459964'!F$1, MAX(ROW('459964'!F:F)*('459964'!F:F&lt;&gt;"")-1),0)</f>
        <v>CR Sauls</v>
      </c>
      <c r="H115" s="25">
        <f t="array" aca="1" ref="H115" ca="1">OFFSET('459964'!G$1, MAX(ROW('459964'!G:G)*('459964'!G:G&lt;&gt;"")-1),0)</f>
        <v>20778465</v>
      </c>
      <c r="I115" s="26" t="str">
        <f t="array" aca="1" ref="I115" ca="1">OFFSET('459964'!H$1, MAX(ROW('459964'!H:H)*('459964'!H:H&lt;&gt;"")-1),0)</f>
        <v>14/10/2021</v>
      </c>
      <c r="J115" s="25" t="s">
        <v>220</v>
      </c>
    </row>
    <row r="116" spans="1:10" ht="15.75" customHeight="1" x14ac:dyDescent="0.35">
      <c r="A116" s="38" t="s">
        <v>216</v>
      </c>
      <c r="B116" s="102" t="s">
        <v>221</v>
      </c>
      <c r="C116" s="99">
        <v>173410237</v>
      </c>
      <c r="D116" s="40" t="s">
        <v>219</v>
      </c>
      <c r="E116" s="41" t="s">
        <v>52</v>
      </c>
      <c r="F116" s="16"/>
      <c r="G116" s="24" t="str">
        <f t="array" aca="1" ref="G116" ca="1">OFFSET('443611'!F$1, MAX(ROW('443611'!F:F)*('443611'!F:F&lt;&gt;"")-1),0)</f>
        <v>MC Nimb</v>
      </c>
      <c r="H116" s="25">
        <f t="array" aca="1" ref="H116" ca="1">OFFSET('443611'!G$1, MAX(ROW('443611'!G:G)*('443611'!G:G&lt;&gt;"")-1),0)</f>
        <v>24776661</v>
      </c>
      <c r="I116" s="26" t="str">
        <f t="array" aca="1" ref="I116" ca="1">OFFSET('443611'!H$1, MAX(ROW('443611'!H:H)*('443611'!H:H&lt;&gt;"")-1),0)</f>
        <v>28/08/2025</v>
      </c>
      <c r="J116" s="20" t="str">
        <f t="array" aca="1" ref="J116" ca="1">OFFSET('443611'!I$1, MAX(ROW('443611'!I:I)*('443611'!I:I&lt;&gt;"")-1),0)</f>
        <v>OUTSTANDING</v>
      </c>
    </row>
    <row r="117" spans="1:10" ht="15.75" customHeight="1" x14ac:dyDescent="0.35">
      <c r="A117" s="38" t="s">
        <v>222</v>
      </c>
      <c r="B117" s="22" t="s">
        <v>223</v>
      </c>
      <c r="C117" s="39" t="s">
        <v>224</v>
      </c>
      <c r="D117" s="40" t="s">
        <v>225</v>
      </c>
      <c r="E117" s="41" t="s">
        <v>29</v>
      </c>
      <c r="F117" s="16"/>
      <c r="G117" s="24" t="str">
        <f t="array" aca="1" ref="G117" ca="1">OFFSET('459965'!F$1, MAX(ROW('459965'!F:F)*('459965'!F:F&lt;&gt;"")-1),0)</f>
        <v>J Martin</v>
      </c>
      <c r="H117" s="25">
        <f t="array" aca="1" ref="H117" ca="1">OFFSET('459965'!G$1, MAX(ROW('459965'!G:G)*('459965'!G:G&lt;&gt;"")-1),0)</f>
        <v>23575387</v>
      </c>
      <c r="I117" s="26">
        <f t="array" aca="1" ref="I117" ca="1">OFFSET('459965'!H$1, MAX(ROW('459965'!H:H)*('459965'!H:H&lt;&gt;"")-1),0)</f>
        <v>45757</v>
      </c>
      <c r="J117" s="20" t="str">
        <f t="array" aca="1" ref="J117" ca="1">OFFSET('459965'!I$1, MAX(ROW('459965'!I:I)*('459965'!I:I&lt;&gt;"")-1),0)</f>
        <v>RETURNED</v>
      </c>
    </row>
    <row r="118" spans="1:10" ht="15.75" customHeight="1" x14ac:dyDescent="0.35">
      <c r="A118" s="38" t="s">
        <v>222</v>
      </c>
      <c r="B118" s="22" t="s">
        <v>226</v>
      </c>
      <c r="C118" s="39" t="s">
        <v>227</v>
      </c>
      <c r="D118" s="40" t="s">
        <v>225</v>
      </c>
      <c r="E118" s="41" t="s">
        <v>29</v>
      </c>
      <c r="F118" s="16"/>
      <c r="G118" s="24" t="str">
        <f t="array" aca="1" ref="G118" ca="1">OFFSET('443754'!F$1, MAX(ROW('443754'!F:F)*('443754'!F:F&lt;&gt;"")-1),0)</f>
        <v>R Aduke</v>
      </c>
      <c r="H118" s="25" t="str">
        <f t="array" aca="1" ref="H118" ca="1">OFFSET('443754'!G$1, MAX(ROW('443754'!G:G)*('443754'!G:G&lt;&gt;"")-1),0)</f>
        <v>Student Number</v>
      </c>
      <c r="I118" s="26" t="str">
        <f t="array" aca="1" ref="I118" ca="1">OFFSET('443754'!H$1, MAX(ROW('443754'!H:H)*('443754'!H:H&lt;&gt;"")-1),0)</f>
        <v>Date Taken</v>
      </c>
      <c r="J118" s="20" t="str">
        <f t="array" aca="1" ref="J118" ca="1">OFFSET('443754'!I$1, MAX(ROW('443754'!I:I)*('443754'!I:I&lt;&gt;"")-1),0)</f>
        <v>RETURNED</v>
      </c>
    </row>
    <row r="119" spans="1:10" ht="15.75" customHeight="1" x14ac:dyDescent="0.35">
      <c r="A119" s="38" t="s">
        <v>222</v>
      </c>
      <c r="B119" s="22" t="s">
        <v>228</v>
      </c>
      <c r="C119" s="39" t="s">
        <v>229</v>
      </c>
      <c r="D119" s="40" t="s">
        <v>225</v>
      </c>
      <c r="E119" s="41" t="s">
        <v>29</v>
      </c>
      <c r="F119" s="16"/>
      <c r="G119" s="24" t="str">
        <f t="array" aca="1" ref="G119" ca="1">OFFSET('443755'!F$1, MAX(ROW('443755'!F:F)*('443755'!F:F&lt;&gt;"")-1),0)</f>
        <v>J Bredell</v>
      </c>
      <c r="H119" s="25">
        <f t="array" aca="1" ref="H119" ca="1">OFFSET('443755'!G$1, MAX(ROW('443755'!G:G)*('443755'!G:G&lt;&gt;"")-1),0)</f>
        <v>13163094</v>
      </c>
      <c r="I119" s="26">
        <f t="array" aca="1" ref="I119" ca="1">OFFSET('443755'!H$1, MAX(ROW('443755'!H:H)*('443755'!H:H&lt;&gt;"")-1),0)</f>
        <v>45329</v>
      </c>
      <c r="J119" s="20" t="str">
        <f t="array" aca="1" ref="J119" ca="1">OFFSET('443755'!I$1, MAX(ROW('443755'!I:I)*('443755'!I:I&lt;&gt;"")-1),0)</f>
        <v>RETURNED</v>
      </c>
    </row>
    <row r="120" spans="1:10" ht="15.75" customHeight="1" x14ac:dyDescent="0.35">
      <c r="A120" s="103" t="s">
        <v>230</v>
      </c>
      <c r="B120" s="22" t="s">
        <v>231</v>
      </c>
      <c r="C120" s="39" t="s">
        <v>232</v>
      </c>
      <c r="D120" s="40" t="s">
        <v>233</v>
      </c>
      <c r="E120" s="41" t="s">
        <v>29</v>
      </c>
      <c r="F120" s="99"/>
      <c r="G120" s="24" t="str">
        <f t="array" aca="1" ref="G120" ca="1">OFFSET('408765'!F$1, MAX(ROW('408765'!F:F)*('408765'!F:F&lt;&gt;"")-1),0)</f>
        <v>J JBredell</v>
      </c>
      <c r="H120" s="25">
        <f t="array" aca="1" ref="H120" ca="1">OFFSET('408765'!G$1, MAX(ROW('408765'!G:G)*('408765'!G:G&lt;&gt;"")-1),0)</f>
        <v>13163094</v>
      </c>
      <c r="I120" s="26" t="str">
        <f t="array" aca="1" ref="I120" ca="1">OFFSET('408765'!H$1, MAX(ROW('408765'!H:H)*('408765'!H:H&lt;&gt;"")-1),0)</f>
        <v>26/06/2024</v>
      </c>
      <c r="J120" s="20" t="str">
        <f t="array" aca="1" ref="J120" ca="1">OFFSET('408765'!I$1, MAX(ROW('408765'!I:I)*('408765'!I:I&lt;&gt;"")-1),0)</f>
        <v>RETURNED</v>
      </c>
    </row>
    <row r="121" spans="1:10" ht="15.75" customHeight="1" x14ac:dyDescent="0.35">
      <c r="A121" s="38"/>
      <c r="B121" s="104" t="s">
        <v>234</v>
      </c>
      <c r="C121" s="99">
        <v>164910016</v>
      </c>
      <c r="D121" s="40" t="s">
        <v>233</v>
      </c>
      <c r="E121" s="41" t="s">
        <v>52</v>
      </c>
      <c r="F121" s="16"/>
      <c r="G121" s="24" t="str">
        <f t="array" aca="1" ref="G121" ca="1">OFFSET('443612'!F$1, MAX(ROW('443612'!F:F)*('443612'!F:F&lt;&gt;"")-1),0)</f>
        <v>C vd Westhuizen</v>
      </c>
      <c r="H121" s="25">
        <f t="array" aca="1" ref="H121" ca="1">OFFSET('443612'!G$1, MAX(ROW('443612'!G:G)*('443612'!G:G&lt;&gt;"")-1),0)</f>
        <v>24194379</v>
      </c>
      <c r="I121" s="26">
        <f t="array" aca="1" ref="I121" ca="1">OFFSET('443612'!H$1, MAX(ROW('443612'!H:H)*('443612'!H:H&lt;&gt;"")-1),0)</f>
        <v>45777</v>
      </c>
      <c r="J121" s="20" t="str">
        <f t="array" aca="1" ref="J121" ca="1">OFFSET('443612'!I$1, MAX(ROW('443612'!I:I)*('443612'!I:I&lt;&gt;"")-1),0)</f>
        <v>RETURNED</v>
      </c>
    </row>
    <row r="122" spans="1:10" ht="15.75" customHeight="1" x14ac:dyDescent="0.35">
      <c r="A122" s="38"/>
      <c r="B122" s="22" t="s">
        <v>235</v>
      </c>
      <c r="C122" s="39" t="s">
        <v>236</v>
      </c>
      <c r="D122" s="40" t="s">
        <v>237</v>
      </c>
      <c r="E122" s="41" t="s">
        <v>29</v>
      </c>
      <c r="F122" s="16"/>
      <c r="G122" s="24" t="str">
        <f t="array" aca="1" ref="G122" ca="1">OFFSET('408766'!F$1, MAX(ROW('408766'!F:F)*('408766'!F:F&lt;&gt;"")-1),0)</f>
        <v>Name</v>
      </c>
      <c r="H122" s="25" t="str">
        <f t="array" aca="1" ref="H122" ca="1">OFFSET('408766'!G$1, MAX(ROW('408766'!G:G)*('408766'!G:G&lt;&gt;"")-1),0)</f>
        <v>Student Number</v>
      </c>
      <c r="I122" s="26" t="str">
        <f t="array" aca="1" ref="I122" ca="1">OFFSET('408766'!H$1, MAX(ROW('408766'!H:H)*('408766'!H:H&lt;&gt;"")-1),0)</f>
        <v>Date Taken</v>
      </c>
      <c r="J122" s="20" t="str">
        <f t="array" aca="1" ref="J122" ca="1">OFFSET('408766'!I$1, MAX(ROW('408766'!I:I)*('408766'!I:I&lt;&gt;"")-1),0)</f>
        <v>Date Returned</v>
      </c>
    </row>
    <row r="123" spans="1:10" ht="15.75" customHeight="1" x14ac:dyDescent="0.35">
      <c r="A123" s="38"/>
      <c r="B123" s="27"/>
      <c r="C123" s="39"/>
      <c r="D123" s="40"/>
      <c r="E123" s="40"/>
      <c r="F123" s="16"/>
      <c r="G123" s="24"/>
      <c r="H123" s="25"/>
      <c r="I123" s="26"/>
      <c r="J123" s="20"/>
    </row>
    <row r="124" spans="1:10" ht="15.75" customHeight="1" x14ac:dyDescent="0.35">
      <c r="A124" s="177" t="s">
        <v>238</v>
      </c>
      <c r="B124" s="174"/>
      <c r="C124" s="174"/>
      <c r="D124" s="174"/>
      <c r="E124" s="174"/>
      <c r="F124" s="175"/>
      <c r="G124" s="176" t="s">
        <v>2</v>
      </c>
      <c r="H124" s="174"/>
      <c r="I124" s="174"/>
      <c r="J124" s="175"/>
    </row>
    <row r="125" spans="1:10" ht="15.75" customHeight="1" x14ac:dyDescent="0.35">
      <c r="A125" s="5" t="s">
        <v>3</v>
      </c>
      <c r="B125" s="5" t="s">
        <v>4</v>
      </c>
      <c r="C125" s="6" t="s">
        <v>5</v>
      </c>
      <c r="D125" s="5" t="s">
        <v>6</v>
      </c>
      <c r="E125" s="5" t="s">
        <v>7</v>
      </c>
      <c r="F125" s="6" t="s">
        <v>8</v>
      </c>
      <c r="G125" s="7" t="s">
        <v>9</v>
      </c>
      <c r="H125" s="7" t="s">
        <v>10</v>
      </c>
      <c r="I125" s="9" t="s">
        <v>11</v>
      </c>
      <c r="J125" s="9" t="s">
        <v>115</v>
      </c>
    </row>
    <row r="126" spans="1:10" ht="15.75" customHeight="1" x14ac:dyDescent="0.35">
      <c r="A126" s="11" t="s">
        <v>239</v>
      </c>
      <c r="B126" s="12" t="s">
        <v>240</v>
      </c>
      <c r="C126" s="86" t="s">
        <v>241</v>
      </c>
      <c r="D126" s="14" t="s">
        <v>242</v>
      </c>
      <c r="E126" s="15" t="s">
        <v>29</v>
      </c>
      <c r="F126" s="87"/>
      <c r="G126" s="24" t="str">
        <f t="array" aca="1" ref="G126" ca="1">OFFSET('459953'!F$1, MAX(ROW('459953'!F:F)*('459953'!F:F&lt;&gt;"")-1),0)</f>
        <v>Flood</v>
      </c>
      <c r="H126" s="25">
        <f t="array" aca="1" ref="H126" ca="1">OFFSET('459953'!G$1, MAX(ROW('459953'!G:G)*('459953'!G:G&lt;&gt;"")-1),0)</f>
        <v>23589086</v>
      </c>
      <c r="I126" s="26" t="str">
        <f t="array" aca="1" ref="I126" ca="1">OFFSET('459953'!H$1, MAX(ROW('459953'!H:H)*('459953'!H:H&lt;&gt;"")-1),0)</f>
        <v>22/09/2023</v>
      </c>
      <c r="J126" s="20" t="str">
        <f t="array" aca="1" ref="J126" ca="1">OFFSET('459953'!I$1, MAX(ROW('459953'!I:I)*('459953'!I:I&lt;&gt;"")-1),0)</f>
        <v>22/09/2023</v>
      </c>
    </row>
    <row r="127" spans="1:10" ht="15.75" customHeight="1" x14ac:dyDescent="0.35">
      <c r="A127" s="38" t="s">
        <v>243</v>
      </c>
      <c r="B127" s="22" t="s">
        <v>244</v>
      </c>
      <c r="C127" s="39" t="s">
        <v>245</v>
      </c>
      <c r="D127" s="40" t="s">
        <v>246</v>
      </c>
      <c r="E127" s="15" t="s">
        <v>29</v>
      </c>
      <c r="F127" s="16"/>
      <c r="G127" s="24" t="str">
        <f t="array" aca="1" ref="G127" ca="1">OFFSET('459954'!F$1, MAX(ROW('459954'!F:F)*('459954'!F:F&lt;&gt;"")-1),0)</f>
        <v>HC Janse Van Vuuren</v>
      </c>
      <c r="H127" s="25">
        <f t="array" aca="1" ref="H127" ca="1">OFFSET('459954'!G$1, MAX(ROW('459954'!G:G)*('459954'!G:G&lt;&gt;"")-1),0)</f>
        <v>21642478</v>
      </c>
      <c r="I127" s="26" t="str">
        <f t="array" aca="1" ref="I127" ca="1">OFFSET('459954'!H$1, MAX(ROW('459954'!H:H)*('459954'!H:H&lt;&gt;"")-1),0)</f>
        <v>17/07/2024</v>
      </c>
      <c r="J127" s="20" t="str">
        <f t="array" aca="1" ref="J127" ca="1">OFFSET('459954'!I$1, MAX(ROW('459954'!I:I)*('459954'!I:I&lt;&gt;"")-1),0)</f>
        <v>RETURNED</v>
      </c>
    </row>
    <row r="128" spans="1:10" ht="15.75" customHeight="1" x14ac:dyDescent="0.35">
      <c r="A128" s="38" t="s">
        <v>247</v>
      </c>
      <c r="B128" s="22" t="s">
        <v>248</v>
      </c>
      <c r="C128" s="39" t="s">
        <v>249</v>
      </c>
      <c r="D128" s="40" t="s">
        <v>250</v>
      </c>
      <c r="E128" s="15" t="s">
        <v>29</v>
      </c>
      <c r="F128" s="16"/>
      <c r="G128" s="24" t="str">
        <f t="array" aca="1" ref="G128" ca="1">OFFSET('459955'!F$1, MAX(ROW('459955'!F:F)*('459955'!F:F&lt;&gt;"")-1),0)</f>
        <v>N. Ammann</v>
      </c>
      <c r="H128" s="25">
        <f t="array" aca="1" ref="H128" ca="1">OFFSET('459955'!G$1, MAX(ROW('459955'!G:G)*('459955'!G:G&lt;&gt;"")-1),0)</f>
        <v>26623404</v>
      </c>
      <c r="I128" s="26">
        <f t="array" aca="1" ref="I128" ca="1">OFFSET('459955'!H$1, MAX(ROW('459955'!H:H)*('459955'!H:H&lt;&gt;"")-1),0)</f>
        <v>45911</v>
      </c>
      <c r="J128" s="20" t="str">
        <f t="array" aca="1" ref="J128" ca="1">OFFSET('459955'!I$1, MAX(ROW('459955'!I:I)*('459955'!I:I&lt;&gt;"")-1),0)</f>
        <v>RETURNED</v>
      </c>
    </row>
    <row r="129" spans="1:14" ht="15.75" customHeight="1" x14ac:dyDescent="0.35">
      <c r="A129" s="38" t="s">
        <v>251</v>
      </c>
      <c r="B129" s="22" t="s">
        <v>252</v>
      </c>
      <c r="C129" s="39" t="s">
        <v>253</v>
      </c>
      <c r="D129" s="40" t="s">
        <v>254</v>
      </c>
      <c r="E129" s="15" t="s">
        <v>29</v>
      </c>
      <c r="F129" s="16"/>
      <c r="G129" s="24" t="str">
        <f t="array" aca="1" ref="G129" ca="1">OFFSET('443756'!F$1, MAX(ROW('443756'!F:F)*('443756'!F:F&lt;&gt;"")-1),0)</f>
        <v>Name</v>
      </c>
      <c r="H129" s="25" t="str">
        <f t="array" aca="1" ref="H129" ca="1">OFFSET('443756'!G$1, MAX(ROW('443756'!G:G)*('443756'!G:G&lt;&gt;"")-1),0)</f>
        <v>Student Number</v>
      </c>
      <c r="I129" s="26" t="str">
        <f t="array" aca="1" ref="I129" ca="1">OFFSET('443756'!H$1, MAX(ROW('443756'!H:H)*('443756'!H:H&lt;&gt;"")-1),0)</f>
        <v>Date Taken</v>
      </c>
      <c r="J129" s="20" t="str">
        <f t="array" aca="1" ref="J129" ca="1">OFFSET('443756'!I$1, MAX(ROW('443756'!I:I)*('443756'!I:I&lt;&gt;"")-1),0)</f>
        <v>Date Returned</v>
      </c>
    </row>
    <row r="130" spans="1:14" ht="15.75" customHeight="1" x14ac:dyDescent="0.35">
      <c r="A130" s="66"/>
      <c r="B130" s="97"/>
      <c r="C130" s="69"/>
      <c r="D130" s="70"/>
      <c r="E130" s="70"/>
      <c r="F130" s="76"/>
      <c r="G130" s="73"/>
      <c r="H130" s="95"/>
      <c r="I130" s="96"/>
      <c r="J130" s="74"/>
    </row>
    <row r="131" spans="1:14" ht="15.75" customHeight="1" x14ac:dyDescent="0.35">
      <c r="A131" s="177" t="s">
        <v>255</v>
      </c>
      <c r="B131" s="174"/>
      <c r="C131" s="174"/>
      <c r="D131" s="174"/>
      <c r="E131" s="174"/>
      <c r="F131" s="175"/>
      <c r="G131" s="176" t="s">
        <v>2</v>
      </c>
      <c r="H131" s="174"/>
      <c r="I131" s="174"/>
      <c r="J131" s="175"/>
      <c r="L131" s="98"/>
      <c r="M131" s="98"/>
      <c r="N131" s="98"/>
    </row>
    <row r="132" spans="1:14" ht="15.75" customHeight="1" x14ac:dyDescent="0.35">
      <c r="A132" s="5" t="s">
        <v>3</v>
      </c>
      <c r="B132" s="5" t="s">
        <v>256</v>
      </c>
      <c r="C132" s="6" t="s">
        <v>257</v>
      </c>
      <c r="D132" s="5"/>
      <c r="E132" s="5" t="s">
        <v>7</v>
      </c>
      <c r="F132" s="5" t="s">
        <v>8</v>
      </c>
      <c r="G132" s="7" t="s">
        <v>9</v>
      </c>
      <c r="H132" s="7" t="s">
        <v>10</v>
      </c>
      <c r="I132" s="9" t="s">
        <v>11</v>
      </c>
      <c r="J132" s="9" t="s">
        <v>115</v>
      </c>
      <c r="L132" s="98"/>
      <c r="M132" s="98"/>
      <c r="N132" s="98"/>
    </row>
    <row r="133" spans="1:14" ht="15.75" customHeight="1" x14ac:dyDescent="0.35">
      <c r="A133" s="11" t="s">
        <v>258</v>
      </c>
      <c r="B133" s="91" t="s">
        <v>259</v>
      </c>
      <c r="C133" s="105" t="s">
        <v>260</v>
      </c>
      <c r="D133" s="14"/>
      <c r="E133" s="14"/>
      <c r="F133" s="87"/>
      <c r="G133" s="24" t="str">
        <f t="array" aca="1" ref="G133" ca="1">OFFSET('0EAFU09133420002262330'!E$1, MAX(ROW('0EAFU09133420002262330'!E:E)*('0EAFU09133420002262330'!E:E&lt;&gt;"")-1),0)</f>
        <v>P Haasbroek</v>
      </c>
      <c r="H133" s="25" t="str">
        <f t="array" aca="1" ref="H133" ca="1">OFFSET('0EAFU09133420002262330'!F$1, MAX(ROW('0EAFU09133420002262330'!F:F)*('0EAFU09133420002262330'!F:F&lt;&gt;"")-1),0)</f>
        <v>Student Number</v>
      </c>
      <c r="I133" s="26">
        <v>44144</v>
      </c>
      <c r="J133" s="106">
        <v>44145</v>
      </c>
      <c r="L133" s="100"/>
      <c r="M133" s="100"/>
      <c r="N133" s="101"/>
    </row>
    <row r="134" spans="1:14" ht="15.75" customHeight="1" x14ac:dyDescent="0.35">
      <c r="A134" s="38" t="s">
        <v>258</v>
      </c>
      <c r="B134" s="27" t="s">
        <v>261</v>
      </c>
      <c r="C134" s="107" t="s">
        <v>262</v>
      </c>
      <c r="E134" s="40"/>
      <c r="F134" s="40" t="s">
        <v>263</v>
      </c>
      <c r="G134" s="24" t="str">
        <f t="array" aca="1" ref="G134" ca="1">OFFSET('0EAFU09133420002300892'!E$1, MAX(ROW('0EAFU09133420002300892'!E:E)*('0EAFU09133420002300892'!E:E&lt;&gt;"")-1),0)</f>
        <v>Name</v>
      </c>
      <c r="H134" s="25" t="str">
        <f t="array" aca="1" ref="H134" ca="1">OFFSET('0EAFU09133420002300892'!F$1, MAX(ROW('0EAFU09133420002300892'!F:F)*('0EAFU09133420002300892'!F:F&lt;&gt;"")-1),0)</f>
        <v>Student Number</v>
      </c>
      <c r="I134" s="26" t="str">
        <f t="array" aca="1" ref="I134" ca="1">OFFSET('0EAFU09133420002300892'!G$1, MAX(ROW('0EAFU09133420002300892'!G:G)*('0EAFU09133420002300892'!G:G&lt;&gt;"")-1),0)</f>
        <v>Date Taken</v>
      </c>
      <c r="J134" s="20" t="str">
        <f t="array" aca="1" ref="J134" ca="1">OFFSET('0EAFU09133420002300892'!H$1, MAX(ROW('0EAFU09133420002300892'!H:H)*('0EAFU09133420002300892'!H:H&lt;&gt;"")-1),0)</f>
        <v>Date Returned</v>
      </c>
      <c r="L134" s="98"/>
      <c r="M134" s="98"/>
      <c r="N134" s="98"/>
    </row>
    <row r="135" spans="1:14" ht="15.75" customHeight="1" x14ac:dyDescent="0.35">
      <c r="A135" s="38" t="s">
        <v>264</v>
      </c>
      <c r="B135" s="27" t="s">
        <v>265</v>
      </c>
      <c r="C135" s="107" t="s">
        <v>266</v>
      </c>
      <c r="D135" s="40"/>
      <c r="E135" s="40"/>
      <c r="F135" s="16"/>
      <c r="G135" s="24" t="s">
        <v>267</v>
      </c>
      <c r="H135" s="25">
        <f t="array" aca="1" ref="H135" ca="1">OFFSET('0CAEZ11185220005698682'!F$1, MAX(ROW('0CAEZ11185220005698682'!F:F)*('0CAEZ11185220005698682'!F:F&lt;&gt;"")-1),0)</f>
        <v>22572775</v>
      </c>
      <c r="I135" s="26"/>
      <c r="J135" s="25" t="s">
        <v>67</v>
      </c>
      <c r="L135" s="100"/>
      <c r="M135" s="100"/>
      <c r="N135" s="101"/>
    </row>
    <row r="136" spans="1:14" ht="15.75" customHeight="1" x14ac:dyDescent="0.35">
      <c r="A136" s="38" t="s">
        <v>264</v>
      </c>
      <c r="B136" s="27" t="s">
        <v>268</v>
      </c>
      <c r="C136" s="107" t="s">
        <v>269</v>
      </c>
      <c r="D136" s="40"/>
      <c r="E136" s="40"/>
      <c r="F136" s="16"/>
      <c r="G136" s="24" t="str">
        <f t="array" aca="1" ref="G136" ca="1">OFFSET('0CAEZ01164120005020545'!E$1, MAX(ROW('0CAEZ01164120005020545'!E:E)*('0CAEZ01164120005020545'!E:E&lt;&gt;"")-1),0)</f>
        <v>Name</v>
      </c>
      <c r="H136" s="25" t="str">
        <f t="array" aca="1" ref="H136" ca="1">OFFSET('0CAEZ01164120005020545'!F$1, MAX(ROW('0CAEZ01164120005020545'!F:F)*('0CAEZ01164120005020545'!F:F&lt;&gt;"")-1),0)</f>
        <v>Student Number</v>
      </c>
      <c r="I136" s="26" t="str">
        <f t="array" aca="1" ref="I136" ca="1">OFFSET('0CAEZ01164120005020545'!G$1, MAX(ROW('0CAEZ01164120005020545'!G:G)*('0CAEZ01164120005020545'!G:G&lt;&gt;"")-1),0)</f>
        <v>Date Taken</v>
      </c>
      <c r="J136" s="20" t="str">
        <f t="array" aca="1" ref="J136" ca="1">OFFSET('0CAEZ01164120005020545'!H$1, MAX(ROW('0CAEZ01164120005020545'!H:H)*('0CAEZ01164120005020545'!H:H&lt;&gt;"")-1),0)</f>
        <v>Date Returned</v>
      </c>
      <c r="L136" s="98"/>
      <c r="M136" s="98"/>
      <c r="N136" s="98"/>
    </row>
    <row r="137" spans="1:14" ht="15.75" customHeight="1" x14ac:dyDescent="0.35">
      <c r="A137" s="38" t="s">
        <v>264</v>
      </c>
      <c r="B137" s="27" t="s">
        <v>268</v>
      </c>
      <c r="C137" s="107" t="s">
        <v>270</v>
      </c>
      <c r="D137" s="40"/>
      <c r="E137" s="40"/>
      <c r="F137" s="16"/>
      <c r="G137" s="24" t="str">
        <f t="array" aca="1" ref="G137" ca="1">OFFSET('0CAEZ01164120004992237'!E$1, MAX(ROW('0CAEZ01164120004992237'!E:E)*('0CAEZ01164120004992237'!E:E&lt;&gt;"")-1),0)</f>
        <v>Name</v>
      </c>
      <c r="H137" s="25" t="str">
        <f t="array" aca="1" ref="H137" ca="1">OFFSET('0CAEZ01164120004992237'!F$1, MAX(ROW('0CAEZ01164120004992237'!F:F)*('0CAEZ01164120004992237'!F:F&lt;&gt;"")-1),0)</f>
        <v>Student Number</v>
      </c>
      <c r="I137" s="26" t="str">
        <f t="array" aca="1" ref="I137" ca="1">OFFSET('0CAEZ01164120004992237'!G$1, MAX(ROW('0CAEZ01164120004992237'!G:G)*('0CAEZ01164120004992237'!G:G&lt;&gt;"")-1),0)</f>
        <v>Date Taken</v>
      </c>
      <c r="J137" s="20" t="str">
        <f t="array" aca="1" ref="J137" ca="1">OFFSET('0CAEZ01164120004992237'!H$1, MAX(ROW('0CAEZ01164120004992237'!H:H)*('0CAEZ01164120004992237'!H:H&lt;&gt;"")-1),0)</f>
        <v>Date Returned</v>
      </c>
      <c r="L137" s="98"/>
      <c r="M137" s="98"/>
      <c r="N137" s="98"/>
    </row>
    <row r="138" spans="1:14" ht="15.75" customHeight="1" x14ac:dyDescent="0.35">
      <c r="A138" s="38" t="s">
        <v>264</v>
      </c>
      <c r="B138" s="27" t="s">
        <v>268</v>
      </c>
      <c r="C138" s="107" t="s">
        <v>271</v>
      </c>
      <c r="D138" s="40"/>
      <c r="E138" s="40"/>
      <c r="F138" s="16"/>
      <c r="G138" s="24" t="str">
        <f t="array" aca="1" ref="G138" ca="1">OFFSET('0CAEZ01164120004865552'!E$1, MAX(ROW('0CAEZ01164120004865552'!E:E)*('0CAEZ01164120004865552'!E:E&lt;&gt;"")-1),0)</f>
        <v>Name</v>
      </c>
      <c r="H138" s="25" t="str">
        <f t="array" aca="1" ref="H138" ca="1">OFFSET('0CAEZ01164120004865552'!F$1, MAX(ROW('0CAEZ01164120004865552'!F:F)*('0CAEZ01164120004865552'!F:F&lt;&gt;"")-1),0)</f>
        <v>Student Number</v>
      </c>
      <c r="I138" s="26" t="str">
        <f t="array" aca="1" ref="I138" ca="1">OFFSET('0CAEZ01164120004865552'!G$1, MAX(ROW('0CAEZ01164120004865552'!G:G)*('0CAEZ01164120004865552'!G:G&lt;&gt;"")-1),0)</f>
        <v>Date Taken</v>
      </c>
      <c r="J138" s="20" t="str">
        <f t="array" aca="1" ref="J138" ca="1">OFFSET('0CAEZ01164120004865552'!H$1, MAX(ROW('0CAEZ01164120004865552'!H:H)*('0CAEZ01164120004865552'!H:H&lt;&gt;"")-1),0)</f>
        <v>Date Returned</v>
      </c>
      <c r="L138" s="98"/>
      <c r="M138" s="98"/>
      <c r="N138" s="98"/>
    </row>
    <row r="139" spans="1:14" ht="15.75" customHeight="1" x14ac:dyDescent="0.35">
      <c r="A139" s="38" t="s">
        <v>272</v>
      </c>
      <c r="B139" s="27">
        <v>4.0999999999999996</v>
      </c>
      <c r="C139" s="39" t="s">
        <v>273</v>
      </c>
      <c r="D139" s="40"/>
      <c r="E139" s="40"/>
      <c r="F139" s="16"/>
      <c r="G139" s="24"/>
      <c r="H139" s="25"/>
      <c r="I139" s="26"/>
      <c r="J139" s="20"/>
      <c r="L139" s="98"/>
      <c r="M139" s="98"/>
      <c r="N139" s="98"/>
    </row>
    <row r="140" spans="1:14" ht="15.75" customHeight="1" x14ac:dyDescent="0.35">
      <c r="A140" s="38" t="s">
        <v>272</v>
      </c>
      <c r="B140" s="27">
        <v>4.0999999999999996</v>
      </c>
      <c r="C140" s="39" t="s">
        <v>274</v>
      </c>
      <c r="D140" s="40"/>
      <c r="E140" s="40"/>
      <c r="F140" s="16"/>
      <c r="G140" s="24"/>
      <c r="H140" s="25"/>
      <c r="I140" s="26"/>
      <c r="J140" s="20"/>
      <c r="L140" s="98"/>
      <c r="M140" s="98"/>
      <c r="N140" s="98"/>
    </row>
    <row r="141" spans="1:14" ht="15.75" customHeight="1" x14ac:dyDescent="0.35">
      <c r="A141" s="38" t="s">
        <v>272</v>
      </c>
      <c r="B141" s="27">
        <v>4.0999999999999996</v>
      </c>
      <c r="C141" s="39" t="s">
        <v>275</v>
      </c>
      <c r="D141" s="40"/>
      <c r="E141" s="40"/>
      <c r="F141" s="16"/>
      <c r="G141" s="24"/>
      <c r="H141" s="25"/>
      <c r="I141" s="26"/>
      <c r="J141" s="20"/>
      <c r="L141" s="98"/>
      <c r="M141" s="98"/>
      <c r="N141" s="98"/>
    </row>
    <row r="142" spans="1:14" ht="15.75" customHeight="1" x14ac:dyDescent="0.35">
      <c r="A142" s="38" t="s">
        <v>276</v>
      </c>
      <c r="B142" s="27">
        <v>3.4</v>
      </c>
      <c r="C142" s="39" t="s">
        <v>277</v>
      </c>
      <c r="D142" s="40"/>
      <c r="E142" s="40"/>
      <c r="F142" s="16"/>
      <c r="G142" s="24"/>
      <c r="H142" s="25"/>
      <c r="I142" s="26"/>
      <c r="J142" s="20"/>
      <c r="L142" s="98"/>
      <c r="M142" s="98"/>
      <c r="N142" s="98"/>
    </row>
    <row r="143" spans="1:14" ht="15.75" customHeight="1" x14ac:dyDescent="0.35">
      <c r="A143" s="38" t="s">
        <v>276</v>
      </c>
      <c r="B143" s="27">
        <v>3.5</v>
      </c>
      <c r="C143" s="39" t="s">
        <v>277</v>
      </c>
      <c r="D143" s="40"/>
      <c r="E143" s="40"/>
      <c r="F143" s="16"/>
      <c r="G143" s="24"/>
      <c r="H143" s="25"/>
      <c r="I143" s="26"/>
      <c r="J143" s="20"/>
      <c r="L143" s="98"/>
      <c r="M143" s="98"/>
      <c r="N143" s="98"/>
    </row>
    <row r="144" spans="1:14" ht="15.75" customHeight="1" x14ac:dyDescent="0.35">
      <c r="A144" s="38" t="s">
        <v>278</v>
      </c>
      <c r="B144" s="27">
        <v>4.1100000000000003</v>
      </c>
      <c r="C144" s="39" t="s">
        <v>277</v>
      </c>
      <c r="D144" s="40"/>
      <c r="E144" s="40"/>
      <c r="F144" s="16"/>
      <c r="G144" s="24"/>
      <c r="H144" s="25"/>
      <c r="I144" s="26"/>
      <c r="J144" s="20"/>
      <c r="L144" s="98"/>
      <c r="M144" s="98"/>
      <c r="N144" s="98"/>
    </row>
    <row r="145" spans="1:14" ht="15.75" customHeight="1" x14ac:dyDescent="0.35">
      <c r="A145" s="38" t="s">
        <v>278</v>
      </c>
      <c r="B145" s="27">
        <v>4.3099999999999996</v>
      </c>
      <c r="C145" s="39" t="s">
        <v>273</v>
      </c>
      <c r="D145" s="40"/>
      <c r="E145" s="40"/>
      <c r="F145" s="16"/>
      <c r="G145" s="24"/>
      <c r="H145" s="25"/>
      <c r="I145" s="26"/>
      <c r="J145" s="20"/>
      <c r="L145" s="98"/>
      <c r="M145" s="98"/>
      <c r="N145" s="98"/>
    </row>
    <row r="146" spans="1:14" ht="15.75" customHeight="1" x14ac:dyDescent="0.35">
      <c r="A146" s="38" t="s">
        <v>278</v>
      </c>
      <c r="B146" s="27">
        <v>4.3099999999999996</v>
      </c>
      <c r="C146" s="39" t="s">
        <v>274</v>
      </c>
      <c r="D146" s="40"/>
      <c r="E146" s="40"/>
      <c r="F146" s="16"/>
      <c r="G146" s="24"/>
      <c r="H146" s="25"/>
      <c r="I146" s="26"/>
      <c r="J146" s="20"/>
      <c r="L146" s="98"/>
      <c r="M146" s="98"/>
      <c r="N146" s="98"/>
    </row>
    <row r="147" spans="1:14" ht="15.75" customHeight="1" x14ac:dyDescent="0.35">
      <c r="A147" s="38" t="s">
        <v>279</v>
      </c>
      <c r="B147" s="27">
        <v>2.71</v>
      </c>
      <c r="C147" s="39" t="s">
        <v>273</v>
      </c>
      <c r="D147" s="40"/>
      <c r="E147" s="40"/>
      <c r="F147" s="16"/>
      <c r="G147" s="17"/>
      <c r="H147" s="25"/>
      <c r="I147" s="26"/>
      <c r="J147" s="20"/>
      <c r="L147" s="100"/>
      <c r="M147" s="100"/>
      <c r="N147" s="101"/>
    </row>
    <row r="148" spans="1:14" ht="15.75" customHeight="1" x14ac:dyDescent="0.35">
      <c r="A148" s="38" t="s">
        <v>279</v>
      </c>
      <c r="B148" s="27">
        <v>2.71</v>
      </c>
      <c r="C148" s="39" t="s">
        <v>274</v>
      </c>
      <c r="D148" s="40"/>
      <c r="E148" s="40"/>
      <c r="F148" s="16"/>
      <c r="G148" s="24"/>
      <c r="H148" s="25"/>
      <c r="I148" s="26"/>
      <c r="J148" s="20"/>
      <c r="L148" s="98"/>
      <c r="M148" s="98"/>
      <c r="N148" s="98"/>
    </row>
    <row r="149" spans="1:14" ht="15.75" customHeight="1" x14ac:dyDescent="0.35">
      <c r="A149" s="38"/>
      <c r="B149" s="27"/>
      <c r="C149" s="39"/>
      <c r="D149" s="40"/>
      <c r="E149" s="40"/>
      <c r="F149" s="16"/>
      <c r="G149" s="24"/>
      <c r="H149" s="25"/>
      <c r="I149" s="26"/>
      <c r="J149" s="20"/>
    </row>
    <row r="150" spans="1:14" ht="15.75" customHeight="1" x14ac:dyDescent="0.35">
      <c r="A150" s="173" t="s">
        <v>280</v>
      </c>
      <c r="B150" s="174"/>
      <c r="C150" s="174"/>
      <c r="D150" s="174"/>
      <c r="E150" s="174"/>
      <c r="F150" s="175"/>
      <c r="G150" s="176" t="s">
        <v>2</v>
      </c>
      <c r="H150" s="174"/>
      <c r="I150" s="174"/>
      <c r="J150" s="175"/>
    </row>
    <row r="151" spans="1:14" ht="15.75" customHeight="1" x14ac:dyDescent="0.35">
      <c r="A151" s="1" t="s">
        <v>3</v>
      </c>
      <c r="B151" s="2" t="s">
        <v>4</v>
      </c>
      <c r="C151" s="3" t="s">
        <v>5</v>
      </c>
      <c r="D151" s="4"/>
      <c r="E151" s="5" t="s">
        <v>7</v>
      </c>
      <c r="F151" s="6" t="s">
        <v>8</v>
      </c>
      <c r="G151" s="7" t="s">
        <v>9</v>
      </c>
      <c r="H151" s="8" t="s">
        <v>10</v>
      </c>
      <c r="I151" s="9" t="s">
        <v>11</v>
      </c>
      <c r="J151" s="10" t="s">
        <v>115</v>
      </c>
    </row>
    <row r="152" spans="1:14" ht="15.75" customHeight="1" x14ac:dyDescent="0.35">
      <c r="A152" s="38" t="s">
        <v>281</v>
      </c>
      <c r="B152" s="108" t="s">
        <v>282</v>
      </c>
      <c r="C152" s="39" t="s">
        <v>283</v>
      </c>
      <c r="D152" s="40"/>
      <c r="E152" s="40"/>
      <c r="F152" s="16"/>
      <c r="G152" s="24" t="str">
        <f t="array" aca="1" ref="G152" ca="1">OFFSET('459354'!E$1, MAX(ROW('459354'!E:E)*('459354'!E:E&lt;&gt;"")-1),0)</f>
        <v>Name</v>
      </c>
      <c r="H152" s="24" t="str">
        <f t="array" aca="1" ref="H152" ca="1">OFFSET('459354'!F$1, MAX(ROW('459354'!F:F)*('459354'!F:F&lt;&gt;"")-1),0)</f>
        <v>Student Number</v>
      </c>
      <c r="I152" s="26" t="str">
        <f t="array" aca="1" ref="I152" ca="1">OFFSET('459354'!G$1, MAX(ROW('459354'!G:G)*('459354'!G:G&lt;&gt;"")-1),0)</f>
        <v>Date Taken</v>
      </c>
      <c r="J152" s="25" t="str">
        <f t="array" aca="1" ref="J152" ca="1">OFFSET('459354'!H$1, MAX(ROW('459354'!H:H)*('459354'!H:H&lt;&gt;"")-1),0)</f>
        <v>Date Returned</v>
      </c>
    </row>
    <row r="153" spans="1:14" ht="15.75" customHeight="1" x14ac:dyDescent="0.35">
      <c r="A153" s="38" t="s">
        <v>281</v>
      </c>
      <c r="B153" s="108" t="s">
        <v>284</v>
      </c>
      <c r="C153" s="39" t="s">
        <v>285</v>
      </c>
      <c r="D153" s="40"/>
      <c r="E153" s="40"/>
      <c r="F153" s="16"/>
      <c r="G153" s="24" t="str">
        <f t="array" aca="1" ref="G153" ca="1">OFFSET('459355'!E$1, MAX(ROW('459355'!E:E)*('459355'!E:E&lt;&gt;"")-1),0)</f>
        <v>Name</v>
      </c>
      <c r="H153" s="24" t="str">
        <f t="array" aca="1" ref="H153" ca="1">OFFSET('459354'!F$1, MAX(ROW('459354'!F:F)*('459354'!F:F&lt;&gt;"")-1),0)</f>
        <v>Student Number</v>
      </c>
      <c r="I153" s="26" t="str">
        <f t="array" aca="1" ref="I153" ca="1">OFFSET('459354'!G$1, MAX(ROW('459354'!G:G)*('459354'!G:G&lt;&gt;"")-1),0)</f>
        <v>Date Taken</v>
      </c>
      <c r="J153" s="25" t="str">
        <f t="array" aca="1" ref="J153" ca="1">OFFSET('459354'!H$1, MAX(ROW('459354'!H:H)*('459354'!H:H&lt;&gt;"")-1),0)</f>
        <v>Date Returned</v>
      </c>
    </row>
    <row r="154" spans="1:14" ht="15.75" customHeight="1" x14ac:dyDescent="0.35">
      <c r="A154" s="38" t="s">
        <v>281</v>
      </c>
      <c r="B154" s="108" t="s">
        <v>286</v>
      </c>
      <c r="C154" s="39" t="s">
        <v>287</v>
      </c>
      <c r="D154" s="40"/>
      <c r="E154" s="40"/>
      <c r="F154" s="16"/>
      <c r="G154" s="24" t="str">
        <f t="array" aca="1" ref="G154" ca="1">OFFSET('451253'!E$1, MAX(ROW('451253'!E:E)*('451253'!E:E&lt;&gt;"")-1),0)</f>
        <v>Name</v>
      </c>
      <c r="H154" s="24" t="str">
        <f t="array" aca="1" ref="H154" ca="1">OFFSET('451253'!F$1, MAX(ROW('451253'!F:F)*('451253'!F:F&lt;&gt;"")-1),0)</f>
        <v>Student Number</v>
      </c>
      <c r="I154" s="26" t="str">
        <f t="array" aca="1" ref="I154" ca="1">OFFSET('451253'!G$1, MAX(ROW('451253'!G:G)*('451253'!G:G&lt;&gt;"")-1),0)</f>
        <v>Date Taken</v>
      </c>
      <c r="J154" s="25" t="str">
        <f t="array" aca="1" ref="J154" ca="1">OFFSET('451253'!H$1, MAX(ROW('451253'!H:H)*('451253'!H:H&lt;&gt;"")-1),0)</f>
        <v>Date Returned</v>
      </c>
    </row>
    <row r="155" spans="1:14" ht="15.75" customHeight="1" x14ac:dyDescent="0.35">
      <c r="A155" s="38" t="s">
        <v>281</v>
      </c>
      <c r="B155" s="108" t="s">
        <v>288</v>
      </c>
      <c r="C155" s="39" t="s">
        <v>285</v>
      </c>
      <c r="D155" s="40"/>
      <c r="E155" s="40"/>
      <c r="F155" s="16"/>
      <c r="G155" s="24" t="str">
        <f t="array" aca="1" ref="G155" ca="1">OFFSET('459353'!E$1, MAX(ROW('459353'!E:E)*('459353'!E:E&lt;&gt;"")-1),0)</f>
        <v>Name</v>
      </c>
      <c r="H155" s="24" t="str">
        <f t="array" aca="1" ref="H155" ca="1">OFFSET('459353'!F$1, MAX(ROW('459353'!F:F)*('459353'!F:F&lt;&gt;"")-1),0)</f>
        <v>Student Number</v>
      </c>
      <c r="I155" s="26" t="str">
        <f t="array" aca="1" ref="I155" ca="1">OFFSET('459353'!G$1, MAX(ROW('459353'!G:G)*('459353'!G:G&lt;&gt;"")-1),0)</f>
        <v>Date Taken</v>
      </c>
      <c r="J155" s="25" t="str">
        <f t="array" aca="1" ref="J155" ca="1">OFFSET('459353'!H$1, MAX(ROW('459353'!H:H)*('459353'!H:H&lt;&gt;"")-1),0)</f>
        <v>Date Returned</v>
      </c>
    </row>
    <row r="156" spans="1:14" ht="15.75" customHeight="1" x14ac:dyDescent="0.35">
      <c r="A156" s="38" t="s">
        <v>281</v>
      </c>
      <c r="B156" s="108" t="s">
        <v>289</v>
      </c>
      <c r="C156" s="39" t="s">
        <v>285</v>
      </c>
      <c r="D156" s="40"/>
      <c r="E156" s="40"/>
      <c r="F156" s="16"/>
      <c r="G156" s="24" t="str">
        <f t="array" aca="1" ref="G156" ca="1">OFFSET('459353'!E$1, MAX(ROW('459353'!E:E)*('459353'!E:E&lt;&gt;"")-1),0)</f>
        <v>Name</v>
      </c>
      <c r="H156" s="24" t="str">
        <f t="array" aca="1" ref="H156" ca="1">OFFSET('459353'!F$1, MAX(ROW('459353'!F:F)*('459353'!F:F&lt;&gt;"")-1),0)</f>
        <v>Student Number</v>
      </c>
      <c r="I156" s="26" t="str">
        <f t="array" aca="1" ref="I156" ca="1">OFFSET('459353'!G$1, MAX(ROW('459353'!G:G)*('459353'!G:G&lt;&gt;"")-1),0)</f>
        <v>Date Taken</v>
      </c>
      <c r="J156" s="25" t="str">
        <f t="array" aca="1" ref="J156" ca="1">OFFSET('459353'!H$1, MAX(ROW('459353'!H:H)*('459353'!H:H&lt;&gt;"")-1),0)</f>
        <v>Date Returned</v>
      </c>
    </row>
    <row r="157" spans="1:14" ht="15.75" customHeight="1" x14ac:dyDescent="0.35">
      <c r="A157" s="38" t="s">
        <v>281</v>
      </c>
      <c r="B157" s="108" t="s">
        <v>290</v>
      </c>
      <c r="C157" s="39" t="s">
        <v>291</v>
      </c>
      <c r="D157" s="40"/>
      <c r="E157" s="40"/>
      <c r="F157" s="16"/>
      <c r="G157" s="24" t="str">
        <f t="array" aca="1" ref="G157" ca="1">OFFSET('451255'!E$1, MAX(ROW('451255'!E:E)*('451255'!E:E&lt;&gt;"")-1),0)</f>
        <v>Name</v>
      </c>
      <c r="H157" s="24" t="str">
        <f t="array" aca="1" ref="H157" ca="1">OFFSET('451255'!F$1, MAX(ROW('451255'!F:F)*('451255'!F:F&lt;&gt;"")-1),0)</f>
        <v>Student Number</v>
      </c>
      <c r="I157" s="26" t="str">
        <f t="array" aca="1" ref="I157" ca="1">OFFSET('451255'!G$1, MAX(ROW('451255'!G:G)*('451255'!G:G&lt;&gt;"")-1),0)</f>
        <v>Date Taken</v>
      </c>
      <c r="J157" s="25" t="str">
        <f t="array" aca="1" ref="J157" ca="1">OFFSET('451255'!H$1, MAX(ROW('451255'!H:H)*('451255'!H:H&lt;&gt;"")-1),0)</f>
        <v>Date Returned</v>
      </c>
    </row>
    <row r="158" spans="1:14" ht="15.75" customHeight="1" x14ac:dyDescent="0.35">
      <c r="A158" s="38" t="s">
        <v>281</v>
      </c>
      <c r="B158" s="108" t="s">
        <v>292</v>
      </c>
      <c r="C158" s="39" t="s">
        <v>285</v>
      </c>
      <c r="D158" s="40"/>
      <c r="E158" s="40"/>
      <c r="F158" s="16"/>
      <c r="G158" s="24" t="str">
        <f t="array" aca="1" ref="G158" ca="1">OFFSET('451252'!E$1, MAX(ROW('451252'!E:E)*('451252'!E:E&lt;&gt;"")-1),0)</f>
        <v>J Ondiko</v>
      </c>
      <c r="H158" s="24">
        <f t="array" aca="1" ref="H158" ca="1">OFFSET('451252'!F$1, MAX(ROW('451252'!F:F)*('451252'!F:F&lt;&gt;"")-1),0)</f>
        <v>25683543</v>
      </c>
      <c r="I158" s="24" t="str">
        <f t="array" aca="1" ref="I158" ca="1">OFFSET('451252'!G$1, MAX(ROW('451252'!G:G)*('451252'!G:G&lt;&gt;"")-1),0)</f>
        <v>26/08/2022</v>
      </c>
      <c r="J158" s="25" t="str">
        <f t="array" aca="1" ref="J158" ca="1">OFFSET('451252'!H$1, MAX(ROW('451252'!H:H)*('451252'!H:H&lt;&gt;"")-1),0)</f>
        <v>Returned</v>
      </c>
    </row>
    <row r="159" spans="1:14" ht="15.75" customHeight="1" x14ac:dyDescent="0.35">
      <c r="A159" s="38" t="s">
        <v>281</v>
      </c>
      <c r="B159" s="27"/>
      <c r="C159" s="39"/>
      <c r="D159" s="40"/>
      <c r="E159" s="40"/>
      <c r="F159" s="16"/>
      <c r="G159" s="24" t="s">
        <v>293</v>
      </c>
      <c r="H159" s="24">
        <f t="array" aca="1" ref="H159" ca="1">OFFSET('451252'!F$1, MAX(ROW('451252'!F:F)*('451252'!F:F&lt;&gt;"")-1),0)</f>
        <v>25683543</v>
      </c>
      <c r="I159" s="24" t="str">
        <f t="array" aca="1" ref="I159" ca="1">OFFSET('451252'!G$1, MAX(ROW('451252'!G:G)*('451252'!G:G&lt;&gt;"")-1),0)</f>
        <v>26/08/2022</v>
      </c>
      <c r="J159" s="25" t="str">
        <f t="array" aca="1" ref="J159" ca="1">OFFSET('451252'!H$1, MAX(ROW('451252'!H:H)*('451252'!H:H&lt;&gt;"")-1),0)</f>
        <v>Returned</v>
      </c>
    </row>
    <row r="160" spans="1:14" ht="15.75" customHeight="1" x14ac:dyDescent="0.35">
      <c r="A160" s="38" t="s">
        <v>294</v>
      </c>
      <c r="B160" s="108" t="s">
        <v>295</v>
      </c>
      <c r="C160" s="39" t="s">
        <v>296</v>
      </c>
      <c r="D160" s="40"/>
      <c r="E160" s="40"/>
      <c r="F160" s="16"/>
      <c r="G160" s="24" t="str">
        <f t="array" aca="1" ref="G160" ca="1">OFFSET('450478'!E$1, MAX(ROW('450478'!E:E)*('450478'!E:E&lt;&gt;"")-1),0)</f>
        <v>Name</v>
      </c>
      <c r="H160" s="24" t="str">
        <f t="array" aca="1" ref="H160" ca="1">OFFSET('450478'!F$1, MAX(ROW('450478'!F:F)*('450478'!F:F&lt;&gt;"")-1),0)</f>
        <v>Student Number</v>
      </c>
      <c r="I160" s="26" t="str">
        <f t="array" aca="1" ref="I160" ca="1">OFFSET('450478'!G$1, MAX(ROW('450478'!G:G)*('450478'!G:G&lt;&gt;"")-1),0)</f>
        <v>Date Taken</v>
      </c>
      <c r="J160" s="25" t="str">
        <f t="array" aca="1" ref="J160" ca="1">OFFSET('450478'!H$1, MAX(ROW('450478'!H:H)*('450478'!H:H&lt;&gt;"")-1),0)</f>
        <v>Date Returned</v>
      </c>
    </row>
    <row r="161" spans="1:10" ht="15.75" customHeight="1" x14ac:dyDescent="0.35">
      <c r="A161" s="38"/>
      <c r="B161" s="27"/>
      <c r="C161" s="39"/>
      <c r="D161" s="40"/>
      <c r="E161" s="40"/>
      <c r="F161" s="16"/>
      <c r="G161" s="24"/>
      <c r="H161" s="25"/>
      <c r="I161" s="26"/>
      <c r="J161" s="20"/>
    </row>
    <row r="162" spans="1:10" ht="15.75" customHeight="1" x14ac:dyDescent="0.35">
      <c r="A162" s="173" t="s">
        <v>297</v>
      </c>
      <c r="B162" s="174"/>
      <c r="C162" s="174"/>
      <c r="D162" s="174"/>
      <c r="E162" s="174"/>
      <c r="F162" s="175"/>
      <c r="G162" s="176" t="s">
        <v>2</v>
      </c>
      <c r="H162" s="174"/>
      <c r="I162" s="174"/>
      <c r="J162" s="175"/>
    </row>
    <row r="163" spans="1:10" ht="15.75" customHeight="1" x14ac:dyDescent="0.35">
      <c r="A163" s="1" t="s">
        <v>3</v>
      </c>
      <c r="B163" s="2" t="s">
        <v>298</v>
      </c>
      <c r="C163" s="3" t="s">
        <v>5</v>
      </c>
      <c r="D163" s="4"/>
      <c r="E163" s="5" t="s">
        <v>7</v>
      </c>
      <c r="F163" s="6" t="s">
        <v>8</v>
      </c>
      <c r="G163" s="7" t="s">
        <v>9</v>
      </c>
      <c r="H163" s="8" t="s">
        <v>10</v>
      </c>
      <c r="I163" s="9" t="s">
        <v>11</v>
      </c>
      <c r="J163" s="10" t="s">
        <v>115</v>
      </c>
    </row>
    <row r="164" spans="1:10" ht="15.75" customHeight="1" x14ac:dyDescent="0.35">
      <c r="A164" s="38" t="s">
        <v>299</v>
      </c>
      <c r="B164" s="108" t="s">
        <v>300</v>
      </c>
      <c r="C164" s="39" t="s">
        <v>301</v>
      </c>
      <c r="D164" s="40"/>
      <c r="E164" s="40"/>
      <c r="F164" s="16"/>
      <c r="G164" s="24" t="s">
        <v>302</v>
      </c>
      <c r="H164" s="24">
        <v>19944306</v>
      </c>
      <c r="I164" s="24" t="s">
        <v>303</v>
      </c>
      <c r="J164" s="24" t="str">
        <f t="array" aca="1" ref="J164" ca="1">OFFSET('TDS2014'!H$1, MAX(ROW('TDS2014'!H:H)*('TDS2014'!H:H&lt;&gt;"")-1),0)</f>
        <v>OUTSTANDING</v>
      </c>
    </row>
    <row r="165" spans="1:10" ht="15.75" customHeight="1" x14ac:dyDescent="0.35">
      <c r="A165" s="38" t="s">
        <v>299</v>
      </c>
      <c r="B165" s="108" t="s">
        <v>304</v>
      </c>
      <c r="C165" s="39" t="s">
        <v>305</v>
      </c>
      <c r="D165" s="40"/>
      <c r="E165" s="40"/>
      <c r="F165" s="16"/>
      <c r="G165" s="24" t="str">
        <f t="array" aca="1" ref="G165" ca="1">OFFSET('V-209'!E$1, MAX(ROW('V-209'!E:E)*('V-209'!E:E&lt;&gt;"")-1),0)</f>
        <v>Name</v>
      </c>
      <c r="H165" s="24" t="str">
        <f t="array" aca="1" ref="H165" ca="1">OFFSET('V-209'!F$1, MAX(ROW('V-209'!F:F)*('V-209'!F:F&lt;&gt;"")-1),0)</f>
        <v>Student Number</v>
      </c>
      <c r="I165" s="26" t="str">
        <f t="array" aca="1" ref="I165" ca="1">OFFSET('V-209'!G$1, MAX(ROW('V-209'!G:G)*('V-209'!G:G&lt;&gt;"")-1),0)</f>
        <v>Date Taken</v>
      </c>
      <c r="J165" s="61">
        <f t="array" aca="1" ref="J165" ca="1">OFFSET(TDS2014C!H$1, MAX(ROW(TDS2014C!H:H)*(TDS2014C!H:H&lt;&gt;"")-1),0)</f>
        <v>44477</v>
      </c>
    </row>
    <row r="166" spans="1:10" ht="15.75" customHeight="1" x14ac:dyDescent="0.35">
      <c r="A166" s="38" t="s">
        <v>299</v>
      </c>
      <c r="B166" s="108" t="s">
        <v>306</v>
      </c>
      <c r="C166" s="39" t="s">
        <v>307</v>
      </c>
      <c r="D166" s="40"/>
      <c r="E166" s="40"/>
      <c r="F166" s="16"/>
      <c r="G166" s="24" t="str">
        <f t="array" aca="1" ref="G166" ca="1">OFFSET('2213'!E$1, MAX(ROW('2213'!E:E)*('2213'!E:E&lt;&gt;"")-1),0)</f>
        <v>M Randeree</v>
      </c>
      <c r="H166" s="24" t="str">
        <f t="array" aca="1" ref="H166" ca="1">OFFSET('2213'!F$1, MAX(ROW('2213'!F:F)*('2213'!F:F&lt;&gt;"")-1),0)</f>
        <v>Student Number</v>
      </c>
      <c r="I166" s="24" t="str">
        <f t="array" aca="1" ref="I166" ca="1">OFFSET('2213'!G$1, MAX(ROW('2213'!G:G)*('2213'!G:G&lt;&gt;"")-1),0)</f>
        <v>21 Junie 2021</v>
      </c>
      <c r="J166" s="25" t="str">
        <f t="array" aca="1" ref="J166" ca="1">OFFSET('2213'!H$1, MAX(ROW('2213'!H:H)*('2213'!H:H&lt;&gt;"")-1),0)</f>
        <v>RETURNED</v>
      </c>
    </row>
    <row r="167" spans="1:10" ht="15.75" customHeight="1" x14ac:dyDescent="0.35">
      <c r="A167" s="38" t="s">
        <v>308</v>
      </c>
      <c r="B167" s="108" t="s">
        <v>309</v>
      </c>
      <c r="C167" s="39" t="s">
        <v>310</v>
      </c>
      <c r="D167" s="38"/>
      <c r="E167" s="38"/>
      <c r="F167" s="27"/>
      <c r="G167" s="24" t="str">
        <f t="array" aca="1" ref="G167" ca="1">OFFSET('V-209'!E$1, MAX(ROW('V-209'!E:E)*('V-209'!E:E&lt;&gt;"")-1),0)</f>
        <v>Name</v>
      </c>
      <c r="H167" s="24" t="str">
        <f t="array" aca="1" ref="H167" ca="1">OFFSET('V-209'!F$1, MAX(ROW('V-209'!F:F)*('V-209'!F:F&lt;&gt;"")-1),0)</f>
        <v>Student Number</v>
      </c>
      <c r="I167" s="26" t="str">
        <f t="array" aca="1" ref="I167" ca="1">OFFSET('V-209'!G$1, MAX(ROW('V-209'!G:G)*('V-209'!G:G&lt;&gt;"")-1),0)</f>
        <v>Date Taken</v>
      </c>
      <c r="J167" s="24" t="str">
        <f t="array" aca="1" ref="J167" ca="1">OFFSET('V-209'!H$1, MAX(ROW('V-209'!H:H)*('V-209'!H:H&lt;&gt;"")-1),0)</f>
        <v>Date Returned</v>
      </c>
    </row>
    <row r="168" spans="1:10" ht="15.75" customHeight="1" x14ac:dyDescent="0.35">
      <c r="A168" s="109" t="s">
        <v>311</v>
      </c>
      <c r="B168" s="110" t="s">
        <v>312</v>
      </c>
      <c r="C168" s="111" t="s">
        <v>313</v>
      </c>
      <c r="D168" s="109"/>
      <c r="E168" s="109"/>
      <c r="F168" s="109"/>
      <c r="G168" s="24" t="str">
        <f t="array" aca="1" ref="G168" ca="1">OFFSET('GDS-1072-U'!E$1, MAX(ROW('GDS-1072-U'!E:E)*('GDS-1072-U'!E:E&lt;&gt;"")-1),0)</f>
        <v>Name</v>
      </c>
      <c r="H168" s="24" t="str">
        <f t="array" aca="1" ref="H168" ca="1">OFFSET('GDS-1072-U'!F$1, MAX(ROW('GDS-1072-U'!F:F)*('GDS-1072-U'!F:F&lt;&gt;"")-1),0)</f>
        <v>Student Number</v>
      </c>
      <c r="I168" s="26" t="str">
        <f t="array" aca="1" ref="I168" ca="1">OFFSET('GDS-1072-U'!G$1, MAX(ROW('GDS-1072-U'!G:G)*('GDS-1072-U'!G:G&lt;&gt;"")-1),0)</f>
        <v>Date Taken</v>
      </c>
      <c r="J168" s="24" t="str">
        <f t="array" aca="1" ref="J168" ca="1">OFFSET('GDS-1072-U'!H$1, MAX(ROW('GDS-1072-U'!H:H)*('GDS-1072-U'!H:H&lt;&gt;"")-1),0)</f>
        <v>Date Returned</v>
      </c>
    </row>
    <row r="169" spans="1:10" ht="15.75" customHeight="1" x14ac:dyDescent="0.35">
      <c r="A169" s="109"/>
      <c r="B169" s="109"/>
      <c r="C169" s="111"/>
      <c r="D169" s="109"/>
      <c r="E169" s="109"/>
      <c r="F169" s="109"/>
      <c r="G169" s="109"/>
      <c r="H169" s="109"/>
      <c r="I169" s="109"/>
      <c r="J169" s="109"/>
    </row>
    <row r="170" spans="1:10" ht="15.75" customHeight="1" x14ac:dyDescent="0.35">
      <c r="A170" s="178" t="s">
        <v>314</v>
      </c>
      <c r="B170" s="179"/>
      <c r="C170" s="179"/>
      <c r="D170" s="179"/>
      <c r="E170" s="179"/>
      <c r="F170" s="180"/>
      <c r="G170" s="181" t="s">
        <v>2</v>
      </c>
      <c r="H170" s="179"/>
      <c r="I170" s="179"/>
      <c r="J170" s="180"/>
    </row>
    <row r="171" spans="1:10" ht="15.75" customHeight="1" x14ac:dyDescent="0.35">
      <c r="A171" s="112" t="s">
        <v>3</v>
      </c>
      <c r="B171" s="112" t="s">
        <v>298</v>
      </c>
      <c r="C171" s="113" t="s">
        <v>5</v>
      </c>
      <c r="D171" s="112"/>
      <c r="E171" s="112" t="s">
        <v>7</v>
      </c>
      <c r="F171" s="113" t="s">
        <v>8</v>
      </c>
      <c r="G171" s="114" t="s">
        <v>9</v>
      </c>
      <c r="H171" s="114" t="s">
        <v>10</v>
      </c>
      <c r="I171" s="115" t="s">
        <v>11</v>
      </c>
      <c r="J171" s="115" t="s">
        <v>115</v>
      </c>
    </row>
    <row r="172" spans="1:10" ht="15.75" customHeight="1" x14ac:dyDescent="0.35">
      <c r="A172" s="38" t="s">
        <v>315</v>
      </c>
      <c r="B172" s="116">
        <v>8120</v>
      </c>
      <c r="C172" s="117" t="s">
        <v>316</v>
      </c>
      <c r="D172" s="38"/>
      <c r="E172" s="38"/>
      <c r="F172" s="27"/>
      <c r="G172" s="25" t="str">
        <f t="array" aca="1" ref="G172" ca="1">OFFSET('723963'!E$1, MAX(ROW('723963'!E:E)*('723963'!E:E&lt;&gt;"")-1),0)</f>
        <v>L Hanstein</v>
      </c>
      <c r="H172" s="25">
        <f t="array" aca="1" ref="H172" ca="1">OFFSET('723963'!F$1, MAX(ROW('723963'!F:F)*('723963'!F:F&lt;&gt;"")-1),0)</f>
        <v>25059483</v>
      </c>
      <c r="I172" s="20">
        <f t="array" aca="1" ref="I172" ca="1">OFFSET('723963'!G$1, MAX(ROW('723963'!G:G)*('723963'!G:G&lt;&gt;"")-1),0)</f>
        <v>45755</v>
      </c>
      <c r="J172" s="25" t="str">
        <f t="array" aca="1" ref="J172" ca="1">OFFSET('723963'!H$1, MAX(ROW('723963'!H:H)*('723963'!H:H&lt;&gt;"")-1),0)</f>
        <v>OUTSTANDING</v>
      </c>
    </row>
    <row r="173" spans="1:10" ht="15.75" customHeight="1" x14ac:dyDescent="0.35">
      <c r="A173" s="38" t="s">
        <v>315</v>
      </c>
      <c r="B173" s="116">
        <v>8120</v>
      </c>
      <c r="C173" s="117" t="s">
        <v>317</v>
      </c>
      <c r="D173" s="38"/>
      <c r="E173" s="38"/>
      <c r="F173" s="27"/>
      <c r="G173" s="25" t="str">
        <f t="array" aca="1" ref="G173" ca="1">OFFSET('723970'!E$1, MAX(ROW('723970'!E:E)*('723970'!E:E&lt;&gt;"")-1),0)</f>
        <v>Name</v>
      </c>
      <c r="H173" s="25" t="str">
        <f t="array" aca="1" ref="H173" ca="1">OFFSET('723970'!F$1, MAX(ROW('723970'!F:F)*('723970'!F:F&lt;&gt;"")-1),0)</f>
        <v>Student Number</v>
      </c>
      <c r="I173" s="20" t="str">
        <f t="array" aca="1" ref="I173" ca="1">OFFSET('723970'!G$1, MAX(ROW('723970'!G:G)*('723970'!G:G&lt;&gt;"")-1),0)</f>
        <v>Date Taken</v>
      </c>
      <c r="J173" s="25" t="str">
        <f t="array" aca="1" ref="J173" ca="1">OFFSET('723970'!H$1, MAX(ROW('723970'!H:H)*('723970'!H:H&lt;&gt;"")-1),0)</f>
        <v>Date Returned</v>
      </c>
    </row>
    <row r="174" spans="1:10" ht="15.75" customHeight="1" x14ac:dyDescent="0.35">
      <c r="A174" s="38" t="s">
        <v>318</v>
      </c>
      <c r="B174" s="27" t="s">
        <v>319</v>
      </c>
      <c r="C174" s="117" t="s">
        <v>320</v>
      </c>
      <c r="D174" s="38"/>
      <c r="E174" s="38"/>
      <c r="F174" s="27"/>
      <c r="G174" s="25" t="str">
        <f t="array" aca="1" ref="G174" ca="1">OFFSET('723970'!E$1, MAX(ROW('723970'!E:E)*('723970'!E:E&lt;&gt;"")-1),0)</f>
        <v>Name</v>
      </c>
      <c r="H174" s="25" t="str">
        <f t="array" aca="1" ref="H174" ca="1">OFFSET('723970'!F$1, MAX(ROW('723970'!F:F)*('723970'!F:F&lt;&gt;"")-1),0)</f>
        <v>Student Number</v>
      </c>
      <c r="I174" s="20" t="str">
        <f t="array" aca="1" ref="I174" ca="1">OFFSET('723970'!G$1, MAX(ROW('723970'!G:G)*('723970'!G:G&lt;&gt;"")-1),0)</f>
        <v>Date Taken</v>
      </c>
      <c r="J174" s="25" t="str">
        <f t="array" aca="1" ref="J174" ca="1">OFFSET('723970'!H$1, MAX(ROW('723970'!H:H)*('723970'!H:H&lt;&gt;"")-1),0)</f>
        <v>Date Returned</v>
      </c>
    </row>
    <row r="175" spans="1:10" ht="15.75" customHeight="1" x14ac:dyDescent="0.35">
      <c r="A175" s="38" t="s">
        <v>321</v>
      </c>
      <c r="B175" s="27">
        <v>21</v>
      </c>
      <c r="C175" s="117" t="s">
        <v>322</v>
      </c>
      <c r="D175" s="38"/>
      <c r="E175" s="38"/>
      <c r="F175" s="27"/>
      <c r="G175" s="25" t="str">
        <f t="array" aca="1" ref="G175" ca="1">OFFSET('723970'!E$1, MAX(ROW('723970'!E:E)*('723970'!E:E&lt;&gt;"")-1),0)</f>
        <v>Name</v>
      </c>
      <c r="H175" s="25" t="str">
        <f t="array" aca="1" ref="H175" ca="1">OFFSET('723970'!F$1, MAX(ROW('723970'!F:F)*('723970'!F:F&lt;&gt;"")-1),0)</f>
        <v>Student Number</v>
      </c>
      <c r="I175" s="20" t="str">
        <f t="array" aca="1" ref="I175" ca="1">OFFSET('723970'!G$1, MAX(ROW('723970'!G:G)*('723970'!G:G&lt;&gt;"")-1),0)</f>
        <v>Date Taken</v>
      </c>
      <c r="J175" s="25" t="str">
        <f t="array" aca="1" ref="J175" ca="1">OFFSET('723970'!H$1, MAX(ROW('723970'!H:H)*('723970'!H:H&lt;&gt;"")-1),0)</f>
        <v>Date Returned</v>
      </c>
    </row>
    <row r="176" spans="1:10" ht="15.75" customHeight="1" x14ac:dyDescent="0.35">
      <c r="A176" s="38"/>
      <c r="B176" s="27"/>
      <c r="C176" s="39"/>
      <c r="D176" s="38"/>
      <c r="E176" s="38"/>
      <c r="F176" s="27"/>
      <c r="G176" s="25"/>
      <c r="H176" s="25"/>
      <c r="I176" s="20"/>
      <c r="J176" s="20"/>
    </row>
    <row r="177" spans="1:10" ht="15.75" customHeight="1" x14ac:dyDescent="0.35">
      <c r="A177" s="178" t="s">
        <v>323</v>
      </c>
      <c r="B177" s="179"/>
      <c r="C177" s="179"/>
      <c r="D177" s="179"/>
      <c r="E177" s="179"/>
      <c r="F177" s="180"/>
      <c r="G177" s="181" t="s">
        <v>2</v>
      </c>
      <c r="H177" s="179"/>
      <c r="I177" s="179"/>
      <c r="J177" s="180"/>
    </row>
    <row r="178" spans="1:10" ht="15.75" customHeight="1" x14ac:dyDescent="0.35">
      <c r="A178" s="112" t="s">
        <v>3</v>
      </c>
      <c r="B178" s="112" t="s">
        <v>298</v>
      </c>
      <c r="C178" s="113" t="s">
        <v>5</v>
      </c>
      <c r="D178" s="112"/>
      <c r="E178" s="112" t="s">
        <v>7</v>
      </c>
      <c r="F178" s="113" t="s">
        <v>8</v>
      </c>
      <c r="G178" s="114" t="s">
        <v>9</v>
      </c>
      <c r="H178" s="114" t="s">
        <v>10</v>
      </c>
      <c r="I178" s="115" t="s">
        <v>11</v>
      </c>
      <c r="J178" s="115" t="s">
        <v>115</v>
      </c>
    </row>
    <row r="179" spans="1:10" ht="15.75" customHeight="1" x14ac:dyDescent="0.35">
      <c r="A179" s="38" t="s">
        <v>324</v>
      </c>
      <c r="B179" s="108" t="s">
        <v>325</v>
      </c>
      <c r="C179" s="39" t="s">
        <v>326</v>
      </c>
      <c r="D179" s="40"/>
      <c r="E179" s="40"/>
      <c r="F179" s="16"/>
      <c r="G179" s="25" t="str">
        <f t="array" aca="1" ref="G179" ca="1">OFFSET('UT 233'!E$1, MAX(ROW('UT 233'!E:E)*('UT 233'!E:E&lt;&gt;"")-1),0)</f>
        <v>Name</v>
      </c>
      <c r="H179" s="25" t="str">
        <f t="array" aca="1" ref="H179" ca="1">OFFSET('UT 233'!F$1, MAX(ROW('UT 233'!F:F)*('UT 233'!F:F&lt;&gt;"")-1),0)</f>
        <v>Student Number</v>
      </c>
      <c r="I179" s="20" t="str">
        <f t="array" aca="1" ref="I179" ca="1">OFFSET('UT 233'!G$1, MAX(ROW('UT 233'!G:G)*('UT 233'!G:G&lt;&gt;"")-1),0)</f>
        <v>Date Taken</v>
      </c>
      <c r="J179" s="25" t="str">
        <f t="array" aca="1" ref="J179" ca="1">OFFSET('UT 233'!H$1, MAX(ROW('UT 233'!H:H)*('UT 233'!H:H&lt;&gt;"")-1),0)</f>
        <v>Date Returned</v>
      </c>
    </row>
    <row r="180" spans="1:10" ht="15.75" customHeight="1" x14ac:dyDescent="0.35">
      <c r="A180" s="38"/>
      <c r="B180" s="27"/>
      <c r="C180" s="39"/>
      <c r="D180" s="40"/>
      <c r="E180" s="40"/>
      <c r="F180" s="16"/>
      <c r="G180" s="24"/>
      <c r="H180" s="25"/>
      <c r="I180" s="26"/>
      <c r="J180" s="20"/>
    </row>
    <row r="181" spans="1:10" ht="15.75" customHeight="1" x14ac:dyDescent="0.35">
      <c r="A181" s="178" t="s">
        <v>327</v>
      </c>
      <c r="B181" s="179"/>
      <c r="C181" s="179"/>
      <c r="D181" s="179"/>
      <c r="E181" s="179"/>
      <c r="F181" s="180"/>
      <c r="G181" s="181" t="s">
        <v>2</v>
      </c>
      <c r="H181" s="179"/>
      <c r="I181" s="179"/>
      <c r="J181" s="180"/>
    </row>
    <row r="182" spans="1:10" ht="15.75" customHeight="1" x14ac:dyDescent="0.35">
      <c r="A182" s="112" t="s">
        <v>3</v>
      </c>
      <c r="B182" s="112" t="s">
        <v>298</v>
      </c>
      <c r="C182" s="113" t="s">
        <v>5</v>
      </c>
      <c r="D182" s="112"/>
      <c r="E182" s="112" t="s">
        <v>7</v>
      </c>
      <c r="F182" s="113" t="s">
        <v>8</v>
      </c>
      <c r="G182" s="114" t="s">
        <v>9</v>
      </c>
      <c r="H182" s="114" t="s">
        <v>10</v>
      </c>
      <c r="I182" s="115" t="s">
        <v>11</v>
      </c>
      <c r="J182" s="115" t="s">
        <v>115</v>
      </c>
    </row>
    <row r="183" spans="1:10" ht="15.75" customHeight="1" x14ac:dyDescent="0.35">
      <c r="A183" s="38" t="s">
        <v>328</v>
      </c>
      <c r="B183" s="108" t="s">
        <v>329</v>
      </c>
      <c r="C183" s="39" t="s">
        <v>330</v>
      </c>
      <c r="D183" s="40"/>
      <c r="E183" s="40"/>
      <c r="F183" s="16"/>
      <c r="G183" s="25" t="str">
        <f t="array" aca="1" ref="G183" ca="1">OFFSET('723970'!E$1, MAX(ROW('723970'!E:E)*('723970'!E:E&lt;&gt;"")-1),0)</f>
        <v>Name</v>
      </c>
      <c r="H183" s="25" t="str">
        <f t="array" aca="1" ref="H183" ca="1">OFFSET('723970'!F$1, MAX(ROW('723970'!F:F)*('723970'!F:F&lt;&gt;"")-1),0)</f>
        <v>Student Number</v>
      </c>
      <c r="I183" s="20" t="str">
        <f t="array" aca="1" ref="I183" ca="1">OFFSET('723970'!G$1, MAX(ROW('723970'!G:G)*('723970'!G:G&lt;&gt;"")-1),0)</f>
        <v>Date Taken</v>
      </c>
      <c r="J183" s="25" t="str">
        <f t="array" aca="1" ref="J183" ca="1">OFFSET('723970'!H$1, MAX(ROW('723970'!H:H)*('723970'!H:H&lt;&gt;"")-1),0)</f>
        <v>Date Returned</v>
      </c>
    </row>
    <row r="184" spans="1:10" ht="15.75" customHeight="1" x14ac:dyDescent="0.35">
      <c r="A184" s="38"/>
      <c r="B184" s="27"/>
      <c r="C184" s="39"/>
      <c r="D184" s="40"/>
      <c r="E184" s="40"/>
      <c r="F184" s="16"/>
      <c r="G184" s="24"/>
      <c r="H184" s="25"/>
      <c r="I184" s="26"/>
      <c r="J184" s="20"/>
    </row>
    <row r="185" spans="1:10" ht="15.75" customHeight="1" x14ac:dyDescent="0.35">
      <c r="A185" s="178" t="s">
        <v>331</v>
      </c>
      <c r="B185" s="179"/>
      <c r="C185" s="179"/>
      <c r="D185" s="179"/>
      <c r="E185" s="179"/>
      <c r="F185" s="180"/>
      <c r="G185" s="181" t="s">
        <v>2</v>
      </c>
      <c r="H185" s="179"/>
      <c r="I185" s="179"/>
      <c r="J185" s="180"/>
    </row>
    <row r="186" spans="1:10" ht="15.75" customHeight="1" x14ac:dyDescent="0.35">
      <c r="A186" s="112" t="s">
        <v>3</v>
      </c>
      <c r="B186" s="112" t="s">
        <v>298</v>
      </c>
      <c r="C186" s="113" t="s">
        <v>5</v>
      </c>
      <c r="D186" s="112"/>
      <c r="E186" s="112" t="s">
        <v>7</v>
      </c>
      <c r="F186" s="113" t="s">
        <v>8</v>
      </c>
      <c r="G186" s="114" t="s">
        <v>9</v>
      </c>
      <c r="H186" s="114" t="s">
        <v>10</v>
      </c>
      <c r="I186" s="115" t="s">
        <v>11</v>
      </c>
      <c r="J186" s="115" t="s">
        <v>115</v>
      </c>
    </row>
    <row r="187" spans="1:10" ht="15.75" customHeight="1" x14ac:dyDescent="0.35">
      <c r="A187" s="38" t="s">
        <v>332</v>
      </c>
      <c r="B187" s="27" t="s">
        <v>333</v>
      </c>
      <c r="C187" s="117" t="s">
        <v>334</v>
      </c>
      <c r="D187" s="40"/>
      <c r="E187" s="40"/>
      <c r="F187" s="16"/>
      <c r="G187" s="25" t="str">
        <f t="array" aca="1" ref="G187" ca="1">OFFSET('MY 54330020'!E$1, MAX(ROW('MY 54330020'!E:E)*('MY 54330020'!E:E&lt;&gt;"")-1),0)</f>
        <v>Name</v>
      </c>
      <c r="H187" s="25" t="str">
        <f t="array" aca="1" ref="H187" ca="1">OFFSET('MY 54330020'!F$1, MAX(ROW('MY 54330020'!F:F)*('MY 54330020'!F:F&lt;&gt;"")-1),0)</f>
        <v>Student Number</v>
      </c>
      <c r="I187" s="20" t="str">
        <f t="array" aca="1" ref="I187" ca="1">OFFSET('MY 54330020'!G$1, MAX(ROW('MY 54330020'!G:G)*('MY 54330020'!G:G&lt;&gt;"")-1),0)</f>
        <v>Date Taken</v>
      </c>
      <c r="J187" s="25" t="str">
        <f t="array" aca="1" ref="J187" ca="1">OFFSET('MY 54330020'!H$1, MAX(ROW('MY 54330020'!H:H)*('MY 54330020'!H:H&lt;&gt;"")-1),0)</f>
        <v>Date Returned</v>
      </c>
    </row>
    <row r="188" spans="1:10" ht="15.75" customHeight="1" x14ac:dyDescent="0.35">
      <c r="A188" s="38" t="s">
        <v>335</v>
      </c>
      <c r="B188" s="27" t="s">
        <v>336</v>
      </c>
      <c r="C188" s="117" t="s">
        <v>337</v>
      </c>
      <c r="D188" s="40"/>
      <c r="E188" s="40"/>
      <c r="F188" s="16"/>
      <c r="G188" s="25" t="str">
        <f t="array" aca="1" ref="G188" ca="1">OFFSET('2703A10565'!E$1, MAX(ROW('2703A10565'!E:E)*('2703A10565'!E:E&lt;&gt;"")-1),0)</f>
        <v>Name</v>
      </c>
      <c r="H188" s="25" t="str">
        <f t="array" aca="1" ref="H188" ca="1">OFFSET('2703A10565'!F$1, MAX(ROW('2703A10565'!F:F)*('2703A10565'!F:F&lt;&gt;"")-1),0)</f>
        <v>Student Number</v>
      </c>
      <c r="I188" s="20" t="str">
        <f t="array" aca="1" ref="I188" ca="1">OFFSET('2703A10565'!G$1, MAX(ROW('2703A10565'!G:G)*('2703A10565'!G:G&lt;&gt;"")-1),0)</f>
        <v>Date Taken</v>
      </c>
      <c r="J188" s="25" t="str">
        <f t="array" aca="1" ref="J188" ca="1">OFFSET('2703A10565'!H$1, MAX(ROW('2703A10565'!H:H)*('2703A10565'!H:H&lt;&gt;"")-1),0)</f>
        <v>Date Returned</v>
      </c>
    </row>
    <row r="189" spans="1:10" ht="15.75" customHeight="1" x14ac:dyDescent="0.35">
      <c r="A189" s="38" t="s">
        <v>335</v>
      </c>
      <c r="B189" s="27" t="s">
        <v>338</v>
      </c>
      <c r="C189" s="117" t="s">
        <v>339</v>
      </c>
      <c r="D189" s="40"/>
      <c r="E189" s="40"/>
      <c r="F189" s="16"/>
      <c r="G189" s="25" t="str">
        <f t="array" aca="1" ref="G189" ca="1">OFFSET('149289'!E$1, MAX(ROW('149289'!E:E)*('149289'!E:E&lt;&gt;"")-1),0)</f>
        <v>Name</v>
      </c>
      <c r="H189" s="25" t="str">
        <f t="array" aca="1" ref="H189" ca="1">OFFSET('149289'!F$1, MAX(ROW('149289'!F:F)*('149289'!F:F&lt;&gt;"")-1),0)</f>
        <v>Student Number</v>
      </c>
      <c r="I189" s="20" t="str">
        <f t="array" aca="1" ref="I189" ca="1">OFFSET('149289'!G$1, MAX(ROW('149289'!G:G)*('149289'!G:G&lt;&gt;"")-1),0)</f>
        <v>Date Taken</v>
      </c>
      <c r="J189" s="25" t="str">
        <f t="array" aca="1" ref="J189" ca="1">OFFSET('149289'!H$1, MAX(ROW('149289'!H:H)*('149289'!H:H&lt;&gt;"")-1),0)</f>
        <v>Date Returned</v>
      </c>
    </row>
    <row r="190" spans="1:10" ht="15.75" customHeight="1" x14ac:dyDescent="0.35">
      <c r="A190" s="38" t="s">
        <v>315</v>
      </c>
      <c r="B190" s="27">
        <v>1320</v>
      </c>
      <c r="C190" s="117" t="s">
        <v>340</v>
      </c>
      <c r="D190" s="40"/>
      <c r="E190" s="40"/>
      <c r="F190" s="16"/>
      <c r="G190" s="25" t="str">
        <f t="array" aca="1" ref="G190" ca="1">OFFSET('723642'!E$1, MAX(ROW('723642'!E:E)*('723642'!E:E&lt;&gt;"")-1),0)</f>
        <v>Name</v>
      </c>
      <c r="H190" s="25" t="str">
        <f t="array" aca="1" ref="H190" ca="1">OFFSET('723642'!F$1, MAX(ROW('723642'!F:F)*('723642'!F:F&lt;&gt;"")-1),0)</f>
        <v>Student Number</v>
      </c>
      <c r="I190" s="20" t="str">
        <f t="array" aca="1" ref="I190" ca="1">OFFSET('723642'!G$1, MAX(ROW('723642'!G:G)*('723642'!G:G&lt;&gt;"")-1),0)</f>
        <v>Date Taken</v>
      </c>
      <c r="J190" s="25" t="str">
        <f t="array" aca="1" ref="J190" ca="1">OFFSET('723642'!H$1, MAX(ROW('723642'!H:H)*('723642'!H:H&lt;&gt;"")-1),0)</f>
        <v>Date Returned</v>
      </c>
    </row>
    <row r="191" spans="1:10" ht="15.75" customHeight="1" x14ac:dyDescent="0.35">
      <c r="A191" s="38" t="s">
        <v>315</v>
      </c>
      <c r="B191" s="27">
        <v>1320</v>
      </c>
      <c r="C191" s="118" t="s">
        <v>341</v>
      </c>
      <c r="D191" s="40"/>
      <c r="E191" s="40"/>
      <c r="F191" s="16"/>
      <c r="G191" s="25" t="str">
        <f t="array" aca="1" ref="G191" ca="1">OFFSET('723616'!E$1, MAX(ROW('723616'!E:E)*('723616'!E:E&lt;&gt;"")-1),0)</f>
        <v>Name</v>
      </c>
      <c r="H191" s="25" t="str">
        <f t="array" aca="1" ref="H191" ca="1">OFFSET('723616'!F$1, MAX(ROW('723616'!F:F)*('723616'!F:F&lt;&gt;"")-1),0)</f>
        <v>Student Number</v>
      </c>
      <c r="I191" s="20" t="str">
        <f t="array" aca="1" ref="I191" ca="1">OFFSET('723616'!G$1, MAX(ROW('723616'!G:G)*('723616'!G:G&lt;&gt;"")-1),0)</f>
        <v>Date Taken</v>
      </c>
      <c r="J191" s="25" t="str">
        <f t="array" aca="1" ref="J191" ca="1">OFFSET('723616'!H$1, MAX(ROW('723616'!H:H)*('723616'!H:H&lt;&gt;"")-1),0)</f>
        <v>Date Returned</v>
      </c>
    </row>
    <row r="192" spans="1:10" ht="15.75" customHeight="1" x14ac:dyDescent="0.35">
      <c r="A192" s="38" t="s">
        <v>315</v>
      </c>
      <c r="B192" s="27">
        <v>1320</v>
      </c>
      <c r="C192" s="118" t="s">
        <v>342</v>
      </c>
      <c r="D192" s="40"/>
      <c r="E192" s="40"/>
      <c r="F192" s="16"/>
      <c r="G192" s="25" t="str">
        <f t="array" aca="1" ref="G192" ca="1">OFFSET('723652'!E$1, MAX(ROW('723652'!E:E)*('723652'!E:E&lt;&gt;"")-1),0)</f>
        <v>Name</v>
      </c>
      <c r="H192" s="25" t="str">
        <f t="array" aca="1" ref="H192" ca="1">OFFSET('723652'!F$1, MAX(ROW('723652'!F:F)*('723652'!F:F&lt;&gt;"")-1),0)</f>
        <v>Student Number</v>
      </c>
      <c r="I192" s="20" t="str">
        <f t="array" aca="1" ref="I192" ca="1">OFFSET('723652'!G$1, MAX(ROW('723652'!G:G)*('723652'!G:G&lt;&gt;"")-1),0)</f>
        <v>Date Taken</v>
      </c>
      <c r="J192" s="25" t="str">
        <f t="array" aca="1" ref="J192" ca="1">OFFSET('723652'!H$1, MAX(ROW('723652'!H:H)*('723652'!H:H&lt;&gt;"")-1),0)</f>
        <v>Date Returned</v>
      </c>
    </row>
    <row r="193" spans="1:10" ht="15.75" customHeight="1" x14ac:dyDescent="0.35">
      <c r="A193" s="38" t="s">
        <v>315</v>
      </c>
      <c r="B193" s="27">
        <v>1320</v>
      </c>
      <c r="C193" s="118" t="s">
        <v>343</v>
      </c>
      <c r="D193" s="40"/>
      <c r="E193" s="40"/>
      <c r="F193" s="16"/>
      <c r="G193" s="25" t="str">
        <f t="array" aca="1" ref="G193" ca="1">OFFSET('723657'!E$1, MAX(ROW('723657'!E:E)*('723657'!E:E&lt;&gt;"")-1),0)</f>
        <v>Name</v>
      </c>
      <c r="H193" s="25" t="str">
        <f t="array" aca="1" ref="H193" ca="1">OFFSET('723657'!F$1, MAX(ROW('723657'!F:F)*('723657'!F:F&lt;&gt;"")-1),0)</f>
        <v>Student Number</v>
      </c>
      <c r="I193" s="20" t="str">
        <f t="array" aca="1" ref="I193" ca="1">OFFSET('723657'!G$1, MAX(ROW('723657'!G:G)*('723657'!G:G&lt;&gt;"")-1),0)</f>
        <v>Date Taken</v>
      </c>
      <c r="J193" s="25" t="str">
        <f t="array" aca="1" ref="J193" ca="1">OFFSET('723657'!H$1, MAX(ROW('723657'!H:H)*('723657'!H:H&lt;&gt;"")-1),0)</f>
        <v>Date Returned</v>
      </c>
    </row>
    <row r="194" spans="1:10" ht="15.75" customHeight="1" x14ac:dyDescent="0.35">
      <c r="A194" s="38" t="s">
        <v>335</v>
      </c>
      <c r="B194" s="27" t="s">
        <v>338</v>
      </c>
      <c r="C194" s="117" t="s">
        <v>344</v>
      </c>
      <c r="D194" s="40"/>
      <c r="E194" s="40"/>
      <c r="F194" s="16"/>
      <c r="G194" s="25" t="str">
        <f t="array" aca="1" ref="G194" ca="1">OFFSET('2911A60173'!E$1, MAX(ROW('2911A60173'!E:E)*('2911A60173'!E:E&lt;&gt;"")-1),0)</f>
        <v>Name</v>
      </c>
      <c r="H194" s="25" t="str">
        <f t="array" aca="1" ref="H194" ca="1">OFFSET('2911A60173'!F$1, MAX(ROW('2911A60173'!F:F)*('2911A60173'!F:F&lt;&gt;"")-1),0)</f>
        <v>Student Number</v>
      </c>
      <c r="I194" s="20" t="str">
        <f t="array" aca="1" ref="I194" ca="1">OFFSET('2911A60173'!G$1, MAX(ROW('2911A60173'!G:G)*('2911A60173'!G:G&lt;&gt;"")-1),0)</f>
        <v>Date Taken</v>
      </c>
      <c r="J194" s="25" t="str">
        <f t="array" aca="1" ref="J194" ca="1">OFFSET('2911A60173'!H$1, MAX(ROW('2911A60173'!H:H)*('2911A60173'!H:H&lt;&gt;"")-1),0)</f>
        <v>Date Returned</v>
      </c>
    </row>
    <row r="195" spans="1:10" ht="15.75" customHeight="1" x14ac:dyDescent="0.35">
      <c r="A195" s="38" t="s">
        <v>345</v>
      </c>
      <c r="B195" s="27" t="s">
        <v>346</v>
      </c>
      <c r="C195" s="117" t="s">
        <v>347</v>
      </c>
      <c r="D195" s="40"/>
      <c r="E195" s="40"/>
      <c r="F195" s="16"/>
      <c r="G195" s="25" t="str">
        <f t="array" aca="1" ref="G195" ca="1">OFFSET('189089'!E$1, MAX(ROW('189089'!E:E)*('189089'!E:E&lt;&gt;"")-1),0)</f>
        <v>Name</v>
      </c>
      <c r="H195" s="25" t="str">
        <f t="array" aca="1" ref="H195" ca="1">OFFSET('189089'!F$1, MAX(ROW('189089'!F:F)*('189089'!F:F&lt;&gt;"")-1),0)</f>
        <v>Student Number</v>
      </c>
      <c r="I195" s="20" t="str">
        <f t="array" aca="1" ref="I195" ca="1">OFFSET('189089'!G$1, MAX(ROW('189089'!G:G)*('189089'!G:G&lt;&gt;"")-1),0)</f>
        <v>Date Taken</v>
      </c>
      <c r="J195" s="25" t="str">
        <f t="array" aca="1" ref="J195" ca="1">OFFSET('189089'!H$1, MAX(ROW('189089'!H:H)*('189089'!H:H&lt;&gt;"")-1),0)</f>
        <v>Date Returned</v>
      </c>
    </row>
    <row r="196" spans="1:10" ht="15.75" customHeight="1" x14ac:dyDescent="0.35">
      <c r="A196" s="38" t="s">
        <v>345</v>
      </c>
      <c r="B196" s="27" t="s">
        <v>348</v>
      </c>
      <c r="C196" s="117" t="s">
        <v>349</v>
      </c>
      <c r="D196" s="40"/>
      <c r="E196" s="40"/>
      <c r="F196" s="16"/>
      <c r="G196" s="25" t="str">
        <f t="array" aca="1" ref="G196" ca="1">OFFSET('CJ187818'!E$1, MAX(ROW('CJ187818'!E:E)*('CJ187818'!E:E&lt;&gt;"")-1),0)</f>
        <v>Name</v>
      </c>
      <c r="H196" s="25" t="str">
        <f t="array" aca="1" ref="H196" ca="1">OFFSET('CJ187818'!F$1, MAX(ROW('CJ187818'!F:F)*('CJ187818'!F:F&lt;&gt;"")-1),0)</f>
        <v>Student Number</v>
      </c>
      <c r="I196" s="20" t="str">
        <f t="array" aca="1" ref="I196" ca="1">OFFSET('CJ187818'!G$1, MAX(ROW('CJ187818'!G:G)*('CJ187818'!G:G&lt;&gt;"")-1),0)</f>
        <v>Date Taken</v>
      </c>
      <c r="J196" s="25" t="str">
        <f t="array" aca="1" ref="J196" ca="1">OFFSET('CJ187818'!H$1, MAX(ROW('CJ187818'!H:H)*('CJ187818'!H:H&lt;&gt;"")-1),0)</f>
        <v>Date Returned</v>
      </c>
    </row>
    <row r="197" spans="1:10" ht="15.75" customHeight="1" x14ac:dyDescent="0.35">
      <c r="A197" s="38" t="s">
        <v>350</v>
      </c>
      <c r="B197" s="108" t="s">
        <v>351</v>
      </c>
      <c r="C197" s="39"/>
      <c r="D197" s="40"/>
      <c r="E197" s="40"/>
      <c r="F197" s="16"/>
      <c r="G197" s="25" t="str">
        <f t="array" aca="1" ref="G197" ca="1">OFFSET('111'!E$1, MAX(ROW('111'!E:E)*('111'!E:E&lt;&gt;"")-1),0)</f>
        <v>Name</v>
      </c>
      <c r="H197" s="25" t="str">
        <f t="array" aca="1" ref="H197" ca="1">OFFSET('111'!F$1, MAX(ROW('111'!F:F)*('111'!F:F&lt;&gt;"")-1),0)</f>
        <v>Student Number</v>
      </c>
      <c r="I197" s="20" t="str">
        <f t="array" aca="1" ref="I197" ca="1">OFFSET('111'!G$1, MAX(ROW('111'!G:G)*('111'!G:G&lt;&gt;"")-1),0)</f>
        <v>Date Taken</v>
      </c>
      <c r="J197" s="25" t="str">
        <f t="array" aca="1" ref="J197" ca="1">OFFSET('111'!H$1, MAX(ROW('111'!H:H)*('111'!H:H&lt;&gt;"")-1),0)</f>
        <v>Date Returned</v>
      </c>
    </row>
    <row r="198" spans="1:10" ht="15.75" customHeight="1" x14ac:dyDescent="0.35">
      <c r="A198" s="38" t="s">
        <v>311</v>
      </c>
      <c r="B198" s="27" t="s">
        <v>352</v>
      </c>
      <c r="C198" s="117" t="s">
        <v>353</v>
      </c>
      <c r="D198" s="40"/>
      <c r="E198" s="40"/>
      <c r="F198" s="16"/>
      <c r="G198" s="25" t="str">
        <f t="array" aca="1" ref="G198" ca="1">OFFSET('UM 180997'!E$1, MAX(ROW('UM 180997'!E:E)*('UM 180997'!E:E&lt;&gt;"")-1),0)</f>
        <v>Name</v>
      </c>
      <c r="H198" s="25" t="str">
        <f t="array" aca="1" ref="H198" ca="1">OFFSET('UM 180997'!F$1, MAX(ROW('UM 180997'!F:F)*('UM 180997'!F:F&lt;&gt;"")-1),0)</f>
        <v>Student Number</v>
      </c>
      <c r="I198" s="20" t="str">
        <f t="array" aca="1" ref="I198" ca="1">OFFSET('UM 180997'!G$1, MAX(ROW('UM 180997'!G:G)*('UM 180997'!G:G&lt;&gt;"")-1),0)</f>
        <v>Date Taken</v>
      </c>
      <c r="J198" s="25" t="str">
        <f t="array" aca="1" ref="J198" ca="1">OFFSET('UM 180997'!H$1, MAX(ROW('UM 180997'!H:H)*('UM 180997'!H:H&lt;&gt;"")-1),0)</f>
        <v>Date Returned</v>
      </c>
    </row>
    <row r="199" spans="1:10" ht="15.75" customHeight="1" x14ac:dyDescent="0.35">
      <c r="A199" s="38" t="s">
        <v>311</v>
      </c>
      <c r="B199" s="27" t="s">
        <v>352</v>
      </c>
      <c r="C199" s="117" t="s">
        <v>354</v>
      </c>
      <c r="D199" s="40"/>
      <c r="E199" s="40"/>
      <c r="F199" s="16"/>
      <c r="G199" s="25" t="str">
        <f t="array" aca="1" ref="G199" ca="1">OFFSET('UM 180791'!E$1, MAX(ROW('UM 180791'!E:E)*('UM 180791'!E:E&lt;&gt;"")-1),0)</f>
        <v>Name</v>
      </c>
      <c r="H199" s="25" t="str">
        <f t="array" aca="1" ref="H199" ca="1">OFFSET('UM 180791'!F$1, MAX(ROW('UM 180791'!F:F)*('UM 180791'!F:F&lt;&gt;"")-1),0)</f>
        <v>Student Number</v>
      </c>
      <c r="I199" s="20" t="str">
        <f t="array" aca="1" ref="I199" ca="1">OFFSET('UM 180791'!G$1, MAX(ROW('UM 180791'!G:G)*('UM 180791'!G:G&lt;&gt;"")-1),0)</f>
        <v>Date Taken</v>
      </c>
      <c r="J199" s="25" t="str">
        <f t="array" aca="1" ref="J199" ca="1">OFFSET('UM 180791'!H$1, MAX(ROW('UM 180791'!H:H)*('UM 180791'!H:H&lt;&gt;"")-1),0)</f>
        <v>Date Returned</v>
      </c>
    </row>
    <row r="200" spans="1:10" ht="15.75" customHeight="1" x14ac:dyDescent="0.35">
      <c r="A200" s="38" t="s">
        <v>324</v>
      </c>
      <c r="B200" s="27" t="s">
        <v>355</v>
      </c>
      <c r="C200" s="117" t="s">
        <v>356</v>
      </c>
      <c r="D200" s="40"/>
      <c r="E200" s="40"/>
      <c r="F200" s="16"/>
      <c r="G200" s="25" t="str">
        <f t="array" aca="1" ref="G200" ca="1">OFFSET(R150028740!E$1, MAX(ROW(R150028740!E:E)*(R150028740!E:E&lt;&gt;"")-1),0)</f>
        <v>Name</v>
      </c>
      <c r="H200" s="25" t="str">
        <f t="array" aca="1" ref="H200" ca="1">OFFSET(R150028740!F$1, MAX(ROW(R150028740!F:F)*(R150028740!F:F&lt;&gt;"")-1),0)</f>
        <v>Student Number</v>
      </c>
      <c r="I200" s="20" t="str">
        <f t="array" aca="1" ref="I200" ca="1">OFFSET(R150028740!G$1, MAX(ROW(R150028740!G:G)*(R150028740!G:G&lt;&gt;"")-1),0)</f>
        <v>Date Taken</v>
      </c>
      <c r="J200" s="25" t="str">
        <f t="array" aca="1" ref="J200" ca="1">OFFSET(R150028740!H$1, MAX(ROW(R150028740!H:H)*(R150028740!H:H&lt;&gt;"")-1),0)</f>
        <v>Date Returned</v>
      </c>
    </row>
    <row r="201" spans="1:10" ht="15.75" customHeight="1" x14ac:dyDescent="0.35">
      <c r="A201" s="38" t="s">
        <v>324</v>
      </c>
      <c r="B201" s="27" t="s">
        <v>355</v>
      </c>
      <c r="C201" s="118" t="s">
        <v>357</v>
      </c>
      <c r="D201" s="40"/>
      <c r="E201" s="40"/>
      <c r="F201" s="16"/>
      <c r="G201" s="25" t="str">
        <f t="array" aca="1" ref="G201" ca="1">OFFSET(R150028739!E$1, MAX(ROW(R150028739!E:E)*(R150028739!E:E&lt;&gt;"")-1),0)</f>
        <v>Name</v>
      </c>
      <c r="H201" s="25" t="str">
        <f t="array" aca="1" ref="H201" ca="1">OFFSET(R150028739!F$1, MAX(ROW(R150028739!F:F)*(R150028739!F:F&lt;&gt;"")-1),0)</f>
        <v>Student Number</v>
      </c>
      <c r="I201" s="20" t="str">
        <f t="array" aca="1" ref="I201" ca="1">OFFSET(R150028739!G$1, MAX(ROW(R150028739!G:G)*(R150028739!G:G&lt;&gt;"")-1),0)</f>
        <v>Date Taken</v>
      </c>
      <c r="J201" s="25" t="str">
        <f t="array" aca="1" ref="J201" ca="1">OFFSET(R150028739!H$1, MAX(ROW(R150028739!H:H)*(R150028739!H:H&lt;&gt;"")-1),0)</f>
        <v>Date Returned</v>
      </c>
    </row>
    <row r="202" spans="1:10" ht="15.75" customHeight="1" x14ac:dyDescent="0.35">
      <c r="A202" s="38" t="s">
        <v>324</v>
      </c>
      <c r="B202" s="27" t="s">
        <v>355</v>
      </c>
      <c r="C202" s="117" t="s">
        <v>358</v>
      </c>
      <c r="D202" s="40"/>
      <c r="E202" s="40"/>
      <c r="F202" s="16"/>
      <c r="G202" s="25" t="str">
        <f t="array" aca="1" ref="G202" ca="1">OFFSET(R150037479!E$1, MAX(ROW(R150037479!E:E)*(R150037479!E:E&lt;&gt;"")-1),0)</f>
        <v>Name</v>
      </c>
      <c r="H202" s="25" t="str">
        <f t="array" aca="1" ref="H202" ca="1">OFFSET(R150037479!F$1, MAX(ROW(R150037479!F:F)*(R150037479!F:F&lt;&gt;"")-1),0)</f>
        <v>Student Number</v>
      </c>
      <c r="I202" s="20" t="str">
        <f t="array" aca="1" ref="I202" ca="1">OFFSET(R150037479!G$1, MAX(ROW(R150037479!G:G)*(R150037479!G:G&lt;&gt;"")-1),0)</f>
        <v>Date Taken</v>
      </c>
      <c r="J202" s="25" t="str">
        <f t="array" aca="1" ref="J202" ca="1">OFFSET(R150037479!H$1, MAX(ROW(R150037479!H:H)*(R150037479!H:H&lt;&gt;"")-1),0)</f>
        <v>Date Returned</v>
      </c>
    </row>
    <row r="203" spans="1:10" ht="15.75" customHeight="1" x14ac:dyDescent="0.35">
      <c r="A203" s="38"/>
      <c r="B203" s="27"/>
      <c r="C203" s="39"/>
      <c r="D203" s="40"/>
      <c r="E203" s="40"/>
      <c r="F203" s="16"/>
      <c r="G203" s="24"/>
      <c r="H203" s="25"/>
      <c r="I203" s="26"/>
      <c r="J203" s="20"/>
    </row>
    <row r="204" spans="1:10" ht="15.75" customHeight="1" x14ac:dyDescent="0.35">
      <c r="A204" s="178" t="s">
        <v>359</v>
      </c>
      <c r="B204" s="179"/>
      <c r="C204" s="179"/>
      <c r="D204" s="179"/>
      <c r="E204" s="179"/>
      <c r="F204" s="180"/>
      <c r="G204" s="181" t="s">
        <v>2</v>
      </c>
      <c r="H204" s="179"/>
      <c r="I204" s="179"/>
      <c r="J204" s="180"/>
    </row>
    <row r="205" spans="1:10" ht="15.75" customHeight="1" x14ac:dyDescent="0.35">
      <c r="A205" s="112" t="s">
        <v>3</v>
      </c>
      <c r="B205" s="112" t="s">
        <v>298</v>
      </c>
      <c r="C205" s="113" t="s">
        <v>5</v>
      </c>
      <c r="D205" s="112" t="s">
        <v>6</v>
      </c>
      <c r="E205" s="112" t="s">
        <v>7</v>
      </c>
      <c r="F205" s="113" t="s">
        <v>8</v>
      </c>
      <c r="G205" s="114" t="s">
        <v>9</v>
      </c>
      <c r="H205" s="114" t="s">
        <v>10</v>
      </c>
      <c r="I205" s="115" t="s">
        <v>11</v>
      </c>
      <c r="J205" s="115" t="s">
        <v>115</v>
      </c>
    </row>
    <row r="206" spans="1:10" ht="15.75" customHeight="1" x14ac:dyDescent="0.35">
      <c r="A206" s="38" t="s">
        <v>360</v>
      </c>
      <c r="B206" s="108" t="s">
        <v>361</v>
      </c>
      <c r="C206" s="39" t="s">
        <v>362</v>
      </c>
      <c r="D206" s="40" t="s">
        <v>363</v>
      </c>
      <c r="E206" s="40"/>
      <c r="F206" s="16"/>
      <c r="G206" s="25" t="str">
        <f t="array" aca="1" ref="G206" ca="1">OFFSET('FG-6020SD'!E$1, MAX(ROW('FG-6020SD'!E:E)*('FG-6020SD'!E:E&lt;&gt;"")-1),0)</f>
        <v>Name</v>
      </c>
      <c r="H206" s="25" t="str">
        <f t="array" aca="1" ref="H206" ca="1">OFFSET('FG-6020SD'!F$1, MAX(ROW('FG-6020SD'!F:F)*('FG-6020SD'!F:F&lt;&gt;"")-1),0)</f>
        <v>Student Number</v>
      </c>
      <c r="I206" s="20" t="str">
        <f t="array" aca="1" ref="I206" ca="1">OFFSET('FG-6020SD'!G$1, MAX(ROW('FG-6020SD'!G:G)*('FG-6020SD'!G:G&lt;&gt;"")-1),0)</f>
        <v>Date Taken</v>
      </c>
      <c r="J206" s="25" t="str">
        <f t="array" aca="1" ref="J206" ca="1">OFFSET('FG-6020SD'!H$1, MAX(ROW('FG-6020SD'!H:H)*('FG-6020SD'!H:H&lt;&gt;"")-1),0)</f>
        <v>Date Returned</v>
      </c>
    </row>
    <row r="207" spans="1:10" ht="15.75" customHeight="1" x14ac:dyDescent="0.35">
      <c r="A207" s="38"/>
      <c r="B207" s="27"/>
      <c r="C207" s="39"/>
      <c r="D207" s="40"/>
      <c r="E207" s="40"/>
      <c r="F207" s="16"/>
      <c r="G207" s="24"/>
      <c r="H207" s="25"/>
      <c r="I207" s="26"/>
      <c r="J207" s="20"/>
    </row>
    <row r="208" spans="1:10" ht="15.75" customHeight="1" x14ac:dyDescent="0.35">
      <c r="A208" s="178" t="s">
        <v>364</v>
      </c>
      <c r="B208" s="179"/>
      <c r="C208" s="179"/>
      <c r="D208" s="179"/>
      <c r="E208" s="179"/>
      <c r="F208" s="180"/>
      <c r="G208" s="181" t="s">
        <v>2</v>
      </c>
      <c r="H208" s="179"/>
      <c r="I208" s="179"/>
      <c r="J208" s="180"/>
    </row>
    <row r="209" spans="1:10" ht="15.75" customHeight="1" x14ac:dyDescent="0.35">
      <c r="A209" s="112" t="s">
        <v>3</v>
      </c>
      <c r="B209" s="112" t="s">
        <v>298</v>
      </c>
      <c r="C209" s="113" t="s">
        <v>5</v>
      </c>
      <c r="D209" s="112" t="s">
        <v>6</v>
      </c>
      <c r="E209" s="112" t="s">
        <v>7</v>
      </c>
      <c r="F209" s="113" t="s">
        <v>8</v>
      </c>
      <c r="G209" s="114" t="s">
        <v>9</v>
      </c>
      <c r="H209" s="114" t="s">
        <v>10</v>
      </c>
      <c r="I209" s="115" t="s">
        <v>11</v>
      </c>
      <c r="J209" s="115" t="s">
        <v>115</v>
      </c>
    </row>
    <row r="210" spans="1:10" ht="15.75" customHeight="1" x14ac:dyDescent="0.35">
      <c r="A210" s="38" t="s">
        <v>365</v>
      </c>
      <c r="B210" s="27" t="s">
        <v>366</v>
      </c>
      <c r="C210" s="117" t="s">
        <v>367</v>
      </c>
      <c r="D210" s="40" t="s">
        <v>368</v>
      </c>
      <c r="E210" s="40"/>
      <c r="F210" s="16"/>
      <c r="G210" s="25" t="str">
        <f t="array" aca="1" ref="G210" ca="1">OFFSET('SN 6271507452'!E$1, MAX(ROW('SN 6271507452'!E:E)*('SN 6271507452'!E:E&lt;&gt;"")-1),0)</f>
        <v>Name</v>
      </c>
      <c r="H210" s="25" t="str">
        <f t="array" aca="1" ref="H210" ca="1">OFFSET('SN 6271507452'!F$1, MAX(ROW('SN 6271507452'!F:F)*('SN 6271507452'!F:F&lt;&gt;"")-1),0)</f>
        <v>Student Number</v>
      </c>
      <c r="I210" s="20" t="str">
        <f t="array" aca="1" ref="I210" ca="1">OFFSET('SN 6271507452'!G$1, MAX(ROW('SN 6271507452'!G:G)*('SN 6271507452'!G:G&lt;&gt;"")-1),0)</f>
        <v>Date Taken</v>
      </c>
      <c r="J210" s="25" t="str">
        <f t="array" aca="1" ref="J210" ca="1">OFFSET('SN 6271507452'!H$1, MAX(ROW('SN 6271507452'!H:H)*('SN 6271507452'!H:H&lt;&gt;"")-1),0)</f>
        <v>Date Returned</v>
      </c>
    </row>
    <row r="211" spans="1:10" ht="15.75" customHeight="1" x14ac:dyDescent="0.35">
      <c r="A211" s="38" t="s">
        <v>369</v>
      </c>
      <c r="B211" s="27" t="s">
        <v>366</v>
      </c>
      <c r="C211" s="117" t="s">
        <v>370</v>
      </c>
      <c r="D211" s="40" t="s">
        <v>368</v>
      </c>
      <c r="E211" s="40"/>
      <c r="F211" s="16"/>
      <c r="G211" s="25" t="str">
        <f t="array" aca="1" ref="G211" ca="1">OFFSET('SN 6271507451'!E$1, MAX(ROW('SN 6271507451'!E:E)*('SN 6271507451'!E:E&lt;&gt;"")-1),0)</f>
        <v>Name</v>
      </c>
      <c r="H211" s="25" t="str">
        <f t="array" aca="1" ref="H211" ca="1">OFFSET('SN 6271507451'!F$1, MAX(ROW('SN 6271507451'!F:F)*('SN 6271507451'!F:F&lt;&gt;"")-1),0)</f>
        <v>Student Number</v>
      </c>
      <c r="I211" s="20" t="str">
        <f t="array" aca="1" ref="I211" ca="1">OFFSET('SN 6271507451'!G$1, MAX(ROW('SN 6271507451'!G:G)*('SN 6271507451'!G:G&lt;&gt;"")-1),0)</f>
        <v>Date Taken</v>
      </c>
      <c r="J211" s="25" t="str">
        <f t="array" aca="1" ref="J211" ca="1">OFFSET('SN 6271507451'!H$1, MAX(ROW('SN 6271507451'!H:H)*('SN 6271507451'!H:H&lt;&gt;"")-1),0)</f>
        <v>Date Returned</v>
      </c>
    </row>
    <row r="212" spans="1:10" ht="15.75" customHeight="1" x14ac:dyDescent="0.35">
      <c r="A212" s="38" t="s">
        <v>311</v>
      </c>
      <c r="B212" s="27" t="s">
        <v>371</v>
      </c>
      <c r="C212" s="117" t="s">
        <v>372</v>
      </c>
      <c r="D212" s="40" t="s">
        <v>373</v>
      </c>
      <c r="E212" s="40"/>
      <c r="F212" s="16"/>
      <c r="G212" s="25" t="str">
        <f t="array" aca="1" ref="G212" ca="1">OFFSET('SN EN850209'!E$1, MAX(ROW('SN EN850209'!E:E)*('SN EN850209'!E:E&lt;&gt;"")-1),0)</f>
        <v>A J.V Rensburg</v>
      </c>
      <c r="H212" s="25">
        <f t="array" aca="1" ref="H212" ca="1">OFFSET('SN EN850209'!F$1, MAX(ROW('SN EN850209'!F:F)*('SN EN850209'!F:F&lt;&gt;"")-1),0)</f>
        <v>24726265</v>
      </c>
      <c r="I212" s="20">
        <f t="array" aca="1" ref="I212" ca="1">OFFSET('SN EN850209'!G$1, MAX(ROW('SN EN850209'!G:G)*('SN EN850209'!G:G&lt;&gt;"")-1),0)</f>
        <v>45756</v>
      </c>
      <c r="J212" s="25" t="str">
        <f t="array" aca="1" ref="J212" ca="1">OFFSET('SN 6271507451'!H$1, MAX(ROW('SN 6271507451'!H:H)*('SN 6271507451'!H:H&lt;&gt;"")-1),0)</f>
        <v>Date Returned</v>
      </c>
    </row>
    <row r="213" spans="1:10" ht="15.75" customHeight="1" x14ac:dyDescent="0.35">
      <c r="A213" s="38" t="s">
        <v>374</v>
      </c>
      <c r="B213" s="27" t="s">
        <v>375</v>
      </c>
      <c r="C213" s="117" t="s">
        <v>376</v>
      </c>
      <c r="D213" s="40" t="s">
        <v>377</v>
      </c>
      <c r="E213" s="40"/>
      <c r="F213" s="16" t="s">
        <v>378</v>
      </c>
      <c r="G213" s="25" t="str">
        <f t="array" aca="1" ref="G213" ca="1">OFFSET('SN 801D200G2'!E$1, MAX(ROW('SN 801D200G2'!E:E)*('SN 801D200G2'!E:E&lt;&gt;"")-1),0)</f>
        <v>Name</v>
      </c>
      <c r="H213" s="25" t="str">
        <f t="array" aca="1" ref="H213" ca="1">OFFSET('SN 801D200G2'!F$1, MAX(ROW('SN 801D200G2'!F:F)*('SN 801D200G2'!F:F&lt;&gt;"")-1),0)</f>
        <v>Student Number</v>
      </c>
      <c r="I213" s="20" t="str">
        <f t="array" aca="1" ref="I213" ca="1">OFFSET('SN 801D200G2'!G$1, MAX(ROW('SN 801D200G2'!G:G)*('SN 801D200G2'!G:G&lt;&gt;"")-1),0)</f>
        <v>Date Taken</v>
      </c>
      <c r="J213" s="25" t="str">
        <f t="array" aca="1" ref="J213" ca="1">OFFSET('SN 801D200G2'!H$1, MAX(ROW('SN 801D200G2'!H:H)*('SN 801D200G2'!H:H&lt;&gt;"")-1),0)</f>
        <v>Date Returned</v>
      </c>
    </row>
    <row r="214" spans="1:10" ht="15.75" customHeight="1" x14ac:dyDescent="0.35">
      <c r="A214" s="38" t="s">
        <v>379</v>
      </c>
      <c r="B214" s="27" t="s">
        <v>380</v>
      </c>
      <c r="C214" s="117" t="s">
        <v>381</v>
      </c>
      <c r="D214" s="40" t="s">
        <v>382</v>
      </c>
      <c r="E214" s="40"/>
      <c r="F214" s="16"/>
      <c r="G214" s="25" t="str">
        <f t="array" aca="1" ref="G214" ca="1">OFFSET('A376659'!E$1, MAX(ROW('A376659'!E:E)*('A376659'!E:E&lt;&gt;"")-1),0)</f>
        <v>H Janse Van Vuuren</v>
      </c>
      <c r="H214" s="25">
        <f t="array" aca="1" ref="H214" ca="1">OFFSET('A376659'!F$1, MAX(ROW('A376659'!F:F)*('A376659'!F:F&lt;&gt;"")-1),0)</f>
        <v>21642478</v>
      </c>
      <c r="I214" s="20">
        <f t="array" aca="1" ref="I214" ca="1">OFFSET('A376659'!G$1, MAX(ROW('A376659'!G:G)*('A376659'!G:G&lt;&gt;"")-1),0)</f>
        <v>45741</v>
      </c>
      <c r="J214" s="25" t="str">
        <f t="array" aca="1" ref="J214" ca="1">OFFSET('SN 801D200G2'!H$1, MAX(ROW('SN 801D200G2'!H:H)*('SN 801D200G2'!H:H&lt;&gt;"")-1),0)</f>
        <v>Date Returned</v>
      </c>
    </row>
    <row r="215" spans="1:10" ht="15.75" customHeight="1" x14ac:dyDescent="0.35">
      <c r="A215" s="38" t="s">
        <v>311</v>
      </c>
      <c r="B215" s="27" t="s">
        <v>383</v>
      </c>
      <c r="C215" s="117" t="s">
        <v>384</v>
      </c>
      <c r="D215" s="40" t="s">
        <v>385</v>
      </c>
      <c r="E215" s="40"/>
      <c r="F215" s="16"/>
      <c r="G215" s="25" t="str">
        <f t="array" aca="1" ref="G215" ca="1">OFFSET('GES871338'!E$1, MAX(ROW('GES871338'!E:E)*('GES871338'!E:E&lt;&gt;"")-1),0)</f>
        <v>R Lekloloane</v>
      </c>
      <c r="H215" s="25">
        <f t="array" aca="1" ref="H215" ca="1">OFFSET('GES871338'!F$1, MAX(ROW('GES871338'!F:F)*('GES871338'!F:F&lt;&gt;"")-1),0)</f>
        <v>21192057</v>
      </c>
      <c r="I215" s="119">
        <f t="array" aca="1" ref="I215" ca="1">OFFSET('GES871338'!G$1, MAX(ROW('GES871338'!G:G)*('GES871338'!G:G&lt;&gt;"")-1),0)</f>
        <v>45756</v>
      </c>
      <c r="J215" s="119" t="str">
        <f t="array" aca="1" ref="J215" ca="1">OFFSET('GES871338'!H$1, MAX(ROW('GES871338'!H:H)*('GES871338'!H:H&lt;&gt;"")-1),0)</f>
        <v>RETURNED</v>
      </c>
    </row>
    <row r="216" spans="1:10" ht="15.75" customHeight="1" x14ac:dyDescent="0.35">
      <c r="A216" s="38" t="s">
        <v>311</v>
      </c>
      <c r="B216" s="27" t="s">
        <v>383</v>
      </c>
      <c r="C216" s="117" t="s">
        <v>386</v>
      </c>
      <c r="D216" s="40" t="s">
        <v>385</v>
      </c>
      <c r="E216" s="40"/>
      <c r="F216" s="16"/>
      <c r="G216" s="25" t="str">
        <f t="array" aca="1" ref="G216" ca="1">OFFSET('GES871343'!E$1, MAX(ROW('GES871343'!E:E)*('GES871343'!E:E&lt;&gt;"")-1),0)</f>
        <v>Herman Roux</v>
      </c>
      <c r="H216" s="25">
        <f t="array" aca="1" ref="H216" ca="1">OFFSET('GES871343'!F$1, MAX(ROW('GES871343'!F:F)*('GES871343'!F:F&lt;&gt;"")-1),0)</f>
        <v>22536612</v>
      </c>
      <c r="I216" s="25" t="str">
        <f t="array" aca="1" ref="I216" ca="1">OFFSET('GES871343'!G$1, MAX(ROW('GES871343'!G:G)*('GES871343'!G:G&lt;&gt;"")-1),0)</f>
        <v>20/09/2022</v>
      </c>
      <c r="J216" s="25" t="str">
        <f t="array" aca="1" ref="J216" ca="1">OFFSET('GES871343'!H$1, MAX(ROW('GES871343'!H:H)*('GES871343'!H:H&lt;&gt;"")-1),0)</f>
        <v>Date Returned</v>
      </c>
    </row>
    <row r="217" spans="1:10" ht="15.75" customHeight="1" x14ac:dyDescent="0.35">
      <c r="A217" s="38" t="s">
        <v>311</v>
      </c>
      <c r="B217" s="27" t="s">
        <v>383</v>
      </c>
      <c r="C217" s="117" t="s">
        <v>387</v>
      </c>
      <c r="D217" s="40" t="s">
        <v>385</v>
      </c>
      <c r="E217" s="40"/>
      <c r="F217" s="16"/>
      <c r="G217" s="25" t="str">
        <f t="array" aca="1" ref="G217" ca="1">OFFSET('GER863120'!E$1, MAX(ROW('GER863120'!E:E)*('GER863120'!E:E&lt;&gt;"")-1),0)</f>
        <v>T Machtelinck</v>
      </c>
      <c r="H217" s="25">
        <f t="array" aca="1" ref="H217" ca="1">OFFSET('GER863120'!F$1, MAX(ROW('GER863120'!F:F)*('GER863120'!F:F&lt;&gt;"")-1),0)</f>
        <v>23661194</v>
      </c>
      <c r="I217" s="20" t="str">
        <f t="array" aca="1" ref="I217" ca="1">OFFSET('GER863120'!G$1, MAX(ROW('GER863120'!G:G)*('GER863120'!G:G&lt;&gt;"")-1),0)</f>
        <v>22/05/2025</v>
      </c>
      <c r="J217" s="25" t="str">
        <f t="array" aca="1" ref="J217" ca="1">OFFSET('GER863120'!H$1, MAX(ROW('GER863120'!H:H)*('GER863120'!H:H&lt;&gt;"")-1),0)</f>
        <v>OUTSTANDING</v>
      </c>
    </row>
    <row r="218" spans="1:10" ht="15.75" customHeight="1" x14ac:dyDescent="0.35">
      <c r="A218" s="38" t="s">
        <v>311</v>
      </c>
      <c r="B218" s="27" t="s">
        <v>383</v>
      </c>
      <c r="C218" s="117" t="s">
        <v>388</v>
      </c>
      <c r="D218" s="40" t="s">
        <v>385</v>
      </c>
      <c r="E218" s="40"/>
      <c r="F218" s="16"/>
      <c r="G218" s="25" t="str">
        <f t="array" aca="1" ref="G218" ca="1">OFFSET('GES871330'!E$1, MAX(ROW('GES871330'!E:E)*('GES871330'!E:E&lt;&gt;"")-1),0)</f>
        <v>S Singh</v>
      </c>
      <c r="H218" s="25">
        <f t="array" aca="1" ref="H218" ca="1">OFFSET('GES871330'!F$1, MAX(ROW('GES871330'!F:F)*('GES871330'!F:F&lt;&gt;"")-1),0)</f>
        <v>22980644</v>
      </c>
      <c r="I218" s="25" t="str">
        <f t="array" aca="1" ref="I218" ca="1">OFFSET('GES871330'!G$1, MAX(ROW('GES871330'!G:G)*('GES871330'!G:G&lt;&gt;"")-1),0)</f>
        <v>20/09/2022</v>
      </c>
      <c r="J218" s="25" t="str">
        <f t="array" aca="1" ref="J218" ca="1">OFFSET('GES871330'!H$1, MAX(ROW('GES871330'!H:H)*('GES871330'!H:H&lt;&gt;"")-1),0)</f>
        <v>Date Returned</v>
      </c>
    </row>
    <row r="219" spans="1:10" ht="15.75" customHeight="1" x14ac:dyDescent="0.35">
      <c r="A219" s="38" t="s">
        <v>324</v>
      </c>
      <c r="B219" s="27" t="s">
        <v>389</v>
      </c>
      <c r="C219" s="117" t="s">
        <v>390</v>
      </c>
      <c r="D219" s="40" t="s">
        <v>391</v>
      </c>
      <c r="E219" s="40"/>
      <c r="F219" s="16"/>
      <c r="G219" s="25" t="str">
        <f t="array" aca="1" ref="G219" ca="1">OFFSET('486013'!E$1, MAX(ROW('486013'!E:E)*('486013'!E:E&lt;&gt;"")-1),0)</f>
        <v>N Moyo</v>
      </c>
      <c r="H219" s="25" t="str">
        <f t="array" aca="1" ref="H219" ca="1">OFFSET('486013'!F$1, MAX(ROW('486013'!F:F)*('486013'!F:F&lt;&gt;"")-1),0)</f>
        <v>Student Number</v>
      </c>
      <c r="I219" s="119">
        <f t="array" aca="1" ref="I219" ca="1">OFFSET('486013'!G$1, MAX(ROW('486013'!G:G)*('486013'!G:G&lt;&gt;"")-1),0)</f>
        <v>44477</v>
      </c>
      <c r="J219" s="25" t="str">
        <f t="array" aca="1" ref="J219" ca="1">OFFSET('486013'!H$1, MAX(ROW('486013'!H:H)*('486013'!H:H&lt;&gt;"")-1),0)</f>
        <v>Date Returned</v>
      </c>
    </row>
    <row r="220" spans="1:10" ht="15.75" customHeight="1" x14ac:dyDescent="0.35">
      <c r="A220" s="38" t="s">
        <v>324</v>
      </c>
      <c r="B220" s="27" t="s">
        <v>389</v>
      </c>
      <c r="C220" s="117" t="s">
        <v>392</v>
      </c>
      <c r="D220" s="40" t="s">
        <v>391</v>
      </c>
      <c r="E220" s="40"/>
      <c r="F220" s="16"/>
      <c r="G220" s="25" t="str">
        <f t="array" aca="1" ref="G220" ca="1">OFFSET('486012'!E$1, MAX(ROW('486012'!E:E)*('486012'!E:E&lt;&gt;"")-1),0)</f>
        <v>Name</v>
      </c>
      <c r="H220" s="25" t="str">
        <f t="array" aca="1" ref="H220" ca="1">OFFSET('486012'!F$1, MAX(ROW('486012'!F:F)*('486012'!F:F&lt;&gt;"")-1),0)</f>
        <v>Student Number</v>
      </c>
      <c r="I220" s="20" t="str">
        <f t="array" aca="1" ref="I220" ca="1">OFFSET('486012'!G$1, MAX(ROW('486012'!G:G)*('486012'!G:G&lt;&gt;"")-1),0)</f>
        <v>Date Taken</v>
      </c>
      <c r="J220" s="25" t="str">
        <f t="array" aca="1" ref="J220" ca="1">OFFSET('486012'!H$1, MAX(ROW('486012'!H:H)*('486012'!H:H&lt;&gt;"")-1),0)</f>
        <v>Date Returned</v>
      </c>
    </row>
    <row r="221" spans="1:10" ht="15.75" customHeight="1" x14ac:dyDescent="0.35">
      <c r="A221" s="38"/>
      <c r="B221" s="27"/>
      <c r="C221" s="39"/>
      <c r="D221" s="40"/>
      <c r="E221" s="40"/>
      <c r="F221" s="16"/>
      <c r="G221" s="24"/>
      <c r="H221" s="25"/>
      <c r="I221" s="26"/>
      <c r="J221" s="20"/>
    </row>
    <row r="222" spans="1:10" ht="15.75" customHeight="1" x14ac:dyDescent="0.35">
      <c r="A222" s="178" t="s">
        <v>393</v>
      </c>
      <c r="B222" s="179"/>
      <c r="C222" s="179"/>
      <c r="D222" s="179"/>
      <c r="E222" s="179"/>
      <c r="F222" s="180"/>
      <c r="G222" s="181" t="s">
        <v>2</v>
      </c>
      <c r="H222" s="179"/>
      <c r="I222" s="179"/>
      <c r="J222" s="180"/>
    </row>
    <row r="223" spans="1:10" ht="15.75" customHeight="1" x14ac:dyDescent="0.35">
      <c r="A223" s="112" t="s">
        <v>3</v>
      </c>
      <c r="B223" s="112" t="s">
        <v>298</v>
      </c>
      <c r="C223" s="113" t="s">
        <v>5</v>
      </c>
      <c r="D223" s="112"/>
      <c r="E223" s="112" t="s">
        <v>7</v>
      </c>
      <c r="F223" s="113" t="s">
        <v>8</v>
      </c>
      <c r="G223" s="114" t="s">
        <v>9</v>
      </c>
      <c r="H223" s="114" t="s">
        <v>10</v>
      </c>
      <c r="I223" s="115" t="s">
        <v>11</v>
      </c>
      <c r="J223" s="115" t="s">
        <v>115</v>
      </c>
    </row>
    <row r="224" spans="1:10" ht="15.75" customHeight="1" x14ac:dyDescent="0.35">
      <c r="A224" s="38" t="s">
        <v>394</v>
      </c>
      <c r="B224" s="108" t="s">
        <v>395</v>
      </c>
      <c r="C224" s="39" t="s">
        <v>396</v>
      </c>
      <c r="D224" s="40"/>
      <c r="E224" s="40"/>
      <c r="F224" s="16"/>
      <c r="G224" s="25" t="str">
        <f t="array" aca="1" ref="G224" ca="1">OFFSET('8711'!E$1, MAX(ROW('8711'!E:E)*('8711'!E:E&lt;&gt;"")-1),0)</f>
        <v>Name</v>
      </c>
      <c r="H224" s="25" t="str">
        <f t="array" aca="1" ref="H224" ca="1">OFFSET('8711'!F$1, MAX(ROW('8711'!F:F)*('8711'!F:F&lt;&gt;"")-1),0)</f>
        <v>Student Number</v>
      </c>
      <c r="I224" s="20" t="str">
        <f t="array" aca="1" ref="I224" ca="1">OFFSET('8711'!G$1, MAX(ROW('8711'!G:G)*('8711'!G:G&lt;&gt;"")-1),0)</f>
        <v>Date Taken</v>
      </c>
      <c r="J224" s="25" t="str">
        <f t="array" aca="1" ref="J224" ca="1">OFFSET('8711'!H$1, MAX(ROW('8711'!H:H)*('8711'!H:H&lt;&gt;"")-1),0)</f>
        <v>Date Returned</v>
      </c>
    </row>
    <row r="225" spans="1:10" ht="15.75" customHeight="1" x14ac:dyDescent="0.35">
      <c r="A225" s="38"/>
      <c r="B225" s="27"/>
      <c r="C225" s="39"/>
      <c r="D225" s="40"/>
      <c r="E225" s="40"/>
      <c r="F225" s="16"/>
      <c r="G225" s="24"/>
      <c r="H225" s="25"/>
      <c r="I225" s="26"/>
      <c r="J225" s="20"/>
    </row>
    <row r="226" spans="1:10" ht="15.75" customHeight="1" x14ac:dyDescent="0.35">
      <c r="A226" s="178" t="s">
        <v>397</v>
      </c>
      <c r="B226" s="179"/>
      <c r="C226" s="179"/>
      <c r="D226" s="179"/>
      <c r="E226" s="179"/>
      <c r="F226" s="180"/>
      <c r="G226" s="181" t="s">
        <v>2</v>
      </c>
      <c r="H226" s="179"/>
      <c r="I226" s="179"/>
      <c r="J226" s="180"/>
    </row>
    <row r="227" spans="1:10" ht="15.75" customHeight="1" x14ac:dyDescent="0.35">
      <c r="A227" s="112" t="s">
        <v>3</v>
      </c>
      <c r="B227" s="112" t="s">
        <v>298</v>
      </c>
      <c r="C227" s="113" t="s">
        <v>5</v>
      </c>
      <c r="D227" s="112"/>
      <c r="E227" s="112" t="s">
        <v>7</v>
      </c>
      <c r="F227" s="113" t="s">
        <v>8</v>
      </c>
      <c r="G227" s="114" t="s">
        <v>9</v>
      </c>
      <c r="H227" s="114" t="s">
        <v>10</v>
      </c>
      <c r="I227" s="115" t="s">
        <v>11</v>
      </c>
      <c r="J227" s="115" t="s">
        <v>115</v>
      </c>
    </row>
    <row r="228" spans="1:10" ht="15.75" customHeight="1" x14ac:dyDescent="0.35">
      <c r="A228" s="38" t="s">
        <v>397</v>
      </c>
      <c r="B228" s="120">
        <v>36720</v>
      </c>
      <c r="C228" s="117" t="s">
        <v>398</v>
      </c>
      <c r="D228" s="40"/>
      <c r="E228" s="40"/>
      <c r="F228" s="16"/>
      <c r="G228" s="25" t="str">
        <f t="array" aca="1" ref="G228" ca="1">OFFSET('302638'!E$1, MAX(ROW('302638'!E:E)*('302638'!E:E&lt;&gt;"")-1),0)</f>
        <v>Name</v>
      </c>
      <c r="H228" s="25" t="str">
        <f t="array" aca="1" ref="H228" ca="1">OFFSET('302638'!F$1, MAX(ROW('302638'!F:F)*('302638'!F:F&lt;&gt;"")-1),0)</f>
        <v>Student Number</v>
      </c>
      <c r="I228" s="20" t="str">
        <f t="array" aca="1" ref="I228" ca="1">OFFSET('302638'!G$1, MAX(ROW('302638'!G:G)*('302638'!G:G&lt;&gt;"")-1),0)</f>
        <v>Date Taken</v>
      </c>
      <c r="J228" s="25" t="str">
        <f t="array" aca="1" ref="J228" ca="1">OFFSET('302638'!H$1, MAX(ROW('302638'!H:H)*('302638'!H:H&lt;&gt;"")-1),0)</f>
        <v>Date Returned</v>
      </c>
    </row>
    <row r="229" spans="1:10" ht="15.75" customHeight="1" x14ac:dyDescent="0.35">
      <c r="A229" s="38"/>
      <c r="B229" s="27"/>
      <c r="C229" s="39"/>
      <c r="D229" s="40"/>
      <c r="E229" s="40"/>
      <c r="F229" s="16"/>
      <c r="G229" s="24"/>
      <c r="H229" s="25"/>
      <c r="I229" s="26"/>
      <c r="J229" s="20"/>
    </row>
    <row r="230" spans="1:10" ht="15.75" customHeight="1" x14ac:dyDescent="0.35">
      <c r="A230" s="178" t="s">
        <v>399</v>
      </c>
      <c r="B230" s="179"/>
      <c r="C230" s="179"/>
      <c r="D230" s="179"/>
      <c r="E230" s="179"/>
      <c r="F230" s="180"/>
      <c r="G230" s="181" t="s">
        <v>2</v>
      </c>
      <c r="H230" s="179"/>
      <c r="I230" s="179"/>
      <c r="J230" s="180"/>
    </row>
    <row r="231" spans="1:10" ht="15.75" customHeight="1" x14ac:dyDescent="0.35">
      <c r="A231" s="112" t="s">
        <v>3</v>
      </c>
      <c r="B231" s="112" t="s">
        <v>298</v>
      </c>
      <c r="C231" s="113" t="s">
        <v>5</v>
      </c>
      <c r="D231" s="112" t="s">
        <v>6</v>
      </c>
      <c r="E231" s="112" t="s">
        <v>7</v>
      </c>
      <c r="F231" s="113" t="s">
        <v>8</v>
      </c>
      <c r="G231" s="114" t="s">
        <v>9</v>
      </c>
      <c r="H231" s="114" t="s">
        <v>10</v>
      </c>
      <c r="I231" s="115" t="s">
        <v>11</v>
      </c>
      <c r="J231" s="115" t="s">
        <v>115</v>
      </c>
    </row>
    <row r="232" spans="1:10" ht="15.75" customHeight="1" x14ac:dyDescent="0.35">
      <c r="A232" s="38" t="s">
        <v>400</v>
      </c>
      <c r="B232" s="27" t="s">
        <v>401</v>
      </c>
      <c r="C232" s="117" t="s">
        <v>402</v>
      </c>
      <c r="D232" s="40" t="s">
        <v>403</v>
      </c>
      <c r="E232" s="40"/>
      <c r="F232" s="16"/>
      <c r="G232" s="25" t="str">
        <f t="array" aca="1" ref="G232" ca="1">OFFSET('302636'!E$1, MAX(ROW('302636'!E:E)*('302636'!E:E&lt;&gt;"")-1),0)</f>
        <v>Name</v>
      </c>
      <c r="H232" s="25" t="str">
        <f t="array" aca="1" ref="H232" ca="1">OFFSET('302636'!F$1, MAX(ROW('302636'!F:F)*('302636'!F:F&lt;&gt;"")-1),0)</f>
        <v>Student Number</v>
      </c>
      <c r="I232" s="20" t="str">
        <f t="array" aca="1" ref="I232" ca="1">OFFSET('302636'!G$1, MAX(ROW('302636'!G:G)*('302636'!G:G&lt;&gt;"")-1),0)</f>
        <v>Date Taken</v>
      </c>
      <c r="J232" s="25" t="str">
        <f t="array" aca="1" ref="J232" ca="1">OFFSET('302636'!H$1, MAX(ROW('302636'!H:H)*('302636'!H:H&lt;&gt;"")-1),0)</f>
        <v>Date Returned</v>
      </c>
    </row>
    <row r="233" spans="1:10" ht="15.75" customHeight="1" x14ac:dyDescent="0.35">
      <c r="A233" s="38" t="s">
        <v>404</v>
      </c>
      <c r="B233" s="27" t="s">
        <v>401</v>
      </c>
      <c r="C233" s="117" t="s">
        <v>405</v>
      </c>
      <c r="D233" s="40" t="s">
        <v>406</v>
      </c>
      <c r="E233" s="40"/>
      <c r="F233" s="16"/>
      <c r="G233" s="25" t="str">
        <f t="array" aca="1" ref="G233" ca="1">OFFSET('302637'!E$1, MAX(ROW('302637'!E:E)*('302637'!E:E&lt;&gt;"")-1),0)</f>
        <v>A Mentz</v>
      </c>
      <c r="H233" s="25">
        <f t="array" aca="1" ref="H233" ca="1">OFFSET('302637'!F$1, MAX(ROW('302637'!F:F)*('302637'!F:F&lt;&gt;"")-1),0)</f>
        <v>25848306</v>
      </c>
      <c r="I233" s="20" t="str">
        <f t="array" aca="1" ref="I233" ca="1">OFFSET('302637'!G$1, MAX(ROW('302637'!G:G)*('302637'!G:G&lt;&gt;"")-1),0)</f>
        <v>30/06/2025</v>
      </c>
      <c r="J233" s="25" t="str">
        <f t="array" aca="1" ref="J233" ca="1">OFFSET('302637'!H$1, MAX(ROW('302637'!H:H)*('302637'!H:H&lt;&gt;"")-1),0)</f>
        <v>OUTSTANDING</v>
      </c>
    </row>
    <row r="234" spans="1:10" ht="15.75" customHeight="1" x14ac:dyDescent="0.35">
      <c r="A234" s="38" t="s">
        <v>404</v>
      </c>
      <c r="B234" s="27" t="s">
        <v>401</v>
      </c>
      <c r="C234" s="117" t="s">
        <v>407</v>
      </c>
      <c r="D234" s="40" t="s">
        <v>408</v>
      </c>
      <c r="E234" s="40"/>
      <c r="F234" s="16"/>
      <c r="G234" s="25" t="str">
        <f t="array" aca="1" ref="G234" ca="1">OFFSET('302635'!E$1, MAX(ROW('302635'!E:E)*('302635'!E:E&lt;&gt;"")-1),0)</f>
        <v>Name</v>
      </c>
      <c r="H234" s="25" t="str">
        <f t="array" aca="1" ref="H234" ca="1">OFFSET('302635'!F$1, MAX(ROW('302635'!F:F)*('302635'!F:F&lt;&gt;"")-1),0)</f>
        <v>Student Number</v>
      </c>
      <c r="I234" s="20" t="str">
        <f t="array" aca="1" ref="I234" ca="1">OFFSET('302635'!G$1, MAX(ROW('302635'!G:G)*('302635'!G:G&lt;&gt;"")-1),0)</f>
        <v>Date Taken</v>
      </c>
      <c r="J234" s="25" t="str">
        <f t="array" aca="1" ref="J234" ca="1">OFFSET('302635'!H$1, MAX(ROW('302635'!H:H)*('302635'!H:H&lt;&gt;"")-1),0)</f>
        <v>Date Returned</v>
      </c>
    </row>
    <row r="235" spans="1:10" ht="15.75" customHeight="1" x14ac:dyDescent="0.35">
      <c r="A235" s="38"/>
      <c r="B235" s="27"/>
      <c r="C235" s="39"/>
      <c r="D235" s="40"/>
      <c r="E235" s="40"/>
      <c r="F235" s="16"/>
      <c r="G235" s="24"/>
      <c r="H235" s="25"/>
      <c r="I235" s="26"/>
      <c r="J235" s="20"/>
    </row>
    <row r="236" spans="1:10" ht="15.75" customHeight="1" x14ac:dyDescent="0.35">
      <c r="A236" s="178" t="s">
        <v>409</v>
      </c>
      <c r="B236" s="179"/>
      <c r="C236" s="179"/>
      <c r="D236" s="179"/>
      <c r="E236" s="179"/>
      <c r="F236" s="180"/>
      <c r="G236" s="181" t="s">
        <v>2</v>
      </c>
      <c r="H236" s="179"/>
      <c r="I236" s="179"/>
      <c r="J236" s="180"/>
    </row>
    <row r="237" spans="1:10" ht="15.75" customHeight="1" x14ac:dyDescent="0.35">
      <c r="A237" s="112" t="s">
        <v>3</v>
      </c>
      <c r="B237" s="112" t="s">
        <v>298</v>
      </c>
      <c r="C237" s="113" t="s">
        <v>5</v>
      </c>
      <c r="D237" s="112"/>
      <c r="E237" s="112" t="s">
        <v>7</v>
      </c>
      <c r="F237" s="113" t="s">
        <v>8</v>
      </c>
      <c r="G237" s="114" t="s">
        <v>9</v>
      </c>
      <c r="H237" s="114" t="s">
        <v>10</v>
      </c>
      <c r="I237" s="115" t="s">
        <v>11</v>
      </c>
      <c r="J237" s="115" t="s">
        <v>115</v>
      </c>
    </row>
    <row r="238" spans="1:10" ht="15.75" customHeight="1" x14ac:dyDescent="0.35">
      <c r="A238" s="38" t="s">
        <v>410</v>
      </c>
      <c r="B238" s="27" t="s">
        <v>411</v>
      </c>
      <c r="C238" s="117" t="s">
        <v>412</v>
      </c>
      <c r="D238" s="40"/>
      <c r="E238" s="40"/>
      <c r="F238" s="16"/>
      <c r="G238" s="25" t="str">
        <f t="array" aca="1" ref="G238" ca="1">OFFSET('08090004'!E$1, MAX(ROW('08090004'!E:E)*('08090004'!E:E&lt;&gt;"")-1),0)</f>
        <v>Name</v>
      </c>
      <c r="H238" s="25" t="str">
        <f t="array" aca="1" ref="H238" ca="1">OFFSET('08090004'!F$1, MAX(ROW('08090004'!F:F)*('08090004'!F:F&lt;&gt;"")-1),0)</f>
        <v>Student Number</v>
      </c>
      <c r="I238" s="20" t="str">
        <f t="array" aca="1" ref="I238" ca="1">OFFSET('08090004'!G$1, MAX(ROW('08090004'!G:G)*('08090004'!G:G&lt;&gt;"")-1),0)</f>
        <v>Date Taken</v>
      </c>
      <c r="J238" s="25" t="str">
        <f t="array" aca="1" ref="J238" ca="1">OFFSET('08090004'!H$1, MAX(ROW('08090004'!H:H)*('08090004'!H:H&lt;&gt;"")-1),0)</f>
        <v>Date Returned</v>
      </c>
    </row>
    <row r="239" spans="1:10" ht="15.75" customHeight="1" x14ac:dyDescent="0.35">
      <c r="A239" s="38"/>
      <c r="B239" s="27"/>
      <c r="C239" s="39"/>
      <c r="D239" s="40"/>
      <c r="E239" s="40"/>
      <c r="F239" s="16"/>
      <c r="G239" s="24"/>
      <c r="H239" s="25"/>
      <c r="I239" s="26"/>
      <c r="J239" s="20"/>
    </row>
    <row r="240" spans="1:10" ht="15.75" customHeight="1" x14ac:dyDescent="0.35">
      <c r="A240" s="178" t="s">
        <v>413</v>
      </c>
      <c r="B240" s="179"/>
      <c r="C240" s="179"/>
      <c r="D240" s="179"/>
      <c r="E240" s="179"/>
      <c r="F240" s="180"/>
      <c r="G240" s="181" t="s">
        <v>2</v>
      </c>
      <c r="H240" s="179"/>
      <c r="I240" s="179"/>
      <c r="J240" s="180"/>
    </row>
    <row r="241" spans="1:10" ht="15.75" customHeight="1" x14ac:dyDescent="0.35">
      <c r="A241" s="112" t="s">
        <v>3</v>
      </c>
      <c r="B241" s="112" t="s">
        <v>298</v>
      </c>
      <c r="C241" s="113" t="s">
        <v>5</v>
      </c>
      <c r="D241" s="112"/>
      <c r="E241" s="112" t="s">
        <v>7</v>
      </c>
      <c r="F241" s="113" t="s">
        <v>8</v>
      </c>
      <c r="G241" s="114" t="s">
        <v>9</v>
      </c>
      <c r="H241" s="114" t="s">
        <v>10</v>
      </c>
      <c r="I241" s="115" t="s">
        <v>11</v>
      </c>
      <c r="J241" s="115" t="s">
        <v>115</v>
      </c>
    </row>
    <row r="242" spans="1:10" ht="15.75" customHeight="1" x14ac:dyDescent="0.35">
      <c r="A242" s="38" t="s">
        <v>414</v>
      </c>
      <c r="B242" s="27" t="s">
        <v>415</v>
      </c>
      <c r="C242" s="117" t="s">
        <v>416</v>
      </c>
      <c r="D242" s="40"/>
      <c r="E242" s="40"/>
      <c r="F242" s="16"/>
      <c r="G242" s="25" t="str">
        <f t="array" aca="1" ref="G242" ca="1">OFFSET('378350'!E$1, MAX(ROW('378350'!E:E)*('378350'!E:E&lt;&gt;"")-1),0)</f>
        <v>Name</v>
      </c>
      <c r="H242" s="25" t="str">
        <f t="array" aca="1" ref="H242" ca="1">OFFSET('378350'!F$1, MAX(ROW('378350'!F:F)*('378350'!F:F&lt;&gt;"")-1),0)</f>
        <v>Student Number</v>
      </c>
      <c r="I242" s="20" t="str">
        <f t="array" aca="1" ref="I242" ca="1">OFFSET('378350'!G$1, MAX(ROW('378350'!G:G)*('378350'!G:G&lt;&gt;"")-1),0)</f>
        <v>Date Taken</v>
      </c>
      <c r="J242" s="25" t="str">
        <f t="array" aca="1" ref="J242" ca="1">OFFSET('378350'!H$1, MAX(ROW('378350'!H:H)*('378350'!H:H&lt;&gt;"")-1),0)</f>
        <v>Date Returned</v>
      </c>
    </row>
    <row r="243" spans="1:10" ht="15.75" customHeight="1" x14ac:dyDescent="0.35">
      <c r="A243" s="38"/>
      <c r="B243" s="27"/>
      <c r="C243" s="39"/>
      <c r="D243" s="40"/>
      <c r="E243" s="40"/>
      <c r="F243" s="16"/>
      <c r="G243" s="24"/>
      <c r="H243" s="25"/>
      <c r="I243" s="26"/>
      <c r="J243" s="20"/>
    </row>
    <row r="244" spans="1:10" ht="15.75" customHeight="1" x14ac:dyDescent="0.35">
      <c r="A244" s="178" t="s">
        <v>417</v>
      </c>
      <c r="B244" s="179"/>
      <c r="C244" s="179"/>
      <c r="D244" s="179"/>
      <c r="E244" s="179"/>
      <c r="F244" s="180"/>
      <c r="G244" s="181" t="s">
        <v>2</v>
      </c>
      <c r="H244" s="179"/>
      <c r="I244" s="179"/>
      <c r="J244" s="180"/>
    </row>
    <row r="245" spans="1:10" ht="15.75" customHeight="1" x14ac:dyDescent="0.35">
      <c r="A245" s="112" t="s">
        <v>3</v>
      </c>
      <c r="B245" s="112" t="s">
        <v>298</v>
      </c>
      <c r="C245" s="113" t="s">
        <v>5</v>
      </c>
      <c r="D245" s="112" t="s">
        <v>6</v>
      </c>
      <c r="E245" s="112" t="s">
        <v>7</v>
      </c>
      <c r="F245" s="113" t="s">
        <v>8</v>
      </c>
      <c r="G245" s="114" t="s">
        <v>9</v>
      </c>
      <c r="H245" s="114" t="s">
        <v>10</v>
      </c>
      <c r="I245" s="115" t="s">
        <v>11</v>
      </c>
      <c r="J245" s="115" t="s">
        <v>115</v>
      </c>
    </row>
    <row r="246" spans="1:10" ht="15.75" customHeight="1" x14ac:dyDescent="0.35">
      <c r="A246" s="38" t="s">
        <v>418</v>
      </c>
      <c r="B246" s="27"/>
      <c r="C246" s="39"/>
      <c r="D246" s="40" t="s">
        <v>419</v>
      </c>
      <c r="E246" s="40"/>
      <c r="F246" s="16"/>
      <c r="G246" s="24"/>
      <c r="H246" s="25"/>
      <c r="I246" s="26"/>
      <c r="J246" s="20"/>
    </row>
    <row r="247" spans="1:10" ht="15.75" customHeight="1" x14ac:dyDescent="0.35">
      <c r="A247" s="38" t="s">
        <v>420</v>
      </c>
      <c r="B247" s="27"/>
      <c r="C247" s="39"/>
      <c r="D247" s="40" t="s">
        <v>419</v>
      </c>
      <c r="E247" s="40"/>
      <c r="F247" s="16"/>
      <c r="G247" s="24"/>
      <c r="H247" s="25"/>
      <c r="I247" s="26"/>
      <c r="J247" s="20"/>
    </row>
    <row r="248" spans="1:10" ht="15.75" customHeight="1" x14ac:dyDescent="0.35">
      <c r="A248" s="38" t="s">
        <v>421</v>
      </c>
      <c r="B248" s="27"/>
      <c r="C248" s="39"/>
      <c r="D248" s="40" t="s">
        <v>419</v>
      </c>
      <c r="E248" s="40"/>
      <c r="F248" s="16"/>
      <c r="G248" s="24"/>
      <c r="H248" s="25"/>
      <c r="I248" s="26"/>
      <c r="J248" s="20"/>
    </row>
    <row r="249" spans="1:10" ht="15.75" customHeight="1" x14ac:dyDescent="0.35">
      <c r="A249" s="38" t="s">
        <v>418</v>
      </c>
      <c r="B249" s="27"/>
      <c r="C249" s="39"/>
      <c r="D249" s="40" t="s">
        <v>422</v>
      </c>
      <c r="E249" s="40"/>
      <c r="F249" s="16"/>
      <c r="G249" s="24"/>
      <c r="H249" s="25"/>
      <c r="I249" s="26"/>
      <c r="J249" s="20"/>
    </row>
    <row r="250" spans="1:10" ht="15.75" customHeight="1" x14ac:dyDescent="0.35">
      <c r="A250" s="38" t="s">
        <v>421</v>
      </c>
      <c r="B250" s="27"/>
      <c r="C250" s="39"/>
      <c r="D250" s="40" t="s">
        <v>422</v>
      </c>
      <c r="E250" s="40"/>
      <c r="F250" s="16"/>
      <c r="G250" s="24"/>
      <c r="H250" s="25"/>
      <c r="I250" s="26"/>
      <c r="J250" s="20"/>
    </row>
    <row r="251" spans="1:10" ht="15.75" customHeight="1" x14ac:dyDescent="0.35">
      <c r="A251" s="38" t="s">
        <v>418</v>
      </c>
      <c r="B251" s="27"/>
      <c r="C251" s="39"/>
      <c r="D251" s="40" t="s">
        <v>423</v>
      </c>
      <c r="E251" s="40"/>
      <c r="F251" s="16"/>
      <c r="G251" s="24"/>
      <c r="H251" s="25"/>
      <c r="I251" s="26"/>
      <c r="J251" s="20"/>
    </row>
    <row r="252" spans="1:10" ht="15.75" customHeight="1" x14ac:dyDescent="0.35">
      <c r="A252" s="38"/>
      <c r="B252" s="27"/>
      <c r="C252" s="39"/>
      <c r="D252" s="40" t="s">
        <v>424</v>
      </c>
      <c r="E252" s="40"/>
      <c r="F252" s="16"/>
      <c r="G252" s="24"/>
      <c r="H252" s="25"/>
      <c r="I252" s="26"/>
      <c r="J252" s="20"/>
    </row>
    <row r="253" spans="1:10" ht="15.75" customHeight="1" x14ac:dyDescent="0.35">
      <c r="A253" s="38"/>
      <c r="B253" s="27"/>
      <c r="C253" s="39"/>
      <c r="D253" s="40" t="s">
        <v>425</v>
      </c>
      <c r="E253" s="40"/>
      <c r="F253" s="16"/>
      <c r="G253" s="24"/>
      <c r="H253" s="25"/>
      <c r="I253" s="26"/>
      <c r="J253" s="20"/>
    </row>
    <row r="254" spans="1:10" ht="15.75" customHeight="1" x14ac:dyDescent="0.35">
      <c r="A254" s="38" t="s">
        <v>421</v>
      </c>
      <c r="B254" s="27"/>
      <c r="C254" s="39"/>
      <c r="D254" s="40" t="s">
        <v>426</v>
      </c>
      <c r="E254" s="40"/>
      <c r="F254" s="16"/>
      <c r="G254" s="24"/>
      <c r="H254" s="25"/>
      <c r="I254" s="26"/>
      <c r="J254" s="20"/>
    </row>
    <row r="255" spans="1:10" ht="15.75" customHeight="1" x14ac:dyDescent="0.35">
      <c r="A255" s="38" t="s">
        <v>421</v>
      </c>
      <c r="B255" s="27"/>
      <c r="C255" s="39"/>
      <c r="D255" s="40" t="s">
        <v>427</v>
      </c>
      <c r="E255" s="40"/>
      <c r="F255" s="16"/>
      <c r="G255" s="24"/>
      <c r="H255" s="25"/>
      <c r="I255" s="26"/>
      <c r="J255" s="20"/>
    </row>
    <row r="256" spans="1:10" ht="15.75" customHeight="1" x14ac:dyDescent="0.35">
      <c r="A256" s="38" t="s">
        <v>421</v>
      </c>
      <c r="B256" s="27"/>
      <c r="C256" s="39"/>
      <c r="D256" s="40" t="s">
        <v>428</v>
      </c>
      <c r="E256" s="40"/>
      <c r="F256" s="16"/>
      <c r="G256" s="24"/>
      <c r="H256" s="25"/>
      <c r="I256" s="26"/>
      <c r="J256" s="20"/>
    </row>
    <row r="257" spans="1:10" ht="15.75" customHeight="1" x14ac:dyDescent="0.35">
      <c r="A257" s="38" t="s">
        <v>429</v>
      </c>
      <c r="B257" s="27"/>
      <c r="C257" s="39"/>
      <c r="D257" s="40" t="s">
        <v>430</v>
      </c>
      <c r="E257" s="40"/>
      <c r="F257" s="16"/>
      <c r="G257" s="24"/>
      <c r="H257" s="25"/>
      <c r="I257" s="26"/>
      <c r="J257" s="20"/>
    </row>
    <row r="258" spans="1:10" ht="15.75" customHeight="1" x14ac:dyDescent="0.35">
      <c r="A258" s="38" t="s">
        <v>429</v>
      </c>
      <c r="B258" s="27"/>
      <c r="C258" s="39"/>
      <c r="D258" s="40" t="s">
        <v>431</v>
      </c>
      <c r="E258" s="40"/>
      <c r="F258" s="16"/>
      <c r="G258" s="24"/>
      <c r="H258" s="25"/>
      <c r="I258" s="26"/>
      <c r="J258" s="20"/>
    </row>
    <row r="259" spans="1:10" ht="15.75" customHeight="1" x14ac:dyDescent="0.35">
      <c r="A259" s="38" t="s">
        <v>432</v>
      </c>
      <c r="B259" s="27"/>
      <c r="C259" s="39"/>
      <c r="D259" s="40" t="s">
        <v>433</v>
      </c>
      <c r="E259" s="40"/>
      <c r="F259" s="16"/>
      <c r="G259" s="24"/>
      <c r="H259" s="25"/>
      <c r="I259" s="26"/>
      <c r="J259" s="20"/>
    </row>
    <row r="260" spans="1:10" ht="15.75" customHeight="1" x14ac:dyDescent="0.35">
      <c r="A260" s="38" t="s">
        <v>432</v>
      </c>
      <c r="B260" s="27"/>
      <c r="C260" s="39"/>
      <c r="D260" s="40" t="s">
        <v>434</v>
      </c>
      <c r="E260" s="40"/>
      <c r="F260" s="16"/>
      <c r="G260" s="24"/>
      <c r="H260" s="25"/>
      <c r="I260" s="26"/>
      <c r="J260" s="20"/>
    </row>
    <row r="261" spans="1:10" ht="15.75" customHeight="1" x14ac:dyDescent="0.35">
      <c r="A261" s="38"/>
      <c r="B261" s="27"/>
      <c r="C261" s="39"/>
      <c r="D261" s="40"/>
      <c r="E261" s="40"/>
      <c r="F261" s="16"/>
      <c r="G261" s="24"/>
      <c r="H261" s="25"/>
      <c r="I261" s="26"/>
      <c r="J261" s="20"/>
    </row>
    <row r="262" spans="1:10" ht="15.75" customHeight="1" x14ac:dyDescent="0.35">
      <c r="A262" s="178" t="s">
        <v>435</v>
      </c>
      <c r="B262" s="179"/>
      <c r="C262" s="179"/>
      <c r="D262" s="179"/>
      <c r="E262" s="179"/>
      <c r="F262" s="180"/>
      <c r="G262" s="181" t="s">
        <v>2</v>
      </c>
      <c r="H262" s="179"/>
      <c r="I262" s="179"/>
      <c r="J262" s="180"/>
    </row>
    <row r="263" spans="1:10" ht="15.75" customHeight="1" x14ac:dyDescent="0.35">
      <c r="A263" s="112" t="s">
        <v>3</v>
      </c>
      <c r="B263" s="112" t="s">
        <v>298</v>
      </c>
      <c r="C263" s="113" t="s">
        <v>5</v>
      </c>
      <c r="D263" s="112" t="s">
        <v>6</v>
      </c>
      <c r="E263" s="112" t="s">
        <v>7</v>
      </c>
      <c r="F263" s="113" t="s">
        <v>8</v>
      </c>
      <c r="G263" s="114" t="s">
        <v>9</v>
      </c>
      <c r="H263" s="114" t="s">
        <v>10</v>
      </c>
      <c r="I263" s="115" t="s">
        <v>11</v>
      </c>
      <c r="J263" s="115" t="s">
        <v>115</v>
      </c>
    </row>
    <row r="264" spans="1:10" ht="15.75" customHeight="1" x14ac:dyDescent="0.35">
      <c r="A264" s="38" t="s">
        <v>436</v>
      </c>
      <c r="B264" s="27"/>
      <c r="C264" s="39"/>
      <c r="D264" s="40"/>
      <c r="E264" s="40"/>
      <c r="F264" s="16"/>
      <c r="G264" s="24"/>
      <c r="H264" s="25"/>
      <c r="I264" s="26"/>
      <c r="J264" s="20"/>
    </row>
    <row r="265" spans="1:10" ht="15.75" customHeight="1" x14ac:dyDescent="0.35">
      <c r="A265" s="38" t="s">
        <v>437</v>
      </c>
      <c r="B265" s="27"/>
      <c r="C265" s="39"/>
      <c r="D265" s="40" t="s">
        <v>428</v>
      </c>
      <c r="E265" s="40"/>
      <c r="F265" s="16"/>
      <c r="G265" s="24"/>
      <c r="H265" s="25"/>
      <c r="I265" s="26"/>
      <c r="J265" s="20"/>
    </row>
    <row r="266" spans="1:10" ht="15.75" customHeight="1" x14ac:dyDescent="0.35">
      <c r="A266" s="38" t="s">
        <v>437</v>
      </c>
      <c r="B266" s="27"/>
      <c r="C266" s="39"/>
      <c r="D266" s="40" t="s">
        <v>438</v>
      </c>
      <c r="E266" s="40"/>
      <c r="F266" s="16"/>
      <c r="G266" s="24"/>
      <c r="H266" s="25"/>
      <c r="I266" s="26"/>
      <c r="J266" s="20"/>
    </row>
    <row r="267" spans="1:10" ht="15.75" customHeight="1" x14ac:dyDescent="0.35">
      <c r="A267" s="38"/>
      <c r="B267" s="27"/>
      <c r="C267" s="39"/>
      <c r="D267" s="40"/>
      <c r="E267" s="40"/>
      <c r="F267" s="16"/>
      <c r="G267" s="24"/>
      <c r="H267" s="25"/>
      <c r="I267" s="26"/>
      <c r="J267" s="20"/>
    </row>
    <row r="268" spans="1:10" ht="15.75" customHeight="1" x14ac:dyDescent="0.35">
      <c r="A268" s="178" t="s">
        <v>439</v>
      </c>
      <c r="B268" s="179"/>
      <c r="C268" s="179"/>
      <c r="D268" s="179"/>
      <c r="E268" s="179"/>
      <c r="F268" s="180"/>
      <c r="G268" s="181" t="s">
        <v>2</v>
      </c>
      <c r="H268" s="179"/>
      <c r="I268" s="179"/>
      <c r="J268" s="180"/>
    </row>
    <row r="269" spans="1:10" ht="15.75" customHeight="1" x14ac:dyDescent="0.35">
      <c r="A269" s="112" t="s">
        <v>3</v>
      </c>
      <c r="B269" s="112" t="s">
        <v>298</v>
      </c>
      <c r="C269" s="113" t="s">
        <v>5</v>
      </c>
      <c r="D269" s="112" t="s">
        <v>6</v>
      </c>
      <c r="E269" s="112" t="s">
        <v>7</v>
      </c>
      <c r="F269" s="113" t="s">
        <v>8</v>
      </c>
      <c r="G269" s="114" t="s">
        <v>9</v>
      </c>
      <c r="H269" s="114" t="s">
        <v>10</v>
      </c>
      <c r="I269" s="115" t="s">
        <v>11</v>
      </c>
      <c r="J269" s="115" t="s">
        <v>115</v>
      </c>
    </row>
    <row r="270" spans="1:10" ht="15.75" customHeight="1" x14ac:dyDescent="0.35">
      <c r="A270" s="38" t="s">
        <v>440</v>
      </c>
      <c r="B270" s="27"/>
      <c r="C270" s="39"/>
      <c r="D270" s="40"/>
      <c r="E270" s="40"/>
      <c r="F270" s="16"/>
      <c r="G270" s="24"/>
      <c r="H270" s="25"/>
      <c r="I270" s="26"/>
      <c r="J270" s="20"/>
    </row>
    <row r="271" spans="1:10" ht="15.75" customHeight="1" x14ac:dyDescent="0.35">
      <c r="A271" s="38"/>
      <c r="B271" s="27"/>
      <c r="C271" s="39"/>
      <c r="D271" s="40"/>
      <c r="E271" s="40"/>
      <c r="F271" s="16"/>
      <c r="G271" s="24"/>
      <c r="H271" s="25"/>
      <c r="I271" s="26"/>
      <c r="J271" s="20"/>
    </row>
    <row r="272" spans="1:10" ht="15.75" customHeight="1" x14ac:dyDescent="0.35">
      <c r="A272" s="178" t="s">
        <v>441</v>
      </c>
      <c r="B272" s="179"/>
      <c r="C272" s="179"/>
      <c r="D272" s="179"/>
      <c r="E272" s="179"/>
      <c r="F272" s="180"/>
      <c r="G272" s="181" t="s">
        <v>2</v>
      </c>
      <c r="H272" s="179"/>
      <c r="I272" s="179"/>
      <c r="J272" s="180"/>
    </row>
    <row r="273" spans="1:10" ht="15.75" customHeight="1" x14ac:dyDescent="0.35">
      <c r="A273" s="112" t="s">
        <v>3</v>
      </c>
      <c r="B273" s="112" t="s">
        <v>298</v>
      </c>
      <c r="C273" s="113" t="s">
        <v>5</v>
      </c>
      <c r="D273" s="112" t="s">
        <v>6</v>
      </c>
      <c r="E273" s="112" t="s">
        <v>7</v>
      </c>
      <c r="F273" s="113" t="s">
        <v>8</v>
      </c>
      <c r="G273" s="114" t="s">
        <v>9</v>
      </c>
      <c r="H273" s="114" t="s">
        <v>10</v>
      </c>
      <c r="I273" s="115" t="s">
        <v>11</v>
      </c>
      <c r="J273" s="115" t="s">
        <v>115</v>
      </c>
    </row>
    <row r="274" spans="1:10" ht="15.75" customHeight="1" x14ac:dyDescent="0.35">
      <c r="A274" s="38" t="s">
        <v>442</v>
      </c>
      <c r="B274" s="27" t="s">
        <v>443</v>
      </c>
      <c r="C274" s="39"/>
      <c r="D274" s="40"/>
      <c r="E274" s="40"/>
      <c r="F274" s="16"/>
      <c r="G274" s="24"/>
      <c r="H274" s="25"/>
      <c r="I274" s="26"/>
      <c r="J274" s="20"/>
    </row>
    <row r="275" spans="1:10" ht="15.75" customHeight="1" x14ac:dyDescent="0.35">
      <c r="A275" s="38" t="s">
        <v>444</v>
      </c>
      <c r="B275" s="27"/>
      <c r="C275" s="39"/>
      <c r="D275" s="40"/>
      <c r="E275" s="40"/>
      <c r="F275" s="16"/>
      <c r="G275" s="24"/>
      <c r="H275" s="25"/>
      <c r="I275" s="26"/>
      <c r="J275" s="20"/>
    </row>
    <row r="276" spans="1:10" ht="15.75" customHeight="1" x14ac:dyDescent="0.35">
      <c r="A276" s="38" t="s">
        <v>445</v>
      </c>
      <c r="B276" s="27"/>
      <c r="C276" s="39"/>
      <c r="D276" s="40"/>
      <c r="E276" s="40"/>
      <c r="F276" s="16"/>
      <c r="G276" s="24"/>
      <c r="H276" s="25"/>
      <c r="I276" s="26"/>
      <c r="J276" s="20"/>
    </row>
    <row r="277" spans="1:10" ht="15.75" customHeight="1" x14ac:dyDescent="0.35">
      <c r="A277" s="38" t="s">
        <v>446</v>
      </c>
      <c r="B277" s="27"/>
      <c r="C277" s="39"/>
      <c r="D277" s="40"/>
      <c r="E277" s="40"/>
      <c r="F277" s="16"/>
      <c r="G277" s="24"/>
      <c r="H277" s="25"/>
      <c r="I277" s="26"/>
      <c r="J277" s="20"/>
    </row>
    <row r="278" spans="1:10" ht="15.75" customHeight="1" x14ac:dyDescent="0.35">
      <c r="A278" s="38" t="s">
        <v>447</v>
      </c>
      <c r="B278" s="27" t="s">
        <v>448</v>
      </c>
      <c r="C278" s="39"/>
      <c r="D278" s="40"/>
      <c r="E278" s="40"/>
      <c r="F278" s="16"/>
      <c r="G278" s="24"/>
      <c r="H278" s="25"/>
      <c r="I278" s="26"/>
      <c r="J278" s="20"/>
    </row>
    <row r="279" spans="1:10" ht="15.75" customHeight="1" x14ac:dyDescent="0.35">
      <c r="A279" s="38" t="s">
        <v>449</v>
      </c>
      <c r="B279" s="27"/>
      <c r="C279" s="39"/>
      <c r="D279" s="40" t="s">
        <v>438</v>
      </c>
      <c r="E279" s="40"/>
      <c r="F279" s="16"/>
      <c r="G279" s="24"/>
      <c r="H279" s="25"/>
      <c r="I279" s="26"/>
      <c r="J279" s="20"/>
    </row>
    <row r="280" spans="1:10" ht="15.75" customHeight="1" x14ac:dyDescent="0.35">
      <c r="A280" s="38" t="s">
        <v>450</v>
      </c>
      <c r="B280" s="27"/>
      <c r="C280" s="39"/>
      <c r="D280" s="40" t="s">
        <v>438</v>
      </c>
      <c r="E280" s="40"/>
      <c r="F280" s="16"/>
      <c r="G280" s="24"/>
      <c r="H280" s="25"/>
      <c r="I280" s="26"/>
      <c r="J280" s="20"/>
    </row>
    <row r="281" spans="1:10" ht="15.75" customHeight="1" x14ac:dyDescent="0.35">
      <c r="A281" s="38" t="s">
        <v>450</v>
      </c>
      <c r="B281" s="27"/>
      <c r="C281" s="39"/>
      <c r="D281" s="40" t="s">
        <v>428</v>
      </c>
      <c r="E281" s="40"/>
      <c r="F281" s="16"/>
      <c r="G281" s="24"/>
      <c r="H281" s="25"/>
      <c r="I281" s="26"/>
      <c r="J281" s="20"/>
    </row>
    <row r="282" spans="1:10" ht="15.75" customHeight="1" x14ac:dyDescent="0.35">
      <c r="A282" s="38" t="s">
        <v>450</v>
      </c>
      <c r="B282" s="27"/>
      <c r="C282" s="39"/>
      <c r="D282" s="40" t="s">
        <v>451</v>
      </c>
      <c r="E282" s="40"/>
      <c r="F282" s="16"/>
      <c r="G282" s="24"/>
      <c r="H282" s="25"/>
      <c r="I282" s="26"/>
      <c r="J282" s="20"/>
    </row>
    <row r="283" spans="1:10" ht="9.75" customHeight="1" x14ac:dyDescent="0.35">
      <c r="A283" s="38"/>
      <c r="B283" s="27"/>
      <c r="C283" s="39"/>
      <c r="D283" s="40"/>
      <c r="E283" s="40"/>
      <c r="F283" s="16"/>
      <c r="G283" s="24"/>
      <c r="H283" s="25"/>
      <c r="I283" s="26"/>
      <c r="J283" s="20"/>
    </row>
    <row r="284" spans="1:10" ht="22.5" customHeight="1" x14ac:dyDescent="0.55000000000000004">
      <c r="A284" s="182" t="s">
        <v>452</v>
      </c>
      <c r="B284" s="179"/>
      <c r="C284" s="179"/>
      <c r="D284" s="179"/>
      <c r="E284" s="179"/>
      <c r="F284" s="179"/>
      <c r="G284" s="179"/>
      <c r="H284" s="179"/>
      <c r="I284" s="179"/>
      <c r="J284" s="180"/>
    </row>
    <row r="285" spans="1:10" ht="15.75" customHeight="1" x14ac:dyDescent="0.35">
      <c r="A285" s="38"/>
      <c r="B285" s="27"/>
      <c r="C285" s="39"/>
      <c r="D285" s="40"/>
      <c r="E285" s="40"/>
      <c r="F285" s="16"/>
      <c r="G285" s="24"/>
      <c r="H285" s="25"/>
      <c r="I285" s="26"/>
      <c r="J285" s="20"/>
    </row>
    <row r="286" spans="1:10" ht="15.75" customHeight="1" x14ac:dyDescent="0.35">
      <c r="A286" s="178" t="s">
        <v>453</v>
      </c>
      <c r="B286" s="179"/>
      <c r="C286" s="179"/>
      <c r="D286" s="179"/>
      <c r="E286" s="179"/>
      <c r="F286" s="180"/>
      <c r="G286" s="181" t="s">
        <v>2</v>
      </c>
      <c r="H286" s="179"/>
      <c r="I286" s="179"/>
      <c r="J286" s="180"/>
    </row>
    <row r="287" spans="1:10" ht="15.75" customHeight="1" x14ac:dyDescent="0.35">
      <c r="A287" s="112" t="s">
        <v>3</v>
      </c>
      <c r="B287" s="112" t="s">
        <v>298</v>
      </c>
      <c r="C287" s="113" t="s">
        <v>5</v>
      </c>
      <c r="D287" s="112"/>
      <c r="E287" s="112" t="s">
        <v>7</v>
      </c>
      <c r="F287" s="113" t="s">
        <v>8</v>
      </c>
      <c r="G287" s="114" t="s">
        <v>9</v>
      </c>
      <c r="H287" s="114" t="s">
        <v>10</v>
      </c>
      <c r="I287" s="115" t="s">
        <v>11</v>
      </c>
      <c r="J287" s="115" t="s">
        <v>115</v>
      </c>
    </row>
    <row r="288" spans="1:10" ht="15.75" customHeight="1" x14ac:dyDescent="0.35">
      <c r="A288" s="38" t="s">
        <v>454</v>
      </c>
      <c r="B288" s="27">
        <v>4444</v>
      </c>
      <c r="C288" s="117" t="s">
        <v>455</v>
      </c>
      <c r="D288" s="40"/>
      <c r="E288" s="40"/>
      <c r="F288" s="16"/>
      <c r="G288" s="25" t="str">
        <f t="array" aca="1" ref="G288" ca="1">OFFSET(FU8240115!E$1, MAX(ROW(FU8240115!E:E)*(FU8240115!E:E&lt;&gt;"")-1),0)</f>
        <v>Name</v>
      </c>
      <c r="H288" s="25" t="str">
        <f t="array" aca="1" ref="H288" ca="1">OFFSET(FU8240115!F$1, MAX(ROW(FU8240115!F:F)*(FU8240115!F:F&lt;&gt;"")-1),0)</f>
        <v>Student Number</v>
      </c>
      <c r="I288" s="20" t="str">
        <f t="array" aca="1" ref="I288" ca="1">OFFSET(FU8240115!G$1, MAX(ROW(FU8240115!G:G)*(FU8240115!G:G&lt;&gt;"")-1),0)</f>
        <v>Date Taken</v>
      </c>
      <c r="J288" s="25" t="str">
        <f t="array" aca="1" ref="J288" ca="1">OFFSET(FU8240115!H$1, MAX(ROW(FU8240115!H:H)*(FU8240115!H:H&lt;&gt;"")-1),0)</f>
        <v>Date Returned</v>
      </c>
    </row>
    <row r="289" spans="1:10" ht="15.75" customHeight="1" x14ac:dyDescent="0.35">
      <c r="A289" s="38" t="s">
        <v>456</v>
      </c>
      <c r="B289" s="27" t="s">
        <v>457</v>
      </c>
      <c r="C289" s="39" t="s">
        <v>458</v>
      </c>
      <c r="D289" s="40"/>
      <c r="E289" s="40"/>
      <c r="F289" s="16"/>
      <c r="G289" s="24"/>
      <c r="H289" s="25"/>
      <c r="I289" s="26"/>
      <c r="J289" s="20"/>
    </row>
    <row r="290" spans="1:10" ht="15.75" customHeight="1" x14ac:dyDescent="0.35">
      <c r="A290" s="38"/>
      <c r="B290" s="27"/>
      <c r="C290" s="39"/>
      <c r="D290" s="40"/>
      <c r="E290" s="40"/>
      <c r="F290" s="16"/>
      <c r="G290" s="24"/>
      <c r="H290" s="25"/>
      <c r="I290" s="26"/>
      <c r="J290" s="20"/>
    </row>
    <row r="291" spans="1:10" ht="15.75" customHeight="1" x14ac:dyDescent="0.35">
      <c r="A291" s="178" t="s">
        <v>459</v>
      </c>
      <c r="B291" s="179"/>
      <c r="C291" s="179"/>
      <c r="D291" s="179"/>
      <c r="E291" s="179"/>
      <c r="F291" s="180"/>
      <c r="G291" s="181" t="s">
        <v>2</v>
      </c>
      <c r="H291" s="179"/>
      <c r="I291" s="179"/>
      <c r="J291" s="180"/>
    </row>
    <row r="292" spans="1:10" ht="15.75" customHeight="1" x14ac:dyDescent="0.35">
      <c r="A292" s="112" t="s">
        <v>3</v>
      </c>
      <c r="B292" s="112" t="s">
        <v>298</v>
      </c>
      <c r="C292" s="113" t="s">
        <v>5</v>
      </c>
      <c r="D292" s="112"/>
      <c r="E292" s="112" t="s">
        <v>7</v>
      </c>
      <c r="F292" s="113" t="s">
        <v>8</v>
      </c>
      <c r="G292" s="114" t="s">
        <v>9</v>
      </c>
      <c r="H292" s="114" t="s">
        <v>10</v>
      </c>
      <c r="I292" s="115" t="s">
        <v>11</v>
      </c>
      <c r="J292" s="115" t="s">
        <v>115</v>
      </c>
    </row>
    <row r="293" spans="1:10" ht="15.75" customHeight="1" x14ac:dyDescent="0.35">
      <c r="A293" s="38" t="s">
        <v>460</v>
      </c>
      <c r="B293" s="27" t="s">
        <v>461</v>
      </c>
      <c r="C293" s="117" t="s">
        <v>462</v>
      </c>
      <c r="D293" s="40"/>
      <c r="E293" s="40"/>
      <c r="F293" s="16"/>
      <c r="G293" s="25" t="str">
        <f t="array" aca="1" ref="G293" ca="1">OFFSET('SN HB8462936'!E$1, MAX(ROW('SN HB8462936'!E:E)*('SN HB8462936'!E:E&lt;&gt;"")-1),0)</f>
        <v>Name</v>
      </c>
      <c r="H293" s="25" t="str">
        <f t="array" aca="1" ref="H293" ca="1">OFFSET('SN HB8462936'!F$1, MAX(ROW('SN HB8462936'!F:F)*('SN HB8462936'!F:F&lt;&gt;"")-1),0)</f>
        <v>Student Number</v>
      </c>
      <c r="I293" s="20" t="str">
        <f t="array" aca="1" ref="I293" ca="1">OFFSET('SN HB8462936'!G$1, MAX(ROW('SN HB8462936'!G:G)*('SN HB8462936'!G:G&lt;&gt;"")-1),0)</f>
        <v>Date Taken</v>
      </c>
      <c r="J293" s="25" t="str">
        <f t="array" aca="1" ref="J293" ca="1">OFFSET('SN HB8462936'!H$1, MAX(ROW('SN HB8462936'!H:H)*('SN HB8462936'!H:H&lt;&gt;"")-1),0)</f>
        <v>Date Returned</v>
      </c>
    </row>
    <row r="294" spans="1:10" ht="15.75" customHeight="1" x14ac:dyDescent="0.35">
      <c r="A294" s="38" t="s">
        <v>460</v>
      </c>
      <c r="B294" s="27" t="s">
        <v>461</v>
      </c>
      <c r="C294" s="117" t="s">
        <v>463</v>
      </c>
      <c r="D294" s="40"/>
      <c r="E294" s="40"/>
      <c r="F294" s="16"/>
      <c r="G294" s="25" t="str">
        <f t="array" aca="1" ref="G294" ca="1">OFFSET('SN PA1069944'!E$1, MAX(ROW('SN PA1069944'!E:E)*('SN PA1069944'!E:E&lt;&gt;"")-1),0)</f>
        <v>Name</v>
      </c>
      <c r="H294" s="25" t="str">
        <f t="array" aca="1" ref="H294" ca="1">OFFSET('SN PA1069944'!F$1, MAX(ROW('SN PA1069944'!F:F)*('SN PA1069944'!F:F&lt;&gt;"")-1),0)</f>
        <v>Student Number</v>
      </c>
      <c r="I294" s="20" t="str">
        <f t="array" aca="1" ref="I294" ca="1">OFFSET('SN PA1069944'!G$1, MAX(ROW('SN PA1069944'!G:G)*('SN PA1069944'!G:G&lt;&gt;"")-1),0)</f>
        <v>Date Taken</v>
      </c>
      <c r="J294" s="25" t="str">
        <f t="array" aca="1" ref="J294" ca="1">OFFSET('SN PA1069944'!H$1, MAX(ROW('SN PA1069944'!H:H)*('SN PA1069944'!H:H&lt;&gt;"")-1),0)</f>
        <v>Date Returned</v>
      </c>
    </row>
    <row r="295" spans="1:10" ht="15.75" customHeight="1" x14ac:dyDescent="0.35">
      <c r="A295" s="38" t="s">
        <v>460</v>
      </c>
      <c r="B295" s="121" t="s">
        <v>464</v>
      </c>
      <c r="C295" s="117" t="s">
        <v>465</v>
      </c>
      <c r="D295" s="40"/>
      <c r="E295" s="40"/>
      <c r="F295" s="16"/>
      <c r="G295" s="25" t="str">
        <f t="array" aca="1" ref="G295" ca="1">OFFSET('SN HC3654124'!E$1, MAX(ROW('SN HC3654124'!E:E)*('SN HC3654124'!E:E&lt;&gt;"")-1),0)</f>
        <v>Name</v>
      </c>
      <c r="H295" s="25" t="str">
        <f t="array" aca="1" ref="H295" ca="1">OFFSET('SN HC3654124'!F$1, MAX(ROW('SN HC3654124'!F:F)*('SN HC3654124'!F:F&lt;&gt;"")-1),0)</f>
        <v>Student Number</v>
      </c>
      <c r="I295" s="20" t="str">
        <f t="array" aca="1" ref="I295" ca="1">OFFSET('SN HC3654124'!G$1, MAX(ROW('SN HC3654124'!G:G)*('SN HC3654124'!G:G&lt;&gt;"")-1),0)</f>
        <v>Date Taken</v>
      </c>
      <c r="J295" s="25" t="str">
        <f t="array" aca="1" ref="J295" ca="1">OFFSET('SN HC3654124'!H$1, MAX(ROW('SN HC3654124'!H:H)*('SN HC3654124'!H:H&lt;&gt;"")-1),0)</f>
        <v>Date Returned</v>
      </c>
    </row>
    <row r="296" spans="1:10" ht="15.75" customHeight="1" x14ac:dyDescent="0.35">
      <c r="A296" s="38"/>
      <c r="B296" s="27"/>
      <c r="C296" s="39"/>
      <c r="D296" s="40"/>
      <c r="E296" s="40"/>
      <c r="F296" s="16"/>
      <c r="G296" s="24"/>
      <c r="H296" s="25"/>
      <c r="I296" s="26"/>
      <c r="J296" s="20"/>
    </row>
    <row r="297" spans="1:10" ht="15.75" customHeight="1" x14ac:dyDescent="0.35">
      <c r="A297" s="178" t="s">
        <v>466</v>
      </c>
      <c r="B297" s="179"/>
      <c r="C297" s="179"/>
      <c r="D297" s="179"/>
      <c r="E297" s="179"/>
      <c r="F297" s="180"/>
      <c r="G297" s="181" t="s">
        <v>2</v>
      </c>
      <c r="H297" s="179"/>
      <c r="I297" s="179"/>
      <c r="J297" s="180"/>
    </row>
    <row r="298" spans="1:10" ht="15.75" customHeight="1" x14ac:dyDescent="0.35">
      <c r="A298" s="112" t="s">
        <v>3</v>
      </c>
      <c r="B298" s="112" t="s">
        <v>298</v>
      </c>
      <c r="C298" s="113" t="s">
        <v>5</v>
      </c>
      <c r="D298" s="112"/>
      <c r="E298" s="112" t="s">
        <v>7</v>
      </c>
      <c r="F298" s="113" t="s">
        <v>8</v>
      </c>
      <c r="G298" s="114" t="s">
        <v>9</v>
      </c>
      <c r="H298" s="114" t="s">
        <v>10</v>
      </c>
      <c r="I298" s="115" t="s">
        <v>11</v>
      </c>
      <c r="J298" s="115" t="s">
        <v>115</v>
      </c>
    </row>
    <row r="299" spans="1:10" ht="15.75" customHeight="1" x14ac:dyDescent="0.35">
      <c r="A299" s="38" t="s">
        <v>467</v>
      </c>
      <c r="B299" s="27" t="s">
        <v>468</v>
      </c>
      <c r="C299" s="117" t="s">
        <v>469</v>
      </c>
      <c r="D299" s="40"/>
      <c r="E299" s="40"/>
      <c r="F299" s="16"/>
      <c r="G299" s="25" t="str">
        <f t="array" aca="1" ref="G299" ca="1">OFFSET('SN 1313704020F'!E$1, MAX(ROW('SN 1313704020F'!E:E)*('SN 1313704020F'!E:E&lt;&gt;"")-1),0)</f>
        <v>Name</v>
      </c>
      <c r="H299" s="25" t="str">
        <f t="array" aca="1" ref="H299" ca="1">OFFSET('SN 1313704020F'!F$1, MAX(ROW('SN 1313704020F'!F:F)*('SN 1313704020F'!F:F&lt;&gt;"")-1),0)</f>
        <v>Student Number</v>
      </c>
      <c r="I299" s="20" t="str">
        <f t="array" aca="1" ref="I299" ca="1">OFFSET('SN 1313704020F'!G$1, MAX(ROW('SN 1313704020F'!G:G)*('SN 1313704020F'!G:G&lt;&gt;"")-1),0)</f>
        <v>Date Taken</v>
      </c>
      <c r="J299" s="25" t="str">
        <f t="array" aca="1" ref="J299" ca="1">OFFSET('SN 1313704020F'!H$1, MAX(ROW('SN 1313704020F'!H:H)*('SN 1313704020F'!H:H&lt;&gt;"")-1),0)</f>
        <v>Date Returned</v>
      </c>
    </row>
    <row r="300" spans="1:10" ht="15.75" customHeight="1" x14ac:dyDescent="0.35">
      <c r="A300" s="38" t="s">
        <v>467</v>
      </c>
      <c r="B300" s="27" t="s">
        <v>468</v>
      </c>
      <c r="C300" s="117" t="s">
        <v>470</v>
      </c>
      <c r="D300" s="40"/>
      <c r="E300" s="40"/>
      <c r="F300" s="16"/>
      <c r="G300" s="25" t="str">
        <f t="array" aca="1" ref="G300" ca="1">OFFSET('SN 1313704018F'!E$1, MAX(ROW('SN 1313704018F'!E:E)*('SN 1313704018F'!E:E&lt;&gt;"")-1),0)</f>
        <v>Name</v>
      </c>
      <c r="H300" s="25" t="str">
        <f t="array" aca="1" ref="H300" ca="1">OFFSET('SN 1313704018F'!F$1, MAX(ROW('SN 1313704018F'!F:F)*('SN 1313704018F'!F:F&lt;&gt;"")-1),0)</f>
        <v>Student Number</v>
      </c>
      <c r="I300" s="20" t="str">
        <f t="array" aca="1" ref="I300" ca="1">OFFSET('SN 1313704018F'!G$1, MAX(ROW('SN 1313704018F'!G:G)*('SN 1313704018F'!G:G&lt;&gt;"")-1),0)</f>
        <v>Date Taken</v>
      </c>
      <c r="J300" s="25" t="str">
        <f t="array" aca="1" ref="J300" ca="1">OFFSET('SN 1313704018F'!H$1, MAX(ROW('SN 1313704018F'!H:H)*('SN 1313704018F'!H:H&lt;&gt;"")-1),0)</f>
        <v>Date Returned</v>
      </c>
    </row>
    <row r="301" spans="1:10" ht="15.75" customHeight="1" x14ac:dyDescent="0.35">
      <c r="A301" s="38"/>
      <c r="B301" s="27"/>
      <c r="C301" s="39"/>
      <c r="D301" s="40"/>
      <c r="E301" s="40"/>
      <c r="F301" s="16"/>
      <c r="G301" s="24"/>
      <c r="H301" s="25"/>
      <c r="I301" s="26"/>
      <c r="J301" s="20"/>
    </row>
    <row r="302" spans="1:10" ht="15.75" customHeight="1" x14ac:dyDescent="0.35">
      <c r="A302" s="178" t="s">
        <v>471</v>
      </c>
      <c r="B302" s="179"/>
      <c r="C302" s="179"/>
      <c r="D302" s="179"/>
      <c r="E302" s="179"/>
      <c r="F302" s="180"/>
      <c r="G302" s="181" t="s">
        <v>2</v>
      </c>
      <c r="H302" s="179"/>
      <c r="I302" s="179"/>
      <c r="J302" s="180"/>
    </row>
    <row r="303" spans="1:10" ht="15.75" customHeight="1" x14ac:dyDescent="0.35">
      <c r="A303" s="112" t="s">
        <v>3</v>
      </c>
      <c r="B303" s="112" t="s">
        <v>298</v>
      </c>
      <c r="C303" s="113" t="s">
        <v>5</v>
      </c>
      <c r="D303" s="112"/>
      <c r="E303" s="112" t="s">
        <v>7</v>
      </c>
      <c r="F303" s="113" t="s">
        <v>8</v>
      </c>
      <c r="G303" s="114" t="s">
        <v>9</v>
      </c>
      <c r="H303" s="114" t="s">
        <v>10</v>
      </c>
      <c r="I303" s="115" t="s">
        <v>11</v>
      </c>
      <c r="J303" s="115" t="s">
        <v>115</v>
      </c>
    </row>
    <row r="304" spans="1:10" ht="15.75" customHeight="1" x14ac:dyDescent="0.35">
      <c r="A304" s="38" t="s">
        <v>460</v>
      </c>
      <c r="B304" s="27" t="s">
        <v>472</v>
      </c>
      <c r="C304" s="117" t="s">
        <v>473</v>
      </c>
      <c r="D304" s="40"/>
      <c r="E304" s="40"/>
      <c r="F304" s="16"/>
      <c r="G304" s="25" t="str">
        <f t="array" aca="1" ref="G304" ca="1">OFFSET('SN HC7742072'!E$1, MAX(ROW('SN HC7742072'!E:E)*('SN HC7742072'!E:E&lt;&gt;"")-1),0)</f>
        <v>Name</v>
      </c>
      <c r="H304" s="25" t="str">
        <f t="array" aca="1" ref="H304" ca="1">OFFSET('SN HC7742072'!F$1, MAX(ROW('SN HC7742072'!F:F)*('SN HC7742072'!F:F&lt;&gt;"")-1),0)</f>
        <v>Student Number</v>
      </c>
      <c r="I304" s="20" t="str">
        <f t="array" aca="1" ref="I304" ca="1">OFFSET('SN HC7742072'!G$1, MAX(ROW('SN HC7742072'!G:G)*('SN HC7742072'!G:G&lt;&gt;"")-1),0)</f>
        <v>Date Taken</v>
      </c>
      <c r="J304" s="25" t="str">
        <f t="array" aca="1" ref="J304" ca="1">OFFSET('SN HC7742072'!H$1, MAX(ROW('SN HC7742072'!H:H)*('SN HC7742072'!H:H&lt;&gt;"")-1),0)</f>
        <v>Date Returned</v>
      </c>
    </row>
    <row r="305" spans="1:10" ht="15.75" customHeight="1" x14ac:dyDescent="0.35">
      <c r="A305" s="38"/>
      <c r="B305" s="27"/>
      <c r="C305" s="39"/>
      <c r="D305" s="40"/>
      <c r="E305" s="40"/>
      <c r="F305" s="16"/>
      <c r="G305" s="24"/>
      <c r="H305" s="25"/>
      <c r="I305" s="26"/>
      <c r="J305" s="20"/>
    </row>
    <row r="306" spans="1:10" ht="15.75" customHeight="1" x14ac:dyDescent="0.35">
      <c r="A306" s="178" t="s">
        <v>474</v>
      </c>
      <c r="B306" s="179"/>
      <c r="C306" s="179"/>
      <c r="D306" s="179"/>
      <c r="E306" s="179"/>
      <c r="F306" s="180"/>
      <c r="G306" s="181" t="s">
        <v>2</v>
      </c>
      <c r="H306" s="179"/>
      <c r="I306" s="179"/>
      <c r="J306" s="180"/>
    </row>
    <row r="307" spans="1:10" ht="15.75" customHeight="1" x14ac:dyDescent="0.35">
      <c r="A307" s="112" t="s">
        <v>3</v>
      </c>
      <c r="B307" s="112" t="s">
        <v>298</v>
      </c>
      <c r="C307" s="113" t="s">
        <v>5</v>
      </c>
      <c r="D307" s="112"/>
      <c r="E307" s="112" t="s">
        <v>7</v>
      </c>
      <c r="F307" s="113" t="s">
        <v>8</v>
      </c>
      <c r="G307" s="114" t="s">
        <v>9</v>
      </c>
      <c r="H307" s="114" t="s">
        <v>10</v>
      </c>
      <c r="I307" s="115" t="s">
        <v>11</v>
      </c>
      <c r="J307" s="115" t="s">
        <v>115</v>
      </c>
    </row>
    <row r="308" spans="1:10" ht="15.75" customHeight="1" x14ac:dyDescent="0.35">
      <c r="A308" s="38" t="s">
        <v>460</v>
      </c>
      <c r="B308" s="27" t="s">
        <v>475</v>
      </c>
      <c r="C308" s="117" t="s">
        <v>476</v>
      </c>
      <c r="D308" s="40"/>
      <c r="E308" s="40"/>
      <c r="F308" s="16"/>
      <c r="G308" s="25" t="str">
        <f t="array" aca="1" ref="G308" ca="1">OFFSET('SN HB7127916'!E$1, MAX(ROW('SN HB7127916'!E:E)*('SN HB7127916'!E:E&lt;&gt;"")-1),0)</f>
        <v>Name</v>
      </c>
      <c r="H308" s="25" t="str">
        <f t="array" aca="1" ref="H308" ca="1">OFFSET('SN HB7127916'!F$1, MAX(ROW('SN HB7127916'!F:F)*('SN HB7127916'!F:F&lt;&gt;"")-1),0)</f>
        <v>Student Number</v>
      </c>
      <c r="I308" s="20" t="str">
        <f t="array" aca="1" ref="I308" ca="1">OFFSET('SN HB7127916'!G$1, MAX(ROW('SN HB7127916'!G:G)*('SN HB7127916'!G:G&lt;&gt;"")-1),0)</f>
        <v>Date Taken</v>
      </c>
      <c r="J308" s="25" t="str">
        <f t="array" aca="1" ref="J308" ca="1">OFFSET('SN HB7127916'!H$1, MAX(ROW('SN HB7127916'!H:H)*('SN HB7127916'!H:H&lt;&gt;"")-1),0)</f>
        <v>Date Returned</v>
      </c>
    </row>
    <row r="309" spans="1:10" ht="15.75" customHeight="1" x14ac:dyDescent="0.35">
      <c r="A309" s="38" t="s">
        <v>460</v>
      </c>
      <c r="B309" s="27" t="s">
        <v>475</v>
      </c>
      <c r="C309" s="117" t="s">
        <v>477</v>
      </c>
      <c r="D309" s="40"/>
      <c r="E309" s="40"/>
      <c r="F309" s="16"/>
      <c r="G309" s="25" t="str">
        <f t="array" aca="1" ref="G309" ca="1">OFFSET('SN HB7198628'!E$1, MAX(ROW('SN HB7198628'!E:E)*('SN HB7198628'!E:E&lt;&gt;"")-1),0)</f>
        <v>Name</v>
      </c>
      <c r="H309" s="25" t="str">
        <f t="array" aca="1" ref="H309" ca="1">OFFSET('SN HB7198628'!F$1, MAX(ROW('SN HB7198628'!F:F)*('SN HB7198628'!F:F&lt;&gt;"")-1),0)</f>
        <v>Student Number</v>
      </c>
      <c r="I309" s="20" t="str">
        <f t="array" aca="1" ref="I309" ca="1">OFFSET('SN HB7198628'!G$1, MAX(ROW('SN HB7198628'!G:G)*('SN HB7198628'!G:G&lt;&gt;"")-1),0)</f>
        <v>Date Taken</v>
      </c>
      <c r="J309" s="25" t="str">
        <f t="array" aca="1" ref="J309" ca="1">OFFSET('SN HB7198628'!H$1, MAX(ROW('SN HB7198628'!H:H)*('SN HB7198628'!H:H&lt;&gt;"")-1),0)</f>
        <v>Date Returned</v>
      </c>
    </row>
    <row r="310" spans="1:10" ht="15.75" customHeight="1" x14ac:dyDescent="0.35">
      <c r="A310" s="38"/>
      <c r="B310" s="27"/>
      <c r="C310" s="39"/>
      <c r="D310" s="40"/>
      <c r="E310" s="40"/>
      <c r="F310" s="16"/>
      <c r="G310" s="24"/>
      <c r="H310" s="25"/>
      <c r="I310" s="26"/>
      <c r="J310" s="20"/>
    </row>
    <row r="311" spans="1:10" ht="15.75" customHeight="1" x14ac:dyDescent="0.35">
      <c r="A311" s="178" t="s">
        <v>478</v>
      </c>
      <c r="B311" s="179"/>
      <c r="C311" s="179"/>
      <c r="D311" s="179"/>
      <c r="E311" s="179"/>
      <c r="F311" s="180"/>
      <c r="G311" s="181" t="s">
        <v>2</v>
      </c>
      <c r="H311" s="179"/>
      <c r="I311" s="179"/>
      <c r="J311" s="180"/>
    </row>
    <row r="312" spans="1:10" ht="15.75" customHeight="1" x14ac:dyDescent="0.35">
      <c r="A312" s="112" t="s">
        <v>3</v>
      </c>
      <c r="B312" s="112" t="s">
        <v>298</v>
      </c>
      <c r="C312" s="113" t="s">
        <v>5</v>
      </c>
      <c r="D312" s="112"/>
      <c r="E312" s="112" t="s">
        <v>7</v>
      </c>
      <c r="F312" s="113" t="s">
        <v>8</v>
      </c>
      <c r="G312" s="114" t="s">
        <v>9</v>
      </c>
      <c r="H312" s="114" t="s">
        <v>10</v>
      </c>
      <c r="I312" s="115" t="s">
        <v>11</v>
      </c>
      <c r="J312" s="115" t="s">
        <v>115</v>
      </c>
    </row>
    <row r="313" spans="1:10" ht="15.75" customHeight="1" x14ac:dyDescent="0.35">
      <c r="A313" s="38" t="s">
        <v>460</v>
      </c>
      <c r="B313" s="27" t="s">
        <v>479</v>
      </c>
      <c r="C313" s="117" t="s">
        <v>480</v>
      </c>
      <c r="D313" s="40"/>
      <c r="E313" s="40"/>
      <c r="F313" s="16"/>
      <c r="G313" s="25" t="str">
        <f t="array" aca="1" ref="G313" ca="1">OFFSET('801182A-01'!E$1, MAX(ROW('801182A-01'!E:E)*('801182A-01'!E:E&lt;&gt;"")-1),0)</f>
        <v>Name</v>
      </c>
      <c r="H313" s="25" t="str">
        <f t="array" aca="1" ref="H313" ca="1">OFFSET('801182A-01'!F$1, MAX(ROW('801182A-01'!F:F)*('801182A-01'!F:F&lt;&gt;"")-1),0)</f>
        <v>Student Number</v>
      </c>
      <c r="I313" s="20" t="str">
        <f t="array" aca="1" ref="I313" ca="1">OFFSET('801182A-01'!G$1, MAX(ROW('801182A-01'!G:G)*('801182A-01'!G:G&lt;&gt;"")-1),0)</f>
        <v>Date Taken</v>
      </c>
      <c r="J313" s="25" t="str">
        <f t="array" aca="1" ref="J313" ca="1">OFFSET('801182A-01'!H$1, MAX(ROW('801182A-01'!H:H)*('801182A-01'!H:H&lt;&gt;"")-1),0)</f>
        <v>Date Returned</v>
      </c>
    </row>
    <row r="314" spans="1:10" ht="15.75" customHeight="1" x14ac:dyDescent="0.35">
      <c r="A314" s="38"/>
      <c r="B314" s="27"/>
      <c r="C314" s="39"/>
      <c r="D314" s="40"/>
      <c r="E314" s="40"/>
      <c r="F314" s="16"/>
      <c r="G314" s="24"/>
      <c r="H314" s="25"/>
      <c r="I314" s="26"/>
      <c r="J314" s="20"/>
    </row>
    <row r="315" spans="1:10" ht="15.75" customHeight="1" x14ac:dyDescent="0.35">
      <c r="A315" s="38"/>
      <c r="B315" s="27"/>
      <c r="C315" s="39"/>
      <c r="D315" s="40"/>
      <c r="E315" s="40"/>
      <c r="F315" s="16"/>
      <c r="G315" s="24"/>
      <c r="H315" s="25"/>
      <c r="I315" s="26"/>
      <c r="J315" s="20"/>
    </row>
    <row r="316" spans="1:10" ht="15.75" customHeight="1" x14ac:dyDescent="0.35">
      <c r="A316" s="38"/>
      <c r="B316" s="27"/>
      <c r="C316" s="39"/>
      <c r="D316" s="40"/>
      <c r="E316" s="40"/>
      <c r="F316" s="16"/>
      <c r="G316" s="24"/>
      <c r="H316" s="25"/>
      <c r="I316" s="26"/>
      <c r="J316" s="20"/>
    </row>
    <row r="317" spans="1:10" ht="22.5" customHeight="1" x14ac:dyDescent="0.55000000000000004">
      <c r="A317" s="182" t="s">
        <v>481</v>
      </c>
      <c r="B317" s="179"/>
      <c r="C317" s="179"/>
      <c r="D317" s="179"/>
      <c r="E317" s="179"/>
      <c r="F317" s="180"/>
      <c r="G317" s="181"/>
      <c r="H317" s="179"/>
      <c r="I317" s="179"/>
      <c r="J317" s="180"/>
    </row>
    <row r="318" spans="1:10" ht="15.75" customHeight="1" x14ac:dyDescent="0.35">
      <c r="A318" s="38"/>
      <c r="B318" s="27"/>
      <c r="C318" s="39"/>
      <c r="D318" s="40"/>
      <c r="E318" s="40"/>
      <c r="F318" s="16"/>
      <c r="G318" s="24"/>
      <c r="H318" s="25"/>
      <c r="I318" s="26"/>
      <c r="J318" s="20"/>
    </row>
    <row r="319" spans="1:10" ht="15.75" customHeight="1" x14ac:dyDescent="0.35">
      <c r="A319" s="178" t="s">
        <v>364</v>
      </c>
      <c r="B319" s="179"/>
      <c r="C319" s="179"/>
      <c r="D319" s="179"/>
      <c r="E319" s="179"/>
      <c r="F319" s="180"/>
      <c r="G319" s="181" t="s">
        <v>2</v>
      </c>
      <c r="H319" s="179"/>
      <c r="I319" s="179"/>
      <c r="J319" s="180"/>
    </row>
    <row r="320" spans="1:10" ht="15.75" customHeight="1" x14ac:dyDescent="0.35">
      <c r="A320" s="112" t="s">
        <v>3</v>
      </c>
      <c r="B320" s="112" t="s">
        <v>298</v>
      </c>
      <c r="C320" s="113" t="s">
        <v>5</v>
      </c>
      <c r="D320" s="112"/>
      <c r="E320" s="112" t="s">
        <v>7</v>
      </c>
      <c r="F320" s="113" t="s">
        <v>8</v>
      </c>
      <c r="G320" s="114" t="s">
        <v>9</v>
      </c>
      <c r="H320" s="114" t="s">
        <v>10</v>
      </c>
      <c r="I320" s="115" t="s">
        <v>11</v>
      </c>
      <c r="J320" s="115" t="s">
        <v>115</v>
      </c>
    </row>
    <row r="321" spans="1:10" ht="15.75" customHeight="1" x14ac:dyDescent="0.35">
      <c r="A321" s="38" t="s">
        <v>315</v>
      </c>
      <c r="B321" s="27" t="s">
        <v>482</v>
      </c>
      <c r="C321" s="117" t="s">
        <v>483</v>
      </c>
      <c r="D321" s="40"/>
      <c r="E321" s="40"/>
      <c r="F321" s="16"/>
      <c r="G321" s="25" t="str">
        <f t="array" aca="1" ref="G321" ca="1">OFFSET('362886'!E$1, MAX(ROW('362886'!E:E)*('362886'!E:E&lt;&gt;"")-1),0)</f>
        <v>Name</v>
      </c>
      <c r="H321" s="25" t="str">
        <f t="array" aca="1" ref="H321" ca="1">OFFSET('362886'!F$1, MAX(ROW('362886'!F:F)*('362886'!F:F&lt;&gt;"")-1),0)</f>
        <v>Student Number</v>
      </c>
      <c r="I321" s="20" t="str">
        <f t="array" aca="1" ref="I321" ca="1">OFFSET('362886'!G$1, MAX(ROW('362886'!G:G)*('362886'!G:G&lt;&gt;"")-1),0)</f>
        <v>Date Taken</v>
      </c>
      <c r="J321" s="25" t="str">
        <f t="array" aca="1" ref="J321" ca="1">OFFSET('362886'!H$1, MAX(ROW('362886'!H:H)*('362886'!H:H&lt;&gt;"")-1),0)</f>
        <v>Date Returned</v>
      </c>
    </row>
    <row r="322" spans="1:10" ht="15.75" customHeight="1" x14ac:dyDescent="0.35">
      <c r="A322" s="38" t="s">
        <v>315</v>
      </c>
      <c r="B322" s="27" t="s">
        <v>482</v>
      </c>
      <c r="C322" s="117" t="s">
        <v>484</v>
      </c>
      <c r="D322" s="40"/>
      <c r="E322" s="40"/>
      <c r="F322" s="16"/>
      <c r="G322" s="25" t="str">
        <f t="array" aca="1" ref="G322" ca="1">OFFSET('409513'!E$1, MAX(ROW('409513'!E:E)*('409513'!E:E&lt;&gt;"")-1),0)</f>
        <v>Name</v>
      </c>
      <c r="H322" s="25" t="str">
        <f t="array" aca="1" ref="H322" ca="1">OFFSET('409513'!F$1, MAX(ROW('409513'!F:F)*('409513'!F:F&lt;&gt;"")-1),0)</f>
        <v>Student Number</v>
      </c>
      <c r="I322" s="20" t="str">
        <f t="array" aca="1" ref="I322" ca="1">OFFSET('409513'!G$1, MAX(ROW('409513'!G:G)*('409513'!G:G&lt;&gt;"")-1),0)</f>
        <v>Date Taken</v>
      </c>
      <c r="J322" s="25" t="str">
        <f t="array" aca="1" ref="J322" ca="1">OFFSET('409513'!H$1, MAX(ROW('409513'!H:H)*('409513'!H:H&lt;&gt;"")-1),0)</f>
        <v>Date Returned</v>
      </c>
    </row>
    <row r="323" spans="1:10" ht="15.75" customHeight="1" x14ac:dyDescent="0.35">
      <c r="A323" s="38" t="s">
        <v>315</v>
      </c>
      <c r="B323" s="27" t="s">
        <v>482</v>
      </c>
      <c r="C323" s="117" t="s">
        <v>485</v>
      </c>
      <c r="D323" s="40"/>
      <c r="E323" s="40"/>
      <c r="F323" s="16"/>
      <c r="G323" s="25" t="str">
        <f t="array" aca="1" ref="G323" ca="1">OFFSET('395480'!E$1, MAX(ROW('395480'!E:E)*('395480'!E:E&lt;&gt;"")-1),0)</f>
        <v>Name</v>
      </c>
      <c r="H323" s="25" t="str">
        <f t="array" aca="1" ref="H323" ca="1">OFFSET('395480'!F$1, MAX(ROW('395480'!F:F)*('395480'!F:F&lt;&gt;"")-1),0)</f>
        <v>Student Number</v>
      </c>
      <c r="I323" s="20" t="str">
        <f t="array" aca="1" ref="I323" ca="1">OFFSET('395480'!G$1, MAX(ROW('395480'!G:G)*('395480'!G:G&lt;&gt;"")-1),0)</f>
        <v>Date Taken</v>
      </c>
      <c r="J323" s="25" t="str">
        <f t="array" aca="1" ref="J323" ca="1">OFFSET('395480'!H$1, MAX(ROW('395480'!H:H)*('395480'!H:H&lt;&gt;"")-1),0)</f>
        <v>Date Returned</v>
      </c>
    </row>
    <row r="324" spans="1:10" ht="15.75" customHeight="1" x14ac:dyDescent="0.35">
      <c r="A324" s="38" t="s">
        <v>315</v>
      </c>
      <c r="B324" s="27" t="s">
        <v>482</v>
      </c>
      <c r="C324" s="117" t="s">
        <v>486</v>
      </c>
      <c r="D324" s="40"/>
      <c r="E324" s="40"/>
      <c r="F324" s="16"/>
      <c r="G324" s="25" t="str">
        <f t="array" aca="1" ref="G324" ca="1">OFFSET('362884'!E$1, MAX(ROW('362884'!E:E)*('362884'!E:E&lt;&gt;"")-1),0)</f>
        <v>Name</v>
      </c>
      <c r="H324" s="25" t="str">
        <f t="array" aca="1" ref="H324" ca="1">OFFSET('362884'!F$1, MAX(ROW('362884'!F:F)*('362884'!F:F&lt;&gt;"")-1),0)</f>
        <v>Student Number</v>
      </c>
      <c r="I324" s="20" t="str">
        <f t="array" aca="1" ref="I324" ca="1">OFFSET('362884'!G$1, MAX(ROW('362884'!G:G)*('362884'!G:G&lt;&gt;"")-1),0)</f>
        <v>Date Taken</v>
      </c>
      <c r="J324" s="25" t="str">
        <f t="array" aca="1" ref="J324" ca="1">OFFSET('362884'!H$1, MAX(ROW('362884'!H:H)*('362884'!H:H&lt;&gt;"")-1),0)</f>
        <v>Date Returned</v>
      </c>
    </row>
    <row r="325" spans="1:10" ht="15.75" customHeight="1" x14ac:dyDescent="0.35">
      <c r="A325" s="38" t="s">
        <v>315</v>
      </c>
      <c r="B325" s="27" t="s">
        <v>482</v>
      </c>
      <c r="C325" s="117" t="s">
        <v>487</v>
      </c>
      <c r="D325" s="40"/>
      <c r="E325" s="40"/>
      <c r="F325" s="16"/>
      <c r="G325" s="25" t="str">
        <f t="array" aca="1" ref="G325" ca="1">OFFSET('362883'!E$1, MAX(ROW('362883'!E:E)*('362883'!E:E&lt;&gt;"")-1),0)</f>
        <v>Name</v>
      </c>
      <c r="H325" s="25" t="str">
        <f t="array" aca="1" ref="H325" ca="1">OFFSET('362883'!F$1, MAX(ROW('362883'!F:F)*('362883'!F:F&lt;&gt;"")-1),0)</f>
        <v>Student Number</v>
      </c>
      <c r="I325" s="20" t="str">
        <f t="array" aca="1" ref="I325" ca="1">OFFSET('362883'!G$1, MAX(ROW('362883'!G:G)*('362883'!G:G&lt;&gt;"")-1),0)</f>
        <v>Date Taken</v>
      </c>
      <c r="J325" s="25" t="str">
        <f t="array" aca="1" ref="J325" ca="1">OFFSET('362883'!H$1, MAX(ROW('362883'!H:H)*('362883'!H:H&lt;&gt;"")-1),0)</f>
        <v>Date Returned</v>
      </c>
    </row>
    <row r="326" spans="1:10" ht="15.75" customHeight="1" x14ac:dyDescent="0.35">
      <c r="A326" s="38" t="s">
        <v>315</v>
      </c>
      <c r="B326" s="27" t="s">
        <v>482</v>
      </c>
      <c r="C326" s="117" t="s">
        <v>488</v>
      </c>
      <c r="D326" s="40"/>
      <c r="E326" s="40"/>
      <c r="F326" s="16"/>
      <c r="G326" s="25" t="str">
        <f t="array" aca="1" ref="G326" ca="1">OFFSET('396333'!E$1, MAX(ROW('396333'!E:E)*('396333'!E:E&lt;&gt;"")-1),0)</f>
        <v>Name</v>
      </c>
      <c r="H326" s="25" t="str">
        <f t="array" aca="1" ref="H326" ca="1">OFFSET('396333'!F$1, MAX(ROW('396333'!F:F)*('396333'!F:F&lt;&gt;"")-1),0)</f>
        <v>Student Number</v>
      </c>
      <c r="I326" s="20" t="str">
        <f t="array" aca="1" ref="I326" ca="1">OFFSET('396333'!G$1, MAX(ROW('396333'!G:G)*('396333'!G:G&lt;&gt;"")-1),0)</f>
        <v>Date Taken</v>
      </c>
      <c r="J326" s="25" t="str">
        <f t="array" aca="1" ref="J326" ca="1">OFFSET('396333'!H$1, MAX(ROW('396333'!H:H)*('396333'!H:H&lt;&gt;"")-1),0)</f>
        <v>Date Returned</v>
      </c>
    </row>
    <row r="327" spans="1:10" ht="15.75" customHeight="1" x14ac:dyDescent="0.35">
      <c r="A327" s="38" t="s">
        <v>315</v>
      </c>
      <c r="B327" s="27" t="s">
        <v>482</v>
      </c>
      <c r="C327" s="117" t="s">
        <v>489</v>
      </c>
      <c r="D327" s="40"/>
      <c r="E327" s="40"/>
      <c r="F327" s="16"/>
      <c r="G327" s="25" t="str">
        <f t="array" aca="1" ref="G327" ca="1">OFFSET('409517'!E$1, MAX(ROW('409517'!E:E)*('409517'!E:E&lt;&gt;"")-1),0)</f>
        <v>Name</v>
      </c>
      <c r="H327" s="25" t="str">
        <f t="array" aca="1" ref="H327" ca="1">OFFSET('409517'!F$1, MAX(ROW('409517'!F:F)*('409517'!F:F&lt;&gt;"")-1),0)</f>
        <v>Student Number</v>
      </c>
      <c r="I327" s="20" t="str">
        <f t="array" aca="1" ref="I327" ca="1">OFFSET('409517'!G$1, MAX(ROW('409517'!G:G)*('409517'!G:G&lt;&gt;"")-1),0)</f>
        <v>Date Taken</v>
      </c>
      <c r="J327" s="25" t="str">
        <f t="array" aca="1" ref="J327" ca="1">OFFSET('409517'!H$1, MAX(ROW('409517'!H:H)*('409517'!H:H&lt;&gt;"")-1),0)</f>
        <v>Date Returned</v>
      </c>
    </row>
    <row r="328" spans="1:10" ht="15.75" customHeight="1" x14ac:dyDescent="0.35">
      <c r="A328" s="38" t="s">
        <v>315</v>
      </c>
      <c r="B328" s="27" t="s">
        <v>482</v>
      </c>
      <c r="C328" s="117" t="s">
        <v>490</v>
      </c>
      <c r="D328" s="40"/>
      <c r="E328" s="40"/>
      <c r="F328" s="16"/>
      <c r="G328" s="25" t="str">
        <f t="array" aca="1" ref="G328" ca="1">OFFSET('MT 395480'!E$1, MAX(ROW('MT 395480'!E:E)*('MT 395480'!E:E&lt;&gt;"")-1),0)</f>
        <v>Name</v>
      </c>
      <c r="H328" s="25" t="str">
        <f t="array" aca="1" ref="H328" ca="1">OFFSET('MT 395480'!F$1, MAX(ROW('MT 395480'!F:F)*('MT 395480'!F:F&lt;&gt;"")-1),0)</f>
        <v>Student Number</v>
      </c>
      <c r="I328" s="20" t="str">
        <f t="array" aca="1" ref="I328" ca="1">OFFSET('MT 395480'!G$1, MAX(ROW('MT 395480'!G:G)*('MT 395480'!G:G&lt;&gt;"")-1),0)</f>
        <v>Date Taken</v>
      </c>
      <c r="J328" s="25" t="str">
        <f t="array" aca="1" ref="J328" ca="1">OFFSET('MT 395480'!H$1, MAX(ROW('MT 395480'!H:H)*('MT 395480'!H:H&lt;&gt;"")-1),0)</f>
        <v>Date Returned</v>
      </c>
    </row>
    <row r="329" spans="1:10" ht="15.75" customHeight="1" x14ac:dyDescent="0.35">
      <c r="A329" s="38" t="s">
        <v>315</v>
      </c>
      <c r="B329" s="27" t="s">
        <v>482</v>
      </c>
      <c r="C329" s="117" t="s">
        <v>491</v>
      </c>
      <c r="D329" s="40"/>
      <c r="E329" s="40"/>
      <c r="F329" s="16"/>
      <c r="G329" s="25" t="str">
        <f t="array" aca="1" ref="G329" ca="1">OFFSET('376791'!E$1, MAX(ROW('376791'!E:E)*('MT 395480'!E:E&lt;&gt;"")-1),0)</f>
        <v>Name</v>
      </c>
      <c r="H329" s="25" t="str">
        <f t="array" aca="1" ref="H329" ca="1">OFFSET('376791'!F$1, MAX(ROW('376791'!F:F)*('MT 395480'!F:F&lt;&gt;"")-1),0)</f>
        <v>Student Number</v>
      </c>
      <c r="I329" s="20" t="str">
        <f t="array" aca="1" ref="I329" ca="1">OFFSET('376791'!G$1, MAX(ROW('376791'!G:G)*('MT 395480'!G:G&lt;&gt;"")-1),0)</f>
        <v>Date Taken</v>
      </c>
      <c r="J329" s="25" t="str">
        <f t="array" aca="1" ref="J329" ca="1">OFFSET('376791'!H$1, MAX(ROW('376791'!H:H)*('MT 395480'!H:H&lt;&gt;"")-1),0)</f>
        <v>Date Returned</v>
      </c>
    </row>
    <row r="330" spans="1:10" ht="15.75" customHeight="1" x14ac:dyDescent="0.35">
      <c r="A330" s="38" t="s">
        <v>315</v>
      </c>
      <c r="B330" s="27" t="s">
        <v>482</v>
      </c>
      <c r="C330" s="117" t="s">
        <v>492</v>
      </c>
      <c r="D330" s="40"/>
      <c r="E330" s="40"/>
      <c r="F330" s="16"/>
      <c r="G330" s="25" t="str">
        <f t="array" aca="1" ref="G330" ca="1">OFFSET('362882'!E$1, MAX(ROW('362882'!E:E)*('362882'!E:E&lt;&gt;"")-1),0)</f>
        <v>Name</v>
      </c>
      <c r="H330" s="25" t="str">
        <f t="array" aca="1" ref="H330" ca="1">OFFSET('362882'!F$1, MAX(ROW('362882'!F:F)*('362882'!F:F&lt;&gt;"")-1),0)</f>
        <v>Student Number</v>
      </c>
      <c r="I330" s="20" t="str">
        <f t="array" aca="1" ref="I330" ca="1">OFFSET('362882'!G$1, MAX(ROW('362882'!G:G)*('362882'!G:G&lt;&gt;"")-1),0)</f>
        <v>Date Taken</v>
      </c>
      <c r="J330" s="25" t="str">
        <f t="array" aca="1" ref="J330" ca="1">OFFSET('362882'!H$1, MAX(ROW('362882'!H:H)*('362882'!H:H&lt;&gt;"")-1),0)</f>
        <v>Date Returned</v>
      </c>
    </row>
    <row r="331" spans="1:10" ht="15.75" customHeight="1" x14ac:dyDescent="0.35">
      <c r="A331" s="38" t="s">
        <v>315</v>
      </c>
      <c r="B331" s="27" t="s">
        <v>482</v>
      </c>
      <c r="C331" s="117" t="s">
        <v>493</v>
      </c>
      <c r="D331" s="40"/>
      <c r="E331" s="40"/>
      <c r="F331" s="16"/>
      <c r="G331" s="25" t="str">
        <f t="array" aca="1" ref="G331" ca="1">OFFSET('362885'!E$1, MAX(ROW('362885'!E:E)*('362885'!E:E&lt;&gt;"")-1),0)</f>
        <v>Name</v>
      </c>
      <c r="H331" s="25" t="str">
        <f t="array" aca="1" ref="H331" ca="1">OFFSET('362885'!F$1, MAX(ROW('362885'!F:F)*('362885'!F:F&lt;&gt;"")-1),0)</f>
        <v>Student Number</v>
      </c>
      <c r="I331" s="20" t="str">
        <f t="array" aca="1" ref="I331" ca="1">OFFSET('362885'!G$1, MAX(ROW('362885'!G:G)*('362885'!G:G&lt;&gt;"")-1),0)</f>
        <v>Date Taken</v>
      </c>
      <c r="J331" s="25" t="str">
        <f t="array" aca="1" ref="J331" ca="1">OFFSET('362885'!H$1, MAX(ROW('362885'!H:H)*('362885'!H:H&lt;&gt;"")-1),0)</f>
        <v>Date Returned</v>
      </c>
    </row>
    <row r="332" spans="1:10" ht="15.75" customHeight="1" x14ac:dyDescent="0.35">
      <c r="A332" s="38" t="s">
        <v>315</v>
      </c>
      <c r="B332" s="27" t="s">
        <v>482</v>
      </c>
      <c r="C332" s="117" t="s">
        <v>494</v>
      </c>
      <c r="D332" s="40"/>
      <c r="E332" s="40"/>
      <c r="F332" s="16"/>
      <c r="G332" s="25" t="str">
        <f t="array" aca="1" ref="G332" ca="1">OFFSET('742531'!E$1, MAX(ROW('742531'!E:E)*('742531'!E:E&lt;&gt;"")-1),0)</f>
        <v>Name</v>
      </c>
      <c r="H332" s="25" t="str">
        <f t="array" aca="1" ref="H332" ca="1">OFFSET('742531'!F$1, MAX(ROW('742531'!F:F)*('742531'!F:F&lt;&gt;"")-1),0)</f>
        <v>Student Number</v>
      </c>
      <c r="I332" s="20" t="str">
        <f t="array" aca="1" ref="I332" ca="1">OFFSET('742531'!G$1, MAX(ROW('742531'!G:G)*('742531'!G:G&lt;&gt;"")-1),0)</f>
        <v>Date Taken</v>
      </c>
      <c r="J332" s="25" t="str">
        <f t="array" aca="1" ref="J332" ca="1">OFFSET('742531'!H$1, MAX(ROW('742531'!H:H)*('742531'!H:H&lt;&gt;"")-1),0)</f>
        <v>Date Returned</v>
      </c>
    </row>
    <row r="333" spans="1:10" ht="15.75" customHeight="1" x14ac:dyDescent="0.35">
      <c r="A333" s="38"/>
      <c r="B333" s="27"/>
      <c r="C333" s="39"/>
      <c r="D333" s="40"/>
      <c r="E333" s="40"/>
      <c r="F333" s="16"/>
      <c r="G333" s="24"/>
      <c r="H333" s="25"/>
      <c r="I333" s="26"/>
      <c r="J333" s="20"/>
    </row>
    <row r="334" spans="1:10" ht="15.75" customHeight="1" x14ac:dyDescent="0.35">
      <c r="A334" s="178" t="s">
        <v>495</v>
      </c>
      <c r="B334" s="179"/>
      <c r="C334" s="179"/>
      <c r="D334" s="179"/>
      <c r="E334" s="179"/>
      <c r="F334" s="180"/>
      <c r="G334" s="181" t="s">
        <v>2</v>
      </c>
      <c r="H334" s="179"/>
      <c r="I334" s="179"/>
      <c r="J334" s="180"/>
    </row>
    <row r="335" spans="1:10" ht="15.75" customHeight="1" x14ac:dyDescent="0.35">
      <c r="A335" s="112" t="s">
        <v>3</v>
      </c>
      <c r="B335" s="112" t="s">
        <v>298</v>
      </c>
      <c r="C335" s="113" t="s">
        <v>496</v>
      </c>
      <c r="D335" s="112"/>
      <c r="E335" s="112" t="s">
        <v>7</v>
      </c>
      <c r="F335" s="113" t="s">
        <v>8</v>
      </c>
      <c r="G335" s="114" t="s">
        <v>9</v>
      </c>
      <c r="H335" s="114" t="s">
        <v>10</v>
      </c>
      <c r="I335" s="115" t="s">
        <v>11</v>
      </c>
      <c r="J335" s="115" t="s">
        <v>115</v>
      </c>
    </row>
    <row r="336" spans="1:10" ht="15.75" customHeight="1" x14ac:dyDescent="0.35">
      <c r="A336" s="38" t="s">
        <v>497</v>
      </c>
      <c r="B336" s="27" t="s">
        <v>498</v>
      </c>
      <c r="C336" s="117" t="s">
        <v>499</v>
      </c>
      <c r="D336" s="40"/>
      <c r="E336" s="40"/>
      <c r="F336" s="16"/>
      <c r="G336" s="25" t="str">
        <f t="array" aca="1" ref="G336" ca="1">OFFSET('6954'!E$1, MAX(ROW('6954'!E:E)*('6954'!E:E&lt;&gt;"")-1),0)</f>
        <v>Name</v>
      </c>
      <c r="H336" s="25" t="str">
        <f t="array" aca="1" ref="H336" ca="1">OFFSET('6954'!F$1, MAX(ROW('6954'!F:F)*('6954'!F:F&lt;&gt;"")-1),0)</f>
        <v>Student Number</v>
      </c>
      <c r="I336" s="20" t="str">
        <f t="array" aca="1" ref="I336" ca="1">OFFSET('6954'!G$1, MAX(ROW('6954'!G:G)*('6954'!G:G&lt;&gt;"")-1),0)</f>
        <v>Date Taken</v>
      </c>
      <c r="J336" s="25" t="str">
        <f t="array" aca="1" ref="J336" ca="1">OFFSET('6954'!H$1, MAX(ROW('6954'!H:H)*('6954'!H:H&lt;&gt;"")-1),0)</f>
        <v>Date Returned</v>
      </c>
    </row>
    <row r="337" spans="1:10" ht="15.75" customHeight="1" x14ac:dyDescent="0.35">
      <c r="A337" s="38" t="s">
        <v>497</v>
      </c>
      <c r="B337" s="27" t="s">
        <v>498</v>
      </c>
      <c r="C337" s="117" t="s">
        <v>500</v>
      </c>
      <c r="D337" s="40"/>
      <c r="E337" s="40"/>
      <c r="F337" s="16"/>
      <c r="G337" s="25" t="str">
        <f t="array" aca="1" ref="G337" ca="1">OFFSET('50070'!E$1, MAX(ROW('50070'!E:E)*('50070'!E:E&lt;&gt;"")-1),0)</f>
        <v>Name</v>
      </c>
      <c r="H337" s="25" t="str">
        <f t="array" aca="1" ref="H337" ca="1">OFFSET('50070'!F$1, MAX(ROW('50070'!F:F)*('50070'!F:F&lt;&gt;"")-1),0)</f>
        <v>Student Number</v>
      </c>
      <c r="I337" s="20" t="str">
        <f t="array" aca="1" ref="I337" ca="1">OFFSET('50070'!G$1, MAX(ROW('50070'!G:G)*('50070'!G:G&lt;&gt;"")-1),0)</f>
        <v>Date Taken</v>
      </c>
      <c r="J337" s="25" t="str">
        <f t="array" aca="1" ref="J337" ca="1">OFFSET('50070'!H$1, MAX(ROW('50070'!H:H)*('50070'!H:H&lt;&gt;"")-1),0)</f>
        <v>Date Returned</v>
      </c>
    </row>
    <row r="338" spans="1:10" ht="15.75" customHeight="1" x14ac:dyDescent="0.35">
      <c r="A338" s="38" t="s">
        <v>497</v>
      </c>
      <c r="B338" s="27" t="s">
        <v>501</v>
      </c>
      <c r="C338" s="117" t="s">
        <v>502</v>
      </c>
      <c r="D338" s="40"/>
      <c r="E338" s="40"/>
      <c r="F338" s="16"/>
      <c r="G338" s="25" t="str">
        <f t="array" aca="1" ref="G338" ca="1">OFFSET('2931'!E$1, MAX(ROW('2931'!E:E)*('2931'!E:E&lt;&gt;"")-1),0)</f>
        <v>Name</v>
      </c>
      <c r="H338" s="25" t="str">
        <f t="array" aca="1" ref="H338" ca="1">OFFSET('2931'!F$1, MAX(ROW('2931'!F:F)*('2931'!F:F&lt;&gt;"")-1),0)</f>
        <v>Student Number</v>
      </c>
      <c r="I338" s="20" t="str">
        <f t="array" aca="1" ref="I338" ca="1">OFFSET('2931'!G$1, MAX(ROW('2931'!G:G)*('2931'!G:G&lt;&gt;"")-1),0)</f>
        <v>Date Taken</v>
      </c>
      <c r="J338" s="25" t="str">
        <f t="array" aca="1" ref="J338" ca="1">OFFSET('2931'!H$1, MAX(ROW('2931'!H:H)*('2931'!H:H&lt;&gt;"")-1),0)</f>
        <v>Date Returned</v>
      </c>
    </row>
    <row r="339" spans="1:10" ht="15.75" customHeight="1" x14ac:dyDescent="0.35">
      <c r="A339" s="38" t="s">
        <v>497</v>
      </c>
      <c r="B339" s="27" t="s">
        <v>498</v>
      </c>
      <c r="C339" s="117" t="s">
        <v>503</v>
      </c>
      <c r="D339" s="40"/>
      <c r="E339" s="40"/>
      <c r="F339" s="16"/>
      <c r="G339" s="25" t="str">
        <f t="array" aca="1" ref="G339" ca="1">OFFSET('12056'!E$1, MAX(ROW('12056'!E:E)*('12056'!E:E&lt;&gt;"")-1),0)</f>
        <v>Name</v>
      </c>
      <c r="H339" s="25" t="str">
        <f t="array" aca="1" ref="H339" ca="1">OFFSET('12056'!F$1, MAX(ROW('12056'!F:F)*('12056'!F:F&lt;&gt;"")-1),0)</f>
        <v>Student Number</v>
      </c>
      <c r="I339" s="20" t="str">
        <f t="array" aca="1" ref="I339" ca="1">OFFSET('12056'!G$1, MAX(ROW('12056'!G:G)*('12056'!G:G&lt;&gt;"")-1),0)</f>
        <v>Date Taken</v>
      </c>
      <c r="J339" s="25" t="str">
        <f t="array" aca="1" ref="J339" ca="1">OFFSET('12056'!H$1, MAX(ROW('12056'!H:H)*('12056'!H:H&lt;&gt;"")-1),0)</f>
        <v>Date Returned</v>
      </c>
    </row>
    <row r="340" spans="1:10" ht="15.75" customHeight="1" x14ac:dyDescent="0.35">
      <c r="A340" s="38" t="s">
        <v>497</v>
      </c>
      <c r="B340" s="27" t="s">
        <v>498</v>
      </c>
      <c r="C340" s="117" t="s">
        <v>504</v>
      </c>
      <c r="D340" s="40"/>
      <c r="E340" s="40"/>
      <c r="F340" s="16"/>
      <c r="G340" s="25" t="str">
        <f t="array" aca="1" ref="G340" ca="1">OFFSET('48840'!E$1, MAX(ROW('48840'!E:E)*('48840'!E:E&lt;&gt;"")-1),0)</f>
        <v>Name</v>
      </c>
      <c r="H340" s="25" t="str">
        <f t="array" aca="1" ref="H340" ca="1">OFFSET('48840'!F$1, MAX(ROW('48840'!F:F)*('48840'!F:F&lt;&gt;"")-1),0)</f>
        <v>Student Number</v>
      </c>
      <c r="I340" s="20" t="str">
        <f t="array" aca="1" ref="I340" ca="1">OFFSET('48840'!G$1, MAX(ROW('48840'!G:G)*('48840'!G:G&lt;&gt;"")-1),0)</f>
        <v>Date Taken</v>
      </c>
      <c r="J340" s="25" t="str">
        <f t="array" aca="1" ref="J340" ca="1">OFFSET('48840'!H$1, MAX(ROW('48840'!H:H)*('48840'!H:H&lt;&gt;"")-1),0)</f>
        <v>Date Returned</v>
      </c>
    </row>
    <row r="341" spans="1:10" ht="15.75" customHeight="1" x14ac:dyDescent="0.35">
      <c r="A341" s="38" t="s">
        <v>497</v>
      </c>
      <c r="B341" s="27" t="s">
        <v>498</v>
      </c>
      <c r="C341" s="117" t="s">
        <v>505</v>
      </c>
      <c r="D341" s="40"/>
      <c r="E341" s="40"/>
      <c r="F341" s="16"/>
      <c r="G341" s="25" t="str">
        <f t="array" aca="1" ref="G341" ca="1">OFFSET('44609'!E$1, MAX(ROW('44609'!E:E)*('44609'!E:E&lt;&gt;"")-1),0)</f>
        <v>Name</v>
      </c>
      <c r="H341" s="25" t="str">
        <f t="array" aca="1" ref="H341" ca="1">OFFSET('44609'!F$1, MAX(ROW('44609'!F:F)*('44609'!F:F&lt;&gt;"")-1),0)</f>
        <v>Student Number</v>
      </c>
      <c r="I341" s="20" t="str">
        <f t="array" aca="1" ref="I341" ca="1">OFFSET('44609'!G$1, MAX(ROW('44609'!G:G)*('44609'!G:G&lt;&gt;"")-1),0)</f>
        <v>Date Taken</v>
      </c>
      <c r="J341" s="25" t="str">
        <f t="array" aca="1" ref="J341" ca="1">OFFSET('44609'!H$1, MAX(ROW('44609'!H:H)*('44609'!H:H&lt;&gt;"")-1),0)</f>
        <v>Date Returned</v>
      </c>
    </row>
    <row r="342" spans="1:10" ht="15.75" customHeight="1" x14ac:dyDescent="0.35">
      <c r="A342" s="38" t="s">
        <v>497</v>
      </c>
      <c r="B342" s="27" t="s">
        <v>498</v>
      </c>
      <c r="C342" s="117" t="s">
        <v>506</v>
      </c>
      <c r="D342" s="40"/>
      <c r="E342" s="40"/>
      <c r="F342" s="16"/>
      <c r="G342" s="25" t="str">
        <f t="array" aca="1" ref="G342" ca="1">OFFSET('29444'!E$1, MAX(ROW('29444'!E:E)*('29444'!E:E&lt;&gt;"")-1),0)</f>
        <v>Name</v>
      </c>
      <c r="H342" s="25" t="str">
        <f t="array" aca="1" ref="H342" ca="1">OFFSET('29444'!F$1, MAX(ROW('29444'!F:F)*('29444'!F:F&lt;&gt;"")-1),0)</f>
        <v>Student Number</v>
      </c>
      <c r="I342" s="20" t="str">
        <f t="array" aca="1" ref="I342" ca="1">OFFSET('29444'!G$1, MAX(ROW('29444'!G:G)*('29444'!G:G&lt;&gt;"")-1),0)</f>
        <v>Date Taken</v>
      </c>
      <c r="J342" s="25" t="str">
        <f t="array" aca="1" ref="J342" ca="1">OFFSET('29444'!H$1, MAX(ROW('29444'!H:H)*('29444'!H:H&lt;&gt;"")-1),0)</f>
        <v>Date Returned</v>
      </c>
    </row>
    <row r="343" spans="1:10" ht="15.75" customHeight="1" x14ac:dyDescent="0.35">
      <c r="A343" s="38" t="s">
        <v>497</v>
      </c>
      <c r="B343" s="27" t="s">
        <v>498</v>
      </c>
      <c r="C343" s="117" t="s">
        <v>507</v>
      </c>
      <c r="D343" s="40"/>
      <c r="E343" s="40"/>
      <c r="F343" s="16"/>
      <c r="G343" s="25" t="str">
        <f t="array" aca="1" ref="G343" ca="1">OFFSET('25022'!E$1, MAX(ROW('25022'!E:E)*('25022'!E:E&lt;&gt;"")-1),0)</f>
        <v>Name</v>
      </c>
      <c r="H343" s="25" t="str">
        <f t="array" aca="1" ref="H343" ca="1">OFFSET('25022'!F$1, MAX(ROW('25022'!F:F)*('25022'!F:F&lt;&gt;"")-1),0)</f>
        <v>Student Number</v>
      </c>
      <c r="I343" s="20" t="str">
        <f t="array" aca="1" ref="I343" ca="1">OFFSET('25022'!G$1, MAX(ROW('25022'!G:G)*('25022'!G:G&lt;&gt;"")-1),0)</f>
        <v>Date Taken</v>
      </c>
      <c r="J343" s="25" t="str">
        <f t="array" aca="1" ref="J343" ca="1">OFFSET('25022'!H$1, MAX(ROW('25022'!H:H)*('25022'!H:H&lt;&gt;"")-1),0)</f>
        <v>Date Returned</v>
      </c>
    </row>
    <row r="344" spans="1:10" ht="15.75" customHeight="1" x14ac:dyDescent="0.35">
      <c r="A344" s="38" t="s">
        <v>497</v>
      </c>
      <c r="B344" s="27" t="s">
        <v>498</v>
      </c>
      <c r="C344" s="117" t="s">
        <v>508</v>
      </c>
      <c r="D344" s="40"/>
      <c r="E344" s="40"/>
      <c r="F344" s="16"/>
      <c r="G344" s="25" t="str">
        <f t="array" aca="1" ref="G344" ca="1">OFFSET('25023'!E$1, MAX(ROW('25023'!E:E)*('25023'!E:E&lt;&gt;"")-1),0)</f>
        <v>Name</v>
      </c>
      <c r="H344" s="25" t="str">
        <f t="array" aca="1" ref="H344" ca="1">OFFSET('25023'!F$1, MAX(ROW('25023'!F:F)*('25023'!F:F&lt;&gt;"")-1),0)</f>
        <v>Student Number</v>
      </c>
      <c r="I344" s="20" t="str">
        <f t="array" aca="1" ref="I344" ca="1">OFFSET('25023'!G$1, MAX(ROW('25023'!G:G)*('25023'!G:G&lt;&gt;"")-1),0)</f>
        <v>Date Taken</v>
      </c>
      <c r="J344" s="25" t="str">
        <f t="array" aca="1" ref="J344" ca="1">OFFSET('25023'!H$1, MAX(ROW('25023'!H:H)*('25023'!H:H&lt;&gt;"")-1),0)</f>
        <v>Date Returned</v>
      </c>
    </row>
    <row r="345" spans="1:10" ht="15.75" customHeight="1" x14ac:dyDescent="0.35">
      <c r="A345" s="38" t="s">
        <v>497</v>
      </c>
      <c r="B345" s="27" t="s">
        <v>498</v>
      </c>
      <c r="C345" s="117" t="s">
        <v>509</v>
      </c>
      <c r="D345" s="40"/>
      <c r="E345" s="40"/>
      <c r="F345" s="16"/>
      <c r="G345" s="25" t="str">
        <f t="array" aca="1" ref="G345" ca="1">OFFSET('25021'!E$1, MAX(ROW('25021'!E:E)*('25021'!E:E&lt;&gt;"")-1),0)</f>
        <v>Name</v>
      </c>
      <c r="H345" s="25" t="str">
        <f t="array" aca="1" ref="H345" ca="1">OFFSET('25021'!F$1, MAX(ROW('25021'!F:F)*('25021'!F:F&lt;&gt;"")-1),0)</f>
        <v>Student Number</v>
      </c>
      <c r="I345" s="20" t="str">
        <f t="array" aca="1" ref="I345" ca="1">OFFSET('25021'!G$1, MAX(ROW('25021'!G:G)*('25021'!G:G&lt;&gt;"")-1),0)</f>
        <v>Date Taken</v>
      </c>
      <c r="J345" s="25" t="str">
        <f t="array" aca="1" ref="J345" ca="1">OFFSET('25021'!H$1, MAX(ROW('25021'!H:H)*('25021'!H:H&lt;&gt;"")-1),0)</f>
        <v>Date Returned</v>
      </c>
    </row>
    <row r="346" spans="1:10" ht="15.75" customHeight="1" x14ac:dyDescent="0.35">
      <c r="A346" s="38"/>
      <c r="B346" s="27"/>
      <c r="C346" s="39"/>
      <c r="D346" s="40"/>
      <c r="E346" s="40"/>
      <c r="F346" s="16"/>
      <c r="G346" s="24"/>
      <c r="H346" s="25"/>
      <c r="I346" s="26"/>
      <c r="J346" s="20"/>
    </row>
    <row r="347" spans="1:10" ht="15.75" customHeight="1" x14ac:dyDescent="0.35">
      <c r="A347" s="178" t="s">
        <v>510</v>
      </c>
      <c r="B347" s="179"/>
      <c r="C347" s="179"/>
      <c r="D347" s="179"/>
      <c r="E347" s="179"/>
      <c r="F347" s="180"/>
      <c r="G347" s="181" t="s">
        <v>2</v>
      </c>
      <c r="H347" s="179"/>
      <c r="I347" s="179"/>
      <c r="J347" s="180"/>
    </row>
    <row r="348" spans="1:10" ht="15.75" customHeight="1" x14ac:dyDescent="0.35">
      <c r="A348" s="112" t="s">
        <v>3</v>
      </c>
      <c r="B348" s="112" t="s">
        <v>298</v>
      </c>
      <c r="C348" s="113" t="s">
        <v>511</v>
      </c>
      <c r="D348" s="112" t="s">
        <v>6</v>
      </c>
      <c r="E348" s="112" t="s">
        <v>7</v>
      </c>
      <c r="F348" s="113" t="s">
        <v>8</v>
      </c>
      <c r="G348" s="114" t="s">
        <v>9</v>
      </c>
      <c r="H348" s="114" t="s">
        <v>10</v>
      </c>
      <c r="I348" s="115" t="s">
        <v>11</v>
      </c>
      <c r="J348" s="115" t="s">
        <v>115</v>
      </c>
    </row>
    <row r="349" spans="1:10" ht="15.75" customHeight="1" x14ac:dyDescent="0.35">
      <c r="A349" s="38" t="s">
        <v>512</v>
      </c>
      <c r="B349" s="27" t="s">
        <v>513</v>
      </c>
      <c r="C349" s="117" t="s">
        <v>514</v>
      </c>
      <c r="D349" s="40" t="s">
        <v>515</v>
      </c>
      <c r="E349" s="40"/>
      <c r="F349" s="16"/>
      <c r="G349" s="25" t="str">
        <f t="array" aca="1" ref="G349" ca="1">OFFSET('435601'!E$1, MAX(ROW('435601'!E:E)*('435601'!E:E&lt;&gt;"")-1),0)</f>
        <v>Name</v>
      </c>
      <c r="H349" s="25" t="str">
        <f t="array" aca="1" ref="H349" ca="1">OFFSET('435601'!F$1, MAX(ROW('435601'!F:F)*('435601'!F:F&lt;&gt;"")-1),0)</f>
        <v>Student Number</v>
      </c>
      <c r="I349" s="20" t="str">
        <f t="array" aca="1" ref="I349" ca="1">OFFSET('435601'!G$1, MAX(ROW('435601'!G:G)*('435601'!G:G&lt;&gt;"")-1),0)</f>
        <v>Date Taken</v>
      </c>
      <c r="J349" s="25" t="str">
        <f t="array" aca="1" ref="J349" ca="1">OFFSET('435601'!H$1, MAX(ROW('435601'!H:H)*('435601'!H:H&lt;&gt;"")-1),0)</f>
        <v>Date Returned</v>
      </c>
    </row>
    <row r="350" spans="1:10" ht="15.75" customHeight="1" x14ac:dyDescent="0.35">
      <c r="A350" s="38" t="s">
        <v>512</v>
      </c>
      <c r="B350" s="27" t="s">
        <v>513</v>
      </c>
      <c r="C350" s="117" t="s">
        <v>516</v>
      </c>
      <c r="D350" s="40" t="s">
        <v>517</v>
      </c>
      <c r="E350" s="40"/>
      <c r="F350" s="16"/>
      <c r="G350" s="25" t="str">
        <f t="array" aca="1" ref="G350" ca="1">OFFSET('435601'!E$1, MAX(ROW('435601'!E:E)*('435601'!E:E&lt;&gt;"")-1),0)</f>
        <v>Name</v>
      </c>
      <c r="H350" s="25" t="str">
        <f t="array" aca="1" ref="H350" ca="1">OFFSET('435601'!F$1, MAX(ROW('435601'!F:F)*('435601'!F:F&lt;&gt;"")-1),0)</f>
        <v>Student Number</v>
      </c>
      <c r="I350" s="20" t="str">
        <f t="array" aca="1" ref="I350" ca="1">OFFSET('435601'!G$1, MAX(ROW('435601'!G:G)*('435601'!G:G&lt;&gt;"")-1),0)</f>
        <v>Date Taken</v>
      </c>
      <c r="J350" s="25" t="str">
        <f t="array" aca="1" ref="J350" ca="1">OFFSET('435601'!H$1, MAX(ROW('435601'!H:H)*('435601'!H:H&lt;&gt;"")-1),0)</f>
        <v>Date Returned</v>
      </c>
    </row>
    <row r="351" spans="1:10" ht="15.75" customHeight="1" x14ac:dyDescent="0.35">
      <c r="A351" s="38" t="s">
        <v>512</v>
      </c>
      <c r="B351" s="27" t="s">
        <v>513</v>
      </c>
      <c r="C351" s="117" t="s">
        <v>518</v>
      </c>
      <c r="D351" s="40" t="s">
        <v>517</v>
      </c>
      <c r="E351" s="40"/>
      <c r="F351" s="16"/>
      <c r="G351" s="25" t="str">
        <f t="array" aca="1" ref="G351" ca="1">OFFSET('408471'!E$1, MAX(ROW('408471'!E:E)*('408471'!E:E&lt;&gt;"")-1),0)</f>
        <v>Name</v>
      </c>
      <c r="H351" s="25" t="str">
        <f t="array" aca="1" ref="H351" ca="1">OFFSET('408471'!F$1, MAX(ROW('408471'!F:F)*('408471'!F:F&lt;&gt;"")-1),0)</f>
        <v>Student Number</v>
      </c>
      <c r="I351" s="20" t="str">
        <f t="array" aca="1" ref="I351" ca="1">OFFSET('408471'!G$1, MAX(ROW('408471'!G:G)*('408471'!G:G&lt;&gt;"")-1),0)</f>
        <v>Date Taken</v>
      </c>
      <c r="J351" s="25" t="str">
        <f t="array" aca="1" ref="J351" ca="1">OFFSET('408471'!H$1, MAX(ROW('408471'!H:H)*('408471'!H:H&lt;&gt;"")-1),0)</f>
        <v>Date Returned</v>
      </c>
    </row>
    <row r="352" spans="1:10" ht="15.75" customHeight="1" x14ac:dyDescent="0.35">
      <c r="A352" s="38" t="s">
        <v>512</v>
      </c>
      <c r="B352" s="27" t="s">
        <v>513</v>
      </c>
      <c r="C352" s="117" t="s">
        <v>519</v>
      </c>
      <c r="D352" s="40"/>
      <c r="E352" s="40"/>
      <c r="F352" s="16"/>
      <c r="G352" s="25" t="str">
        <f t="array" aca="1" ref="G352" ca="1">OFFSET('435600'!E$1, MAX(ROW('435600'!E:E)*('435600'!E:E&lt;&gt;"")-1),0)</f>
        <v>Name</v>
      </c>
      <c r="H352" s="25" t="str">
        <f t="array" aca="1" ref="H352" ca="1">OFFSET('435600'!F$1, MAX(ROW('435600'!F:F)*('435600'!F:F&lt;&gt;"")-1),0)</f>
        <v>Student Number</v>
      </c>
      <c r="I352" s="20" t="str">
        <f t="array" aca="1" ref="I352" ca="1">OFFSET('435600'!G$1, MAX(ROW('435600'!G:G)*('435600'!G:G&lt;&gt;"")-1),0)</f>
        <v>Date Taken</v>
      </c>
      <c r="J352" s="25" t="str">
        <f t="array" aca="1" ref="J352" ca="1">OFFSET('435600'!H$1, MAX(ROW('435600'!H:H)*('435600'!H:H&lt;&gt;"")-1),0)</f>
        <v>Date Returned</v>
      </c>
    </row>
    <row r="353" spans="1:10" ht="15.75" customHeight="1" x14ac:dyDescent="0.35">
      <c r="A353" s="38" t="s">
        <v>512</v>
      </c>
      <c r="B353" s="27" t="s">
        <v>520</v>
      </c>
      <c r="C353" s="117" t="s">
        <v>521</v>
      </c>
      <c r="D353" s="40" t="s">
        <v>522</v>
      </c>
      <c r="E353" s="40"/>
      <c r="F353" s="16"/>
      <c r="G353" s="25" t="str">
        <f t="array" aca="1" ref="G353" ca="1">OFFSET('315728'!E$1, MAX(ROW('315728'!E:E)*('315728'!E:E&lt;&gt;"")-1),0)</f>
        <v>Name</v>
      </c>
      <c r="H353" s="25" t="str">
        <f t="array" aca="1" ref="H353" ca="1">OFFSET('315728'!F$1, MAX(ROW('315728'!F:F)*('315728'!F:F&lt;&gt;"")-1),0)</f>
        <v>Student Number</v>
      </c>
      <c r="I353" s="20" t="str">
        <f t="array" aca="1" ref="I353" ca="1">OFFSET('315728'!G$1, MAX(ROW('315728'!G:G)*('315728'!G:G&lt;&gt;"")-1),0)</f>
        <v>Date Taken</v>
      </c>
      <c r="J353" s="25" t="str">
        <f t="array" aca="1" ref="J353" ca="1">OFFSET('315728'!H$1, MAX(ROW('315728'!H:H)*('315728'!H:H&lt;&gt;"")-1),0)</f>
        <v>Date Returned</v>
      </c>
    </row>
    <row r="354" spans="1:10" ht="15.75" customHeight="1" x14ac:dyDescent="0.35">
      <c r="A354" s="38" t="s">
        <v>512</v>
      </c>
      <c r="B354" s="27" t="s">
        <v>520</v>
      </c>
      <c r="C354" s="117" t="s">
        <v>523</v>
      </c>
      <c r="D354" s="40" t="s">
        <v>522</v>
      </c>
      <c r="E354" s="40"/>
      <c r="F354" s="16"/>
      <c r="G354" s="25" t="str">
        <f t="array" aca="1" ref="G354" ca="1">OFFSET('315727'!E$1, MAX(ROW('315727'!E:E)*('315727'!E:E&lt;&gt;"")-1),0)</f>
        <v>Name</v>
      </c>
      <c r="H354" s="25" t="str">
        <f t="array" aca="1" ref="H354" ca="1">OFFSET('315727'!F$1, MAX(ROW('315727'!F:F)*('315727'!F:F&lt;&gt;"")-1),0)</f>
        <v>Student Number</v>
      </c>
      <c r="I354" s="20" t="str">
        <f t="array" aca="1" ref="I354" ca="1">OFFSET('315727'!G$1, MAX(ROW('315727'!G:G)*('315727'!G:G&lt;&gt;"")-1),0)</f>
        <v>Date Taken</v>
      </c>
      <c r="J354" s="25" t="str">
        <f t="array" aca="1" ref="J354" ca="1">OFFSET('315727'!H$1, MAX(ROW('315727'!H:H)*('315727'!H:H&lt;&gt;"")-1),0)</f>
        <v>Date Returned</v>
      </c>
    </row>
    <row r="355" spans="1:10" ht="15.75" customHeight="1" x14ac:dyDescent="0.35">
      <c r="A355" s="38" t="s">
        <v>512</v>
      </c>
      <c r="B355" s="27" t="s">
        <v>524</v>
      </c>
      <c r="C355" s="117" t="s">
        <v>525</v>
      </c>
      <c r="D355" s="40" t="s">
        <v>526</v>
      </c>
      <c r="E355" s="40"/>
      <c r="F355" s="16"/>
      <c r="G355" s="25" t="str">
        <f t="array" aca="1" ref="G355" ca="1">OFFSET('247294'!E$1, MAX(ROW('247294'!E:E)*('247294'!E:E&lt;&gt;"")-1),0)</f>
        <v>Name</v>
      </c>
      <c r="H355" s="25" t="str">
        <f t="array" aca="1" ref="H355" ca="1">OFFSET('247294'!F$1, MAX(ROW('247294'!F:F)*('247294'!F:F&lt;&gt;"")-1),0)</f>
        <v>Student Number</v>
      </c>
      <c r="I355" s="20" t="str">
        <f t="array" aca="1" ref="I355" ca="1">OFFSET('247294'!G$1, MAX(ROW('247294'!G:G)*('247294'!G:G&lt;&gt;"")-1),0)</f>
        <v>Date Taken</v>
      </c>
      <c r="J355" s="25" t="str">
        <f t="array" aca="1" ref="J355" ca="1">OFFSET('247294'!H$1, MAX(ROW('247294'!H:H)*('247294'!H:H&lt;&gt;"")-1),0)</f>
        <v>Date Returned</v>
      </c>
    </row>
    <row r="356" spans="1:10" ht="15.75" customHeight="1" x14ac:dyDescent="0.35">
      <c r="A356" s="38" t="s">
        <v>512</v>
      </c>
      <c r="B356" s="27" t="s">
        <v>527</v>
      </c>
      <c r="C356" s="117" t="s">
        <v>528</v>
      </c>
      <c r="D356" s="40" t="s">
        <v>529</v>
      </c>
      <c r="E356" s="40"/>
      <c r="F356" s="16"/>
      <c r="G356" s="25" t="str">
        <f t="array" aca="1" ref="G356" ca="1">OFFSET(KC00A321121!E$1, MAX(ROW(KC00A321121!E:E)*(KC00A321121!E:E&lt;&gt;"")-1),0)</f>
        <v>Name</v>
      </c>
      <c r="H356" s="25" t="str">
        <f t="array" aca="1" ref="H356" ca="1">OFFSET(KC00A321121!F$1, MAX(ROW(KC00A321121!F:F)*(KC00A321121!F:F&lt;&gt;"")-1),0)</f>
        <v>Student Number</v>
      </c>
      <c r="I356" s="20" t="str">
        <f t="array" aca="1" ref="I356" ca="1">OFFSET(KC00A321121!G$1, MAX(ROW(KC00A321121!G:G)*(KC00A321121!G:G&lt;&gt;"")-1),0)</f>
        <v>Date Taken</v>
      </c>
      <c r="J356" s="25" t="str">
        <f t="array" aca="1" ref="J356" ca="1">OFFSET(KC00A321121!H$1, MAX(ROW(KC00A321121!H:H)*(KC00A321121!H:H&lt;&gt;"")-1),0)</f>
        <v>Date Returned</v>
      </c>
    </row>
    <row r="357" spans="1:10" ht="15.75" customHeight="1" x14ac:dyDescent="0.35">
      <c r="A357" s="38" t="s">
        <v>530</v>
      </c>
      <c r="B357" s="27" t="s">
        <v>531</v>
      </c>
      <c r="C357" s="117" t="s">
        <v>532</v>
      </c>
      <c r="D357" s="40"/>
      <c r="E357" s="40"/>
      <c r="F357" s="16"/>
      <c r="G357" s="25" t="str">
        <f t="array" aca="1" ref="G357" ca="1">OFFSET('156274'!E$1, MAX(ROW('156274'!E:E)*('156274'!E:E&lt;&gt;"")-1),0)</f>
        <v>Name</v>
      </c>
      <c r="H357" s="25" t="str">
        <f t="array" aca="1" ref="H357" ca="1">OFFSET('156274'!F$1, MAX(ROW('156274'!F:F)*('156274'!F:F&lt;&gt;"")-1),0)</f>
        <v>Student Number</v>
      </c>
      <c r="I357" s="20" t="str">
        <f t="array" aca="1" ref="I357" ca="1">OFFSET('156274'!G$1, MAX(ROW('156274'!G:G)*('156274'!G:G&lt;&gt;"")-1),0)</f>
        <v>Date Taken</v>
      </c>
      <c r="J357" s="25" t="str">
        <f t="array" aca="1" ref="J357" ca="1">OFFSET('156274'!H$1, MAX(ROW('156274'!H:H)*('156274'!H:H&lt;&gt;"")-1),0)</f>
        <v>Date Returned</v>
      </c>
    </row>
    <row r="358" spans="1:10" ht="15.75" customHeight="1" x14ac:dyDescent="0.35">
      <c r="A358" s="38" t="s">
        <v>512</v>
      </c>
      <c r="B358" s="27" t="s">
        <v>527</v>
      </c>
      <c r="C358" s="117" t="s">
        <v>533</v>
      </c>
      <c r="D358" s="40" t="s">
        <v>534</v>
      </c>
      <c r="E358" s="40"/>
      <c r="F358" s="16"/>
      <c r="G358" s="25" t="str">
        <f t="array" aca="1" ref="G358" ca="1">OFFSET('457161'!E$1, MAX(ROW('457161'!E:E)*('457161'!E:E&lt;&gt;"")-1),0)</f>
        <v>Name</v>
      </c>
      <c r="H358" s="25" t="str">
        <f t="array" aca="1" ref="H358" ca="1">OFFSET('457161'!F$1, MAX(ROW('457161'!F:F)*('457161'!F:F&lt;&gt;"")-1),0)</f>
        <v>Student Number</v>
      </c>
      <c r="I358" s="20" t="str">
        <f t="array" aca="1" ref="I358" ca="1">OFFSET('457161'!G$1, MAX(ROW('457161'!G:G)*('457161'!G:G&lt;&gt;"")-1),0)</f>
        <v>Date Taken</v>
      </c>
      <c r="J358" s="25" t="str">
        <f t="array" aca="1" ref="J358" ca="1">OFFSET('457161'!H$1, MAX(ROW('457161'!H:H)*('457161'!H:H&lt;&gt;"")-1),0)</f>
        <v>Date Returned</v>
      </c>
    </row>
    <row r="359" spans="1:10" ht="15.75" customHeight="1" x14ac:dyDescent="0.35">
      <c r="A359" s="38" t="s">
        <v>512</v>
      </c>
      <c r="B359" s="27" t="s">
        <v>527</v>
      </c>
      <c r="C359" s="117" t="s">
        <v>535</v>
      </c>
      <c r="D359" s="40" t="s">
        <v>536</v>
      </c>
      <c r="E359" s="40"/>
      <c r="F359" s="16"/>
      <c r="G359" s="25" t="str">
        <f t="array" aca="1" ref="G359" ca="1">OFFSET(KC009F21121!E$1, MAX(ROW(KC009F21121!E:E)*(KC009F21121!E:E&lt;&gt;"")-1),0)</f>
        <v>Name</v>
      </c>
      <c r="H359" s="25" t="str">
        <f t="array" aca="1" ref="H359" ca="1">OFFSET(KC009F21121!F$1, MAX(ROW(KC009F21121!F:F)*(KC009F21121!F:F&lt;&gt;"")-1),0)</f>
        <v>Student Number</v>
      </c>
      <c r="I359" s="20" t="str">
        <f t="array" aca="1" ref="I359" ca="1">OFFSET(KC009F21121!G$1, MAX(ROW(KC009F21121!G:G)*(KC009F21121!G:G&lt;&gt;"")-1),0)</f>
        <v>Date Taken</v>
      </c>
      <c r="J359" s="25" t="str">
        <f t="array" aca="1" ref="J359" ca="1">OFFSET(KC009F21121!H$1, MAX(ROW(KC009F21121!H:H)*(KC009F21121!H:H&lt;&gt;"")-1),0)</f>
        <v>Date Returned</v>
      </c>
    </row>
    <row r="360" spans="1:10" ht="15.75" customHeight="1" x14ac:dyDescent="0.35">
      <c r="A360" s="38" t="s">
        <v>512</v>
      </c>
      <c r="B360" s="27" t="s">
        <v>527</v>
      </c>
      <c r="C360" s="117" t="s">
        <v>537</v>
      </c>
      <c r="D360" s="40" t="s">
        <v>538</v>
      </c>
      <c r="E360" s="40"/>
      <c r="F360" s="16"/>
      <c r="G360" s="25" t="str">
        <f t="array" aca="1" ref="G360" ca="1">OFFSET('457160'!E$1, MAX(ROW('457160'!E:E)*('457160'!E:E&lt;&gt;"")-1),0)</f>
        <v>Name</v>
      </c>
      <c r="H360" s="25" t="str">
        <f t="array" aca="1" ref="H360" ca="1">OFFSET('457160'!F$1, MAX(ROW('457160'!F:F)*('457160'!F:F&lt;&gt;"")-1),0)</f>
        <v>Student Number</v>
      </c>
      <c r="I360" s="20" t="str">
        <f t="array" aca="1" ref="I360" ca="1">OFFSET('457160'!G$1, MAX(ROW('457160'!G:G)*('457160'!G:G&lt;&gt;"")-1),0)</f>
        <v>Date Taken</v>
      </c>
      <c r="J360" s="25" t="str">
        <f t="array" aca="1" ref="J360" ca="1">OFFSET('457160'!H$1, MAX(ROW('457160'!H:H)*('457160'!H:H&lt;&gt;"")-1),0)</f>
        <v>Date Returned</v>
      </c>
    </row>
    <row r="361" spans="1:10" ht="15.75" customHeight="1" x14ac:dyDescent="0.35">
      <c r="A361" s="38" t="s">
        <v>512</v>
      </c>
      <c r="B361" s="27" t="s">
        <v>527</v>
      </c>
      <c r="C361" s="117" t="s">
        <v>539</v>
      </c>
      <c r="D361" s="40" t="s">
        <v>534</v>
      </c>
      <c r="E361" s="40"/>
      <c r="F361" s="16"/>
      <c r="G361" s="25" t="str">
        <f t="array" aca="1" ref="G361" ca="1">OFFSET('457158'!E$1, MAX(ROW('457158'!E:E)*('457158'!E:E&lt;&gt;"")-1),0)</f>
        <v>Name</v>
      </c>
      <c r="H361" s="25" t="str">
        <f t="array" aca="1" ref="H361" ca="1">OFFSET('457158'!F$1, MAX(ROW('457158'!F:F)*('457158'!F:F&lt;&gt;"")-1),0)</f>
        <v>Student Number</v>
      </c>
      <c r="I361" s="20" t="str">
        <f t="array" aca="1" ref="I361" ca="1">OFFSET('457158'!G$1, MAX(ROW('457158'!G:G)*('457158'!G:G&lt;&gt;"")-1),0)</f>
        <v>Date Taken</v>
      </c>
      <c r="J361" s="25" t="str">
        <f t="array" aca="1" ref="J361" ca="1">OFFSET('457158'!H$1, MAX(ROW('457158'!H:H)*('457158'!H:H&lt;&gt;"")-1),0)</f>
        <v>Date Returned</v>
      </c>
    </row>
    <row r="362" spans="1:10" ht="15.75" customHeight="1" x14ac:dyDescent="0.35">
      <c r="A362" s="38" t="s">
        <v>512</v>
      </c>
      <c r="B362" s="27" t="s">
        <v>527</v>
      </c>
      <c r="C362" s="117" t="s">
        <v>540</v>
      </c>
      <c r="D362" s="40" t="s">
        <v>541</v>
      </c>
      <c r="E362" s="40"/>
      <c r="F362" s="16"/>
      <c r="G362" s="25" t="str">
        <f t="array" aca="1" ref="G362" ca="1">OFFSET('457157'!E$1, MAX(ROW('457157'!E:E)*('457157'!E:E&lt;&gt;"")-1),0)</f>
        <v>Name</v>
      </c>
      <c r="H362" s="25" t="str">
        <f t="array" aca="1" ref="H362" ca="1">OFFSET('457157'!F$1, MAX(ROW('457157'!F:F)*('457157'!F:F&lt;&gt;"")-1),0)</f>
        <v>Student Number</v>
      </c>
      <c r="I362" s="20" t="str">
        <f t="array" aca="1" ref="I362" ca="1">OFFSET('457157'!G$1, MAX(ROW('457157'!G:G)*('457157'!G:G&lt;&gt;"")-1),0)</f>
        <v>Date Taken</v>
      </c>
      <c r="J362" s="25" t="str">
        <f t="array" aca="1" ref="J362" ca="1">OFFSET('457157'!H$1, MAX(ROW('457157'!H:H)*('457157'!H:H&lt;&gt;"")-1),0)</f>
        <v>Date Returned</v>
      </c>
    </row>
    <row r="363" spans="1:10" ht="15.75" customHeight="1" x14ac:dyDescent="0.35">
      <c r="A363" s="38" t="s">
        <v>512</v>
      </c>
      <c r="B363" s="27" t="s">
        <v>527</v>
      </c>
      <c r="C363" s="117" t="s">
        <v>542</v>
      </c>
      <c r="D363" s="40" t="s">
        <v>543</v>
      </c>
      <c r="E363" s="40"/>
      <c r="F363" s="16"/>
      <c r="G363" s="25" t="str">
        <f t="array" aca="1" ref="G363" ca="1">OFFSET('457163'!E$1, MAX(ROW('457163'!E:E)*('457163'!E:E&lt;&gt;"")-1),0)</f>
        <v>Name</v>
      </c>
      <c r="H363" s="25" t="str">
        <f t="array" aca="1" ref="H363" ca="1">OFFSET('457163'!F$1, MAX(ROW('457163'!F:F)*('457163'!F:F&lt;&gt;"")-1),0)</f>
        <v>Student Number</v>
      </c>
      <c r="I363" s="20" t="str">
        <f t="array" aca="1" ref="I363" ca="1">OFFSET('457163'!G$1, MAX(ROW('457163'!G:G)*('457163'!G:G&lt;&gt;"")-1),0)</f>
        <v>Date Taken</v>
      </c>
      <c r="J363" s="25" t="str">
        <f t="array" aca="1" ref="J363" ca="1">OFFSET('457163'!H$1, MAX(ROW('457163'!H:H)*('457163'!H:H&lt;&gt;"")-1),0)</f>
        <v>Date Returned</v>
      </c>
    </row>
    <row r="364" spans="1:10" ht="15.75" customHeight="1" x14ac:dyDescent="0.35">
      <c r="A364" s="38" t="s">
        <v>512</v>
      </c>
      <c r="B364" s="27" t="s">
        <v>527</v>
      </c>
      <c r="C364" s="117" t="s">
        <v>544</v>
      </c>
      <c r="D364" s="40" t="s">
        <v>529</v>
      </c>
      <c r="E364" s="40"/>
      <c r="F364" s="16"/>
      <c r="G364" s="25" t="str">
        <f t="array" aca="1" ref="G364" ca="1">OFFSET(KC00A221121!E$1, MAX(ROW(KC00A221121!E:E)*(KC00A221121!E:E&lt;&gt;"")-1),0)</f>
        <v>Name</v>
      </c>
      <c r="H364" s="25" t="str">
        <f t="array" aca="1" ref="H364" ca="1">OFFSET(KC00A221121!F$1, MAX(ROW(KC00A221121!F:F)*(KC00A221121!F:F&lt;&gt;"")-1),0)</f>
        <v>Student Number</v>
      </c>
      <c r="I364" s="20" t="str">
        <f t="array" aca="1" ref="I364" ca="1">OFFSET(KC00A221121!G$1, MAX(ROW(KC00A221121!G:G)*(KC00A221121!G:G&lt;&gt;"")-1),0)</f>
        <v>Date Taken</v>
      </c>
      <c r="J364" s="25" t="str">
        <f t="array" aca="1" ref="J364" ca="1">OFFSET(KC00A221121!H$1, MAX(ROW(KC00A221121!H:H)*(KC00A221121!H:H&lt;&gt;"")-1),0)</f>
        <v>Date Returned</v>
      </c>
    </row>
    <row r="365" spans="1:10" ht="15.75" customHeight="1" x14ac:dyDescent="0.35">
      <c r="A365" s="38" t="s">
        <v>512</v>
      </c>
      <c r="B365" s="27" t="s">
        <v>527</v>
      </c>
      <c r="C365" s="117" t="s">
        <v>545</v>
      </c>
      <c r="D365" s="40" t="s">
        <v>538</v>
      </c>
      <c r="E365" s="40"/>
      <c r="F365" s="16"/>
      <c r="G365" s="25" t="str">
        <f t="array" aca="1" ref="G365" ca="1">OFFSET('457162'!E$1, MAX(ROW('457162'!E:E)*('457162'!E:E&lt;&gt;"")-1),0)</f>
        <v>Name</v>
      </c>
      <c r="H365" s="25" t="str">
        <f t="array" aca="1" ref="H365" ca="1">OFFSET('457162'!F$1, MAX(ROW('457162'!F:F)*('457162'!F:F&lt;&gt;"")-1),0)</f>
        <v>Student Number</v>
      </c>
      <c r="I365" s="20" t="str">
        <f t="array" aca="1" ref="I365" ca="1">OFFSET('457162'!G$1, MAX(ROW('457162'!G:G)*('457162'!G:G&lt;&gt;"")-1),0)</f>
        <v>Date Taken</v>
      </c>
      <c r="J365" s="25" t="str">
        <f t="array" aca="1" ref="J365" ca="1">OFFSET('457162'!H$1, MAX(ROW('457162'!H:H)*('457162'!H:H&lt;&gt;"")-1),0)</f>
        <v>Date Returned</v>
      </c>
    </row>
    <row r="366" spans="1:10" ht="15.75" customHeight="1" x14ac:dyDescent="0.35">
      <c r="A366" s="38" t="s">
        <v>512</v>
      </c>
      <c r="B366" s="27" t="s">
        <v>527</v>
      </c>
      <c r="C366" s="117" t="s">
        <v>546</v>
      </c>
      <c r="D366" s="40" t="s">
        <v>529</v>
      </c>
      <c r="E366" s="40"/>
      <c r="F366" s="16"/>
      <c r="G366" s="25" t="str">
        <f t="array" aca="1" ref="G366" ca="1">OFFSET(KC00A421121!E$1, MAX(ROW(KC00A421121!E:E)*(KC00A421121!E:E&lt;&gt;"")-1),0)</f>
        <v>Name</v>
      </c>
      <c r="H366" s="25" t="str">
        <f t="array" aca="1" ref="H366" ca="1">OFFSET(KC00A421121!F$1, MAX(ROW(KC00A421121!F:F)*(KC00A421121!F:F&lt;&gt;"")-1),0)</f>
        <v>Student Number</v>
      </c>
      <c r="I366" s="20" t="str">
        <f t="array" aca="1" ref="I366" ca="1">OFFSET(KC00A421121!G$1, MAX(ROW(KC00A421121!G:G)*(KC00A421121!G:G&lt;&gt;"")-1),0)</f>
        <v>Date Taken</v>
      </c>
      <c r="J366" s="25" t="str">
        <f t="array" aca="1" ref="J366" ca="1">OFFSET(KC00A421121!H$1, MAX(ROW(KC00A421121!H:H)*(KC00A421121!H:H&lt;&gt;"")-1),0)</f>
        <v>Date Returned</v>
      </c>
    </row>
    <row r="367" spans="1:10" ht="15.75" customHeight="1" x14ac:dyDescent="0.35">
      <c r="A367" s="38" t="s">
        <v>512</v>
      </c>
      <c r="B367" s="27" t="s">
        <v>524</v>
      </c>
      <c r="C367" s="117" t="s">
        <v>547</v>
      </c>
      <c r="D367" s="40" t="s">
        <v>548</v>
      </c>
      <c r="E367" s="40"/>
      <c r="F367" s="16"/>
      <c r="G367" s="25" t="str">
        <f t="array" aca="1" ref="G367" ca="1">OFFSET('216485'!E$1, MAX(ROW('216485'!E:E)*('216485'!E:E&lt;&gt;"")-1),0)</f>
        <v>Name</v>
      </c>
      <c r="H367" s="25" t="str">
        <f t="array" aca="1" ref="H367" ca="1">OFFSET('216485'!F$1, MAX(ROW('216485'!F:F)*('216485'!F:F&lt;&gt;"")-1),0)</f>
        <v>Student Number</v>
      </c>
      <c r="I367" s="20" t="str">
        <f t="array" aca="1" ref="I367" ca="1">OFFSET('216485'!G$1, MAX(ROW('216485'!G:G)*('216485'!G:G&lt;&gt;"")-1),0)</f>
        <v>Date Taken</v>
      </c>
      <c r="J367" s="25" t="str">
        <f t="array" aca="1" ref="J367" ca="1">OFFSET('216485'!H$1, MAX(ROW('216485'!H:H)*('216485'!H:H&lt;&gt;"")-1),0)</f>
        <v>Date Returned</v>
      </c>
    </row>
    <row r="368" spans="1:10" ht="15.75" customHeight="1" x14ac:dyDescent="0.35">
      <c r="A368" s="38" t="s">
        <v>512</v>
      </c>
      <c r="B368" s="27" t="s">
        <v>524</v>
      </c>
      <c r="C368" s="117" t="s">
        <v>549</v>
      </c>
      <c r="D368" s="40" t="s">
        <v>526</v>
      </c>
      <c r="E368" s="40"/>
      <c r="F368" s="16"/>
      <c r="G368" s="25" t="str">
        <f t="array" aca="1" ref="G368" ca="1">OFFSET('247293'!E$1, MAX(ROW('247293'!E:E)*('247293'!E:E&lt;&gt;"")-1),0)</f>
        <v>Name</v>
      </c>
      <c r="H368" s="25" t="str">
        <f t="array" aca="1" ref="H368" ca="1">OFFSET('247293'!F$1, MAX(ROW('247293'!F:F)*('247293'!F:F&lt;&gt;"")-1),0)</f>
        <v>Student Number</v>
      </c>
      <c r="I368" s="20" t="str">
        <f t="array" aca="1" ref="I368" ca="1">OFFSET('247293'!G$1, MAX(ROW('247293'!G:G)*('247293'!G:G&lt;&gt;"")-1),0)</f>
        <v>Date Taken</v>
      </c>
      <c r="J368" s="25" t="str">
        <f t="array" aca="1" ref="J368" ca="1">OFFSET('247293'!H$1, MAX(ROW('247293'!H:H)*('247293'!H:H&lt;&gt;"")-1),0)</f>
        <v>Date Returned</v>
      </c>
    </row>
    <row r="369" spans="1:10" ht="15.75" customHeight="1" x14ac:dyDescent="0.35">
      <c r="A369" s="38"/>
      <c r="B369" s="27"/>
      <c r="C369" s="39"/>
      <c r="D369" s="40"/>
      <c r="E369" s="40"/>
      <c r="F369" s="16"/>
      <c r="G369" s="24"/>
      <c r="H369" s="25"/>
      <c r="I369" s="26"/>
      <c r="J369" s="20"/>
    </row>
    <row r="370" spans="1:10" ht="15.75" customHeight="1" x14ac:dyDescent="0.35">
      <c r="A370" s="178" t="s">
        <v>550</v>
      </c>
      <c r="B370" s="179"/>
      <c r="C370" s="179"/>
      <c r="D370" s="179"/>
      <c r="E370" s="179"/>
      <c r="F370" s="180"/>
      <c r="G370" s="181" t="s">
        <v>2</v>
      </c>
      <c r="H370" s="179"/>
      <c r="I370" s="179"/>
      <c r="J370" s="180"/>
    </row>
    <row r="371" spans="1:10" ht="15.75" customHeight="1" x14ac:dyDescent="0.35">
      <c r="A371" s="112" t="s">
        <v>3</v>
      </c>
      <c r="B371" s="112" t="s">
        <v>298</v>
      </c>
      <c r="C371" s="113" t="s">
        <v>511</v>
      </c>
      <c r="D371" s="112"/>
      <c r="E371" s="112" t="s">
        <v>7</v>
      </c>
      <c r="F371" s="113" t="s">
        <v>8</v>
      </c>
      <c r="G371" s="114" t="s">
        <v>9</v>
      </c>
      <c r="H371" s="114" t="s">
        <v>10</v>
      </c>
      <c r="I371" s="115" t="s">
        <v>11</v>
      </c>
      <c r="J371" s="115" t="s">
        <v>115</v>
      </c>
    </row>
    <row r="372" spans="1:10" ht="15.75" customHeight="1" x14ac:dyDescent="0.35">
      <c r="A372" s="38" t="s">
        <v>551</v>
      </c>
      <c r="B372" s="27" t="s">
        <v>552</v>
      </c>
      <c r="C372" s="117" t="s">
        <v>553</v>
      </c>
      <c r="D372" s="40"/>
      <c r="E372" s="40"/>
      <c r="F372" s="16"/>
      <c r="G372" s="25" t="str">
        <f t="array" aca="1" ref="G372" ca="1">OFFSET('414110'!E$1, MAX(ROW('414110'!E:E)*('414110'!E:E&lt;&gt;"")-1),0)</f>
        <v>Name</v>
      </c>
      <c r="H372" s="25" t="str">
        <f t="array" aca="1" ref="H372" ca="1">OFFSET('414110'!F$1, MAX(ROW('414110'!F:F)*('414110'!F:F&lt;&gt;"")-1),0)</f>
        <v>Student Number</v>
      </c>
      <c r="I372" s="20" t="str">
        <f t="array" aca="1" ref="I372" ca="1">OFFSET('414110'!G$1, MAX(ROW('414110'!G:G)*('414110'!G:G&lt;&gt;"")-1),0)</f>
        <v>Date Taken</v>
      </c>
      <c r="J372" s="25" t="str">
        <f t="array" aca="1" ref="J372" ca="1">OFFSET('414110'!H$1, MAX(ROW('414110'!H:H)*('414110'!H:H&lt;&gt;"")-1),0)</f>
        <v>Date Returned</v>
      </c>
    </row>
    <row r="373" spans="1:10" ht="15.75" customHeight="1" x14ac:dyDescent="0.35">
      <c r="A373" s="38" t="s">
        <v>551</v>
      </c>
      <c r="B373" s="27" t="s">
        <v>552</v>
      </c>
      <c r="C373" s="117" t="s">
        <v>554</v>
      </c>
      <c r="D373" s="40"/>
      <c r="E373" s="40"/>
      <c r="F373" s="16"/>
      <c r="G373" s="25" t="str">
        <f t="array" aca="1" ref="G373" ca="1">OFFSET('286392'!E$1, MAX(ROW('286392'!E:E)*('286392'!E:E&lt;&gt;"")-1),0)</f>
        <v>Name</v>
      </c>
      <c r="H373" s="25" t="str">
        <f t="array" aca="1" ref="H373" ca="1">OFFSET('286392'!F$1, MAX(ROW('286392'!F:F)*('286392'!F:F&lt;&gt;"")-1),0)</f>
        <v>Student Number</v>
      </c>
      <c r="I373" s="20" t="str">
        <f t="array" aca="1" ref="I373" ca="1">OFFSET('286392'!G$1, MAX(ROW('286392'!G:G)*('286392'!G:G&lt;&gt;"")-1),0)</f>
        <v>Date Taken</v>
      </c>
      <c r="J373" s="25" t="str">
        <f t="array" aca="1" ref="J373" ca="1">OFFSET('286392'!H$1, MAX(ROW('286392'!H:H)*('286392'!H:H&lt;&gt;"")-1),0)</f>
        <v>Date Returned</v>
      </c>
    </row>
    <row r="374" spans="1:10" ht="15.75" customHeight="1" x14ac:dyDescent="0.35">
      <c r="A374" s="38" t="s">
        <v>551</v>
      </c>
      <c r="B374" s="27" t="s">
        <v>552</v>
      </c>
      <c r="C374" s="117" t="s">
        <v>555</v>
      </c>
      <c r="D374" s="40"/>
      <c r="E374" s="40"/>
      <c r="F374" s="16"/>
      <c r="G374" s="25" t="str">
        <f t="array" aca="1" ref="G374" ca="1">OFFSET('410434'!E$1, MAX(ROW('410434'!E:E)*('410434'!E:E&lt;&gt;"")-1),0)</f>
        <v>Name</v>
      </c>
      <c r="H374" s="25" t="str">
        <f t="array" aca="1" ref="H374" ca="1">OFFSET('410434'!F$1, MAX(ROW('410434'!F:F)*('410434'!F:F&lt;&gt;"")-1),0)</f>
        <v>Student Number</v>
      </c>
      <c r="I374" s="20" t="str">
        <f t="array" aca="1" ref="I374" ca="1">OFFSET('410434'!G$1, MAX(ROW('410434'!G:G)*('410434'!G:G&lt;&gt;"")-1),0)</f>
        <v>Date Taken</v>
      </c>
      <c r="J374" s="25" t="str">
        <f t="array" aca="1" ref="J374" ca="1">OFFSET('410434'!H$1, MAX(ROW('410434'!H:H)*('410434'!H:H&lt;&gt;"")-1),0)</f>
        <v>Date Returned</v>
      </c>
    </row>
    <row r="375" spans="1:10" ht="15.75" customHeight="1" x14ac:dyDescent="0.35">
      <c r="A375" s="38" t="s">
        <v>551</v>
      </c>
      <c r="B375" s="27" t="s">
        <v>556</v>
      </c>
      <c r="C375" s="117" t="s">
        <v>557</v>
      </c>
      <c r="D375" s="40"/>
      <c r="E375" s="40"/>
      <c r="F375" s="16"/>
      <c r="G375" s="25" t="str">
        <f t="array" aca="1" ref="G375" ca="1">OFFSET('435461'!E$1, MAX(ROW('435461'!E:E)*('435461'!E:E&lt;&gt;"")-1),0)</f>
        <v>Name</v>
      </c>
      <c r="H375" s="25" t="str">
        <f t="array" aca="1" ref="H375" ca="1">OFFSET('435461'!F$1, MAX(ROW('435461'!F:F)*('435461'!F:F&lt;&gt;"")-1),0)</f>
        <v>Student Number</v>
      </c>
      <c r="I375" s="20" t="str">
        <f t="array" aca="1" ref="I375" ca="1">OFFSET('435461'!G$1, MAX(ROW('435461'!G:G)*('435461'!G:G&lt;&gt;"")-1),0)</f>
        <v>Date Taken</v>
      </c>
      <c r="J375" s="25" t="str">
        <f t="array" aca="1" ref="J375" ca="1">OFFSET('435461'!H$1, MAX(ROW('435461'!H:H)*('435461'!H:H&lt;&gt;"")-1),0)</f>
        <v>Date Returned</v>
      </c>
    </row>
    <row r="376" spans="1:10" ht="15.75" customHeight="1" x14ac:dyDescent="0.35">
      <c r="A376" s="38" t="s">
        <v>551</v>
      </c>
      <c r="B376" s="27" t="s">
        <v>556</v>
      </c>
      <c r="C376" s="117" t="s">
        <v>558</v>
      </c>
      <c r="D376" s="40"/>
      <c r="E376" s="40"/>
      <c r="F376" s="16"/>
      <c r="G376" s="25" t="str">
        <f t="array" aca="1" ref="G376" ca="1">OFFSET('435495'!E$1, MAX(ROW('435495'!E:E)*('435495'!E:E&lt;&gt;"")-1),0)</f>
        <v>Name</v>
      </c>
      <c r="H376" s="25" t="str">
        <f t="array" aca="1" ref="H376" ca="1">OFFSET('435495'!F$1, MAX(ROW('435495'!F:F)*('435495'!F:F&lt;&gt;"")-1),0)</f>
        <v>Student Number</v>
      </c>
      <c r="I376" s="20" t="str">
        <f t="array" aca="1" ref="I376" ca="1">OFFSET('435495'!G$1, MAX(ROW('435495'!G:G)*('435495'!G:G&lt;&gt;"")-1),0)</f>
        <v>Date Taken</v>
      </c>
      <c r="J376" s="25" t="str">
        <f t="array" aca="1" ref="J376" ca="1">OFFSET('435495'!H$1, MAX(ROW('435495'!H:H)*('435495'!H:H&lt;&gt;"")-1),0)</f>
        <v>Date Returned</v>
      </c>
    </row>
    <row r="377" spans="1:10" ht="15.75" customHeight="1" x14ac:dyDescent="0.35">
      <c r="A377" s="38" t="s">
        <v>559</v>
      </c>
      <c r="B377" s="27" t="s">
        <v>552</v>
      </c>
      <c r="C377" s="122" t="s">
        <v>560</v>
      </c>
      <c r="D377" s="40"/>
      <c r="E377" s="40"/>
      <c r="F377" s="16" t="s">
        <v>561</v>
      </c>
      <c r="G377" s="25" t="str">
        <f t="array" aca="1" ref="G377" ca="1">OFFSET('347346'!E$1, MAX(ROW('347346'!E:E)*('347346'!E:E&lt;&gt;"")-1),0)</f>
        <v>Name</v>
      </c>
      <c r="H377" s="25" t="str">
        <f t="array" aca="1" ref="H377" ca="1">OFFSET('347346'!F$1, MAX(ROW('347346'!F:F)*('347346'!F:F&lt;&gt;"")-1),0)</f>
        <v>Student Number</v>
      </c>
      <c r="I377" s="20" t="str">
        <f t="array" aca="1" ref="I377" ca="1">OFFSET('347346'!G$1, MAX(ROW('347346'!G:G)*('347346'!G:G&lt;&gt;"")-1),0)</f>
        <v>Date Taken</v>
      </c>
      <c r="J377" s="25" t="str">
        <f t="array" aca="1" ref="J377" ca="1">OFFSET('347346'!H$1, MAX(ROW('347346'!H:H)*('347346'!H:H&lt;&gt;"")-1),0)</f>
        <v>Date Returned</v>
      </c>
    </row>
    <row r="378" spans="1:10" ht="15.75" customHeight="1" x14ac:dyDescent="0.35">
      <c r="A378" s="38" t="s">
        <v>551</v>
      </c>
      <c r="B378" s="27" t="s">
        <v>552</v>
      </c>
      <c r="C378" s="117" t="s">
        <v>562</v>
      </c>
      <c r="D378" s="40"/>
      <c r="E378" s="40"/>
      <c r="F378" s="16"/>
      <c r="G378" s="25" t="str">
        <f t="array" aca="1" ref="G378" ca="1">OFFSET('398470'!E$1, MAX(ROW('398470'!E:E)*('398470'!E:E&lt;&gt;"")-1),0)</f>
        <v>Name</v>
      </c>
      <c r="H378" s="25" t="str">
        <f t="array" aca="1" ref="H378" ca="1">OFFSET('398470'!F$1, MAX(ROW('398470'!F:F)*('398470'!F:F&lt;&gt;"")-1),0)</f>
        <v>Student Number</v>
      </c>
      <c r="I378" s="20" t="str">
        <f t="array" aca="1" ref="I378" ca="1">OFFSET('398470'!G$1, MAX(ROW('398470'!G:G)*('398470'!G:G&lt;&gt;"")-1),0)</f>
        <v>Date Taken</v>
      </c>
      <c r="J378" s="25" t="str">
        <f t="array" aca="1" ref="J378" ca="1">OFFSET('398470'!H$1, MAX(ROW('398470'!H:H)*('398470'!H:H&lt;&gt;"")-1),0)</f>
        <v>Date Returned</v>
      </c>
    </row>
    <row r="379" spans="1:10" ht="15.75" customHeight="1" x14ac:dyDescent="0.35">
      <c r="A379" s="38" t="s">
        <v>551</v>
      </c>
      <c r="B379" s="27" t="s">
        <v>552</v>
      </c>
      <c r="C379" s="117" t="s">
        <v>563</v>
      </c>
      <c r="D379" s="40"/>
      <c r="E379" s="40"/>
      <c r="F379" s="16"/>
      <c r="G379" s="25" t="str">
        <f t="array" aca="1" ref="G379" ca="1">OFFSET('404058'!E$1, MAX(ROW('404058'!E:E)*('404058'!E:E&lt;&gt;"")-1),0)</f>
        <v>Name</v>
      </c>
      <c r="H379" s="25" t="str">
        <f t="array" aca="1" ref="H379" ca="1">OFFSET('404058'!F$1, MAX(ROW('404058'!F:F)*('404058'!F:F&lt;&gt;"")-1),0)</f>
        <v>Student Number</v>
      </c>
      <c r="I379" s="20" t="str">
        <f t="array" aca="1" ref="I379" ca="1">OFFSET('404058'!G$1, MAX(ROW('404058'!G:G)*('404058'!G:G&lt;&gt;"")-1),0)</f>
        <v>Date Taken</v>
      </c>
      <c r="J379" s="25" t="str">
        <f t="array" aca="1" ref="J379" ca="1">OFFSET('404058'!H$1, MAX(ROW('404058'!H:H)*('404058'!H:H&lt;&gt;"")-1),0)</f>
        <v>Date Returned</v>
      </c>
    </row>
    <row r="380" spans="1:10" ht="15.75" customHeight="1" x14ac:dyDescent="0.35">
      <c r="A380" s="38" t="s">
        <v>551</v>
      </c>
      <c r="B380" s="27" t="s">
        <v>552</v>
      </c>
      <c r="C380" s="117" t="s">
        <v>564</v>
      </c>
      <c r="D380" s="40"/>
      <c r="E380" s="40"/>
      <c r="F380" s="16"/>
      <c r="G380" s="25" t="str">
        <f t="array" aca="1" ref="G380" ca="1">OFFSET('380114'!E$1, MAX(ROW('380114'!E:E)*('380114'!E:E&lt;&gt;"")-1),0)</f>
        <v>Name</v>
      </c>
      <c r="H380" s="25" t="str">
        <f t="array" aca="1" ref="H380" ca="1">OFFSET('380114'!F$1, MAX(ROW('380114'!F:F)*('380114'!F:F&lt;&gt;"")-1),0)</f>
        <v>Student Number</v>
      </c>
      <c r="I380" s="20" t="str">
        <f t="array" aca="1" ref="I380" ca="1">OFFSET('380114'!G$1, MAX(ROW('380114'!G:G)*('380114'!G:G&lt;&gt;"")-1),0)</f>
        <v>Date Taken</v>
      </c>
      <c r="J380" s="25" t="str">
        <f t="array" aca="1" ref="J380" ca="1">OFFSET('380114'!H$1, MAX(ROW('380114'!H:H)*('380114'!H:H&lt;&gt;"")-1),0)</f>
        <v>Date Returned</v>
      </c>
    </row>
    <row r="381" spans="1:10" ht="15.75" customHeight="1" x14ac:dyDescent="0.35">
      <c r="A381" s="38" t="s">
        <v>332</v>
      </c>
      <c r="B381" s="27" t="s">
        <v>556</v>
      </c>
      <c r="C381" s="117" t="s">
        <v>565</v>
      </c>
      <c r="D381" s="40"/>
      <c r="E381" s="40"/>
      <c r="F381" s="16"/>
      <c r="G381" s="25" t="str">
        <f t="array" aca="1" ref="G381" ca="1">OFFSET(MY49024748!E$1, MAX(ROW(MY49024748!E:E)*(MY49024748!E:E&lt;&gt;"")-1),0)</f>
        <v>Name</v>
      </c>
      <c r="H381" s="25" t="str">
        <f t="array" aca="1" ref="H381" ca="1">OFFSET(MY49024748!F$1, MAX(ROW(MY49024748!F:F)*(MY49024748!F:F&lt;&gt;"")-1),0)</f>
        <v>Student Number</v>
      </c>
      <c r="I381" s="20" t="str">
        <f t="array" aca="1" ref="I381" ca="1">OFFSET(MY49024748!G$1, MAX(ROW(MY49024748!G:G)*(MY49024748!G:G&lt;&gt;"")-1),0)</f>
        <v>Date Taken</v>
      </c>
      <c r="J381" s="25" t="str">
        <f t="array" aca="1" ref="J381" ca="1">OFFSET(MY49024748!H$1, MAX(ROW(MY49024748!H:H)*(MY49024748!H:H&lt;&gt;"")-1),0)</f>
        <v>Date Returned</v>
      </c>
    </row>
    <row r="382" spans="1:10" ht="15.75" customHeight="1" x14ac:dyDescent="0.35">
      <c r="A382" s="38" t="s">
        <v>332</v>
      </c>
      <c r="B382" s="27" t="s">
        <v>556</v>
      </c>
      <c r="C382" s="117" t="s">
        <v>566</v>
      </c>
      <c r="D382" s="40"/>
      <c r="E382" s="40"/>
      <c r="F382" s="16"/>
      <c r="G382" s="25" t="str">
        <f t="array" aca="1" ref="G382" ca="1">OFFSET('459327'!E$1, MAX(ROW('459327'!E:E)*('459327'!E:E&lt;&gt;"")-1),0)</f>
        <v>Name</v>
      </c>
      <c r="H382" s="25" t="str">
        <f t="array" aca="1" ref="H382" ca="1">OFFSET('459327'!F$1, MAX(ROW('459327'!F:F)*('459327'!F:F&lt;&gt;"")-1),0)</f>
        <v>Student Number</v>
      </c>
      <c r="I382" s="20" t="str">
        <f t="array" aca="1" ref="I382" ca="1">OFFSET('459327'!G$1, MAX(ROW('459327'!G:G)*('459327'!G:G&lt;&gt;"")-1),0)</f>
        <v>Date Taken</v>
      </c>
      <c r="J382" s="25" t="str">
        <f t="array" aca="1" ref="J382" ca="1">OFFSET('459327'!H$1, MAX(ROW('459327'!H:H)*('459327'!H:H&lt;&gt;"")-1),0)</f>
        <v>Date Returned</v>
      </c>
    </row>
    <row r="383" spans="1:10" ht="15.75" customHeight="1" x14ac:dyDescent="0.35">
      <c r="A383" s="38" t="s">
        <v>332</v>
      </c>
      <c r="B383" s="27" t="s">
        <v>556</v>
      </c>
      <c r="C383" s="117" t="s">
        <v>567</v>
      </c>
      <c r="D383" s="40"/>
      <c r="E383" s="40"/>
      <c r="F383" s="16"/>
      <c r="G383" s="25" t="str">
        <f t="array" aca="1" ref="G383" ca="1">OFFSET('456548'!E$1, MAX(ROW('456548'!E:E)*('456548'!E:E&lt;&gt;"")-1),0)</f>
        <v>Name</v>
      </c>
      <c r="H383" s="25" t="str">
        <f t="array" aca="1" ref="H383" ca="1">OFFSET('456548'!F$1, MAX(ROW('456548'!F:F)*('456548'!F:F&lt;&gt;"")-1),0)</f>
        <v>Student Number</v>
      </c>
      <c r="I383" s="20" t="str">
        <f t="array" aca="1" ref="I383" ca="1">OFFSET('456548'!G$1, MAX(ROW('456548'!G:G)*('456548'!G:G&lt;&gt;"")-1),0)</f>
        <v>Date Taken</v>
      </c>
      <c r="J383" s="25" t="str">
        <f t="array" aca="1" ref="J383" ca="1">OFFSET('456548'!H$1, MAX(ROW('456548'!H:H)*('456548'!H:H&lt;&gt;"")-1),0)</f>
        <v>Date Returned</v>
      </c>
    </row>
    <row r="384" spans="1:10" ht="15.75" customHeight="1" x14ac:dyDescent="0.35">
      <c r="A384" s="38"/>
      <c r="B384" s="27"/>
      <c r="C384" s="39"/>
      <c r="D384" s="40"/>
      <c r="E384" s="40"/>
      <c r="F384" s="16"/>
      <c r="G384" s="24"/>
      <c r="H384" s="25"/>
      <c r="I384" s="26"/>
      <c r="J384" s="20"/>
    </row>
    <row r="385" spans="1:10" ht="15.75" customHeight="1" x14ac:dyDescent="0.35">
      <c r="A385" s="178" t="s">
        <v>331</v>
      </c>
      <c r="B385" s="179"/>
      <c r="C385" s="179"/>
      <c r="D385" s="179"/>
      <c r="E385" s="179"/>
      <c r="F385" s="180"/>
      <c r="G385" s="181" t="s">
        <v>2</v>
      </c>
      <c r="H385" s="179"/>
      <c r="I385" s="179"/>
      <c r="J385" s="180"/>
    </row>
    <row r="386" spans="1:10" ht="15.75" customHeight="1" x14ac:dyDescent="0.35">
      <c r="A386" s="112" t="s">
        <v>3</v>
      </c>
      <c r="B386" s="112" t="s">
        <v>298</v>
      </c>
      <c r="C386" s="113" t="s">
        <v>568</v>
      </c>
      <c r="D386" s="112"/>
      <c r="E386" s="112" t="s">
        <v>7</v>
      </c>
      <c r="F386" s="113" t="s">
        <v>8</v>
      </c>
      <c r="G386" s="114" t="s">
        <v>9</v>
      </c>
      <c r="H386" s="114" t="s">
        <v>10</v>
      </c>
      <c r="I386" s="115" t="s">
        <v>11</v>
      </c>
      <c r="J386" s="115" t="s">
        <v>115</v>
      </c>
    </row>
    <row r="387" spans="1:10" ht="15.75" customHeight="1" x14ac:dyDescent="0.35">
      <c r="A387" s="38" t="s">
        <v>559</v>
      </c>
      <c r="B387" s="27" t="s">
        <v>569</v>
      </c>
      <c r="C387" s="117" t="s">
        <v>570</v>
      </c>
      <c r="D387" s="40"/>
      <c r="E387" s="40"/>
      <c r="F387" s="16"/>
      <c r="G387" s="25" t="str">
        <f t="array" aca="1" ref="G387" ca="1">OFFSET('247446'!E$1, MAX(ROW('247446'!E:E)*('247446'!E:E&lt;&gt;"")-1),0)</f>
        <v>Name</v>
      </c>
      <c r="H387" s="25" t="str">
        <f t="array" aca="1" ref="H387" ca="1">OFFSET('247446'!F$1, MAX(ROW('247446'!F:F)*('247446'!F:F&lt;&gt;"")-1),0)</f>
        <v>Student Number</v>
      </c>
      <c r="I387" s="20" t="str">
        <f t="array" aca="1" ref="I387" ca="1">OFFSET('247446'!G$1, MAX(ROW('247446'!G:G)*('247446'!G:G&lt;&gt;"")-1),0)</f>
        <v>Date Taken</v>
      </c>
      <c r="J387" s="25" t="str">
        <f t="array" aca="1" ref="J387" ca="1">OFFSET('247446'!H$1, MAX(ROW('247446'!H:H)*('247446'!H:H&lt;&gt;"")-1),0)</f>
        <v>Date Returned</v>
      </c>
    </row>
    <row r="388" spans="1:10" ht="15.75" customHeight="1" x14ac:dyDescent="0.35">
      <c r="A388" s="38" t="s">
        <v>559</v>
      </c>
      <c r="B388" s="27" t="s">
        <v>338</v>
      </c>
      <c r="C388" s="117" t="s">
        <v>571</v>
      </c>
      <c r="D388" s="40"/>
      <c r="E388" s="40"/>
      <c r="F388" s="16"/>
      <c r="G388" s="25" t="str">
        <f t="array" aca="1" ref="G388" ca="1">OFFSET('166045'!E$1, MAX(ROW('166045'!E:E)*('166045'!E:E&lt;&gt;"")-1),0)</f>
        <v>Name</v>
      </c>
      <c r="H388" s="25" t="str">
        <f t="array" aca="1" ref="H388" ca="1">OFFSET('166045'!F$1, MAX(ROW('166045'!F:F)*('166045'!F:F&lt;&gt;"")-1),0)</f>
        <v>Student Number</v>
      </c>
      <c r="I388" s="20" t="str">
        <f t="array" aca="1" ref="I388" ca="1">OFFSET('166045'!G$1, MAX(ROW('166045'!G:G)*('166045'!G:G&lt;&gt;"")-1),0)</f>
        <v>Date Taken</v>
      </c>
      <c r="J388" s="25" t="str">
        <f t="array" aca="1" ref="J388" ca="1">OFFSET('166045'!H$1, MAX(ROW('166045'!H:H)*('166045'!H:H&lt;&gt;"")-1),0)</f>
        <v>Date Returned</v>
      </c>
    </row>
    <row r="389" spans="1:10" ht="15.75" customHeight="1" x14ac:dyDescent="0.35">
      <c r="A389" s="38"/>
      <c r="B389" s="27"/>
      <c r="C389" s="39"/>
      <c r="D389" s="40"/>
      <c r="E389" s="40"/>
      <c r="F389" s="16"/>
      <c r="G389" s="24"/>
      <c r="H389" s="25"/>
      <c r="I389" s="26"/>
      <c r="J389" s="20"/>
    </row>
    <row r="390" spans="1:10" ht="15.75" customHeight="1" x14ac:dyDescent="0.35">
      <c r="A390" s="178" t="s">
        <v>572</v>
      </c>
      <c r="B390" s="179"/>
      <c r="C390" s="179"/>
      <c r="D390" s="179"/>
      <c r="E390" s="179"/>
      <c r="F390" s="180"/>
      <c r="G390" s="181" t="s">
        <v>2</v>
      </c>
      <c r="H390" s="179"/>
      <c r="I390" s="179"/>
      <c r="J390" s="180"/>
    </row>
    <row r="391" spans="1:10" ht="15.75" customHeight="1" x14ac:dyDescent="0.35">
      <c r="A391" s="112" t="s">
        <v>3</v>
      </c>
      <c r="B391" s="112" t="s">
        <v>298</v>
      </c>
      <c r="C391" s="113" t="s">
        <v>568</v>
      </c>
      <c r="D391" s="112"/>
      <c r="E391" s="112" t="s">
        <v>7</v>
      </c>
      <c r="F391" s="113" t="s">
        <v>8</v>
      </c>
      <c r="G391" s="114" t="s">
        <v>9</v>
      </c>
      <c r="H391" s="114" t="s">
        <v>10</v>
      </c>
      <c r="I391" s="115" t="s">
        <v>11</v>
      </c>
      <c r="J391" s="115" t="s">
        <v>115</v>
      </c>
    </row>
    <row r="392" spans="1:10" ht="15.75" customHeight="1" x14ac:dyDescent="0.35">
      <c r="A392" s="38" t="s">
        <v>497</v>
      </c>
      <c r="B392" s="27" t="s">
        <v>573</v>
      </c>
      <c r="C392" s="117" t="s">
        <v>574</v>
      </c>
      <c r="D392" s="40"/>
      <c r="E392" s="40"/>
      <c r="F392" s="16"/>
      <c r="G392" s="25" t="str">
        <f t="array" aca="1" ref="G392" ca="1">OFFSET('272977'!E$1, MAX(ROW('272977'!E:E)*('272977'!E:E&lt;&gt;"")-1),0)</f>
        <v>Name</v>
      </c>
      <c r="H392" s="25" t="str">
        <f t="array" aca="1" ref="H392" ca="1">OFFSET('272977'!F$1, MAX(ROW('272977'!F:F)*('272977'!F:F&lt;&gt;"")-1),0)</f>
        <v>Student Number</v>
      </c>
      <c r="I392" s="20" t="str">
        <f t="array" aca="1" ref="I392" ca="1">OFFSET('272977'!G$1, MAX(ROW('272977'!G:G)*('272977'!G:G&lt;&gt;"")-1),0)</f>
        <v>Date Taken</v>
      </c>
      <c r="J392" s="25" t="str">
        <f t="array" aca="1" ref="J392" ca="1">OFFSET('272977'!H$1, MAX(ROW('272977'!H:H)*('272977'!H:H&lt;&gt;"")-1),0)</f>
        <v>Date Returned</v>
      </c>
    </row>
    <row r="393" spans="1:10" ht="15.75" customHeight="1" x14ac:dyDescent="0.35">
      <c r="A393" s="38"/>
      <c r="B393" s="27"/>
      <c r="C393" s="39"/>
      <c r="D393" s="40"/>
      <c r="E393" s="40"/>
      <c r="F393" s="16"/>
      <c r="G393" s="24"/>
      <c r="H393" s="25"/>
      <c r="I393" s="26"/>
      <c r="J393" s="20"/>
    </row>
    <row r="394" spans="1:10" ht="15.75" customHeight="1" x14ac:dyDescent="0.35">
      <c r="A394" s="178" t="s">
        <v>575</v>
      </c>
      <c r="B394" s="179"/>
      <c r="C394" s="179"/>
      <c r="D394" s="179"/>
      <c r="E394" s="179"/>
      <c r="F394" s="180"/>
      <c r="G394" s="181" t="s">
        <v>2</v>
      </c>
      <c r="H394" s="179"/>
      <c r="I394" s="179"/>
      <c r="J394" s="180"/>
    </row>
    <row r="395" spans="1:10" ht="15.75" customHeight="1" x14ac:dyDescent="0.35">
      <c r="A395" s="112" t="s">
        <v>3</v>
      </c>
      <c r="B395" s="112" t="s">
        <v>298</v>
      </c>
      <c r="C395" s="113" t="s">
        <v>568</v>
      </c>
      <c r="D395" s="112"/>
      <c r="E395" s="112" t="s">
        <v>7</v>
      </c>
      <c r="F395" s="113" t="s">
        <v>8</v>
      </c>
      <c r="G395" s="114" t="s">
        <v>9</v>
      </c>
      <c r="H395" s="114" t="s">
        <v>10</v>
      </c>
      <c r="I395" s="115" t="s">
        <v>11</v>
      </c>
      <c r="J395" s="115" t="s">
        <v>115</v>
      </c>
    </row>
    <row r="396" spans="1:10" ht="15.75" customHeight="1" x14ac:dyDescent="0.35">
      <c r="A396" s="38" t="s">
        <v>576</v>
      </c>
      <c r="B396" s="27">
        <v>197</v>
      </c>
      <c r="C396" s="117" t="s">
        <v>577</v>
      </c>
      <c r="D396" s="40"/>
      <c r="E396" s="40"/>
      <c r="F396" s="16"/>
      <c r="G396" s="25" t="str">
        <f t="array" aca="1" ref="G396" ca="1">OFFSET('189762'!E$1, MAX(ROW('189762'!E:E)*('189762'!E:E&lt;&gt;"")-1),0)</f>
        <v>Name</v>
      </c>
      <c r="H396" s="25" t="str">
        <f t="array" aca="1" ref="H396" ca="1">OFFSET('189762'!F$1, MAX(ROW('189762'!F:F)*('189762'!F:F&lt;&gt;"")-1),0)</f>
        <v>Student Number</v>
      </c>
      <c r="I396" s="20" t="str">
        <f t="array" aca="1" ref="I396" ca="1">OFFSET('189762'!G$1, MAX(ROW('189762'!G:G)*('189762'!G:G&lt;&gt;"")-1),0)</f>
        <v>Date Taken</v>
      </c>
      <c r="J396" s="25" t="str">
        <f t="array" aca="1" ref="J396" ca="1">OFFSET('189762'!H$1, MAX(ROW('189762'!H:H)*('189762'!H:H&lt;&gt;"")-1),0)</f>
        <v>Date Returned</v>
      </c>
    </row>
    <row r="397" spans="1:10" ht="15.75" customHeight="1" x14ac:dyDescent="0.35">
      <c r="A397" s="38" t="s">
        <v>576</v>
      </c>
      <c r="B397" s="27">
        <v>197</v>
      </c>
      <c r="C397" s="117" t="s">
        <v>578</v>
      </c>
      <c r="D397" s="40"/>
      <c r="E397" s="40"/>
      <c r="F397" s="16"/>
      <c r="G397" s="25" t="str">
        <f t="array" aca="1" ref="G397" ca="1">OFFSET('189761'!E$1, MAX(ROW('189761'!E:E)*('189761'!E:E&lt;&gt;"")-1),0)</f>
        <v>Name</v>
      </c>
      <c r="H397" s="25" t="str">
        <f t="array" aca="1" ref="H397" ca="1">OFFSET('189761'!F$1, MAX(ROW('189761'!F:F)*('189761'!F:F&lt;&gt;"")-1),0)</f>
        <v>Student Number</v>
      </c>
      <c r="I397" s="20" t="str">
        <f t="array" aca="1" ref="I397" ca="1">OFFSET('189761'!G$1, MAX(ROW('189761'!G:G)*('189761'!G:G&lt;&gt;"")-1),0)</f>
        <v>Date Taken</v>
      </c>
      <c r="J397" s="25" t="str">
        <f t="array" aca="1" ref="J397" ca="1">OFFSET('189761'!H$1, MAX(ROW('189761'!H:H)*('189761'!H:H&lt;&gt;"")-1),0)</f>
        <v>Date Returned</v>
      </c>
    </row>
    <row r="398" spans="1:10" ht="15.75" customHeight="1" x14ac:dyDescent="0.35">
      <c r="A398" s="38"/>
      <c r="B398" s="27"/>
      <c r="C398" s="39"/>
      <c r="D398" s="40"/>
      <c r="E398" s="40"/>
      <c r="F398" s="16"/>
      <c r="G398" s="24"/>
      <c r="H398" s="25"/>
      <c r="I398" s="26"/>
      <c r="J398" s="20"/>
    </row>
    <row r="399" spans="1:10" ht="15.75" customHeight="1" x14ac:dyDescent="0.35">
      <c r="A399" s="178" t="s">
        <v>579</v>
      </c>
      <c r="B399" s="179"/>
      <c r="C399" s="179"/>
      <c r="D399" s="179"/>
      <c r="E399" s="179"/>
      <c r="F399" s="180"/>
      <c r="G399" s="181" t="s">
        <v>2</v>
      </c>
      <c r="H399" s="179"/>
      <c r="I399" s="179"/>
      <c r="J399" s="180"/>
    </row>
    <row r="400" spans="1:10" ht="15.75" customHeight="1" x14ac:dyDescent="0.35">
      <c r="A400" s="112" t="s">
        <v>3</v>
      </c>
      <c r="B400" s="112" t="s">
        <v>298</v>
      </c>
      <c r="C400" s="113" t="s">
        <v>580</v>
      </c>
      <c r="D400" s="112"/>
      <c r="E400" s="112" t="s">
        <v>7</v>
      </c>
      <c r="F400" s="113" t="s">
        <v>8</v>
      </c>
      <c r="G400" s="114" t="s">
        <v>9</v>
      </c>
      <c r="H400" s="114" t="s">
        <v>10</v>
      </c>
      <c r="I400" s="115" t="s">
        <v>11</v>
      </c>
      <c r="J400" s="115" t="s">
        <v>115</v>
      </c>
    </row>
    <row r="401" spans="1:10" ht="15.75" customHeight="1" x14ac:dyDescent="0.35">
      <c r="A401" s="38" t="s">
        <v>581</v>
      </c>
      <c r="B401" s="27" t="s">
        <v>582</v>
      </c>
      <c r="C401" s="117" t="s">
        <v>583</v>
      </c>
      <c r="D401" s="40"/>
      <c r="E401" s="40"/>
      <c r="F401" s="16"/>
      <c r="G401" s="25" t="str">
        <f t="array" aca="1" ref="G401" ca="1">OFFSET('469453'!E$1, MAX(ROW('469453'!E:E)*('469453'!E:E&lt;&gt;"")-1),0)</f>
        <v>Name</v>
      </c>
      <c r="H401" s="25" t="str">
        <f t="array" aca="1" ref="H401" ca="1">OFFSET('469453'!F$1, MAX(ROW('469453'!F:F)*('469453'!F:F&lt;&gt;"")-1),0)</f>
        <v>Student Number</v>
      </c>
      <c r="I401" s="20" t="str">
        <f t="array" aca="1" ref="I401" ca="1">OFFSET('469453'!G$1, MAX(ROW('469453'!G:G)*('469453'!G:G&lt;&gt;"")-1),0)</f>
        <v>Date Taken</v>
      </c>
      <c r="J401" s="25" t="str">
        <f t="array" aca="1" ref="J401" ca="1">OFFSET('469453'!H$1, MAX(ROW('469453'!H:H)*('469453'!H:H&lt;&gt;"")-1),0)</f>
        <v>Date Returned</v>
      </c>
    </row>
    <row r="402" spans="1:10" ht="15.75" customHeight="1" x14ac:dyDescent="0.35">
      <c r="A402" s="38" t="s">
        <v>581</v>
      </c>
      <c r="B402" s="27" t="s">
        <v>582</v>
      </c>
      <c r="C402" s="117" t="s">
        <v>584</v>
      </c>
      <c r="D402" s="40"/>
      <c r="E402" s="40"/>
      <c r="F402" s="16"/>
      <c r="G402" s="25" t="str">
        <f t="array" aca="1" ref="G402" ca="1">OFFSET('469448'!E$1, MAX(ROW('469448'!E:E)*('469448'!E:E&lt;&gt;"")-1),0)</f>
        <v>Name</v>
      </c>
      <c r="H402" s="25" t="str">
        <f t="array" aca="1" ref="H402" ca="1">OFFSET('469448'!F$1, MAX(ROW('469448'!F:F)*('469448'!F:F&lt;&gt;"")-1),0)</f>
        <v>Student Number</v>
      </c>
      <c r="I402" s="20" t="str">
        <f t="array" aca="1" ref="I402" ca="1">OFFSET('469448'!G$1, MAX(ROW('469448'!G:G)*('469448'!G:G&lt;&gt;"")-1),0)</f>
        <v>Date Taken</v>
      </c>
      <c r="J402" s="25" t="str">
        <f t="array" aca="1" ref="J402" ca="1">OFFSET('469448'!H$1, MAX(ROW('469448'!H:H)*('469448'!H:H&lt;&gt;"")-1),0)</f>
        <v>Date Returned</v>
      </c>
    </row>
    <row r="403" spans="1:10" ht="15.75" customHeight="1" x14ac:dyDescent="0.35">
      <c r="A403" s="38" t="s">
        <v>581</v>
      </c>
      <c r="B403" s="27" t="s">
        <v>582</v>
      </c>
      <c r="C403" s="117" t="s">
        <v>585</v>
      </c>
      <c r="D403" s="40"/>
      <c r="E403" s="40"/>
      <c r="F403" s="16"/>
      <c r="G403" s="25" t="str">
        <f t="array" aca="1" ref="G403" ca="1">OFFSET('469446'!E$1, MAX(ROW('469446'!E:E)*('469446'!E:E&lt;&gt;"")-1),0)</f>
        <v>Name</v>
      </c>
      <c r="H403" s="25" t="str">
        <f t="array" aca="1" ref="H403" ca="1">OFFSET('469446'!F$1, MAX(ROW('469446'!F:F)*('469446'!F:F&lt;&gt;"")-1),0)</f>
        <v>Student Number</v>
      </c>
      <c r="I403" s="20" t="str">
        <f t="array" aca="1" ref="I403" ca="1">OFFSET('469446'!G$1, MAX(ROW('469446'!G:G)*('469446'!G:G&lt;&gt;"")-1),0)</f>
        <v>Date Taken</v>
      </c>
      <c r="J403" s="25" t="str">
        <f t="array" aca="1" ref="J403" ca="1">OFFSET('469446'!H$1, MAX(ROW('469446'!H:H)*('469446'!H:H&lt;&gt;"")-1),0)</f>
        <v>Date Returned</v>
      </c>
    </row>
    <row r="404" spans="1:10" ht="15.75" customHeight="1" x14ac:dyDescent="0.35">
      <c r="A404" s="38" t="s">
        <v>581</v>
      </c>
      <c r="B404" s="27" t="s">
        <v>582</v>
      </c>
      <c r="C404" s="117" t="s">
        <v>586</v>
      </c>
      <c r="D404" s="40"/>
      <c r="E404" s="40"/>
      <c r="F404" s="16"/>
      <c r="G404" s="25" t="str">
        <f t="array" aca="1" ref="G404" ca="1">OFFSET('469451'!E$1, MAX(ROW('469451'!E:E)*('469451'!E:E&lt;&gt;"")-1),0)</f>
        <v>Name</v>
      </c>
      <c r="H404" s="25" t="str">
        <f t="array" aca="1" ref="H404" ca="1">OFFSET('469451'!F$1, MAX(ROW('469451'!F:F)*('469451'!F:F&lt;&gt;"")-1),0)</f>
        <v>Student Number</v>
      </c>
      <c r="I404" s="20" t="str">
        <f t="array" aca="1" ref="I404" ca="1">OFFSET('469451'!G$1, MAX(ROW('469451'!G:G)*('469451'!G:G&lt;&gt;"")-1),0)</f>
        <v>Date Taken</v>
      </c>
      <c r="J404" s="25" t="str">
        <f t="array" aca="1" ref="J404" ca="1">OFFSET('469451'!H$1, MAX(ROW('469451'!H:H)*('469451'!H:H&lt;&gt;"")-1),0)</f>
        <v>Date Returned</v>
      </c>
    </row>
    <row r="405" spans="1:10" ht="15.75" customHeight="1" x14ac:dyDescent="0.35">
      <c r="A405" s="38" t="s">
        <v>581</v>
      </c>
      <c r="B405" s="27" t="s">
        <v>582</v>
      </c>
      <c r="C405" s="117" t="s">
        <v>587</v>
      </c>
      <c r="D405" s="40"/>
      <c r="E405" s="40"/>
      <c r="F405" s="16"/>
      <c r="G405" s="25" t="str">
        <f t="array" aca="1" ref="G405" ca="1">OFFSET('469449'!E$1, MAX(ROW('469449'!E:E)*('469449'!E:E&lt;&gt;"")-1),0)</f>
        <v>Name</v>
      </c>
      <c r="H405" s="25" t="str">
        <f t="array" aca="1" ref="H405" ca="1">OFFSET('469449'!F$1, MAX(ROW('469449'!F:F)*('469449'!F:F&lt;&gt;"")-1),0)</f>
        <v>Student Number</v>
      </c>
      <c r="I405" s="20" t="str">
        <f t="array" aca="1" ref="I405" ca="1">OFFSET('469449'!G$1, MAX(ROW('469449'!G:G)*('469449'!G:G&lt;&gt;"")-1),0)</f>
        <v>Date Taken</v>
      </c>
      <c r="J405" s="25" t="str">
        <f t="array" aca="1" ref="J405" ca="1">OFFSET('469449'!H$1, MAX(ROW('469449'!H:H)*('469449'!H:H&lt;&gt;"")-1),0)</f>
        <v>Date Returned</v>
      </c>
    </row>
    <row r="406" spans="1:10" ht="15.75" customHeight="1" x14ac:dyDescent="0.35">
      <c r="A406" s="38" t="s">
        <v>581</v>
      </c>
      <c r="B406" s="27" t="s">
        <v>582</v>
      </c>
      <c r="C406" s="117" t="s">
        <v>588</v>
      </c>
      <c r="D406" s="40"/>
      <c r="E406" s="40"/>
      <c r="F406" s="16"/>
      <c r="G406" s="25" t="str">
        <f t="array" aca="1" ref="G406" ca="1">OFFSET('469450'!E$1, MAX(ROW('469450'!E:E)*('469450'!E:E&lt;&gt;"")-1),0)</f>
        <v>Name</v>
      </c>
      <c r="H406" s="25" t="str">
        <f t="array" aca="1" ref="H406" ca="1">OFFSET('469450'!F$1, MAX(ROW('469450'!F:F)*('469450'!F:F&lt;&gt;"")-1),0)</f>
        <v>Student Number</v>
      </c>
      <c r="I406" s="20" t="str">
        <f t="array" aca="1" ref="I406" ca="1">OFFSET('469450'!G$1, MAX(ROW('469450'!G:G)*('469450'!G:G&lt;&gt;"")-1),0)</f>
        <v>Date Taken</v>
      </c>
      <c r="J406" s="25" t="str">
        <f t="array" aca="1" ref="J406" ca="1">OFFSET('469450'!H$1, MAX(ROW('469450'!H:H)*('469450'!H:H&lt;&gt;"")-1),0)</f>
        <v>Date Returned</v>
      </c>
    </row>
    <row r="407" spans="1:10" ht="15.75" customHeight="1" x14ac:dyDescent="0.35">
      <c r="A407" s="38"/>
      <c r="B407" s="27"/>
      <c r="C407" s="39"/>
      <c r="D407" s="40"/>
      <c r="E407" s="40"/>
      <c r="F407" s="16"/>
      <c r="G407" s="24"/>
      <c r="H407" s="25"/>
      <c r="I407" s="26"/>
      <c r="J407" s="20"/>
    </row>
    <row r="408" spans="1:10" ht="15.75" customHeight="1" x14ac:dyDescent="0.35">
      <c r="A408" s="38"/>
      <c r="B408" s="27"/>
      <c r="C408" s="39"/>
      <c r="D408" s="40"/>
      <c r="E408" s="40"/>
      <c r="F408" s="16"/>
      <c r="G408" s="24"/>
      <c r="H408" s="25"/>
      <c r="I408" s="26"/>
      <c r="J408" s="20"/>
    </row>
    <row r="409" spans="1:10" ht="15.75" customHeight="1" x14ac:dyDescent="0.35">
      <c r="A409" s="38"/>
      <c r="B409" s="27"/>
      <c r="C409" s="39"/>
      <c r="D409" s="40"/>
      <c r="E409" s="40"/>
      <c r="F409" s="16"/>
      <c r="G409" s="24"/>
      <c r="H409" s="25"/>
      <c r="I409" s="26"/>
      <c r="J409" s="20"/>
    </row>
    <row r="410" spans="1:10" ht="23.25" customHeight="1" x14ac:dyDescent="0.55000000000000004">
      <c r="A410" s="182" t="s">
        <v>589</v>
      </c>
      <c r="B410" s="179"/>
      <c r="C410" s="179"/>
      <c r="D410" s="179"/>
      <c r="E410" s="179"/>
      <c r="F410" s="180"/>
      <c r="G410" s="181"/>
      <c r="H410" s="179"/>
      <c r="I410" s="179"/>
      <c r="J410" s="180"/>
    </row>
    <row r="411" spans="1:10" ht="15.75" customHeight="1" x14ac:dyDescent="0.35">
      <c r="A411" s="178" t="s">
        <v>550</v>
      </c>
      <c r="B411" s="179"/>
      <c r="C411" s="179"/>
      <c r="D411" s="179"/>
      <c r="E411" s="179"/>
      <c r="F411" s="180"/>
      <c r="G411" s="181" t="s">
        <v>2</v>
      </c>
      <c r="H411" s="179"/>
      <c r="I411" s="179"/>
      <c r="J411" s="180"/>
    </row>
    <row r="412" spans="1:10" ht="15.75" customHeight="1" x14ac:dyDescent="0.35">
      <c r="A412" s="112" t="s">
        <v>3</v>
      </c>
      <c r="B412" s="112" t="s">
        <v>298</v>
      </c>
      <c r="C412" s="113" t="s">
        <v>568</v>
      </c>
      <c r="D412" s="112"/>
      <c r="E412" s="112" t="s">
        <v>7</v>
      </c>
      <c r="F412" s="113" t="s">
        <v>8</v>
      </c>
      <c r="G412" s="114" t="s">
        <v>9</v>
      </c>
      <c r="H412" s="114" t="s">
        <v>10</v>
      </c>
      <c r="I412" s="115" t="s">
        <v>11</v>
      </c>
      <c r="J412" s="115" t="s">
        <v>115</v>
      </c>
    </row>
    <row r="413" spans="1:10" ht="15.75" customHeight="1" x14ac:dyDescent="0.35">
      <c r="A413" s="38" t="s">
        <v>551</v>
      </c>
      <c r="B413" s="27" t="s">
        <v>556</v>
      </c>
      <c r="C413" s="117" t="s">
        <v>590</v>
      </c>
      <c r="D413" s="40"/>
      <c r="E413" s="40"/>
      <c r="F413" s="16"/>
      <c r="G413" s="25" t="str">
        <f t="array" aca="1" ref="G413" ca="1">OFFSET('435460'!E$1, MAX(ROW('435460'!E:E)*('435460'!E:E&lt;&gt;"")-1),0)</f>
        <v>Name</v>
      </c>
      <c r="H413" s="25" t="str">
        <f t="array" aca="1" ref="H413" ca="1">OFFSET('435460'!F$1, MAX(ROW('435460'!F:F)*('435460'!F:F&lt;&gt;"")-1),0)</f>
        <v>Student Number</v>
      </c>
      <c r="I413" s="20" t="str">
        <f t="array" aca="1" ref="I413" ca="1">OFFSET('435460'!G$1, MAX(ROW('435460'!G:G)*('435460'!G:G&lt;&gt;"")-1),0)</f>
        <v>Date Taken</v>
      </c>
      <c r="J413" s="25" t="str">
        <f t="array" aca="1" ref="J413" ca="1">OFFSET('435460'!H$1, MAX(ROW('435460'!H:H)*('435460'!H:H&lt;&gt;"")-1),0)</f>
        <v>Date Returned</v>
      </c>
    </row>
    <row r="414" spans="1:10" ht="15.75" customHeight="1" x14ac:dyDescent="0.35">
      <c r="A414" s="38"/>
      <c r="B414" s="27"/>
      <c r="C414" s="39"/>
      <c r="D414" s="40"/>
      <c r="E414" s="40"/>
      <c r="F414" s="16"/>
      <c r="G414" s="24"/>
      <c r="H414" s="25"/>
      <c r="I414" s="26"/>
      <c r="J414" s="20"/>
    </row>
    <row r="415" spans="1:10" ht="15.75" customHeight="1" x14ac:dyDescent="0.35">
      <c r="A415" s="178" t="s">
        <v>510</v>
      </c>
      <c r="B415" s="179"/>
      <c r="C415" s="179"/>
      <c r="D415" s="179"/>
      <c r="E415" s="179"/>
      <c r="F415" s="180"/>
      <c r="G415" s="181" t="s">
        <v>2</v>
      </c>
      <c r="H415" s="179"/>
      <c r="I415" s="179"/>
      <c r="J415" s="180"/>
    </row>
    <row r="416" spans="1:10" ht="15.75" customHeight="1" x14ac:dyDescent="0.35">
      <c r="A416" s="112" t="s">
        <v>3</v>
      </c>
      <c r="B416" s="112" t="s">
        <v>298</v>
      </c>
      <c r="C416" s="113" t="s">
        <v>568</v>
      </c>
      <c r="D416" s="112" t="s">
        <v>6</v>
      </c>
      <c r="E416" s="112" t="s">
        <v>7</v>
      </c>
      <c r="F416" s="113" t="s">
        <v>8</v>
      </c>
      <c r="G416" s="114" t="s">
        <v>9</v>
      </c>
      <c r="H416" s="114" t="s">
        <v>10</v>
      </c>
      <c r="I416" s="115" t="s">
        <v>11</v>
      </c>
      <c r="J416" s="115" t="s">
        <v>115</v>
      </c>
    </row>
    <row r="417" spans="1:10" ht="15.75" customHeight="1" x14ac:dyDescent="0.35">
      <c r="A417" s="38" t="s">
        <v>512</v>
      </c>
      <c r="B417" s="27" t="s">
        <v>513</v>
      </c>
      <c r="C417" s="117" t="s">
        <v>591</v>
      </c>
      <c r="D417" s="40" t="s">
        <v>592</v>
      </c>
      <c r="E417" s="40"/>
      <c r="F417" s="16"/>
      <c r="G417" s="25" t="str">
        <f t="array" aca="1" ref="G417" ca="1">OFFSET('450519'!E$1, MAX(ROW('450519'!E:E)*('450519'!E:E&lt;&gt;"")-1),0)</f>
        <v>Name</v>
      </c>
      <c r="H417" s="25" t="str">
        <f t="array" aca="1" ref="H417" ca="1">OFFSET('450519'!F$1, MAX(ROW('450519'!F:F)*('450519'!F:F&lt;&gt;"")-1),0)</f>
        <v>Student Number</v>
      </c>
      <c r="I417" s="20" t="str">
        <f t="array" aca="1" ref="I417" ca="1">OFFSET('450519'!G$1, MAX(ROW('450519'!G:G)*('450519'!G:G&lt;&gt;"")-1),0)</f>
        <v>Date Taken</v>
      </c>
      <c r="J417" s="25" t="str">
        <f t="array" aca="1" ref="J417" ca="1">OFFSET('450519'!H$1, MAX(ROW('450519'!H:H)*('450519'!H:H&lt;&gt;"")-1),0)</f>
        <v>Date Returned</v>
      </c>
    </row>
    <row r="418" spans="1:10" ht="15.75" customHeight="1" x14ac:dyDescent="0.35">
      <c r="A418" s="38" t="s">
        <v>512</v>
      </c>
      <c r="B418" s="27" t="s">
        <v>513</v>
      </c>
      <c r="C418" s="117" t="s">
        <v>593</v>
      </c>
      <c r="D418" s="40"/>
      <c r="E418" s="40"/>
      <c r="F418" s="16"/>
      <c r="G418" s="25" t="str">
        <f t="array" aca="1" ref="G418" ca="1">OFFSET('450518'!E$1, MAX(ROW('450518'!E:E)*('450518'!E:E&lt;&gt;"")-1),0)</f>
        <v>Name</v>
      </c>
      <c r="H418" s="25" t="str">
        <f t="array" aca="1" ref="H418" ca="1">OFFSET('450518'!F$1, MAX(ROW('450518'!F:F)*('450518'!F:F&lt;&gt;"")-1),0)</f>
        <v>Student Number</v>
      </c>
      <c r="I418" s="20" t="str">
        <f t="array" aca="1" ref="I418" ca="1">OFFSET('450518'!G$1, MAX(ROW('450518'!G:G)*('450518'!G:G&lt;&gt;"")-1),0)</f>
        <v>Date Taken</v>
      </c>
      <c r="J418" s="25" t="str">
        <f t="array" aca="1" ref="J418" ca="1">OFFSET('450518'!H$1, MAX(ROW('450518'!H:H)*('450518'!H:H&lt;&gt;"")-1),0)</f>
        <v>Date Returned</v>
      </c>
    </row>
    <row r="419" spans="1:10" ht="15.75" customHeight="1" x14ac:dyDescent="0.35">
      <c r="A419" s="38" t="s">
        <v>512</v>
      </c>
      <c r="B419" s="27" t="s">
        <v>513</v>
      </c>
      <c r="C419" s="117" t="s">
        <v>594</v>
      </c>
      <c r="D419" s="40"/>
      <c r="E419" s="40"/>
      <c r="F419" s="16"/>
      <c r="G419" s="25" t="str">
        <f t="array" aca="1" ref="G419" ca="1">OFFSET('450520'!E$1, MAX(ROW('450520'!E:E)*('450520'!E:E&lt;&gt;"")-1),0)</f>
        <v>Name</v>
      </c>
      <c r="H419" s="25" t="str">
        <f t="array" aca="1" ref="H419" ca="1">OFFSET('450520'!F$1, MAX(ROW('450520'!F:F)*('450520'!F:F&lt;&gt;"")-1),0)</f>
        <v>Student Number</v>
      </c>
      <c r="I419" s="20" t="str">
        <f t="array" aca="1" ref="I419" ca="1">OFFSET('450520'!G$1, MAX(ROW('450520'!G:G)*('450520'!G:G&lt;&gt;"")-1),0)</f>
        <v>Date Taken</v>
      </c>
      <c r="J419" s="25" t="str">
        <f t="array" aca="1" ref="J419" ca="1">OFFSET('450520'!H$1, MAX(ROW('450520'!H:H)*('450520'!H:H&lt;&gt;"")-1),0)</f>
        <v>Date Returned</v>
      </c>
    </row>
    <row r="420" spans="1:10" ht="15.75" customHeight="1" x14ac:dyDescent="0.35">
      <c r="A420" s="38" t="s">
        <v>512</v>
      </c>
      <c r="B420" s="27" t="s">
        <v>513</v>
      </c>
      <c r="C420" s="117" t="s">
        <v>595</v>
      </c>
      <c r="D420" s="40"/>
      <c r="E420" s="40"/>
      <c r="F420" s="16"/>
      <c r="G420" s="25" t="str">
        <f t="array" aca="1" ref="G420" ca="1">OFFSET('450517'!E$1, MAX(ROW('450517'!E:E)*('450517'!E:E&lt;&gt;"")-1),0)</f>
        <v>Name</v>
      </c>
      <c r="H420" s="25" t="str">
        <f t="array" aca="1" ref="H420" ca="1">OFFSET('450517'!F$1, MAX(ROW('450517'!F:F)*('450517'!F:F&lt;&gt;"")-1),0)</f>
        <v>Student Number</v>
      </c>
      <c r="I420" s="20" t="str">
        <f t="array" aca="1" ref="I420" ca="1">OFFSET('450517'!G$1, MAX(ROW('450517'!G:G)*('450517'!G:G&lt;&gt;"")-1),0)</f>
        <v>Date Taken</v>
      </c>
      <c r="J420" s="25" t="str">
        <f t="array" aca="1" ref="J420" ca="1">OFFSET('450517'!H$1, MAX(ROW('450517'!H:H)*('450517'!H:H&lt;&gt;"")-1),0)</f>
        <v>Date Returned</v>
      </c>
    </row>
    <row r="421" spans="1:10" ht="15.75" customHeight="1" x14ac:dyDescent="0.35">
      <c r="A421" s="38"/>
      <c r="B421" s="27"/>
      <c r="C421" s="39"/>
      <c r="D421" s="40"/>
      <c r="E421" s="40"/>
      <c r="F421" s="16"/>
      <c r="G421" s="24"/>
      <c r="H421" s="25"/>
      <c r="I421" s="26"/>
      <c r="J421" s="20"/>
    </row>
    <row r="422" spans="1:10" ht="15.75" customHeight="1" x14ac:dyDescent="0.35">
      <c r="A422" s="38"/>
      <c r="B422" s="27"/>
      <c r="C422" s="39"/>
      <c r="D422" s="40"/>
      <c r="E422" s="40"/>
      <c r="F422" s="16"/>
      <c r="G422" s="24"/>
      <c r="H422" s="25"/>
      <c r="I422" s="26"/>
      <c r="J422" s="20"/>
    </row>
    <row r="423" spans="1:10" ht="22.5" customHeight="1" x14ac:dyDescent="0.55000000000000004">
      <c r="A423" s="182" t="s">
        <v>596</v>
      </c>
      <c r="B423" s="179"/>
      <c r="C423" s="179"/>
      <c r="D423" s="179"/>
      <c r="E423" s="179"/>
      <c r="F423" s="180"/>
      <c r="G423" s="181"/>
      <c r="H423" s="179"/>
      <c r="I423" s="179"/>
      <c r="J423" s="180"/>
    </row>
    <row r="424" spans="1:10" ht="15.75" customHeight="1" x14ac:dyDescent="0.35">
      <c r="A424" s="38"/>
      <c r="B424" s="27"/>
      <c r="C424" s="39"/>
      <c r="D424" s="40"/>
      <c r="E424" s="40"/>
      <c r="F424" s="16"/>
      <c r="G424" s="24"/>
      <c r="H424" s="25"/>
      <c r="I424" s="26"/>
      <c r="J424" s="20"/>
    </row>
    <row r="425" spans="1:10" ht="15.75" customHeight="1" x14ac:dyDescent="0.35">
      <c r="A425" s="178" t="s">
        <v>510</v>
      </c>
      <c r="B425" s="179"/>
      <c r="C425" s="179"/>
      <c r="D425" s="179"/>
      <c r="E425" s="179"/>
      <c r="F425" s="180"/>
      <c r="G425" s="181" t="s">
        <v>2</v>
      </c>
      <c r="H425" s="179"/>
      <c r="I425" s="179"/>
      <c r="J425" s="180"/>
    </row>
    <row r="426" spans="1:10" ht="15.75" customHeight="1" x14ac:dyDescent="0.35">
      <c r="A426" s="112" t="s">
        <v>3</v>
      </c>
      <c r="B426" s="112" t="s">
        <v>298</v>
      </c>
      <c r="C426" s="113" t="s">
        <v>568</v>
      </c>
      <c r="D426" s="112" t="s">
        <v>6</v>
      </c>
      <c r="E426" s="112" t="s">
        <v>7</v>
      </c>
      <c r="F426" s="113" t="s">
        <v>8</v>
      </c>
      <c r="G426" s="114" t="s">
        <v>9</v>
      </c>
      <c r="H426" s="114" t="s">
        <v>10</v>
      </c>
      <c r="I426" s="115" t="s">
        <v>11</v>
      </c>
      <c r="J426" s="115" t="s">
        <v>115</v>
      </c>
    </row>
    <row r="427" spans="1:10" ht="15.75" customHeight="1" x14ac:dyDescent="0.35">
      <c r="A427" s="38" t="s">
        <v>512</v>
      </c>
      <c r="B427" s="27" t="s">
        <v>520</v>
      </c>
      <c r="C427" s="117" t="s">
        <v>597</v>
      </c>
      <c r="D427" s="40" t="s">
        <v>522</v>
      </c>
      <c r="E427" s="40"/>
      <c r="F427" s="16"/>
      <c r="G427" s="25" t="str">
        <f t="array" aca="1" ref="G427" ca="1">OFFSET('312994'!E$1, MAX(ROW('312994'!E:E)*('312994'!E:E&lt;&gt;"")-1),0)</f>
        <v>Name</v>
      </c>
      <c r="H427" s="25" t="str">
        <f t="array" aca="1" ref="H427" ca="1">OFFSET('312994'!F$1, MAX(ROW('312994'!F:F)*('312994'!F:F&lt;&gt;"")-1),0)</f>
        <v>Student Number</v>
      </c>
      <c r="I427" s="20" t="str">
        <f t="array" aca="1" ref="I427" ca="1">OFFSET('312994'!G$1, MAX(ROW('312994'!G:G)*('312994'!G:G&lt;&gt;"")-1),0)</f>
        <v>Date Taken</v>
      </c>
      <c r="J427" s="25" t="str">
        <f t="array" aca="1" ref="J427" ca="1">OFFSET('312994'!H$1, MAX(ROW('312994'!H:H)*('312994'!H:H&lt;&gt;"")-1),0)</f>
        <v>Date Returned</v>
      </c>
    </row>
    <row r="428" spans="1:10" ht="15.75" customHeight="1" x14ac:dyDescent="0.35">
      <c r="A428" s="38" t="s">
        <v>512</v>
      </c>
      <c r="B428" s="27" t="s">
        <v>513</v>
      </c>
      <c r="C428" s="117" t="s">
        <v>598</v>
      </c>
      <c r="D428" s="40" t="s">
        <v>599</v>
      </c>
      <c r="E428" s="40"/>
      <c r="F428" s="16"/>
      <c r="G428" s="25" t="str">
        <f t="array" aca="1" ref="G428" ca="1">OFFSET('435606'!E$1, MAX(ROW('435606'!E:E)*('435606'!E:E&lt;&gt;"")-1),0)</f>
        <v>Name</v>
      </c>
      <c r="H428" s="25" t="str">
        <f t="array" aca="1" ref="H428" ca="1">OFFSET('435606'!F$1, MAX(ROW('435606'!F:F)*('435606'!F:F&lt;&gt;"")-1),0)</f>
        <v>Student Number</v>
      </c>
      <c r="I428" s="20" t="str">
        <f t="array" aca="1" ref="I428" ca="1">OFFSET('435606'!G$1, MAX(ROW('435606'!G:G)*('435606'!G:G&lt;&gt;"")-1),0)</f>
        <v>Date Taken</v>
      </c>
      <c r="J428" s="25" t="str">
        <f t="array" aca="1" ref="J428" ca="1">OFFSET('435606'!H$1, MAX(ROW('435606'!H:H)*('435606'!H:H&lt;&gt;"")-1),0)</f>
        <v>Date Returned</v>
      </c>
    </row>
    <row r="429" spans="1:10" ht="15.75" customHeight="1" x14ac:dyDescent="0.35">
      <c r="A429" s="38" t="s">
        <v>512</v>
      </c>
      <c r="B429" s="27" t="s">
        <v>520</v>
      </c>
      <c r="C429" s="117" t="s">
        <v>600</v>
      </c>
      <c r="D429" s="40" t="s">
        <v>522</v>
      </c>
      <c r="E429" s="40"/>
      <c r="F429" s="16"/>
      <c r="G429" s="25" t="str">
        <f t="array" aca="1" ref="G429" ca="1">OFFSET('312992'!E$1, MAX(ROW('312992'!E:E)*('312992'!E:E&lt;&gt;"")-1),0)</f>
        <v>Name</v>
      </c>
      <c r="H429" s="25" t="str">
        <f t="array" aca="1" ref="H429" ca="1">OFFSET('312992'!F$1, MAX(ROW('312992'!F:F)*('312992'!F:F&lt;&gt;"")-1),0)</f>
        <v>Student Number</v>
      </c>
      <c r="I429" s="20" t="str">
        <f t="array" aca="1" ref="I429" ca="1">OFFSET('312992'!G$1, MAX(ROW('312992'!G:G)*('312992'!G:G&lt;&gt;"")-1),0)</f>
        <v>Date Taken</v>
      </c>
      <c r="J429" s="25" t="str">
        <f t="array" aca="1" ref="J429" ca="1">OFFSET('312992'!H$1, MAX(ROW('312992'!H:H)*('312992'!H:H&lt;&gt;"")-1),0)</f>
        <v>Date Returned</v>
      </c>
    </row>
    <row r="430" spans="1:10" ht="15.75" customHeight="1" x14ac:dyDescent="0.35">
      <c r="A430" s="38"/>
      <c r="B430" s="27"/>
      <c r="C430" s="39"/>
      <c r="D430" s="40"/>
      <c r="E430" s="40"/>
      <c r="F430" s="16"/>
      <c r="G430" s="24"/>
      <c r="H430" s="25"/>
      <c r="I430" s="26"/>
      <c r="J430" s="20"/>
    </row>
    <row r="431" spans="1:10" ht="15.75" customHeight="1" x14ac:dyDescent="0.35">
      <c r="C431" s="123"/>
    </row>
    <row r="432" spans="1:10" ht="23.25" customHeight="1" x14ac:dyDescent="0.55000000000000004">
      <c r="A432" s="182" t="s">
        <v>601</v>
      </c>
      <c r="B432" s="179"/>
      <c r="C432" s="179"/>
      <c r="D432" s="179"/>
      <c r="E432" s="179"/>
      <c r="F432" s="180"/>
      <c r="G432" s="181"/>
      <c r="H432" s="179"/>
      <c r="I432" s="179"/>
      <c r="J432" s="180"/>
    </row>
    <row r="433" spans="1:10" ht="15.75" customHeight="1" x14ac:dyDescent="0.35">
      <c r="A433" s="38"/>
      <c r="B433" s="27"/>
      <c r="C433" s="39"/>
      <c r="D433" s="40"/>
      <c r="E433" s="40"/>
      <c r="F433" s="16"/>
      <c r="G433" s="24"/>
      <c r="H433" s="25"/>
      <c r="I433" s="26"/>
      <c r="J433" s="20"/>
    </row>
    <row r="434" spans="1:10" ht="15.75" customHeight="1" x14ac:dyDescent="0.35">
      <c r="A434" s="178" t="s">
        <v>550</v>
      </c>
      <c r="B434" s="179"/>
      <c r="C434" s="179"/>
      <c r="D434" s="179"/>
      <c r="E434" s="179"/>
      <c r="F434" s="180"/>
      <c r="G434" s="181" t="s">
        <v>2</v>
      </c>
      <c r="H434" s="179"/>
      <c r="I434" s="179"/>
      <c r="J434" s="180"/>
    </row>
    <row r="435" spans="1:10" ht="15.75" customHeight="1" x14ac:dyDescent="0.35">
      <c r="A435" s="112" t="s">
        <v>3</v>
      </c>
      <c r="B435" s="112" t="s">
        <v>298</v>
      </c>
      <c r="C435" s="113" t="s">
        <v>568</v>
      </c>
      <c r="D435" s="112"/>
      <c r="E435" s="112" t="s">
        <v>7</v>
      </c>
      <c r="F435" s="113" t="s">
        <v>8</v>
      </c>
      <c r="G435" s="114" t="s">
        <v>9</v>
      </c>
      <c r="H435" s="114" t="s">
        <v>10</v>
      </c>
      <c r="I435" s="115" t="s">
        <v>11</v>
      </c>
      <c r="J435" s="115" t="s">
        <v>115</v>
      </c>
    </row>
    <row r="436" spans="1:10" ht="15.75" customHeight="1" x14ac:dyDescent="0.35">
      <c r="A436" s="38" t="s">
        <v>551</v>
      </c>
      <c r="B436" s="27" t="s">
        <v>556</v>
      </c>
      <c r="C436" s="117" t="s">
        <v>602</v>
      </c>
      <c r="D436" s="40"/>
      <c r="E436" s="40"/>
      <c r="F436" s="16"/>
      <c r="G436" s="25" t="str">
        <f t="array" aca="1" ref="G436" ca="1">OFFSET('435496'!E$1, MAX(ROW('435496'!E:E)*('435496'!E:E&lt;&gt;"")-1),0)</f>
        <v>Name</v>
      </c>
      <c r="H436" s="25" t="str">
        <f t="array" aca="1" ref="H436" ca="1">OFFSET('435496'!F$1, MAX(ROW('435496'!F:F)*('435496'!F:F&lt;&gt;"")-1),0)</f>
        <v>Student Number</v>
      </c>
      <c r="I436" s="20" t="str">
        <f t="array" aca="1" ref="I436" ca="1">OFFSET('435496'!G$1, MAX(ROW('435496'!G:G)*('435496'!G:G&lt;&gt;"")-1),0)</f>
        <v>Date Taken</v>
      </c>
      <c r="J436" s="25" t="str">
        <f t="array" aca="1" ref="J436" ca="1">OFFSET('435496'!H$1, MAX(ROW('435496'!H:H)*('435496'!H:H&lt;&gt;"")-1),0)</f>
        <v>Date Returned</v>
      </c>
    </row>
    <row r="437" spans="1:10" ht="15.75" customHeight="1" x14ac:dyDescent="0.35">
      <c r="A437" s="38"/>
      <c r="B437" s="27"/>
      <c r="C437" s="39"/>
      <c r="D437" s="40"/>
      <c r="E437" s="40"/>
      <c r="F437" s="16"/>
      <c r="G437" s="24"/>
      <c r="H437" s="25"/>
      <c r="I437" s="26"/>
      <c r="J437" s="20"/>
    </row>
    <row r="438" spans="1:10" ht="15.75" customHeight="1" x14ac:dyDescent="0.35">
      <c r="A438" s="178" t="s">
        <v>510</v>
      </c>
      <c r="B438" s="179"/>
      <c r="C438" s="179"/>
      <c r="D438" s="179"/>
      <c r="E438" s="179"/>
      <c r="F438" s="180"/>
      <c r="G438" s="181" t="s">
        <v>2</v>
      </c>
      <c r="H438" s="179"/>
      <c r="I438" s="179"/>
      <c r="J438" s="180"/>
    </row>
    <row r="439" spans="1:10" ht="15.75" customHeight="1" x14ac:dyDescent="0.35">
      <c r="A439" s="112" t="s">
        <v>3</v>
      </c>
      <c r="B439" s="112" t="s">
        <v>298</v>
      </c>
      <c r="C439" s="113" t="s">
        <v>568</v>
      </c>
      <c r="D439" s="112" t="s">
        <v>6</v>
      </c>
      <c r="E439" s="112" t="s">
        <v>7</v>
      </c>
      <c r="F439" s="113" t="s">
        <v>8</v>
      </c>
      <c r="G439" s="114" t="s">
        <v>9</v>
      </c>
      <c r="H439" s="114" t="s">
        <v>10</v>
      </c>
      <c r="I439" s="115" t="s">
        <v>11</v>
      </c>
      <c r="J439" s="115" t="s">
        <v>115</v>
      </c>
    </row>
    <row r="440" spans="1:10" ht="15.75" customHeight="1" x14ac:dyDescent="0.35">
      <c r="A440" s="38" t="s">
        <v>512</v>
      </c>
      <c r="B440" s="27" t="s">
        <v>603</v>
      </c>
      <c r="C440" s="117" t="s">
        <v>604</v>
      </c>
      <c r="D440" s="40"/>
      <c r="E440" s="40"/>
      <c r="F440" s="16"/>
      <c r="G440" s="25" t="str">
        <f t="array" aca="1" ref="G440" ca="1">OFFSET('347205'!E$1, MAX(ROW('347205'!E:E)*('347205'!E:E&lt;&gt;"")-1),0)</f>
        <v>Name</v>
      </c>
      <c r="H440" s="25" t="str">
        <f t="array" aca="1" ref="H440" ca="1">OFFSET('347205'!F$1, MAX(ROW('347205'!F:F)*('347205'!F:F&lt;&gt;"")-1),0)</f>
        <v>Student Number</v>
      </c>
      <c r="I440" s="20" t="str">
        <f t="array" aca="1" ref="I440" ca="1">OFFSET('347205'!G$1, MAX(ROW('347205'!G:G)*('347205'!G:G&lt;&gt;"")-1),0)</f>
        <v>Date Taken</v>
      </c>
      <c r="J440" s="25" t="str">
        <f t="array" aca="1" ref="J440" ca="1">OFFSET('347205'!H$1, MAX(ROW('347205'!H:H)*('347205'!H:H&lt;&gt;"")-1),0)</f>
        <v>Date Returned</v>
      </c>
    </row>
    <row r="441" spans="1:10" ht="15.75" customHeight="1" x14ac:dyDescent="0.35">
      <c r="A441" s="38" t="s">
        <v>512</v>
      </c>
      <c r="B441" s="27" t="s">
        <v>513</v>
      </c>
      <c r="C441" s="117" t="s">
        <v>605</v>
      </c>
      <c r="D441" s="40" t="s">
        <v>592</v>
      </c>
      <c r="E441" s="40"/>
      <c r="F441" s="16"/>
      <c r="G441" s="25" t="str">
        <f t="array" aca="1" ref="G441" ca="1">OFFSET('400194'!E$1, MAX(ROW('400194'!E:E)*('400194'!E:E&lt;&gt;"")-1),0)</f>
        <v>Name</v>
      </c>
      <c r="H441" s="25" t="str">
        <f t="array" aca="1" ref="H441" ca="1">OFFSET('400194'!F$1, MAX(ROW('400194'!F:F)*('400194'!F:F&lt;&gt;"")-1),0)</f>
        <v>Student Number</v>
      </c>
      <c r="I441" s="20" t="str">
        <f t="array" aca="1" ref="I441" ca="1">OFFSET('400194'!G$1, MAX(ROW('400194'!G:G)*('400194'!G:G&lt;&gt;"")-1),0)</f>
        <v>Date Taken</v>
      </c>
      <c r="J441" s="25" t="str">
        <f t="array" aca="1" ref="J441" ca="1">OFFSET('400194'!H$1, MAX(ROW('400194'!H:H)*('400194'!H:H&lt;&gt;"")-1),0)</f>
        <v>Date Returned</v>
      </c>
    </row>
    <row r="442" spans="1:10" ht="15.75" customHeight="1" x14ac:dyDescent="0.35">
      <c r="A442" s="38" t="s">
        <v>512</v>
      </c>
      <c r="B442" s="27" t="s">
        <v>603</v>
      </c>
      <c r="C442" s="39"/>
      <c r="D442" s="40" t="s">
        <v>517</v>
      </c>
      <c r="E442" s="40"/>
      <c r="F442" s="16"/>
      <c r="G442" s="24"/>
      <c r="H442" s="25"/>
      <c r="I442" s="26"/>
      <c r="J442" s="20"/>
    </row>
    <row r="443" spans="1:10" ht="15.75" customHeight="1" x14ac:dyDescent="0.35">
      <c r="A443" s="38"/>
      <c r="B443" s="27"/>
      <c r="C443" s="39"/>
      <c r="D443" s="40"/>
      <c r="E443" s="40"/>
      <c r="F443" s="16"/>
      <c r="G443" s="24"/>
      <c r="H443" s="25"/>
      <c r="I443" s="26"/>
      <c r="J443" s="20"/>
    </row>
    <row r="444" spans="1:10" ht="15.75" customHeight="1" x14ac:dyDescent="0.35">
      <c r="A444" s="38" t="s">
        <v>512</v>
      </c>
      <c r="B444" s="27" t="s">
        <v>513</v>
      </c>
      <c r="C444" s="117" t="s">
        <v>606</v>
      </c>
      <c r="D444" s="40" t="s">
        <v>607</v>
      </c>
      <c r="E444" s="40"/>
      <c r="F444" s="16"/>
      <c r="G444" s="25" t="str">
        <f t="array" aca="1" ref="G444" ca="1">OFFSET('435604'!E$1, MAX(ROW('435604'!E:E)*('435604'!E:E&lt;&gt;"")-1),0)</f>
        <v>Name</v>
      </c>
      <c r="H444" s="25" t="str">
        <f t="array" aca="1" ref="H444" ca="1">OFFSET('435604'!F$1, MAX(ROW('435604'!F:F)*('435604'!F:F&lt;&gt;"")-1),0)</f>
        <v>Student Number</v>
      </c>
      <c r="I444" s="20" t="str">
        <f t="array" aca="1" ref="I444" ca="1">OFFSET('435604'!G$1, MAX(ROW('435604'!G:G)*('435604'!G:G&lt;&gt;"")-1),0)</f>
        <v>Date Taken</v>
      </c>
      <c r="J444" s="25" t="str">
        <f t="array" aca="1" ref="J444" ca="1">OFFSET('435604'!H$1, MAX(ROW('435604'!H:H)*('435604'!H:H&lt;&gt;"")-1),0)</f>
        <v>Date Returned</v>
      </c>
    </row>
    <row r="445" spans="1:10" ht="15.75" customHeight="1" x14ac:dyDescent="0.35">
      <c r="A445" s="38" t="s">
        <v>512</v>
      </c>
      <c r="B445" s="27" t="s">
        <v>513</v>
      </c>
      <c r="C445" s="117" t="s">
        <v>608</v>
      </c>
      <c r="D445" s="40" t="s">
        <v>607</v>
      </c>
      <c r="E445" s="38"/>
      <c r="F445" s="27"/>
      <c r="G445" s="25" t="str">
        <f t="array" aca="1" ref="G445" ca="1">OFFSET('435605'!E$1, MAX(ROW('435605'!E:E)*('435605'!E:E&lt;&gt;"")-1),0)</f>
        <v>Name</v>
      </c>
      <c r="H445" s="25" t="str">
        <f t="array" aca="1" ref="H445" ca="1">OFFSET('435605'!F$1, MAX(ROW('435605'!F:F)*('435605'!F:F&lt;&gt;"")-1),0)</f>
        <v>Student Number</v>
      </c>
      <c r="I445" s="20" t="str">
        <f t="array" aca="1" ref="I445" ca="1">OFFSET('435605'!G$1, MAX(ROW('435605'!G:G)*('435605'!G:G&lt;&gt;"")-1),0)</f>
        <v>Date Taken</v>
      </c>
      <c r="J445" s="25" t="str">
        <f t="array" aca="1" ref="J445" ca="1">OFFSET('435605'!H$1, MAX(ROW('435605'!H:H)*('435605'!H:H&lt;&gt;"")-1),0)</f>
        <v>Date Returned</v>
      </c>
    </row>
    <row r="446" spans="1:10" ht="15.75" customHeight="1" x14ac:dyDescent="0.35">
      <c r="A446" s="38" t="s">
        <v>512</v>
      </c>
      <c r="B446" s="27" t="s">
        <v>513</v>
      </c>
      <c r="C446" s="124" t="s">
        <v>609</v>
      </c>
      <c r="D446" s="109" t="s">
        <v>610</v>
      </c>
      <c r="E446" s="109"/>
      <c r="F446" s="27"/>
      <c r="G446" s="25" t="str">
        <f t="array" aca="1" ref="G446" ca="1">OFFSET('435602'!E$1, MAX(ROW('435602'!E:E)*('435602'!E:E&lt;&gt;"")-1),0)</f>
        <v>Name</v>
      </c>
      <c r="H446" s="25" t="str">
        <f t="array" aca="1" ref="H446" ca="1">OFFSET('435602'!F$1, MAX(ROW('435602'!F:F)*('435602'!F:F&lt;&gt;"")-1),0)</f>
        <v>Student Number</v>
      </c>
      <c r="I446" s="20" t="str">
        <f t="array" aca="1" ref="I446" ca="1">OFFSET('435602'!G$1, MAX(ROW('435602'!G:G)*('435602'!G:G&lt;&gt;"")-1),0)</f>
        <v>Date Taken</v>
      </c>
      <c r="J446" s="25" t="str">
        <f t="array" aca="1" ref="J446" ca="1">OFFSET('435602'!H$1, MAX(ROW('435602'!H:H)*('435602'!H:H&lt;&gt;"")-1),0)</f>
        <v>Date Returned</v>
      </c>
    </row>
    <row r="447" spans="1:10" ht="15.75" customHeight="1" x14ac:dyDescent="0.35">
      <c r="A447" s="38" t="s">
        <v>512</v>
      </c>
      <c r="B447" s="27" t="s">
        <v>513</v>
      </c>
      <c r="C447" s="124" t="s">
        <v>611</v>
      </c>
      <c r="D447" s="109" t="s">
        <v>612</v>
      </c>
      <c r="E447" s="109"/>
      <c r="F447" s="27"/>
      <c r="G447" s="25" t="str">
        <f t="array" aca="1" ref="G447" ca="1">OFFSET('435608'!E$1, MAX(ROW('435608'!E:E)*('435608'!E:E&lt;&gt;"")-1),0)</f>
        <v>Name</v>
      </c>
      <c r="H447" s="25" t="str">
        <f t="array" aca="1" ref="H447" ca="1">OFFSET('435608'!F$1, MAX(ROW('435608'!F:F)*('435608'!F:F&lt;&gt;"")-1),0)</f>
        <v>Student Number</v>
      </c>
      <c r="I447" s="20" t="str">
        <f t="array" aca="1" ref="I447" ca="1">OFFSET('435608'!G$1, MAX(ROW('435608'!G:G)*('435608'!G:G&lt;&gt;"")-1),0)</f>
        <v>Date Taken</v>
      </c>
      <c r="J447" s="25" t="str">
        <f t="array" aca="1" ref="J447" ca="1">OFFSET('435608'!H$1, MAX(ROW('435608'!H:H)*('435608'!H:H&lt;&gt;"")-1),0)</f>
        <v>Date Returned</v>
      </c>
    </row>
    <row r="448" spans="1:10" ht="15.75" customHeight="1" x14ac:dyDescent="0.35">
      <c r="A448" s="109"/>
      <c r="B448" s="109"/>
      <c r="C448" s="111"/>
      <c r="D448" s="109"/>
      <c r="E448" s="109"/>
      <c r="F448" s="27"/>
      <c r="G448" s="25"/>
      <c r="H448" s="25"/>
      <c r="I448" s="20"/>
      <c r="J448" s="20"/>
    </row>
    <row r="449" spans="1:10" ht="15.75" customHeight="1" x14ac:dyDescent="0.35">
      <c r="A449" s="109"/>
      <c r="B449" s="109"/>
      <c r="C449" s="111"/>
      <c r="D449" s="109"/>
      <c r="E449" s="109"/>
      <c r="F449" s="27"/>
      <c r="G449" s="25"/>
      <c r="H449" s="25"/>
      <c r="I449" s="20"/>
      <c r="J449" s="20"/>
    </row>
    <row r="450" spans="1:10" ht="25.5" customHeight="1" x14ac:dyDescent="0.55000000000000004">
      <c r="A450" s="182" t="s">
        <v>613</v>
      </c>
      <c r="B450" s="179"/>
      <c r="C450" s="179"/>
      <c r="D450" s="179"/>
      <c r="E450" s="179"/>
      <c r="F450" s="179"/>
      <c r="G450" s="179"/>
      <c r="H450" s="179"/>
      <c r="I450" s="179"/>
      <c r="J450" s="180"/>
    </row>
    <row r="451" spans="1:10" ht="15.75" customHeight="1" x14ac:dyDescent="0.35">
      <c r="A451" s="125"/>
      <c r="B451" s="125"/>
      <c r="C451" s="126"/>
      <c r="D451" s="125"/>
      <c r="E451" s="125"/>
      <c r="F451" s="97"/>
      <c r="G451" s="95"/>
      <c r="H451" s="95"/>
      <c r="I451" s="74"/>
      <c r="J451" s="74"/>
    </row>
    <row r="452" spans="1:10" ht="15.75" customHeight="1" x14ac:dyDescent="0.35">
      <c r="A452" s="178" t="s">
        <v>614</v>
      </c>
      <c r="B452" s="179"/>
      <c r="C452" s="179"/>
      <c r="D452" s="179"/>
      <c r="E452" s="179"/>
      <c r="F452" s="179"/>
      <c r="G452" s="183"/>
      <c r="H452" s="179"/>
      <c r="I452" s="179"/>
      <c r="J452" s="180"/>
    </row>
    <row r="453" spans="1:10" ht="15.75" customHeight="1" x14ac:dyDescent="0.35">
      <c r="A453" s="127" t="s">
        <v>3</v>
      </c>
      <c r="B453" s="127" t="s">
        <v>298</v>
      </c>
      <c r="C453" s="128" t="s">
        <v>568</v>
      </c>
      <c r="D453" s="127" t="s">
        <v>615</v>
      </c>
      <c r="E453" s="127" t="s">
        <v>7</v>
      </c>
      <c r="F453" s="128" t="s">
        <v>8</v>
      </c>
      <c r="G453" s="129"/>
      <c r="H453" s="129"/>
      <c r="I453" s="130"/>
      <c r="J453" s="130"/>
    </row>
    <row r="454" spans="1:10" ht="15.75" customHeight="1" x14ac:dyDescent="0.35">
      <c r="A454" s="109" t="s">
        <v>616</v>
      </c>
      <c r="B454" s="109" t="s">
        <v>617</v>
      </c>
      <c r="C454" s="111"/>
      <c r="D454" s="109" t="s">
        <v>618</v>
      </c>
      <c r="E454" s="109"/>
      <c r="F454" s="27"/>
      <c r="G454" s="25"/>
      <c r="H454" s="25"/>
      <c r="I454" s="20"/>
      <c r="J454" s="20"/>
    </row>
    <row r="455" spans="1:10" ht="15.75" customHeight="1" x14ac:dyDescent="0.35">
      <c r="A455" s="109" t="s">
        <v>616</v>
      </c>
      <c r="B455" s="109" t="s">
        <v>619</v>
      </c>
      <c r="C455" s="111"/>
      <c r="D455" s="109" t="s">
        <v>620</v>
      </c>
      <c r="E455" s="109"/>
      <c r="F455" s="27"/>
      <c r="G455" s="25"/>
      <c r="H455" s="25"/>
      <c r="I455" s="20"/>
      <c r="J455" s="20"/>
    </row>
    <row r="456" spans="1:10" ht="15.75" customHeight="1" x14ac:dyDescent="0.35">
      <c r="A456" s="109"/>
      <c r="B456" s="109"/>
      <c r="C456" s="111"/>
      <c r="D456" s="109"/>
      <c r="E456" s="109"/>
      <c r="F456" s="27"/>
      <c r="G456" s="25"/>
      <c r="H456" s="25"/>
      <c r="I456" s="20"/>
      <c r="J456" s="20"/>
    </row>
    <row r="457" spans="1:10" ht="15.75" customHeight="1" x14ac:dyDescent="0.35">
      <c r="A457" s="178" t="s">
        <v>621</v>
      </c>
      <c r="B457" s="179"/>
      <c r="C457" s="179"/>
      <c r="D457" s="179"/>
      <c r="E457" s="179"/>
      <c r="F457" s="179"/>
      <c r="G457" s="183"/>
      <c r="H457" s="179"/>
      <c r="I457" s="179"/>
      <c r="J457" s="180"/>
    </row>
    <row r="458" spans="1:10" ht="15.75" customHeight="1" x14ac:dyDescent="0.35">
      <c r="A458" s="127" t="s">
        <v>3</v>
      </c>
      <c r="B458" s="127" t="s">
        <v>298</v>
      </c>
      <c r="C458" s="128"/>
      <c r="D458" s="127" t="s">
        <v>622</v>
      </c>
      <c r="E458" s="127" t="s">
        <v>7</v>
      </c>
      <c r="F458" s="128" t="s">
        <v>8</v>
      </c>
      <c r="G458" s="129"/>
      <c r="H458" s="129"/>
      <c r="I458" s="130"/>
      <c r="J458" s="130"/>
    </row>
    <row r="459" spans="1:10" ht="15.75" customHeight="1" x14ac:dyDescent="0.35">
      <c r="A459" s="109" t="s">
        <v>623</v>
      </c>
      <c r="B459" s="109" t="s">
        <v>624</v>
      </c>
      <c r="C459" s="111"/>
      <c r="D459" s="109">
        <v>3</v>
      </c>
      <c r="E459" s="109"/>
      <c r="F459" s="27"/>
      <c r="G459" s="25"/>
      <c r="H459" s="25"/>
      <c r="I459" s="20"/>
      <c r="J459" s="20"/>
    </row>
    <row r="460" spans="1:10" ht="15.75" customHeight="1" x14ac:dyDescent="0.35">
      <c r="A460" s="109" t="s">
        <v>623</v>
      </c>
      <c r="B460" s="109" t="s">
        <v>625</v>
      </c>
      <c r="C460" s="111"/>
      <c r="D460" s="109">
        <v>1</v>
      </c>
      <c r="E460" s="109"/>
      <c r="F460" s="27"/>
      <c r="G460" s="25"/>
      <c r="H460" s="25"/>
      <c r="I460" s="20"/>
      <c r="J460" s="20"/>
    </row>
    <row r="461" spans="1:10" ht="15.75" customHeight="1" x14ac:dyDescent="0.35">
      <c r="A461" s="109" t="s">
        <v>623</v>
      </c>
      <c r="B461" s="109" t="s">
        <v>626</v>
      </c>
      <c r="C461" s="111"/>
      <c r="D461" s="109">
        <v>2</v>
      </c>
      <c r="E461" s="109"/>
      <c r="F461" s="27"/>
      <c r="G461" s="25"/>
      <c r="H461" s="25"/>
      <c r="I461" s="20"/>
      <c r="J461" s="20"/>
    </row>
    <row r="462" spans="1:10" ht="15.75" customHeight="1" x14ac:dyDescent="0.35">
      <c r="A462" s="109" t="s">
        <v>627</v>
      </c>
      <c r="B462" s="109" t="s">
        <v>628</v>
      </c>
      <c r="C462" s="111"/>
      <c r="D462" s="109">
        <v>3</v>
      </c>
      <c r="E462" s="109"/>
      <c r="F462" s="27"/>
      <c r="G462" s="25"/>
      <c r="H462" s="25"/>
      <c r="I462" s="20"/>
      <c r="J462" s="20"/>
    </row>
    <row r="463" spans="1:10" ht="15.75" customHeight="1" x14ac:dyDescent="0.35">
      <c r="A463" s="109" t="s">
        <v>629</v>
      </c>
      <c r="B463" s="109" t="s">
        <v>630</v>
      </c>
      <c r="C463" s="111"/>
      <c r="D463" s="109">
        <v>1</v>
      </c>
      <c r="E463" s="109"/>
      <c r="F463" s="27"/>
      <c r="G463" s="25"/>
      <c r="H463" s="25"/>
      <c r="I463" s="20"/>
      <c r="J463" s="20"/>
    </row>
    <row r="464" spans="1:10" ht="15.75" customHeight="1" x14ac:dyDescent="0.35">
      <c r="A464" s="109" t="s">
        <v>631</v>
      </c>
      <c r="B464" s="109" t="s">
        <v>632</v>
      </c>
      <c r="C464" s="111"/>
      <c r="D464" s="109">
        <v>2</v>
      </c>
      <c r="E464" s="109"/>
      <c r="F464" s="27"/>
      <c r="G464" s="25"/>
      <c r="H464" s="25"/>
      <c r="I464" s="20"/>
      <c r="J464" s="20"/>
    </row>
    <row r="465" spans="1:10" ht="15.75" customHeight="1" x14ac:dyDescent="0.35">
      <c r="A465" s="109" t="s">
        <v>623</v>
      </c>
      <c r="B465" s="109" t="s">
        <v>633</v>
      </c>
      <c r="C465" s="111"/>
      <c r="D465" s="109">
        <v>1</v>
      </c>
      <c r="E465" s="109"/>
      <c r="F465" s="27"/>
      <c r="G465" s="25"/>
      <c r="H465" s="25"/>
      <c r="I465" s="20"/>
      <c r="J465" s="20"/>
    </row>
    <row r="466" spans="1:10" ht="15.75" customHeight="1" x14ac:dyDescent="0.35">
      <c r="A466" s="109" t="s">
        <v>631</v>
      </c>
      <c r="B466" s="111" t="s">
        <v>634</v>
      </c>
      <c r="C466" s="111"/>
      <c r="D466" s="109">
        <v>2</v>
      </c>
      <c r="E466" s="109"/>
      <c r="F466" s="27"/>
      <c r="G466" s="25"/>
      <c r="H466" s="25"/>
      <c r="I466" s="20"/>
      <c r="J466" s="20"/>
    </row>
    <row r="467" spans="1:10" ht="15.75" customHeight="1" x14ac:dyDescent="0.35">
      <c r="A467" s="109" t="s">
        <v>635</v>
      </c>
      <c r="B467" s="109" t="s">
        <v>636</v>
      </c>
      <c r="C467" s="111"/>
      <c r="D467" s="109">
        <v>6</v>
      </c>
      <c r="E467" s="109"/>
      <c r="F467" s="27"/>
      <c r="G467" s="25"/>
      <c r="H467" s="25"/>
      <c r="I467" s="20"/>
      <c r="J467" s="20"/>
    </row>
    <row r="468" spans="1:10" ht="15.75" customHeight="1" x14ac:dyDescent="0.35">
      <c r="A468" s="109" t="s">
        <v>637</v>
      </c>
      <c r="B468" s="111">
        <v>5350524</v>
      </c>
      <c r="C468" s="109"/>
      <c r="D468" s="109">
        <v>2</v>
      </c>
      <c r="E468" s="109"/>
      <c r="F468" s="109"/>
      <c r="G468" s="109"/>
      <c r="H468" s="109"/>
      <c r="I468" s="109"/>
      <c r="J468" s="109"/>
    </row>
    <row r="469" spans="1:10" ht="15.75" customHeight="1" x14ac:dyDescent="0.35">
      <c r="A469" s="109" t="s">
        <v>638</v>
      </c>
      <c r="B469" s="109" t="s">
        <v>633</v>
      </c>
      <c r="C469" s="111"/>
      <c r="D469" s="109">
        <v>1</v>
      </c>
      <c r="E469" s="109"/>
      <c r="F469" s="27"/>
      <c r="G469" s="25"/>
      <c r="H469" s="25"/>
      <c r="I469" s="20"/>
      <c r="J469" s="20"/>
    </row>
    <row r="470" spans="1:10" ht="15.75" customHeight="1" x14ac:dyDescent="0.35">
      <c r="A470" s="109" t="s">
        <v>639</v>
      </c>
      <c r="B470" s="109" t="s">
        <v>640</v>
      </c>
      <c r="C470" s="111"/>
      <c r="D470" s="109">
        <v>2</v>
      </c>
      <c r="E470" s="109"/>
      <c r="F470" s="27"/>
      <c r="G470" s="25"/>
      <c r="H470" s="25"/>
      <c r="I470" s="20"/>
      <c r="J470" s="20"/>
    </row>
    <row r="471" spans="1:10" ht="15.75" customHeight="1" x14ac:dyDescent="0.35">
      <c r="A471" s="109" t="s">
        <v>641</v>
      </c>
      <c r="B471" s="109" t="s">
        <v>642</v>
      </c>
      <c r="C471" s="111"/>
      <c r="D471" s="109">
        <v>1</v>
      </c>
      <c r="E471" s="109"/>
      <c r="F471" s="27"/>
      <c r="G471" s="25"/>
      <c r="H471" s="25"/>
      <c r="I471" s="20"/>
      <c r="J471" s="20"/>
    </row>
    <row r="472" spans="1:10" ht="15.75" customHeight="1" x14ac:dyDescent="0.35">
      <c r="A472" s="109" t="s">
        <v>643</v>
      </c>
      <c r="B472" s="109" t="s">
        <v>644</v>
      </c>
      <c r="C472" s="111"/>
      <c r="D472" s="109">
        <v>1</v>
      </c>
      <c r="E472" s="109"/>
      <c r="F472" s="27"/>
      <c r="G472" s="25"/>
      <c r="H472" s="25"/>
      <c r="I472" s="20"/>
      <c r="J472" s="20"/>
    </row>
    <row r="473" spans="1:10" ht="15.75" customHeight="1" x14ac:dyDescent="0.35">
      <c r="A473" s="109" t="s">
        <v>645</v>
      </c>
      <c r="B473" s="109" t="s">
        <v>646</v>
      </c>
      <c r="C473" s="111"/>
      <c r="D473" s="109">
        <v>2</v>
      </c>
      <c r="E473" s="109"/>
      <c r="F473" s="27"/>
      <c r="G473" s="25"/>
      <c r="H473" s="25"/>
      <c r="I473" s="20"/>
      <c r="J473" s="20"/>
    </row>
    <row r="474" spans="1:10" ht="15.75" customHeight="1" x14ac:dyDescent="0.35">
      <c r="A474" s="109" t="s">
        <v>647</v>
      </c>
      <c r="B474" s="109" t="s">
        <v>648</v>
      </c>
      <c r="C474" s="111"/>
      <c r="D474" s="109">
        <v>2</v>
      </c>
      <c r="E474" s="109"/>
      <c r="F474" s="27"/>
      <c r="G474" s="25"/>
      <c r="H474" s="25"/>
      <c r="I474" s="20"/>
      <c r="J474" s="20"/>
    </row>
    <row r="475" spans="1:10" ht="15.75" customHeight="1" x14ac:dyDescent="0.35">
      <c r="A475" s="109" t="s">
        <v>649</v>
      </c>
      <c r="B475" s="109" t="s">
        <v>650</v>
      </c>
      <c r="C475" s="111"/>
      <c r="D475" s="109">
        <v>5</v>
      </c>
      <c r="E475" s="109"/>
      <c r="F475" s="27"/>
      <c r="G475" s="25"/>
      <c r="H475" s="25"/>
      <c r="I475" s="20"/>
      <c r="J475" s="20"/>
    </row>
    <row r="476" spans="1:10" ht="15.75" customHeight="1" x14ac:dyDescent="0.35">
      <c r="A476" s="109" t="s">
        <v>649</v>
      </c>
      <c r="B476" s="109" t="s">
        <v>651</v>
      </c>
      <c r="C476" s="111"/>
      <c r="D476" s="109">
        <v>3</v>
      </c>
      <c r="E476" s="109"/>
      <c r="F476" s="27"/>
      <c r="G476" s="25"/>
      <c r="H476" s="25"/>
      <c r="I476" s="20"/>
      <c r="J476" s="20"/>
    </row>
    <row r="477" spans="1:10" ht="15.75" customHeight="1" x14ac:dyDescent="0.35">
      <c r="A477" s="109" t="s">
        <v>649</v>
      </c>
      <c r="B477" s="109" t="s">
        <v>652</v>
      </c>
      <c r="C477" s="111"/>
      <c r="D477" s="109">
        <v>3</v>
      </c>
      <c r="E477" s="109"/>
      <c r="F477" s="27"/>
      <c r="G477" s="25"/>
      <c r="H477" s="25"/>
      <c r="I477" s="20"/>
      <c r="J477" s="20"/>
    </row>
    <row r="478" spans="1:10" ht="15.75" customHeight="1" x14ac:dyDescent="0.35">
      <c r="A478" s="109" t="s">
        <v>649</v>
      </c>
      <c r="B478" s="109" t="s">
        <v>653</v>
      </c>
      <c r="C478" s="111"/>
      <c r="D478" s="109">
        <v>53</v>
      </c>
      <c r="E478" s="109"/>
      <c r="F478" s="27"/>
      <c r="G478" s="25"/>
      <c r="H478" s="25"/>
      <c r="I478" s="20"/>
      <c r="J478" s="20"/>
    </row>
    <row r="479" spans="1:10" ht="15.75" customHeight="1" x14ac:dyDescent="0.35">
      <c r="A479" s="109" t="s">
        <v>654</v>
      </c>
      <c r="B479" s="109"/>
      <c r="C479" s="111"/>
      <c r="D479" s="109">
        <v>4</v>
      </c>
      <c r="E479" s="109"/>
      <c r="F479" s="27"/>
      <c r="G479" s="25"/>
      <c r="H479" s="25"/>
      <c r="I479" s="20"/>
      <c r="J479" s="20"/>
    </row>
    <row r="480" spans="1:10" ht="15.75" customHeight="1" x14ac:dyDescent="0.35">
      <c r="A480" s="109"/>
      <c r="B480" s="109"/>
      <c r="C480" s="111"/>
      <c r="D480" s="109"/>
      <c r="E480" s="109"/>
      <c r="F480" s="27"/>
      <c r="G480" s="25"/>
      <c r="H480" s="25"/>
      <c r="I480" s="20"/>
      <c r="J480" s="20"/>
    </row>
    <row r="481" spans="1:10" ht="15.75" customHeight="1" x14ac:dyDescent="0.35">
      <c r="A481" s="178" t="s">
        <v>655</v>
      </c>
      <c r="B481" s="179"/>
      <c r="C481" s="179"/>
      <c r="D481" s="179"/>
      <c r="E481" s="179"/>
      <c r="F481" s="179"/>
      <c r="G481" s="183"/>
      <c r="H481" s="179"/>
      <c r="I481" s="179"/>
      <c r="J481" s="180"/>
    </row>
    <row r="482" spans="1:10" ht="15.75" customHeight="1" x14ac:dyDescent="0.35">
      <c r="A482" s="127" t="s">
        <v>656</v>
      </c>
      <c r="B482" s="127" t="s">
        <v>657</v>
      </c>
      <c r="C482" s="128"/>
      <c r="D482" s="127" t="s">
        <v>622</v>
      </c>
      <c r="E482" s="127" t="s">
        <v>7</v>
      </c>
      <c r="F482" s="128" t="s">
        <v>8</v>
      </c>
      <c r="G482" s="129"/>
      <c r="H482" s="129"/>
      <c r="I482" s="130"/>
      <c r="J482" s="130"/>
    </row>
    <row r="483" spans="1:10" ht="15.75" customHeight="1" x14ac:dyDescent="0.35">
      <c r="A483" s="109" t="s">
        <v>658</v>
      </c>
      <c r="B483" s="109" t="s">
        <v>659</v>
      </c>
      <c r="C483" s="111"/>
      <c r="D483" s="109">
        <v>2</v>
      </c>
      <c r="E483" s="109"/>
      <c r="F483" s="27"/>
      <c r="G483" s="25"/>
      <c r="H483" s="25"/>
      <c r="I483" s="20"/>
      <c r="J483" s="20"/>
    </row>
    <row r="484" spans="1:10" ht="15.75" customHeight="1" x14ac:dyDescent="0.35">
      <c r="A484" s="109" t="s">
        <v>660</v>
      </c>
      <c r="B484" s="109" t="s">
        <v>661</v>
      </c>
      <c r="C484" s="111"/>
      <c r="D484" s="109">
        <v>1</v>
      </c>
      <c r="E484" s="109"/>
      <c r="F484" s="27"/>
      <c r="G484" s="25"/>
      <c r="H484" s="25"/>
      <c r="I484" s="20"/>
      <c r="J484" s="20"/>
    </row>
    <row r="485" spans="1:10" ht="15.75" customHeight="1" x14ac:dyDescent="0.35">
      <c r="A485" s="109" t="s">
        <v>662</v>
      </c>
      <c r="B485" s="109" t="s">
        <v>663</v>
      </c>
      <c r="C485" s="111"/>
      <c r="D485" s="109">
        <v>1</v>
      </c>
      <c r="E485" s="109"/>
      <c r="F485" s="27"/>
      <c r="G485" s="25"/>
      <c r="H485" s="25"/>
      <c r="I485" s="20"/>
      <c r="J485" s="20"/>
    </row>
    <row r="486" spans="1:10" ht="15.75" customHeight="1" x14ac:dyDescent="0.35">
      <c r="A486" s="109" t="s">
        <v>664</v>
      </c>
      <c r="B486" s="109" t="s">
        <v>665</v>
      </c>
      <c r="C486" s="111"/>
      <c r="D486" s="109">
        <v>1</v>
      </c>
      <c r="E486" s="109"/>
      <c r="F486" s="27"/>
      <c r="G486" s="25"/>
      <c r="H486" s="25"/>
      <c r="I486" s="20"/>
      <c r="J486" s="20"/>
    </row>
    <row r="487" spans="1:10" ht="15.75" customHeight="1" x14ac:dyDescent="0.35">
      <c r="A487" s="109" t="s">
        <v>666</v>
      </c>
      <c r="B487" s="109" t="s">
        <v>667</v>
      </c>
      <c r="C487" s="111"/>
      <c r="D487" s="109">
        <v>1</v>
      </c>
      <c r="E487" s="109"/>
      <c r="F487" s="27"/>
      <c r="G487" s="25"/>
      <c r="H487" s="25"/>
      <c r="I487" s="20"/>
      <c r="J487" s="20"/>
    </row>
    <row r="488" spans="1:10" ht="15.75" customHeight="1" x14ac:dyDescent="0.35">
      <c r="A488" s="109" t="s">
        <v>668</v>
      </c>
      <c r="B488" s="109" t="s">
        <v>669</v>
      </c>
      <c r="C488" s="111"/>
      <c r="D488" s="109">
        <v>1</v>
      </c>
      <c r="E488" s="109"/>
      <c r="F488" s="27"/>
      <c r="G488" s="25"/>
      <c r="H488" s="25"/>
      <c r="I488" s="20"/>
      <c r="J488" s="20"/>
    </row>
    <row r="489" spans="1:10" ht="15.75" customHeight="1" x14ac:dyDescent="0.35">
      <c r="A489" s="109" t="s">
        <v>666</v>
      </c>
      <c r="B489" s="109" t="s">
        <v>670</v>
      </c>
      <c r="C489" s="111"/>
      <c r="D489" s="109">
        <v>2</v>
      </c>
      <c r="E489" s="109"/>
      <c r="F489" s="27"/>
      <c r="G489" s="25"/>
      <c r="H489" s="25"/>
      <c r="I489" s="20"/>
      <c r="J489" s="20"/>
    </row>
    <row r="490" spans="1:10" ht="15.75" customHeight="1" x14ac:dyDescent="0.35">
      <c r="A490" s="109" t="s">
        <v>671</v>
      </c>
      <c r="B490" s="109" t="s">
        <v>672</v>
      </c>
      <c r="C490" s="111"/>
      <c r="D490" s="109">
        <v>1</v>
      </c>
      <c r="E490" s="109"/>
      <c r="F490" s="27"/>
      <c r="G490" s="25"/>
      <c r="H490" s="25"/>
      <c r="I490" s="20"/>
      <c r="J490" s="20"/>
    </row>
    <row r="491" spans="1:10" ht="15.75" customHeight="1" x14ac:dyDescent="0.35">
      <c r="A491" s="109" t="s">
        <v>673</v>
      </c>
      <c r="B491" s="109" t="s">
        <v>674</v>
      </c>
      <c r="C491" s="111"/>
      <c r="D491" s="109">
        <v>1</v>
      </c>
      <c r="E491" s="109"/>
      <c r="F491" s="27"/>
      <c r="G491" s="25"/>
      <c r="H491" s="25"/>
      <c r="I491" s="20"/>
      <c r="J491" s="20"/>
    </row>
    <row r="492" spans="1:10" ht="15.75" customHeight="1" x14ac:dyDescent="0.35">
      <c r="A492" s="109" t="s">
        <v>675</v>
      </c>
      <c r="B492" s="109" t="s">
        <v>676</v>
      </c>
      <c r="C492" s="111"/>
      <c r="D492" s="109">
        <v>1</v>
      </c>
      <c r="E492" s="109"/>
      <c r="F492" s="27"/>
      <c r="G492" s="25"/>
      <c r="H492" s="25"/>
      <c r="I492" s="20"/>
      <c r="J492" s="20"/>
    </row>
    <row r="493" spans="1:10" ht="15.75" customHeight="1" x14ac:dyDescent="0.35">
      <c r="A493" s="109"/>
      <c r="B493" s="109" t="s">
        <v>677</v>
      </c>
      <c r="C493" s="111"/>
      <c r="D493" s="109">
        <v>2</v>
      </c>
      <c r="E493" s="109"/>
      <c r="F493" s="27"/>
      <c r="G493" s="25"/>
      <c r="H493" s="25"/>
      <c r="I493" s="20"/>
      <c r="J493" s="20"/>
    </row>
    <row r="494" spans="1:10" ht="15.75" customHeight="1" x14ac:dyDescent="0.35">
      <c r="A494" s="109" t="s">
        <v>678</v>
      </c>
      <c r="B494" s="109" t="s">
        <v>679</v>
      </c>
      <c r="C494" s="111"/>
      <c r="D494" s="109">
        <v>1</v>
      </c>
      <c r="E494" s="109"/>
      <c r="F494" s="27"/>
      <c r="G494" s="25"/>
      <c r="H494" s="25"/>
      <c r="I494" s="20"/>
      <c r="J494" s="20"/>
    </row>
    <row r="495" spans="1:10" ht="15.75" customHeight="1" x14ac:dyDescent="0.35">
      <c r="A495" s="109"/>
      <c r="B495" s="109" t="s">
        <v>680</v>
      </c>
      <c r="C495" s="111"/>
      <c r="D495" s="109"/>
      <c r="E495" s="109"/>
      <c r="F495" s="27"/>
      <c r="G495" s="25"/>
      <c r="H495" s="25"/>
      <c r="I495" s="20"/>
      <c r="J495" s="20"/>
    </row>
    <row r="496" spans="1:10" ht="15.75" customHeight="1" x14ac:dyDescent="0.35">
      <c r="A496" s="109"/>
      <c r="B496" s="109"/>
      <c r="C496" s="111"/>
      <c r="D496" s="109"/>
      <c r="E496" s="109"/>
      <c r="F496" s="27"/>
      <c r="G496" s="25"/>
      <c r="H496" s="25"/>
      <c r="I496" s="20"/>
      <c r="J496" s="20"/>
    </row>
    <row r="497" spans="1:10" ht="15.75" customHeight="1" x14ac:dyDescent="0.35">
      <c r="A497" s="178" t="s">
        <v>681</v>
      </c>
      <c r="B497" s="179"/>
      <c r="C497" s="179"/>
      <c r="D497" s="179"/>
      <c r="E497" s="179"/>
      <c r="F497" s="179"/>
      <c r="G497" s="183"/>
      <c r="H497" s="179"/>
      <c r="I497" s="179"/>
      <c r="J497" s="180"/>
    </row>
    <row r="498" spans="1:10" ht="15.75" customHeight="1" x14ac:dyDescent="0.35">
      <c r="A498" s="127" t="s">
        <v>656</v>
      </c>
      <c r="B498" s="127" t="s">
        <v>657</v>
      </c>
      <c r="C498" s="128"/>
      <c r="D498" s="127" t="s">
        <v>622</v>
      </c>
      <c r="E498" s="127" t="s">
        <v>7</v>
      </c>
      <c r="F498" s="128" t="s">
        <v>8</v>
      </c>
      <c r="G498" s="129"/>
      <c r="H498" s="129"/>
      <c r="I498" s="130"/>
      <c r="J498" s="130"/>
    </row>
    <row r="499" spans="1:10" ht="15.75" customHeight="1" x14ac:dyDescent="0.35">
      <c r="A499" s="109" t="s">
        <v>682</v>
      </c>
      <c r="B499" s="109" t="s">
        <v>683</v>
      </c>
      <c r="C499" s="111"/>
      <c r="D499" s="109">
        <v>3</v>
      </c>
      <c r="E499" s="109"/>
      <c r="F499" s="27"/>
      <c r="G499" s="25"/>
      <c r="H499" s="25"/>
      <c r="I499" s="20"/>
      <c r="J499" s="20"/>
    </row>
    <row r="500" spans="1:10" ht="15.75" customHeight="1" x14ac:dyDescent="0.35">
      <c r="A500" s="109" t="s">
        <v>684</v>
      </c>
      <c r="B500" s="109" t="s">
        <v>685</v>
      </c>
      <c r="C500" s="111"/>
      <c r="D500" s="109"/>
      <c r="E500" s="109"/>
      <c r="F500" s="27"/>
      <c r="G500" s="25"/>
      <c r="H500" s="25"/>
      <c r="I500" s="20"/>
      <c r="J500" s="20"/>
    </row>
    <row r="501" spans="1:10" ht="15.75" customHeight="1" x14ac:dyDescent="0.35">
      <c r="A501" s="109"/>
      <c r="B501" s="109"/>
      <c r="C501" s="111"/>
      <c r="D501" s="109"/>
      <c r="E501" s="109"/>
      <c r="F501" s="27"/>
      <c r="G501" s="25"/>
      <c r="H501" s="25"/>
      <c r="I501" s="20"/>
      <c r="J501" s="20"/>
    </row>
    <row r="502" spans="1:10" ht="15.75" customHeight="1" x14ac:dyDescent="0.35">
      <c r="A502" s="178" t="s">
        <v>686</v>
      </c>
      <c r="B502" s="179"/>
      <c r="C502" s="179"/>
      <c r="D502" s="179"/>
      <c r="E502" s="179"/>
      <c r="F502" s="179"/>
      <c r="G502" s="183"/>
      <c r="H502" s="179"/>
      <c r="I502" s="179"/>
      <c r="J502" s="180"/>
    </row>
    <row r="503" spans="1:10" ht="15.75" customHeight="1" x14ac:dyDescent="0.35">
      <c r="A503" s="127" t="s">
        <v>656</v>
      </c>
      <c r="B503" s="127" t="s">
        <v>657</v>
      </c>
      <c r="C503" s="128"/>
      <c r="D503" s="127" t="s">
        <v>622</v>
      </c>
      <c r="E503" s="127" t="s">
        <v>7</v>
      </c>
      <c r="F503" s="128" t="s">
        <v>8</v>
      </c>
      <c r="G503" s="129"/>
      <c r="H503" s="129"/>
      <c r="I503" s="130"/>
      <c r="J503" s="130"/>
    </row>
    <row r="504" spans="1:10" ht="15.75" customHeight="1" x14ac:dyDescent="0.35">
      <c r="A504" s="109"/>
      <c r="B504" s="109" t="s">
        <v>687</v>
      </c>
      <c r="C504" s="111"/>
      <c r="D504" s="109">
        <v>1</v>
      </c>
      <c r="E504" s="109"/>
      <c r="F504" s="27"/>
      <c r="G504" s="25"/>
      <c r="H504" s="25"/>
      <c r="I504" s="20"/>
      <c r="J504" s="20"/>
    </row>
    <row r="505" spans="1:10" ht="15.75" customHeight="1" x14ac:dyDescent="0.35">
      <c r="A505" s="109" t="s">
        <v>688</v>
      </c>
      <c r="B505" s="109" t="s">
        <v>689</v>
      </c>
      <c r="C505" s="111"/>
      <c r="D505" s="109">
        <v>1</v>
      </c>
      <c r="E505" s="109"/>
      <c r="F505" s="27"/>
      <c r="G505" s="25"/>
      <c r="H505" s="25"/>
      <c r="I505" s="20"/>
      <c r="J505" s="20"/>
    </row>
    <row r="506" spans="1:10" ht="15.75" customHeight="1" x14ac:dyDescent="0.35">
      <c r="A506" s="109" t="s">
        <v>690</v>
      </c>
      <c r="B506" s="109" t="s">
        <v>691</v>
      </c>
      <c r="C506" s="111"/>
      <c r="D506" s="109">
        <v>1</v>
      </c>
      <c r="E506" s="109"/>
      <c r="F506" s="27"/>
      <c r="G506" s="25"/>
      <c r="H506" s="25"/>
      <c r="I506" s="20"/>
      <c r="J506" s="20"/>
    </row>
    <row r="507" spans="1:10" ht="15.75" customHeight="1" x14ac:dyDescent="0.35">
      <c r="A507" s="109" t="s">
        <v>692</v>
      </c>
      <c r="B507" s="109" t="s">
        <v>693</v>
      </c>
      <c r="C507" s="111"/>
      <c r="D507" s="109">
        <v>2</v>
      </c>
      <c r="E507" s="109"/>
      <c r="F507" s="27"/>
      <c r="G507" s="25"/>
      <c r="H507" s="25"/>
      <c r="I507" s="20"/>
      <c r="J507" s="20"/>
    </row>
    <row r="508" spans="1:10" ht="15.75" customHeight="1" x14ac:dyDescent="0.35">
      <c r="A508" s="109"/>
      <c r="B508" s="109" t="s">
        <v>694</v>
      </c>
      <c r="C508" s="111"/>
      <c r="D508" s="109">
        <v>1</v>
      </c>
      <c r="E508" s="109"/>
      <c r="F508" s="27"/>
      <c r="G508" s="25"/>
      <c r="H508" s="25"/>
      <c r="I508" s="20"/>
      <c r="J508" s="20"/>
    </row>
    <row r="509" spans="1:10" ht="15.75" customHeight="1" x14ac:dyDescent="0.35">
      <c r="A509" s="109"/>
      <c r="B509" s="109"/>
      <c r="C509" s="111"/>
      <c r="D509" s="109"/>
      <c r="E509" s="109"/>
      <c r="F509" s="27"/>
      <c r="G509" s="25"/>
      <c r="H509" s="25"/>
      <c r="I509" s="20"/>
      <c r="J509" s="20"/>
    </row>
    <row r="510" spans="1:10" ht="15.75" customHeight="1" x14ac:dyDescent="0.35">
      <c r="A510" s="178" t="s">
        <v>695</v>
      </c>
      <c r="B510" s="179"/>
      <c r="C510" s="179"/>
      <c r="D510" s="179"/>
      <c r="E510" s="179"/>
      <c r="F510" s="179"/>
      <c r="G510" s="183"/>
      <c r="H510" s="179"/>
      <c r="I510" s="179"/>
      <c r="J510" s="180"/>
    </row>
    <row r="511" spans="1:10" ht="15.75" customHeight="1" x14ac:dyDescent="0.35">
      <c r="A511" s="127" t="s">
        <v>656</v>
      </c>
      <c r="B511" s="127" t="s">
        <v>657</v>
      </c>
      <c r="C511" s="128"/>
      <c r="D511" s="127" t="s">
        <v>622</v>
      </c>
      <c r="E511" s="127" t="s">
        <v>7</v>
      </c>
      <c r="F511" s="128" t="s">
        <v>8</v>
      </c>
      <c r="G511" s="129"/>
      <c r="H511" s="129"/>
      <c r="I511" s="130"/>
      <c r="J511" s="130"/>
    </row>
    <row r="512" spans="1:10" ht="15.75" customHeight="1" x14ac:dyDescent="0.35">
      <c r="A512" s="109" t="s">
        <v>666</v>
      </c>
      <c r="B512" s="109" t="s">
        <v>696</v>
      </c>
      <c r="C512" s="111"/>
      <c r="D512" s="109"/>
      <c r="E512" s="109"/>
      <c r="F512" s="27"/>
      <c r="G512" s="25"/>
      <c r="H512" s="25"/>
      <c r="I512" s="20"/>
      <c r="J512" s="20"/>
    </row>
    <row r="513" spans="1:10" ht="15.75" customHeight="1" x14ac:dyDescent="0.35">
      <c r="A513" s="109"/>
      <c r="B513" s="109"/>
      <c r="C513" s="111"/>
      <c r="D513" s="109"/>
      <c r="E513" s="109"/>
      <c r="F513" s="27"/>
      <c r="G513" s="25"/>
      <c r="H513" s="25"/>
      <c r="I513" s="20"/>
      <c r="J513" s="20"/>
    </row>
    <row r="514" spans="1:10" ht="15.75" customHeight="1" x14ac:dyDescent="0.35">
      <c r="A514" s="178" t="s">
        <v>697</v>
      </c>
      <c r="B514" s="179"/>
      <c r="C514" s="179"/>
      <c r="D514" s="179"/>
      <c r="E514" s="179"/>
      <c r="F514" s="179"/>
      <c r="G514" s="183"/>
      <c r="H514" s="179"/>
      <c r="I514" s="179"/>
      <c r="J514" s="180"/>
    </row>
    <row r="515" spans="1:10" ht="15.75" customHeight="1" x14ac:dyDescent="0.35">
      <c r="A515" s="127" t="s">
        <v>656</v>
      </c>
      <c r="B515" s="127" t="s">
        <v>657</v>
      </c>
      <c r="C515" s="128"/>
      <c r="D515" s="127" t="s">
        <v>622</v>
      </c>
      <c r="E515" s="127" t="s">
        <v>7</v>
      </c>
      <c r="F515" s="128" t="s">
        <v>8</v>
      </c>
      <c r="G515" s="129"/>
      <c r="H515" s="129"/>
      <c r="I515" s="130"/>
      <c r="J515" s="130"/>
    </row>
    <row r="516" spans="1:10" ht="15.75" customHeight="1" x14ac:dyDescent="0.35">
      <c r="A516" s="109" t="s">
        <v>698</v>
      </c>
      <c r="B516" s="109" t="s">
        <v>699</v>
      </c>
      <c r="C516" s="111"/>
      <c r="D516" s="109"/>
      <c r="E516" s="109"/>
      <c r="F516" s="27"/>
      <c r="G516" s="25"/>
      <c r="H516" s="25"/>
      <c r="I516" s="20"/>
      <c r="J516" s="20"/>
    </row>
    <row r="517" spans="1:10" ht="15.75" customHeight="1" x14ac:dyDescent="0.35">
      <c r="A517" s="109"/>
      <c r="B517" s="109"/>
      <c r="C517" s="111"/>
      <c r="D517" s="109"/>
      <c r="E517" s="109"/>
      <c r="F517" s="27"/>
      <c r="G517" s="25"/>
      <c r="H517" s="25"/>
      <c r="I517" s="20"/>
      <c r="J517" s="20"/>
    </row>
    <row r="518" spans="1:10" ht="15.75" customHeight="1" x14ac:dyDescent="0.35">
      <c r="A518" s="178" t="s">
        <v>700</v>
      </c>
      <c r="B518" s="179"/>
      <c r="C518" s="179"/>
      <c r="D518" s="179"/>
      <c r="E518" s="179"/>
      <c r="F518" s="179"/>
      <c r="G518" s="183"/>
      <c r="H518" s="179"/>
      <c r="I518" s="179"/>
      <c r="J518" s="180"/>
    </row>
    <row r="519" spans="1:10" ht="15.75" customHeight="1" x14ac:dyDescent="0.35">
      <c r="A519" s="127" t="s">
        <v>656</v>
      </c>
      <c r="B519" s="127" t="s">
        <v>657</v>
      </c>
      <c r="C519" s="128"/>
      <c r="D519" s="127" t="s">
        <v>622</v>
      </c>
      <c r="E519" s="127" t="s">
        <v>7</v>
      </c>
      <c r="F519" s="128" t="s">
        <v>8</v>
      </c>
      <c r="G519" s="129"/>
      <c r="H519" s="129"/>
      <c r="I519" s="130"/>
      <c r="J519" s="130"/>
    </row>
    <row r="520" spans="1:10" ht="15.75" customHeight="1" x14ac:dyDescent="0.35">
      <c r="A520" s="109" t="s">
        <v>701</v>
      </c>
      <c r="B520" s="109" t="s">
        <v>702</v>
      </c>
      <c r="C520" s="111"/>
      <c r="D520" s="109">
        <v>1</v>
      </c>
      <c r="E520" s="109"/>
      <c r="F520" s="27"/>
      <c r="G520" s="25"/>
      <c r="H520" s="25"/>
      <c r="I520" s="20"/>
      <c r="J520" s="20"/>
    </row>
    <row r="521" spans="1:10" ht="15.75" customHeight="1" x14ac:dyDescent="0.35">
      <c r="A521" s="109" t="s">
        <v>701</v>
      </c>
      <c r="B521" s="109" t="s">
        <v>703</v>
      </c>
      <c r="C521" s="111"/>
      <c r="D521" s="109">
        <v>1</v>
      </c>
      <c r="E521" s="109"/>
      <c r="F521" s="27"/>
      <c r="G521" s="25"/>
      <c r="H521" s="25"/>
      <c r="I521" s="20"/>
      <c r="J521" s="20"/>
    </row>
    <row r="522" spans="1:10" ht="15.75" customHeight="1" x14ac:dyDescent="0.35">
      <c r="A522" s="109" t="s">
        <v>701</v>
      </c>
      <c r="B522" s="109" t="s">
        <v>704</v>
      </c>
      <c r="C522" s="111"/>
      <c r="D522" s="109">
        <v>1</v>
      </c>
      <c r="E522" s="109"/>
      <c r="F522" s="27"/>
      <c r="G522" s="25"/>
      <c r="H522" s="25"/>
      <c r="I522" s="20"/>
      <c r="J522" s="20"/>
    </row>
    <row r="523" spans="1:10" ht="15.75" customHeight="1" x14ac:dyDescent="0.35">
      <c r="A523" s="109" t="s">
        <v>701</v>
      </c>
      <c r="B523" s="109" t="s">
        <v>705</v>
      </c>
      <c r="C523" s="111"/>
      <c r="D523" s="109">
        <v>5</v>
      </c>
      <c r="E523" s="109"/>
      <c r="F523" s="27"/>
      <c r="G523" s="25"/>
      <c r="H523" s="25"/>
      <c r="I523" s="20"/>
      <c r="J523" s="20"/>
    </row>
    <row r="524" spans="1:10" ht="15.75" customHeight="1" x14ac:dyDescent="0.35">
      <c r="A524" s="109" t="s">
        <v>701</v>
      </c>
      <c r="B524" s="109" t="s">
        <v>706</v>
      </c>
      <c r="C524" s="111"/>
      <c r="D524" s="109">
        <v>1</v>
      </c>
      <c r="E524" s="109"/>
      <c r="F524" s="27"/>
      <c r="G524" s="25"/>
      <c r="H524" s="25"/>
      <c r="I524" s="20"/>
      <c r="J524" s="20"/>
    </row>
    <row r="525" spans="1:10" ht="15.75" customHeight="1" x14ac:dyDescent="0.35">
      <c r="A525" s="109"/>
      <c r="B525" s="109"/>
      <c r="C525" s="111"/>
      <c r="D525" s="109"/>
      <c r="E525" s="109"/>
      <c r="F525" s="27"/>
      <c r="G525" s="25"/>
      <c r="H525" s="25"/>
      <c r="I525" s="20"/>
      <c r="J525" s="20"/>
    </row>
    <row r="526" spans="1:10" ht="15.75" customHeight="1" x14ac:dyDescent="0.35">
      <c r="A526" s="178" t="s">
        <v>707</v>
      </c>
      <c r="B526" s="179"/>
      <c r="C526" s="179"/>
      <c r="D526" s="179"/>
      <c r="E526" s="179"/>
      <c r="F526" s="179"/>
      <c r="G526" s="183"/>
      <c r="H526" s="179"/>
      <c r="I526" s="179"/>
      <c r="J526" s="180"/>
    </row>
    <row r="527" spans="1:10" ht="15.75" customHeight="1" x14ac:dyDescent="0.35">
      <c r="A527" s="127" t="s">
        <v>656</v>
      </c>
      <c r="B527" s="127" t="s">
        <v>657</v>
      </c>
      <c r="C527" s="128"/>
      <c r="D527" s="127" t="s">
        <v>622</v>
      </c>
      <c r="E527" s="127" t="s">
        <v>7</v>
      </c>
      <c r="F527" s="128" t="s">
        <v>8</v>
      </c>
      <c r="G527" s="129"/>
      <c r="H527" s="129"/>
      <c r="I527" s="130"/>
      <c r="J527" s="130"/>
    </row>
    <row r="528" spans="1:10" ht="15.75" customHeight="1" x14ac:dyDescent="0.35">
      <c r="A528" s="109"/>
      <c r="B528" s="109" t="s">
        <v>708</v>
      </c>
      <c r="C528" s="111"/>
      <c r="D528" s="109">
        <v>1</v>
      </c>
      <c r="E528" s="109"/>
      <c r="F528" s="27"/>
      <c r="G528" s="25"/>
      <c r="H528" s="25"/>
      <c r="I528" s="20"/>
      <c r="J528" s="20"/>
    </row>
    <row r="529" spans="1:10" ht="15.75" customHeight="1" x14ac:dyDescent="0.35">
      <c r="A529" s="109" t="s">
        <v>709</v>
      </c>
      <c r="B529" s="109" t="s">
        <v>710</v>
      </c>
      <c r="C529" s="111"/>
      <c r="D529" s="109">
        <v>1</v>
      </c>
      <c r="E529" s="109"/>
      <c r="F529" s="27"/>
      <c r="G529" s="25"/>
      <c r="H529" s="25"/>
      <c r="I529" s="20"/>
      <c r="J529" s="20"/>
    </row>
    <row r="530" spans="1:10" ht="15.75" customHeight="1" x14ac:dyDescent="0.35">
      <c r="A530" s="109" t="s">
        <v>711</v>
      </c>
      <c r="B530" s="109" t="s">
        <v>712</v>
      </c>
      <c r="C530" s="111"/>
      <c r="D530" s="109">
        <v>1</v>
      </c>
      <c r="E530" s="109"/>
      <c r="F530" s="27"/>
      <c r="G530" s="25"/>
      <c r="H530" s="25"/>
      <c r="I530" s="20"/>
      <c r="J530" s="20"/>
    </row>
    <row r="531" spans="1:10" ht="15.75" customHeight="1" x14ac:dyDescent="0.35">
      <c r="A531" s="109" t="s">
        <v>647</v>
      </c>
      <c r="B531" s="109" t="s">
        <v>713</v>
      </c>
      <c r="C531" s="111"/>
      <c r="D531" s="109">
        <v>1</v>
      </c>
      <c r="E531" s="109"/>
      <c r="F531" s="27"/>
      <c r="G531" s="25"/>
      <c r="H531" s="25"/>
      <c r="I531" s="20"/>
      <c r="J531" s="20"/>
    </row>
    <row r="532" spans="1:10" ht="15.75" customHeight="1" x14ac:dyDescent="0.35">
      <c r="A532" s="109"/>
      <c r="B532" s="109"/>
      <c r="C532" s="111"/>
      <c r="D532" s="109"/>
      <c r="E532" s="109"/>
      <c r="F532" s="27"/>
      <c r="G532" s="25"/>
      <c r="H532" s="25"/>
      <c r="I532" s="20"/>
      <c r="J532" s="20"/>
    </row>
    <row r="533" spans="1:10" ht="15.75" customHeight="1" x14ac:dyDescent="0.35">
      <c r="A533" s="178" t="s">
        <v>714</v>
      </c>
      <c r="B533" s="179"/>
      <c r="C533" s="179"/>
      <c r="D533" s="179"/>
      <c r="E533" s="179"/>
      <c r="F533" s="179"/>
      <c r="G533" s="183"/>
      <c r="H533" s="179"/>
      <c r="I533" s="179"/>
      <c r="J533" s="180"/>
    </row>
    <row r="534" spans="1:10" ht="15.75" customHeight="1" x14ac:dyDescent="0.35">
      <c r="A534" s="127" t="s">
        <v>656</v>
      </c>
      <c r="B534" s="127" t="s">
        <v>657</v>
      </c>
      <c r="C534" s="128"/>
      <c r="D534" s="127" t="s">
        <v>622</v>
      </c>
      <c r="E534" s="127" t="s">
        <v>7</v>
      </c>
      <c r="F534" s="128" t="s">
        <v>8</v>
      </c>
      <c r="G534" s="129"/>
      <c r="H534" s="129"/>
      <c r="I534" s="130"/>
      <c r="J534" s="130"/>
    </row>
    <row r="535" spans="1:10" ht="15.75" customHeight="1" x14ac:dyDescent="0.35">
      <c r="A535" s="109" t="s">
        <v>715</v>
      </c>
      <c r="B535" s="109" t="s">
        <v>716</v>
      </c>
      <c r="C535" s="111"/>
      <c r="D535" s="109">
        <v>1</v>
      </c>
      <c r="E535" s="109"/>
      <c r="F535" s="27"/>
      <c r="G535" s="25"/>
      <c r="H535" s="25"/>
      <c r="I535" s="20"/>
      <c r="J535" s="20"/>
    </row>
    <row r="536" spans="1:10" ht="15.75" customHeight="1" x14ac:dyDescent="0.35">
      <c r="A536" s="109"/>
      <c r="B536" s="109"/>
      <c r="C536" s="111"/>
      <c r="D536" s="109"/>
      <c r="E536" s="109"/>
      <c r="F536" s="27"/>
      <c r="G536" s="25"/>
      <c r="H536" s="25"/>
      <c r="I536" s="20"/>
      <c r="J536" s="20"/>
    </row>
    <row r="537" spans="1:10" ht="15.75" customHeight="1" x14ac:dyDescent="0.35">
      <c r="A537" s="109"/>
      <c r="B537" s="109"/>
      <c r="C537" s="111"/>
      <c r="D537" s="109"/>
      <c r="E537" s="109"/>
      <c r="F537" s="27"/>
      <c r="G537" s="25"/>
      <c r="H537" s="25"/>
      <c r="I537" s="20"/>
      <c r="J537" s="20"/>
    </row>
    <row r="538" spans="1:10" ht="15.75" customHeight="1" x14ac:dyDescent="0.35">
      <c r="A538" s="109"/>
      <c r="B538" s="109"/>
      <c r="C538" s="111"/>
      <c r="D538" s="109"/>
      <c r="E538" s="109"/>
      <c r="F538" s="27"/>
      <c r="G538" s="25"/>
      <c r="H538" s="25"/>
      <c r="I538" s="20"/>
      <c r="J538" s="20"/>
    </row>
    <row r="539" spans="1:10" ht="15.75" customHeight="1" x14ac:dyDescent="0.35">
      <c r="A539" s="109"/>
      <c r="B539" s="109"/>
      <c r="C539" s="111"/>
      <c r="D539" s="109"/>
      <c r="E539" s="109"/>
      <c r="F539" s="27"/>
      <c r="G539" s="25"/>
      <c r="H539" s="25"/>
      <c r="I539" s="20"/>
      <c r="J539" s="20"/>
    </row>
    <row r="540" spans="1:10" ht="15.75" customHeight="1" x14ac:dyDescent="0.35">
      <c r="A540" s="109"/>
      <c r="B540" s="109"/>
      <c r="C540" s="111"/>
      <c r="D540" s="109"/>
      <c r="E540" s="109"/>
      <c r="F540" s="27"/>
      <c r="G540" s="25"/>
      <c r="H540" s="25"/>
      <c r="I540" s="20"/>
      <c r="J540" s="20"/>
    </row>
    <row r="541" spans="1:10" ht="15.75" customHeight="1" x14ac:dyDescent="0.35">
      <c r="A541" s="109"/>
      <c r="B541" s="109"/>
      <c r="C541" s="111"/>
      <c r="D541" s="109"/>
      <c r="E541" s="109"/>
      <c r="F541" s="27"/>
      <c r="G541" s="25"/>
      <c r="H541" s="25"/>
      <c r="I541" s="20"/>
      <c r="J541" s="20"/>
    </row>
    <row r="542" spans="1:10" ht="15.75" customHeight="1" x14ac:dyDescent="0.35">
      <c r="A542" s="109"/>
      <c r="B542" s="109"/>
      <c r="C542" s="111"/>
      <c r="D542" s="109"/>
      <c r="E542" s="109"/>
      <c r="F542" s="27"/>
      <c r="G542" s="25"/>
      <c r="H542" s="25"/>
      <c r="I542" s="20"/>
      <c r="J542" s="20"/>
    </row>
    <row r="543" spans="1:10" ht="15.75" customHeight="1" x14ac:dyDescent="0.35">
      <c r="A543" s="109"/>
      <c r="B543" s="109"/>
      <c r="C543" s="111"/>
      <c r="D543" s="109"/>
      <c r="E543" s="109"/>
      <c r="F543" s="27"/>
      <c r="G543" s="25"/>
      <c r="H543" s="25"/>
      <c r="I543" s="20"/>
      <c r="J543" s="20"/>
    </row>
    <row r="544" spans="1:10" ht="15.75" customHeight="1" x14ac:dyDescent="0.35">
      <c r="A544" s="109"/>
      <c r="B544" s="109"/>
      <c r="C544" s="111"/>
      <c r="D544" s="109"/>
      <c r="E544" s="109"/>
      <c r="F544" s="27"/>
      <c r="G544" s="25"/>
      <c r="H544" s="25"/>
      <c r="I544" s="20"/>
      <c r="J544" s="20"/>
    </row>
    <row r="545" spans="1:10" ht="15.75" customHeight="1" x14ac:dyDescent="0.35">
      <c r="A545" s="109"/>
      <c r="B545" s="109"/>
      <c r="C545" s="111"/>
      <c r="D545" s="109"/>
      <c r="E545" s="109"/>
      <c r="F545" s="27"/>
      <c r="G545" s="25"/>
      <c r="H545" s="25"/>
      <c r="I545" s="20"/>
      <c r="J545" s="20"/>
    </row>
    <row r="546" spans="1:10" ht="15.75" customHeight="1" x14ac:dyDescent="0.35">
      <c r="A546" s="109"/>
      <c r="B546" s="109"/>
      <c r="C546" s="111"/>
      <c r="D546" s="109"/>
      <c r="E546" s="109"/>
      <c r="F546" s="27"/>
      <c r="G546" s="25"/>
      <c r="H546" s="25"/>
      <c r="I546" s="20"/>
      <c r="J546" s="20"/>
    </row>
    <row r="547" spans="1:10" ht="15.75" customHeight="1" x14ac:dyDescent="0.35">
      <c r="A547" s="109"/>
      <c r="B547" s="109"/>
      <c r="C547" s="111"/>
      <c r="D547" s="109"/>
      <c r="E547" s="109"/>
      <c r="F547" s="27"/>
      <c r="G547" s="25"/>
      <c r="H547" s="25"/>
      <c r="I547" s="20"/>
      <c r="J547" s="20"/>
    </row>
    <row r="548" spans="1:10" ht="15.75" customHeight="1" x14ac:dyDescent="0.35">
      <c r="A548" s="109"/>
      <c r="B548" s="109"/>
      <c r="C548" s="111"/>
      <c r="D548" s="109"/>
      <c r="E548" s="109"/>
      <c r="F548" s="27"/>
      <c r="G548" s="25"/>
      <c r="H548" s="25"/>
      <c r="I548" s="20"/>
      <c r="J548" s="20"/>
    </row>
    <row r="549" spans="1:10" ht="15.75" customHeight="1" x14ac:dyDescent="0.35">
      <c r="A549" s="109"/>
      <c r="B549" s="109"/>
      <c r="C549" s="111"/>
      <c r="D549" s="109"/>
      <c r="E549" s="109"/>
      <c r="F549" s="27"/>
      <c r="G549" s="25"/>
      <c r="H549" s="25"/>
      <c r="I549" s="20"/>
      <c r="J549" s="20"/>
    </row>
    <row r="550" spans="1:10" ht="15.75" customHeight="1" x14ac:dyDescent="0.35">
      <c r="A550" s="109"/>
      <c r="B550" s="109"/>
      <c r="C550" s="111"/>
      <c r="D550" s="109"/>
      <c r="E550" s="109"/>
      <c r="F550" s="27"/>
      <c r="G550" s="25"/>
      <c r="H550" s="25"/>
      <c r="I550" s="20"/>
      <c r="J550" s="20"/>
    </row>
    <row r="551" spans="1:10" ht="15.75" customHeight="1" x14ac:dyDescent="0.35">
      <c r="A551" s="109"/>
      <c r="B551" s="109"/>
      <c r="C551" s="111"/>
      <c r="D551" s="109"/>
      <c r="E551" s="109"/>
      <c r="F551" s="27"/>
      <c r="G551" s="25"/>
      <c r="H551" s="25"/>
      <c r="I551" s="20"/>
      <c r="J551" s="20"/>
    </row>
    <row r="552" spans="1:10" ht="15.75" customHeight="1" x14ac:dyDescent="0.35">
      <c r="A552" s="109"/>
      <c r="B552" s="109"/>
      <c r="C552" s="111"/>
      <c r="D552" s="109"/>
      <c r="E552" s="109"/>
      <c r="F552" s="27"/>
      <c r="G552" s="25"/>
      <c r="H552" s="25"/>
      <c r="I552" s="20"/>
      <c r="J552" s="20"/>
    </row>
    <row r="553" spans="1:10" ht="15.75" customHeight="1" x14ac:dyDescent="0.35">
      <c r="A553" s="109"/>
      <c r="B553" s="109"/>
      <c r="C553" s="111"/>
      <c r="D553" s="109"/>
      <c r="E553" s="109"/>
      <c r="F553" s="27"/>
      <c r="G553" s="25"/>
      <c r="H553" s="25"/>
      <c r="I553" s="20"/>
      <c r="J553" s="20"/>
    </row>
    <row r="554" spans="1:10" ht="15.75" customHeight="1" x14ac:dyDescent="0.35">
      <c r="A554" s="109"/>
      <c r="B554" s="109"/>
      <c r="C554" s="111"/>
      <c r="D554" s="109"/>
      <c r="E554" s="109"/>
      <c r="F554" s="27"/>
      <c r="G554" s="25"/>
      <c r="H554" s="25"/>
      <c r="I554" s="20"/>
      <c r="J554" s="20"/>
    </row>
    <row r="555" spans="1:10" ht="15.75" customHeight="1" x14ac:dyDescent="0.35">
      <c r="A555" s="109"/>
      <c r="B555" s="109"/>
      <c r="C555" s="111"/>
      <c r="D555" s="109"/>
      <c r="E555" s="109"/>
      <c r="F555" s="27"/>
      <c r="G555" s="25"/>
      <c r="H555" s="25"/>
      <c r="I555" s="20"/>
      <c r="J555" s="20"/>
    </row>
    <row r="556" spans="1:10" ht="15.75" customHeight="1" x14ac:dyDescent="0.35">
      <c r="A556" s="109"/>
      <c r="B556" s="109"/>
      <c r="C556" s="111"/>
      <c r="D556" s="109"/>
      <c r="E556" s="109"/>
      <c r="F556" s="27"/>
      <c r="G556" s="25"/>
      <c r="H556" s="25"/>
      <c r="I556" s="20"/>
      <c r="J556" s="20"/>
    </row>
    <row r="557" spans="1:10" ht="15.75" customHeight="1" x14ac:dyDescent="0.35">
      <c r="A557" s="109"/>
      <c r="B557" s="109"/>
      <c r="C557" s="111"/>
      <c r="D557" s="109"/>
      <c r="E557" s="109"/>
      <c r="F557" s="27"/>
      <c r="G557" s="25"/>
      <c r="H557" s="25"/>
      <c r="I557" s="20"/>
      <c r="J557" s="20"/>
    </row>
    <row r="558" spans="1:10" ht="15.75" customHeight="1" x14ac:dyDescent="0.35">
      <c r="A558" s="109"/>
      <c r="B558" s="109"/>
      <c r="C558" s="111"/>
      <c r="D558" s="109"/>
      <c r="E558" s="109"/>
      <c r="F558" s="27"/>
      <c r="G558" s="25"/>
      <c r="H558" s="25"/>
      <c r="I558" s="20"/>
      <c r="J558" s="20"/>
    </row>
    <row r="559" spans="1:10" ht="15.75" customHeight="1" x14ac:dyDescent="0.35">
      <c r="A559" s="109"/>
      <c r="B559" s="109"/>
      <c r="C559" s="111"/>
      <c r="D559" s="109"/>
      <c r="E559" s="109"/>
      <c r="F559" s="27"/>
      <c r="G559" s="25"/>
      <c r="H559" s="25"/>
      <c r="I559" s="20"/>
      <c r="J559" s="20"/>
    </row>
    <row r="560" spans="1:10" ht="15.75" customHeight="1" x14ac:dyDescent="0.35">
      <c r="A560" s="109"/>
      <c r="B560" s="109"/>
      <c r="C560" s="111"/>
      <c r="D560" s="109"/>
      <c r="E560" s="109"/>
      <c r="F560" s="27"/>
      <c r="G560" s="25"/>
      <c r="H560" s="25"/>
      <c r="I560" s="20"/>
      <c r="J560" s="20"/>
    </row>
    <row r="561" spans="1:10" ht="15.75" customHeight="1" x14ac:dyDescent="0.35">
      <c r="A561" s="109"/>
      <c r="B561" s="109"/>
      <c r="C561" s="111"/>
      <c r="D561" s="109"/>
      <c r="E561" s="109"/>
      <c r="F561" s="27"/>
      <c r="G561" s="25"/>
      <c r="H561" s="25"/>
      <c r="I561" s="20"/>
      <c r="J561" s="20"/>
    </row>
    <row r="562" spans="1:10" ht="15.75" customHeight="1" x14ac:dyDescent="0.35">
      <c r="A562" s="109"/>
      <c r="B562" s="109"/>
      <c r="C562" s="111"/>
      <c r="D562" s="109"/>
      <c r="E562" s="109"/>
      <c r="F562" s="27"/>
      <c r="G562" s="25"/>
      <c r="H562" s="25"/>
      <c r="I562" s="20"/>
      <c r="J562" s="20"/>
    </row>
    <row r="563" spans="1:10" ht="15.75" customHeight="1" x14ac:dyDescent="0.35">
      <c r="A563" s="109"/>
      <c r="B563" s="109"/>
      <c r="C563" s="111"/>
      <c r="D563" s="109"/>
      <c r="E563" s="109"/>
      <c r="F563" s="27"/>
      <c r="G563" s="25"/>
      <c r="H563" s="25"/>
      <c r="I563" s="20"/>
      <c r="J563" s="20"/>
    </row>
    <row r="564" spans="1:10" ht="15.75" customHeight="1" x14ac:dyDescent="0.35">
      <c r="A564" s="109"/>
      <c r="B564" s="109"/>
      <c r="C564" s="111"/>
      <c r="D564" s="109"/>
      <c r="E564" s="109"/>
      <c r="F564" s="27"/>
      <c r="G564" s="25"/>
      <c r="H564" s="25"/>
      <c r="I564" s="20"/>
      <c r="J564" s="20"/>
    </row>
    <row r="565" spans="1:10" ht="15.75" customHeight="1" x14ac:dyDescent="0.35">
      <c r="A565" s="109"/>
      <c r="B565" s="109"/>
      <c r="C565" s="111"/>
      <c r="D565" s="109"/>
      <c r="E565" s="109"/>
      <c r="F565" s="27"/>
      <c r="G565" s="25"/>
      <c r="H565" s="25"/>
      <c r="I565" s="20"/>
      <c r="J565" s="20"/>
    </row>
    <row r="566" spans="1:10" ht="15.75" customHeight="1" x14ac:dyDescent="0.35">
      <c r="A566" s="109"/>
      <c r="B566" s="109"/>
      <c r="C566" s="111"/>
      <c r="D566" s="109"/>
      <c r="E566" s="109"/>
      <c r="F566" s="27"/>
      <c r="G566" s="25"/>
      <c r="H566" s="25"/>
      <c r="I566" s="20"/>
      <c r="J566" s="20"/>
    </row>
    <row r="567" spans="1:10" ht="15.75" customHeight="1" x14ac:dyDescent="0.35">
      <c r="A567" s="109"/>
      <c r="B567" s="109"/>
      <c r="C567" s="111"/>
      <c r="D567" s="109"/>
      <c r="E567" s="109"/>
      <c r="F567" s="27"/>
      <c r="G567" s="25"/>
      <c r="H567" s="25"/>
      <c r="I567" s="20"/>
      <c r="J567" s="20"/>
    </row>
    <row r="568" spans="1:10" ht="15.75" customHeight="1" x14ac:dyDescent="0.35">
      <c r="A568" s="109"/>
      <c r="B568" s="109"/>
      <c r="C568" s="111"/>
      <c r="D568" s="109"/>
      <c r="E568" s="109"/>
      <c r="F568" s="27"/>
      <c r="G568" s="25"/>
      <c r="H568" s="25"/>
      <c r="I568" s="20"/>
      <c r="J568" s="20"/>
    </row>
    <row r="569" spans="1:10" ht="15.75" customHeight="1" x14ac:dyDescent="0.35">
      <c r="A569" s="109"/>
      <c r="B569" s="109"/>
      <c r="C569" s="111"/>
      <c r="D569" s="109"/>
      <c r="E569" s="109"/>
      <c r="F569" s="27"/>
      <c r="G569" s="25"/>
      <c r="H569" s="25"/>
      <c r="I569" s="20"/>
      <c r="J569" s="20"/>
    </row>
    <row r="570" spans="1:10" ht="15.75" customHeight="1" x14ac:dyDescent="0.35">
      <c r="A570" s="109"/>
      <c r="B570" s="109"/>
      <c r="C570" s="111"/>
      <c r="D570" s="109"/>
      <c r="E570" s="109"/>
      <c r="F570" s="27"/>
      <c r="G570" s="25"/>
      <c r="H570" s="25"/>
      <c r="I570" s="20"/>
      <c r="J570" s="20"/>
    </row>
    <row r="571" spans="1:10" ht="15.75" customHeight="1" x14ac:dyDescent="0.35">
      <c r="A571" s="109"/>
      <c r="B571" s="109"/>
      <c r="C571" s="111"/>
      <c r="D571" s="109"/>
      <c r="E571" s="109"/>
      <c r="F571" s="27"/>
      <c r="G571" s="25"/>
      <c r="H571" s="25"/>
      <c r="I571" s="20"/>
      <c r="J571" s="20"/>
    </row>
    <row r="572" spans="1:10" ht="15.75" customHeight="1" x14ac:dyDescent="0.35">
      <c r="A572" s="109"/>
      <c r="B572" s="109"/>
      <c r="C572" s="111"/>
      <c r="D572" s="109"/>
      <c r="E572" s="109"/>
      <c r="F572" s="27"/>
      <c r="G572" s="25"/>
      <c r="H572" s="25"/>
      <c r="I572" s="20"/>
      <c r="J572" s="20"/>
    </row>
    <row r="573" spans="1:10" ht="15.75" customHeight="1" x14ac:dyDescent="0.35">
      <c r="A573" s="109"/>
      <c r="B573" s="109"/>
      <c r="C573" s="111"/>
      <c r="D573" s="109"/>
      <c r="E573" s="109"/>
      <c r="F573" s="27"/>
      <c r="G573" s="25"/>
      <c r="H573" s="25"/>
      <c r="I573" s="20"/>
      <c r="J573" s="20"/>
    </row>
    <row r="574" spans="1:10" ht="15.75" customHeight="1" x14ac:dyDescent="0.35">
      <c r="A574" s="109"/>
      <c r="B574" s="109"/>
      <c r="C574" s="111"/>
      <c r="D574" s="109"/>
      <c r="E574" s="109"/>
      <c r="F574" s="27"/>
      <c r="G574" s="25"/>
      <c r="H574" s="25"/>
      <c r="I574" s="20"/>
      <c r="J574" s="20"/>
    </row>
    <row r="575" spans="1:10" ht="15.75" customHeight="1" x14ac:dyDescent="0.35">
      <c r="A575" s="109"/>
      <c r="B575" s="109"/>
      <c r="C575" s="111"/>
      <c r="D575" s="109"/>
      <c r="E575" s="109"/>
      <c r="F575" s="27"/>
      <c r="G575" s="25"/>
      <c r="H575" s="25"/>
      <c r="I575" s="20"/>
      <c r="J575" s="20"/>
    </row>
    <row r="576" spans="1:10" ht="15.75" customHeight="1" x14ac:dyDescent="0.35">
      <c r="A576" s="109"/>
      <c r="B576" s="109"/>
      <c r="C576" s="111"/>
      <c r="D576" s="109"/>
      <c r="E576" s="109"/>
      <c r="F576" s="27"/>
      <c r="G576" s="25"/>
      <c r="H576" s="25"/>
      <c r="I576" s="20"/>
      <c r="J576" s="20"/>
    </row>
    <row r="577" spans="1:10" ht="15.75" customHeight="1" x14ac:dyDescent="0.35">
      <c r="A577" s="109"/>
      <c r="B577" s="109"/>
      <c r="C577" s="111"/>
      <c r="D577" s="109"/>
      <c r="E577" s="109"/>
      <c r="F577" s="27"/>
      <c r="G577" s="25"/>
      <c r="H577" s="25"/>
      <c r="I577" s="20"/>
      <c r="J577" s="20"/>
    </row>
    <row r="578" spans="1:10" ht="15.75" customHeight="1" x14ac:dyDescent="0.35">
      <c r="A578" s="109"/>
      <c r="B578" s="109"/>
      <c r="C578" s="111"/>
      <c r="D578" s="109"/>
      <c r="E578" s="109"/>
      <c r="F578" s="27"/>
      <c r="G578" s="25"/>
      <c r="H578" s="25"/>
      <c r="I578" s="20"/>
      <c r="J578" s="20"/>
    </row>
    <row r="579" spans="1:10" ht="15.75" customHeight="1" x14ac:dyDescent="0.35">
      <c r="A579" s="109"/>
      <c r="B579" s="109"/>
      <c r="C579" s="111"/>
      <c r="D579" s="109"/>
      <c r="E579" s="109"/>
      <c r="F579" s="27"/>
      <c r="G579" s="25"/>
      <c r="H579" s="25"/>
      <c r="I579" s="20"/>
      <c r="J579" s="20"/>
    </row>
    <row r="580" spans="1:10" ht="15.75" customHeight="1" x14ac:dyDescent="0.35">
      <c r="A580" s="109"/>
      <c r="B580" s="109"/>
      <c r="C580" s="111"/>
      <c r="D580" s="109"/>
      <c r="E580" s="109"/>
      <c r="F580" s="27"/>
      <c r="G580" s="25"/>
      <c r="H580" s="25"/>
      <c r="I580" s="20"/>
      <c r="J580" s="20"/>
    </row>
    <row r="581" spans="1:10" ht="15.75" customHeight="1" x14ac:dyDescent="0.35">
      <c r="A581" s="109"/>
      <c r="B581" s="109"/>
      <c r="C581" s="111"/>
      <c r="D581" s="109"/>
      <c r="E581" s="109"/>
      <c r="F581" s="27"/>
      <c r="G581" s="25"/>
      <c r="H581" s="25"/>
      <c r="I581" s="20"/>
      <c r="J581" s="20"/>
    </row>
    <row r="582" spans="1:10" ht="15.75" customHeight="1" x14ac:dyDescent="0.35">
      <c r="A582" s="109"/>
      <c r="B582" s="109"/>
      <c r="C582" s="111"/>
      <c r="D582" s="109"/>
      <c r="E582" s="109"/>
      <c r="F582" s="27"/>
      <c r="G582" s="25"/>
      <c r="H582" s="25"/>
      <c r="I582" s="20"/>
      <c r="J582" s="20"/>
    </row>
    <row r="583" spans="1:10" ht="15.75" customHeight="1" x14ac:dyDescent="0.35">
      <c r="A583" s="109"/>
      <c r="B583" s="109"/>
      <c r="C583" s="111"/>
      <c r="D583" s="109"/>
      <c r="E583" s="109"/>
      <c r="F583" s="27"/>
      <c r="G583" s="25"/>
      <c r="H583" s="25"/>
      <c r="I583" s="20"/>
      <c r="J583" s="20"/>
    </row>
    <row r="584" spans="1:10" ht="15.75" customHeight="1" x14ac:dyDescent="0.35">
      <c r="A584" s="109"/>
      <c r="B584" s="109"/>
      <c r="C584" s="111"/>
      <c r="D584" s="109"/>
      <c r="E584" s="109"/>
      <c r="F584" s="27"/>
      <c r="G584" s="25"/>
      <c r="H584" s="25"/>
      <c r="I584" s="20"/>
      <c r="J584" s="20"/>
    </row>
    <row r="585" spans="1:10" ht="15.75" customHeight="1" x14ac:dyDescent="0.35">
      <c r="A585" s="109"/>
      <c r="B585" s="109"/>
      <c r="C585" s="111"/>
      <c r="D585" s="109"/>
      <c r="E585" s="109"/>
      <c r="F585" s="27"/>
      <c r="G585" s="25"/>
      <c r="H585" s="25"/>
      <c r="I585" s="20"/>
      <c r="J585" s="20"/>
    </row>
    <row r="586" spans="1:10" ht="15.75" customHeight="1" x14ac:dyDescent="0.35">
      <c r="A586" s="109"/>
      <c r="B586" s="109"/>
      <c r="C586" s="111"/>
      <c r="D586" s="109"/>
      <c r="E586" s="109"/>
      <c r="F586" s="27"/>
      <c r="G586" s="25"/>
      <c r="H586" s="25"/>
      <c r="I586" s="20"/>
      <c r="J586" s="20"/>
    </row>
    <row r="587" spans="1:10" ht="15.75" customHeight="1" x14ac:dyDescent="0.35">
      <c r="A587" s="109"/>
      <c r="B587" s="109"/>
      <c r="C587" s="111"/>
      <c r="D587" s="109"/>
      <c r="E587" s="109"/>
      <c r="F587" s="27"/>
      <c r="G587" s="25"/>
      <c r="H587" s="25"/>
      <c r="I587" s="20"/>
      <c r="J587" s="20"/>
    </row>
    <row r="588" spans="1:10" ht="15.75" customHeight="1" x14ac:dyDescent="0.35">
      <c r="A588" s="109"/>
      <c r="B588" s="109"/>
      <c r="C588" s="111"/>
      <c r="D588" s="109"/>
      <c r="E588" s="109"/>
      <c r="F588" s="27"/>
      <c r="G588" s="25"/>
      <c r="H588" s="25"/>
      <c r="I588" s="20"/>
      <c r="J588" s="20"/>
    </row>
    <row r="589" spans="1:10" ht="15.75" customHeight="1" x14ac:dyDescent="0.35">
      <c r="A589" s="109"/>
      <c r="B589" s="109"/>
      <c r="C589" s="111"/>
      <c r="D589" s="109"/>
      <c r="E589" s="109"/>
      <c r="F589" s="27"/>
      <c r="G589" s="25"/>
      <c r="H589" s="25"/>
      <c r="I589" s="20"/>
      <c r="J589" s="20"/>
    </row>
    <row r="590" spans="1:10" ht="15.75" customHeight="1" x14ac:dyDescent="0.35">
      <c r="A590" s="109"/>
      <c r="B590" s="109"/>
      <c r="C590" s="111"/>
      <c r="D590" s="109"/>
      <c r="E590" s="109"/>
      <c r="F590" s="27"/>
      <c r="G590" s="25"/>
      <c r="H590" s="25"/>
      <c r="I590" s="20"/>
      <c r="J590" s="20"/>
    </row>
    <row r="591" spans="1:10" ht="15.75" customHeight="1" x14ac:dyDescent="0.35">
      <c r="A591" s="109"/>
      <c r="B591" s="109"/>
      <c r="C591" s="111"/>
      <c r="D591" s="109"/>
      <c r="E591" s="109"/>
      <c r="F591" s="27"/>
      <c r="G591" s="25"/>
      <c r="H591" s="25"/>
      <c r="I591" s="20"/>
      <c r="J591" s="20"/>
    </row>
    <row r="592" spans="1:10" ht="15.75" customHeight="1" x14ac:dyDescent="0.35">
      <c r="A592" s="109"/>
      <c r="B592" s="109"/>
      <c r="C592" s="111"/>
      <c r="D592" s="109"/>
      <c r="E592" s="109"/>
      <c r="F592" s="27"/>
      <c r="G592" s="25"/>
      <c r="H592" s="25"/>
      <c r="I592" s="20"/>
      <c r="J592" s="20"/>
    </row>
    <row r="593" spans="1:10" ht="15.75" customHeight="1" x14ac:dyDescent="0.35">
      <c r="A593" s="109"/>
      <c r="B593" s="109"/>
      <c r="C593" s="111"/>
      <c r="D593" s="109"/>
      <c r="E593" s="109"/>
      <c r="F593" s="27"/>
      <c r="G593" s="25"/>
      <c r="H593" s="25"/>
      <c r="I593" s="20"/>
      <c r="J593" s="20"/>
    </row>
    <row r="594" spans="1:10" ht="15.75" customHeight="1" x14ac:dyDescent="0.35">
      <c r="A594" s="109"/>
      <c r="B594" s="109"/>
      <c r="C594" s="111"/>
      <c r="D594" s="109"/>
      <c r="E594" s="109"/>
      <c r="F594" s="27"/>
      <c r="G594" s="25"/>
      <c r="H594" s="25"/>
      <c r="I594" s="20"/>
      <c r="J594" s="20"/>
    </row>
    <row r="595" spans="1:10" ht="15.75" customHeight="1" x14ac:dyDescent="0.35">
      <c r="A595" s="109"/>
      <c r="B595" s="109"/>
      <c r="C595" s="111"/>
      <c r="D595" s="109"/>
      <c r="E595" s="109"/>
      <c r="F595" s="27"/>
      <c r="G595" s="25"/>
      <c r="H595" s="25"/>
      <c r="I595" s="20"/>
      <c r="J595" s="20"/>
    </row>
    <row r="596" spans="1:10" ht="15.75" customHeight="1" x14ac:dyDescent="0.35">
      <c r="A596" s="109"/>
      <c r="B596" s="109"/>
      <c r="C596" s="111"/>
      <c r="D596" s="109"/>
      <c r="E596" s="109"/>
      <c r="F596" s="27"/>
      <c r="G596" s="25"/>
      <c r="H596" s="25"/>
      <c r="I596" s="20"/>
      <c r="J596" s="20"/>
    </row>
    <row r="597" spans="1:10" ht="15.75" customHeight="1" x14ac:dyDescent="0.35">
      <c r="A597" s="109"/>
      <c r="B597" s="109"/>
      <c r="C597" s="111"/>
      <c r="D597" s="109"/>
      <c r="E597" s="109"/>
      <c r="F597" s="27"/>
      <c r="G597" s="25"/>
      <c r="H597" s="25"/>
      <c r="I597" s="20"/>
      <c r="J597" s="20"/>
    </row>
    <row r="598" spans="1:10" ht="15.75" customHeight="1" x14ac:dyDescent="0.35">
      <c r="A598" s="109"/>
      <c r="B598" s="109"/>
      <c r="C598" s="111"/>
      <c r="D598" s="109"/>
      <c r="E598" s="109"/>
      <c r="F598" s="27"/>
      <c r="G598" s="25"/>
      <c r="H598" s="25"/>
      <c r="I598" s="20"/>
      <c r="J598" s="20"/>
    </row>
    <row r="599" spans="1:10" ht="15.75" customHeight="1" x14ac:dyDescent="0.35">
      <c r="A599" s="109"/>
      <c r="B599" s="109"/>
      <c r="C599" s="111"/>
      <c r="D599" s="109"/>
      <c r="E599" s="109"/>
      <c r="F599" s="27"/>
      <c r="G599" s="25"/>
      <c r="H599" s="25"/>
      <c r="I599" s="20"/>
      <c r="J599" s="20"/>
    </row>
    <row r="600" spans="1:10" ht="15.75" customHeight="1" x14ac:dyDescent="0.35">
      <c r="A600" s="109"/>
      <c r="B600" s="109"/>
      <c r="C600" s="111"/>
      <c r="D600" s="109"/>
      <c r="E600" s="109"/>
      <c r="F600" s="27"/>
      <c r="G600" s="25"/>
      <c r="H600" s="25"/>
      <c r="I600" s="20"/>
      <c r="J600" s="20"/>
    </row>
    <row r="601" spans="1:10" ht="15.75" customHeight="1" x14ac:dyDescent="0.35">
      <c r="A601" s="109"/>
      <c r="B601" s="109"/>
      <c r="C601" s="111"/>
      <c r="D601" s="109"/>
      <c r="E601" s="109"/>
      <c r="F601" s="27"/>
      <c r="G601" s="25"/>
      <c r="H601" s="25"/>
      <c r="I601" s="20"/>
      <c r="J601" s="20"/>
    </row>
    <row r="602" spans="1:10" ht="15.75" customHeight="1" x14ac:dyDescent="0.35">
      <c r="A602" s="109"/>
      <c r="B602" s="109"/>
      <c r="C602" s="111"/>
      <c r="D602" s="109"/>
      <c r="E602" s="109"/>
      <c r="F602" s="27"/>
      <c r="G602" s="25"/>
      <c r="H602" s="25"/>
      <c r="I602" s="20"/>
      <c r="J602" s="20"/>
    </row>
    <row r="603" spans="1:10" ht="15.75" customHeight="1" x14ac:dyDescent="0.35">
      <c r="A603" s="109"/>
      <c r="B603" s="109"/>
      <c r="C603" s="111"/>
      <c r="D603" s="109"/>
      <c r="E603" s="109"/>
      <c r="F603" s="27"/>
      <c r="G603" s="25"/>
      <c r="H603" s="25"/>
      <c r="I603" s="20"/>
      <c r="J603" s="20"/>
    </row>
    <row r="604" spans="1:10" ht="15.75" customHeight="1" x14ac:dyDescent="0.35">
      <c r="A604" s="109"/>
      <c r="B604" s="109"/>
      <c r="C604" s="111"/>
      <c r="D604" s="109"/>
      <c r="E604" s="109"/>
      <c r="F604" s="27"/>
      <c r="G604" s="25"/>
      <c r="H604" s="25"/>
      <c r="I604" s="20"/>
      <c r="J604" s="20"/>
    </row>
    <row r="605" spans="1:10" ht="15.75" customHeight="1" x14ac:dyDescent="0.35">
      <c r="A605" s="109"/>
      <c r="B605" s="109"/>
      <c r="C605" s="111"/>
      <c r="D605" s="109"/>
      <c r="E605" s="109"/>
      <c r="F605" s="27"/>
      <c r="G605" s="25"/>
      <c r="H605" s="25"/>
      <c r="I605" s="20"/>
      <c r="J605" s="20"/>
    </row>
    <row r="606" spans="1:10" ht="15.75" customHeight="1" x14ac:dyDescent="0.35">
      <c r="A606" s="109"/>
      <c r="B606" s="109"/>
      <c r="C606" s="111"/>
      <c r="D606" s="109"/>
      <c r="E606" s="109"/>
      <c r="F606" s="27"/>
      <c r="G606" s="25"/>
      <c r="H606" s="25"/>
      <c r="I606" s="20"/>
      <c r="J606" s="20"/>
    </row>
    <row r="607" spans="1:10" ht="15.75" customHeight="1" x14ac:dyDescent="0.35">
      <c r="A607" s="109"/>
      <c r="B607" s="109"/>
      <c r="C607" s="111"/>
      <c r="D607" s="109"/>
      <c r="E607" s="109"/>
      <c r="F607" s="27"/>
      <c r="G607" s="25"/>
      <c r="H607" s="25"/>
      <c r="I607" s="20"/>
      <c r="J607" s="20"/>
    </row>
    <row r="608" spans="1:10" ht="15.75" customHeight="1" x14ac:dyDescent="0.35">
      <c r="A608" s="109"/>
      <c r="B608" s="109"/>
      <c r="C608" s="111"/>
      <c r="D608" s="109"/>
      <c r="E608" s="109"/>
      <c r="F608" s="27"/>
      <c r="G608" s="25"/>
      <c r="H608" s="25"/>
      <c r="I608" s="20"/>
      <c r="J608" s="20"/>
    </row>
    <row r="609" spans="1:10" ht="15.75" customHeight="1" x14ac:dyDescent="0.35">
      <c r="A609" s="109"/>
      <c r="B609" s="109"/>
      <c r="C609" s="111"/>
      <c r="D609" s="109"/>
      <c r="E609" s="109"/>
      <c r="F609" s="27"/>
      <c r="G609" s="25"/>
      <c r="H609" s="25"/>
      <c r="I609" s="20"/>
      <c r="J609" s="20"/>
    </row>
    <row r="610" spans="1:10" ht="15.75" customHeight="1" x14ac:dyDescent="0.35">
      <c r="A610" s="109"/>
      <c r="B610" s="109"/>
      <c r="C610" s="111"/>
      <c r="D610" s="109"/>
      <c r="E610" s="109"/>
      <c r="F610" s="27"/>
      <c r="G610" s="25"/>
      <c r="H610" s="25"/>
      <c r="I610" s="20"/>
      <c r="J610" s="20"/>
    </row>
    <row r="611" spans="1:10" ht="15.75" customHeight="1" x14ac:dyDescent="0.35">
      <c r="A611" s="109"/>
      <c r="B611" s="109"/>
      <c r="C611" s="111"/>
      <c r="D611" s="109"/>
      <c r="E611" s="109"/>
      <c r="F611" s="27"/>
      <c r="G611" s="25"/>
      <c r="H611" s="25"/>
      <c r="I611" s="20"/>
      <c r="J611" s="20"/>
    </row>
    <row r="612" spans="1:10" ht="15.75" customHeight="1" x14ac:dyDescent="0.35">
      <c r="A612" s="109"/>
      <c r="B612" s="109"/>
      <c r="C612" s="111"/>
      <c r="D612" s="109"/>
      <c r="E612" s="109"/>
      <c r="F612" s="27"/>
      <c r="G612" s="25"/>
      <c r="H612" s="25"/>
      <c r="I612" s="20"/>
      <c r="J612" s="20"/>
    </row>
    <row r="613" spans="1:10" ht="15.75" customHeight="1" x14ac:dyDescent="0.35">
      <c r="A613" s="109"/>
      <c r="B613" s="109"/>
      <c r="C613" s="111"/>
      <c r="D613" s="109"/>
      <c r="E613" s="109"/>
      <c r="F613" s="27"/>
      <c r="G613" s="25"/>
      <c r="H613" s="25"/>
      <c r="I613" s="20"/>
      <c r="J613" s="20"/>
    </row>
    <row r="614" spans="1:10" ht="15.75" customHeight="1" x14ac:dyDescent="0.35">
      <c r="A614" s="109"/>
      <c r="B614" s="109"/>
      <c r="C614" s="111"/>
      <c r="D614" s="109"/>
      <c r="E614" s="109"/>
      <c r="F614" s="27"/>
      <c r="G614" s="25"/>
      <c r="H614" s="25"/>
      <c r="I614" s="20"/>
      <c r="J614" s="20"/>
    </row>
    <row r="615" spans="1:10" ht="15.75" customHeight="1" x14ac:dyDescent="0.35">
      <c r="A615" s="109"/>
      <c r="B615" s="109"/>
      <c r="C615" s="111"/>
      <c r="D615" s="109"/>
      <c r="E615" s="109"/>
      <c r="F615" s="27"/>
      <c r="G615" s="25"/>
      <c r="H615" s="25"/>
      <c r="I615" s="20"/>
      <c r="J615" s="20"/>
    </row>
    <row r="616" spans="1:10" ht="15.75" customHeight="1" x14ac:dyDescent="0.35">
      <c r="A616" s="109"/>
      <c r="B616" s="109"/>
      <c r="C616" s="111"/>
      <c r="D616" s="109"/>
      <c r="E616" s="109"/>
      <c r="F616" s="27"/>
      <c r="G616" s="25"/>
      <c r="H616" s="25"/>
      <c r="I616" s="20"/>
      <c r="J616" s="20"/>
    </row>
    <row r="617" spans="1:10" ht="15.75" customHeight="1" x14ac:dyDescent="0.35">
      <c r="A617" s="109"/>
      <c r="B617" s="109"/>
      <c r="C617" s="111"/>
      <c r="D617" s="109"/>
      <c r="E617" s="109"/>
      <c r="F617" s="27"/>
      <c r="G617" s="25"/>
      <c r="H617" s="25"/>
      <c r="I617" s="20"/>
      <c r="J617" s="20"/>
    </row>
    <row r="618" spans="1:10" ht="15.75" customHeight="1" x14ac:dyDescent="0.35">
      <c r="A618" s="109"/>
      <c r="B618" s="109"/>
      <c r="C618" s="111"/>
      <c r="D618" s="109"/>
      <c r="E618" s="109"/>
      <c r="F618" s="27"/>
      <c r="G618" s="25"/>
      <c r="H618" s="25"/>
      <c r="I618" s="20"/>
      <c r="J618" s="20"/>
    </row>
    <row r="619" spans="1:10" ht="15.75" customHeight="1" x14ac:dyDescent="0.35">
      <c r="A619" s="109"/>
      <c r="B619" s="109"/>
      <c r="C619" s="111"/>
      <c r="D619" s="109"/>
      <c r="E619" s="109"/>
      <c r="F619" s="27"/>
      <c r="G619" s="25"/>
      <c r="H619" s="25"/>
      <c r="I619" s="20"/>
      <c r="J619" s="20"/>
    </row>
    <row r="620" spans="1:10" ht="15.75" customHeight="1" x14ac:dyDescent="0.35">
      <c r="A620" s="109"/>
      <c r="B620" s="109"/>
      <c r="C620" s="111"/>
      <c r="D620" s="109"/>
      <c r="E620" s="109"/>
      <c r="F620" s="27"/>
      <c r="G620" s="25"/>
      <c r="H620" s="25"/>
      <c r="I620" s="20"/>
      <c r="J620" s="20"/>
    </row>
    <row r="621" spans="1:10" ht="15.75" customHeight="1" x14ac:dyDescent="0.35">
      <c r="A621" s="109"/>
      <c r="B621" s="109"/>
      <c r="C621" s="111"/>
      <c r="D621" s="109"/>
      <c r="E621" s="109"/>
      <c r="F621" s="27"/>
      <c r="G621" s="25"/>
      <c r="H621" s="25"/>
      <c r="I621" s="20"/>
      <c r="J621" s="20"/>
    </row>
    <row r="622" spans="1:10" ht="15.75" customHeight="1" x14ac:dyDescent="0.35">
      <c r="A622" s="109"/>
      <c r="B622" s="109"/>
      <c r="C622" s="111"/>
      <c r="D622" s="109"/>
      <c r="E622" s="109"/>
      <c r="F622" s="27"/>
      <c r="G622" s="25"/>
      <c r="H622" s="25"/>
      <c r="I622" s="20"/>
      <c r="J622" s="20"/>
    </row>
    <row r="623" spans="1:10" ht="15.75" customHeight="1" x14ac:dyDescent="0.35">
      <c r="A623" s="109"/>
      <c r="B623" s="109"/>
      <c r="C623" s="111"/>
      <c r="D623" s="109"/>
      <c r="E623" s="109"/>
      <c r="F623" s="27"/>
      <c r="G623" s="25"/>
      <c r="H623" s="25"/>
      <c r="I623" s="20"/>
      <c r="J623" s="20"/>
    </row>
    <row r="624" spans="1:10" ht="15.75" customHeight="1" x14ac:dyDescent="0.35">
      <c r="A624" s="109"/>
      <c r="B624" s="109"/>
      <c r="C624" s="111"/>
      <c r="D624" s="109"/>
      <c r="E624" s="109"/>
      <c r="F624" s="27"/>
      <c r="G624" s="25"/>
      <c r="H624" s="25"/>
      <c r="I624" s="20"/>
      <c r="J624" s="20"/>
    </row>
    <row r="625" spans="1:10" ht="15.75" customHeight="1" x14ac:dyDescent="0.35">
      <c r="A625" s="109"/>
      <c r="B625" s="109"/>
      <c r="C625" s="111"/>
      <c r="D625" s="109"/>
      <c r="E625" s="109"/>
      <c r="F625" s="27"/>
      <c r="G625" s="25"/>
      <c r="H625" s="25"/>
      <c r="I625" s="20"/>
      <c r="J625" s="20"/>
    </row>
    <row r="626" spans="1:10" ht="15.75" customHeight="1" x14ac:dyDescent="0.35">
      <c r="A626" s="109"/>
      <c r="B626" s="109"/>
      <c r="C626" s="111"/>
      <c r="D626" s="109"/>
      <c r="E626" s="109"/>
      <c r="F626" s="27"/>
      <c r="G626" s="25"/>
      <c r="H626" s="25"/>
      <c r="I626" s="20"/>
      <c r="J626" s="20"/>
    </row>
    <row r="627" spans="1:10" ht="15.75" customHeight="1" x14ac:dyDescent="0.35">
      <c r="A627" s="109"/>
      <c r="B627" s="109"/>
      <c r="C627" s="111"/>
      <c r="D627" s="109"/>
      <c r="E627" s="109"/>
      <c r="F627" s="27"/>
      <c r="G627" s="25"/>
      <c r="H627" s="25"/>
      <c r="I627" s="20"/>
      <c r="J627" s="20"/>
    </row>
    <row r="628" spans="1:10" ht="15.75" customHeight="1" x14ac:dyDescent="0.35">
      <c r="A628" s="109"/>
      <c r="B628" s="109"/>
      <c r="C628" s="111"/>
      <c r="D628" s="109"/>
      <c r="E628" s="109"/>
      <c r="F628" s="27"/>
      <c r="G628" s="25"/>
      <c r="H628" s="25"/>
      <c r="I628" s="20"/>
      <c r="J628" s="20"/>
    </row>
    <row r="629" spans="1:10" ht="15.75" customHeight="1" x14ac:dyDescent="0.35">
      <c r="A629" s="109"/>
      <c r="B629" s="109"/>
      <c r="C629" s="111"/>
      <c r="D629" s="109"/>
      <c r="E629" s="109"/>
      <c r="F629" s="27"/>
      <c r="G629" s="25"/>
      <c r="H629" s="25"/>
      <c r="I629" s="20"/>
      <c r="J629" s="20"/>
    </row>
    <row r="630" spans="1:10" ht="15.75" customHeight="1" x14ac:dyDescent="0.35">
      <c r="A630" s="109"/>
      <c r="B630" s="109"/>
      <c r="C630" s="111"/>
      <c r="D630" s="109"/>
      <c r="E630" s="109"/>
      <c r="F630" s="27"/>
      <c r="G630" s="25"/>
      <c r="H630" s="25"/>
      <c r="I630" s="20"/>
      <c r="J630" s="20"/>
    </row>
    <row r="631" spans="1:10" ht="15.75" customHeight="1" x14ac:dyDescent="0.35">
      <c r="A631" s="109"/>
      <c r="B631" s="109"/>
      <c r="C631" s="111"/>
      <c r="D631" s="109"/>
      <c r="E631" s="109"/>
      <c r="F631" s="27"/>
      <c r="G631" s="25"/>
      <c r="H631" s="25"/>
      <c r="I631" s="20"/>
      <c r="J631" s="20"/>
    </row>
    <row r="632" spans="1:10" ht="15.75" customHeight="1" x14ac:dyDescent="0.35">
      <c r="A632" s="109"/>
      <c r="B632" s="109"/>
      <c r="C632" s="111"/>
      <c r="D632" s="109"/>
      <c r="E632" s="109"/>
      <c r="F632" s="27"/>
      <c r="G632" s="25"/>
      <c r="H632" s="25"/>
      <c r="I632" s="20"/>
      <c r="J632" s="20"/>
    </row>
    <row r="633" spans="1:10" ht="15.75" customHeight="1" x14ac:dyDescent="0.35">
      <c r="A633" s="109"/>
      <c r="B633" s="109"/>
      <c r="C633" s="111"/>
      <c r="D633" s="109"/>
      <c r="E633" s="109"/>
      <c r="F633" s="27"/>
      <c r="G633" s="25"/>
      <c r="H633" s="25"/>
      <c r="I633" s="20"/>
      <c r="J633" s="20"/>
    </row>
    <row r="634" spans="1:10" ht="15.75" customHeight="1" x14ac:dyDescent="0.35">
      <c r="A634" s="109"/>
      <c r="B634" s="109"/>
      <c r="C634" s="111"/>
      <c r="D634" s="109"/>
      <c r="E634" s="109"/>
      <c r="F634" s="27"/>
      <c r="G634" s="25"/>
      <c r="H634" s="25"/>
      <c r="I634" s="20"/>
      <c r="J634" s="20"/>
    </row>
    <row r="635" spans="1:10" ht="15.75" customHeight="1" x14ac:dyDescent="0.35">
      <c r="A635" s="109"/>
      <c r="B635" s="109"/>
      <c r="C635" s="111"/>
      <c r="D635" s="109"/>
      <c r="E635" s="109"/>
      <c r="F635" s="27"/>
      <c r="G635" s="25"/>
      <c r="H635" s="25"/>
      <c r="I635" s="20"/>
      <c r="J635" s="20"/>
    </row>
    <row r="636" spans="1:10" ht="15.75" customHeight="1" x14ac:dyDescent="0.35">
      <c r="A636" s="109"/>
      <c r="B636" s="109"/>
      <c r="C636" s="111"/>
      <c r="D636" s="109"/>
      <c r="E636" s="109"/>
      <c r="F636" s="27"/>
      <c r="G636" s="25"/>
      <c r="H636" s="25"/>
      <c r="I636" s="20"/>
      <c r="J636" s="20"/>
    </row>
    <row r="637" spans="1:10" ht="15.75" customHeight="1" x14ac:dyDescent="0.35">
      <c r="A637" s="109"/>
      <c r="B637" s="109"/>
      <c r="C637" s="111"/>
      <c r="D637" s="109"/>
      <c r="E637" s="109"/>
      <c r="F637" s="27"/>
      <c r="G637" s="25"/>
      <c r="H637" s="25"/>
      <c r="I637" s="20"/>
      <c r="J637" s="20"/>
    </row>
    <row r="638" spans="1:10" ht="15.75" customHeight="1" x14ac:dyDescent="0.35">
      <c r="A638" s="109"/>
      <c r="B638" s="109"/>
      <c r="C638" s="111"/>
      <c r="D638" s="109"/>
      <c r="E638" s="109"/>
      <c r="F638" s="27"/>
      <c r="G638" s="25"/>
      <c r="H638" s="25"/>
      <c r="I638" s="20"/>
      <c r="J638" s="20"/>
    </row>
    <row r="639" spans="1:10" ht="15.75" customHeight="1" x14ac:dyDescent="0.35">
      <c r="A639" s="109"/>
      <c r="B639" s="109"/>
      <c r="C639" s="111"/>
      <c r="D639" s="109"/>
      <c r="E639" s="109"/>
      <c r="F639" s="27"/>
      <c r="G639" s="25"/>
      <c r="H639" s="25"/>
      <c r="I639" s="20"/>
      <c r="J639" s="20"/>
    </row>
    <row r="640" spans="1:10" ht="15.75" customHeight="1" x14ac:dyDescent="0.35">
      <c r="A640" s="109"/>
      <c r="B640" s="109"/>
      <c r="C640" s="111"/>
      <c r="D640" s="109"/>
      <c r="E640" s="109"/>
      <c r="F640" s="27"/>
      <c r="G640" s="25"/>
      <c r="H640" s="25"/>
      <c r="I640" s="20"/>
      <c r="J640" s="20"/>
    </row>
    <row r="641" spans="1:10" ht="15.75" customHeight="1" x14ac:dyDescent="0.35">
      <c r="A641" s="109"/>
      <c r="B641" s="109"/>
      <c r="C641" s="111"/>
      <c r="D641" s="109"/>
      <c r="E641" s="109"/>
      <c r="F641" s="27"/>
      <c r="G641" s="25"/>
      <c r="H641" s="25"/>
      <c r="I641" s="20"/>
      <c r="J641" s="20"/>
    </row>
    <row r="642" spans="1:10" ht="15.75" customHeight="1" x14ac:dyDescent="0.35">
      <c r="A642" s="109"/>
      <c r="B642" s="109"/>
      <c r="C642" s="111"/>
      <c r="D642" s="109"/>
      <c r="E642" s="109"/>
      <c r="F642" s="27"/>
      <c r="G642" s="25"/>
      <c r="H642" s="25"/>
      <c r="I642" s="20"/>
      <c r="J642" s="20"/>
    </row>
    <row r="643" spans="1:10" ht="15.75" customHeight="1" x14ac:dyDescent="0.35">
      <c r="A643" s="109"/>
      <c r="B643" s="109"/>
      <c r="C643" s="111"/>
      <c r="D643" s="109"/>
      <c r="E643" s="109"/>
      <c r="F643" s="27"/>
      <c r="G643" s="25"/>
      <c r="H643" s="25"/>
      <c r="I643" s="20"/>
      <c r="J643" s="20"/>
    </row>
    <row r="644" spans="1:10" ht="15.75" customHeight="1" x14ac:dyDescent="0.35">
      <c r="A644" s="109"/>
      <c r="B644" s="109"/>
      <c r="C644" s="111"/>
      <c r="D644" s="109"/>
      <c r="E644" s="109"/>
      <c r="F644" s="27"/>
      <c r="G644" s="25"/>
      <c r="H644" s="25"/>
      <c r="I644" s="20"/>
      <c r="J644" s="20"/>
    </row>
    <row r="645" spans="1:10" ht="15.75" customHeight="1" x14ac:dyDescent="0.35">
      <c r="A645" s="109"/>
      <c r="B645" s="109"/>
      <c r="C645" s="111"/>
      <c r="D645" s="109"/>
      <c r="E645" s="109"/>
      <c r="F645" s="27"/>
      <c r="G645" s="25"/>
      <c r="H645" s="25"/>
      <c r="I645" s="20"/>
      <c r="J645" s="20"/>
    </row>
    <row r="646" spans="1:10" ht="15.75" customHeight="1" x14ac:dyDescent="0.35">
      <c r="A646" s="109"/>
      <c r="B646" s="109"/>
      <c r="C646" s="111"/>
      <c r="D646" s="109"/>
      <c r="E646" s="109"/>
      <c r="F646" s="27"/>
      <c r="G646" s="25"/>
      <c r="H646" s="25"/>
      <c r="I646" s="20"/>
      <c r="J646" s="20"/>
    </row>
    <row r="647" spans="1:10" ht="15.75" customHeight="1" x14ac:dyDescent="0.35">
      <c r="A647" s="109"/>
      <c r="B647" s="109"/>
      <c r="C647" s="111"/>
      <c r="D647" s="109"/>
      <c r="E647" s="109"/>
      <c r="F647" s="27"/>
      <c r="G647" s="25"/>
      <c r="H647" s="25"/>
      <c r="I647" s="20"/>
      <c r="J647" s="20"/>
    </row>
    <row r="648" spans="1:10" ht="15.75" customHeight="1" x14ac:dyDescent="0.35">
      <c r="A648" s="109"/>
      <c r="B648" s="109"/>
      <c r="C648" s="111"/>
      <c r="D648" s="109"/>
      <c r="E648" s="109"/>
      <c r="F648" s="27"/>
      <c r="G648" s="25"/>
      <c r="H648" s="25"/>
      <c r="I648" s="20"/>
      <c r="J648" s="20"/>
    </row>
    <row r="649" spans="1:10" ht="15.75" customHeight="1" x14ac:dyDescent="0.35">
      <c r="A649" s="109"/>
      <c r="B649" s="109"/>
      <c r="C649" s="111"/>
      <c r="D649" s="109"/>
      <c r="E649" s="109"/>
      <c r="F649" s="27"/>
      <c r="G649" s="25"/>
      <c r="H649" s="25"/>
      <c r="I649" s="20"/>
      <c r="J649" s="20"/>
    </row>
    <row r="650" spans="1:10" ht="15.75" customHeight="1" x14ac:dyDescent="0.35">
      <c r="A650" s="109"/>
      <c r="B650" s="109"/>
      <c r="C650" s="111"/>
      <c r="D650" s="109"/>
      <c r="E650" s="109"/>
      <c r="F650" s="27"/>
      <c r="G650" s="25"/>
      <c r="H650" s="25"/>
      <c r="I650" s="20"/>
      <c r="J650" s="20"/>
    </row>
    <row r="651" spans="1:10" ht="15.75" customHeight="1" x14ac:dyDescent="0.35">
      <c r="A651" s="109"/>
      <c r="B651" s="109"/>
      <c r="C651" s="111"/>
      <c r="D651" s="109"/>
      <c r="E651" s="109"/>
      <c r="F651" s="27"/>
      <c r="G651" s="25"/>
      <c r="H651" s="25"/>
      <c r="I651" s="20"/>
      <c r="J651" s="20"/>
    </row>
    <row r="652" spans="1:10" ht="15.75" customHeight="1" x14ac:dyDescent="0.35">
      <c r="A652" s="109"/>
      <c r="B652" s="109"/>
      <c r="C652" s="111"/>
      <c r="D652" s="109"/>
      <c r="E652" s="109"/>
      <c r="F652" s="27"/>
      <c r="G652" s="25"/>
      <c r="H652" s="25"/>
      <c r="I652" s="20"/>
      <c r="J652" s="20"/>
    </row>
    <row r="653" spans="1:10" ht="15.75" customHeight="1" x14ac:dyDescent="0.35">
      <c r="A653" s="109"/>
      <c r="B653" s="109"/>
      <c r="C653" s="111"/>
      <c r="D653" s="109"/>
      <c r="E653" s="109"/>
      <c r="F653" s="27"/>
      <c r="G653" s="25"/>
      <c r="H653" s="25"/>
      <c r="I653" s="20"/>
      <c r="J653" s="20"/>
    </row>
    <row r="654" spans="1:10" ht="15.75" customHeight="1" x14ac:dyDescent="0.35">
      <c r="A654" s="109"/>
      <c r="B654" s="109"/>
      <c r="C654" s="111"/>
      <c r="D654" s="109"/>
      <c r="E654" s="109"/>
      <c r="F654" s="27"/>
      <c r="G654" s="25"/>
      <c r="H654" s="25"/>
      <c r="I654" s="20"/>
      <c r="J654" s="20"/>
    </row>
    <row r="655" spans="1:10" ht="15.75" customHeight="1" x14ac:dyDescent="0.35">
      <c r="A655" s="109"/>
      <c r="B655" s="109"/>
      <c r="C655" s="111"/>
      <c r="D655" s="109"/>
      <c r="E655" s="109"/>
      <c r="F655" s="27"/>
      <c r="G655" s="25"/>
      <c r="H655" s="25"/>
      <c r="I655" s="20"/>
      <c r="J655" s="20"/>
    </row>
    <row r="656" spans="1:10" ht="15.75" customHeight="1" x14ac:dyDescent="0.35">
      <c r="A656" s="109"/>
      <c r="B656" s="109"/>
      <c r="C656" s="111"/>
      <c r="D656" s="109"/>
      <c r="E656" s="109"/>
      <c r="F656" s="27"/>
      <c r="G656" s="25"/>
      <c r="H656" s="25"/>
      <c r="I656" s="20"/>
      <c r="J656" s="20"/>
    </row>
    <row r="657" spans="1:10" ht="15.75" customHeight="1" x14ac:dyDescent="0.35">
      <c r="A657" s="109"/>
      <c r="B657" s="109"/>
      <c r="C657" s="111"/>
      <c r="D657" s="109"/>
      <c r="E657" s="109"/>
      <c r="F657" s="27"/>
      <c r="G657" s="25"/>
      <c r="H657" s="25"/>
      <c r="I657" s="20"/>
      <c r="J657" s="20"/>
    </row>
    <row r="658" spans="1:10" ht="15.75" customHeight="1" x14ac:dyDescent="0.35">
      <c r="A658" s="109"/>
      <c r="B658" s="109"/>
      <c r="C658" s="111"/>
      <c r="D658" s="109"/>
      <c r="E658" s="109"/>
      <c r="F658" s="27"/>
      <c r="G658" s="25"/>
      <c r="H658" s="25"/>
      <c r="I658" s="20"/>
      <c r="J658" s="20"/>
    </row>
    <row r="659" spans="1:10" ht="15.75" customHeight="1" x14ac:dyDescent="0.35">
      <c r="A659" s="109"/>
      <c r="B659" s="109"/>
      <c r="C659" s="111"/>
      <c r="D659" s="109"/>
      <c r="E659" s="109"/>
      <c r="F659" s="27"/>
      <c r="G659" s="25"/>
      <c r="H659" s="25"/>
      <c r="I659" s="20"/>
      <c r="J659" s="20"/>
    </row>
    <row r="660" spans="1:10" ht="15.75" customHeight="1" x14ac:dyDescent="0.35">
      <c r="A660" s="109"/>
      <c r="B660" s="109"/>
      <c r="C660" s="111"/>
      <c r="D660" s="109"/>
      <c r="E660" s="109"/>
      <c r="F660" s="27"/>
      <c r="G660" s="25"/>
      <c r="H660" s="25"/>
      <c r="I660" s="20"/>
      <c r="J660" s="20"/>
    </row>
    <row r="661" spans="1:10" ht="15.75" customHeight="1" x14ac:dyDescent="0.35">
      <c r="A661" s="109"/>
      <c r="B661" s="109"/>
      <c r="C661" s="111"/>
      <c r="D661" s="109"/>
      <c r="E661" s="109"/>
      <c r="F661" s="27"/>
      <c r="G661" s="25"/>
      <c r="H661" s="25"/>
      <c r="I661" s="20"/>
      <c r="J661" s="20"/>
    </row>
    <row r="662" spans="1:10" ht="15.75" customHeight="1" x14ac:dyDescent="0.35">
      <c r="A662" s="109"/>
      <c r="B662" s="109"/>
      <c r="C662" s="111"/>
      <c r="D662" s="109"/>
      <c r="E662" s="109"/>
      <c r="F662" s="27"/>
      <c r="G662" s="25"/>
      <c r="H662" s="25"/>
      <c r="I662" s="20"/>
      <c r="J662" s="20"/>
    </row>
    <row r="663" spans="1:10" ht="15.75" customHeight="1" x14ac:dyDescent="0.35">
      <c r="A663" s="109"/>
      <c r="B663" s="109"/>
      <c r="C663" s="111"/>
      <c r="D663" s="109"/>
      <c r="E663" s="109"/>
      <c r="F663" s="27"/>
      <c r="G663" s="25"/>
      <c r="H663" s="25"/>
      <c r="I663" s="20"/>
      <c r="J663" s="20"/>
    </row>
    <row r="664" spans="1:10" ht="15.75" customHeight="1" x14ac:dyDescent="0.35">
      <c r="A664" s="109"/>
      <c r="B664" s="109"/>
      <c r="C664" s="111"/>
      <c r="D664" s="109"/>
      <c r="E664" s="109"/>
      <c r="F664" s="27"/>
      <c r="G664" s="25"/>
      <c r="H664" s="25"/>
      <c r="I664" s="20"/>
      <c r="J664" s="20"/>
    </row>
    <row r="665" spans="1:10" ht="15.75" customHeight="1" x14ac:dyDescent="0.35">
      <c r="A665" s="109"/>
      <c r="B665" s="109"/>
      <c r="C665" s="111"/>
      <c r="D665" s="109"/>
      <c r="E665" s="109"/>
      <c r="F665" s="27"/>
      <c r="G665" s="25"/>
      <c r="H665" s="25"/>
      <c r="I665" s="20"/>
      <c r="J665" s="20"/>
    </row>
    <row r="666" spans="1:10" ht="15.75" customHeight="1" x14ac:dyDescent="0.35">
      <c r="A666" s="109"/>
      <c r="B666" s="109"/>
      <c r="C666" s="111"/>
      <c r="D666" s="109"/>
      <c r="E666" s="109"/>
      <c r="F666" s="27"/>
      <c r="G666" s="25"/>
      <c r="H666" s="25"/>
      <c r="I666" s="20"/>
      <c r="J666" s="20"/>
    </row>
    <row r="667" spans="1:10" ht="15.75" customHeight="1" x14ac:dyDescent="0.35">
      <c r="A667" s="109"/>
      <c r="B667" s="109"/>
      <c r="C667" s="111"/>
      <c r="D667" s="109"/>
      <c r="E667" s="109"/>
      <c r="F667" s="27"/>
      <c r="G667" s="25"/>
      <c r="H667" s="25"/>
      <c r="I667" s="20"/>
      <c r="J667" s="20"/>
    </row>
    <row r="668" spans="1:10" ht="15.75" customHeight="1" x14ac:dyDescent="0.35">
      <c r="A668" s="109"/>
      <c r="B668" s="109"/>
      <c r="C668" s="111"/>
      <c r="D668" s="109"/>
      <c r="E668" s="109"/>
      <c r="F668" s="27"/>
      <c r="G668" s="25"/>
      <c r="H668" s="25"/>
      <c r="I668" s="20"/>
      <c r="J668" s="20"/>
    </row>
    <row r="669" spans="1:10" ht="15.75" customHeight="1" x14ac:dyDescent="0.35">
      <c r="A669" s="109"/>
      <c r="B669" s="109"/>
      <c r="C669" s="111"/>
      <c r="D669" s="109"/>
      <c r="E669" s="109"/>
      <c r="F669" s="27"/>
      <c r="G669" s="25"/>
      <c r="H669" s="25"/>
      <c r="I669" s="20"/>
      <c r="J669" s="20"/>
    </row>
    <row r="670" spans="1:10" ht="15.75" customHeight="1" x14ac:dyDescent="0.35">
      <c r="A670" s="109"/>
      <c r="B670" s="109"/>
      <c r="C670" s="111"/>
      <c r="D670" s="109"/>
      <c r="E670" s="109"/>
      <c r="F670" s="27"/>
      <c r="G670" s="25"/>
      <c r="H670" s="25"/>
      <c r="I670" s="20"/>
      <c r="J670" s="20"/>
    </row>
    <row r="671" spans="1:10" ht="15.75" customHeight="1" x14ac:dyDescent="0.35">
      <c r="A671" s="109"/>
      <c r="B671" s="109"/>
      <c r="C671" s="111"/>
      <c r="D671" s="109"/>
      <c r="E671" s="109"/>
      <c r="F671" s="27"/>
      <c r="G671" s="25"/>
      <c r="H671" s="25"/>
      <c r="I671" s="20"/>
      <c r="J671" s="20"/>
    </row>
    <row r="672" spans="1:10" ht="15.75" customHeight="1" x14ac:dyDescent="0.35">
      <c r="A672" s="109"/>
      <c r="B672" s="109"/>
      <c r="C672" s="111"/>
      <c r="D672" s="109"/>
      <c r="E672" s="109"/>
      <c r="F672" s="27"/>
      <c r="G672" s="25"/>
      <c r="H672" s="25"/>
      <c r="I672" s="20"/>
      <c r="J672" s="20"/>
    </row>
    <row r="673" spans="1:10" ht="15.75" customHeight="1" x14ac:dyDescent="0.35">
      <c r="A673" s="109"/>
      <c r="B673" s="109"/>
      <c r="C673" s="111"/>
      <c r="D673" s="109"/>
      <c r="E673" s="109"/>
      <c r="F673" s="27"/>
      <c r="G673" s="25"/>
      <c r="H673" s="25"/>
      <c r="I673" s="20"/>
      <c r="J673" s="20"/>
    </row>
    <row r="674" spans="1:10" ht="15.75" customHeight="1" x14ac:dyDescent="0.35">
      <c r="A674" s="109"/>
      <c r="B674" s="109"/>
      <c r="C674" s="111"/>
      <c r="D674" s="109"/>
      <c r="E674" s="109"/>
      <c r="F674" s="27"/>
      <c r="G674" s="25"/>
      <c r="H674" s="25"/>
      <c r="I674" s="20"/>
      <c r="J674" s="20"/>
    </row>
    <row r="675" spans="1:10" ht="15.75" customHeight="1" x14ac:dyDescent="0.35">
      <c r="A675" s="109"/>
      <c r="B675" s="109"/>
      <c r="C675" s="111"/>
      <c r="D675" s="109"/>
      <c r="E675" s="109"/>
      <c r="F675" s="27"/>
      <c r="G675" s="25"/>
      <c r="H675" s="25"/>
      <c r="I675" s="20"/>
      <c r="J675" s="20"/>
    </row>
    <row r="676" spans="1:10" ht="15.75" customHeight="1" x14ac:dyDescent="0.35">
      <c r="A676" s="109"/>
      <c r="B676" s="109"/>
      <c r="C676" s="111"/>
      <c r="D676" s="109"/>
      <c r="E676" s="109"/>
      <c r="F676" s="27"/>
      <c r="G676" s="25"/>
      <c r="H676" s="25"/>
      <c r="I676" s="20"/>
      <c r="J676" s="20"/>
    </row>
    <row r="677" spans="1:10" ht="15.75" customHeight="1" x14ac:dyDescent="0.35">
      <c r="A677" s="109"/>
      <c r="B677" s="109"/>
      <c r="C677" s="111"/>
      <c r="D677" s="109"/>
      <c r="E677" s="109"/>
      <c r="F677" s="27"/>
      <c r="G677" s="25"/>
      <c r="H677" s="25"/>
      <c r="I677" s="20"/>
      <c r="J677" s="20"/>
    </row>
    <row r="678" spans="1:10" ht="15.75" customHeight="1" x14ac:dyDescent="0.35">
      <c r="A678" s="109"/>
      <c r="B678" s="109"/>
      <c r="C678" s="111"/>
      <c r="D678" s="109"/>
      <c r="E678" s="109"/>
      <c r="F678" s="27"/>
      <c r="G678" s="25"/>
      <c r="H678" s="25"/>
      <c r="I678" s="20"/>
      <c r="J678" s="20"/>
    </row>
    <row r="679" spans="1:10" ht="15.75" customHeight="1" x14ac:dyDescent="0.35">
      <c r="A679" s="109"/>
      <c r="B679" s="109"/>
      <c r="C679" s="111"/>
      <c r="D679" s="109"/>
      <c r="E679" s="109"/>
      <c r="F679" s="27"/>
      <c r="G679" s="25"/>
      <c r="H679" s="25"/>
      <c r="I679" s="20"/>
      <c r="J679" s="20"/>
    </row>
    <row r="680" spans="1:10" ht="15.75" customHeight="1" x14ac:dyDescent="0.35">
      <c r="A680" s="109"/>
      <c r="B680" s="109"/>
      <c r="C680" s="111"/>
      <c r="D680" s="109"/>
      <c r="E680" s="109"/>
      <c r="F680" s="27"/>
      <c r="G680" s="25"/>
      <c r="H680" s="25"/>
      <c r="I680" s="20"/>
      <c r="J680" s="20"/>
    </row>
    <row r="681" spans="1:10" ht="15.75" customHeight="1" x14ac:dyDescent="0.35">
      <c r="A681" s="109"/>
      <c r="B681" s="109"/>
      <c r="C681" s="111"/>
      <c r="D681" s="109"/>
      <c r="E681" s="109"/>
      <c r="F681" s="27"/>
      <c r="G681" s="25"/>
      <c r="H681" s="25"/>
      <c r="I681" s="20"/>
      <c r="J681" s="20"/>
    </row>
    <row r="682" spans="1:10" ht="15.75" customHeight="1" x14ac:dyDescent="0.35">
      <c r="A682" s="109"/>
      <c r="B682" s="109"/>
      <c r="C682" s="111"/>
      <c r="D682" s="109"/>
      <c r="E682" s="109"/>
      <c r="F682" s="27"/>
      <c r="G682" s="25"/>
      <c r="H682" s="25"/>
      <c r="I682" s="20"/>
      <c r="J682" s="20"/>
    </row>
    <row r="683" spans="1:10" ht="15.75" customHeight="1" x14ac:dyDescent="0.35">
      <c r="A683" s="109"/>
      <c r="B683" s="109"/>
      <c r="C683" s="111"/>
      <c r="D683" s="109"/>
      <c r="E683" s="109"/>
      <c r="F683" s="27"/>
      <c r="G683" s="25"/>
      <c r="H683" s="25"/>
      <c r="I683" s="20"/>
      <c r="J683" s="20"/>
    </row>
    <row r="684" spans="1:10" ht="15.75" customHeight="1" x14ac:dyDescent="0.35">
      <c r="A684" s="109"/>
      <c r="B684" s="109"/>
      <c r="C684" s="111"/>
      <c r="D684" s="109"/>
      <c r="E684" s="109"/>
      <c r="F684" s="27"/>
      <c r="G684" s="25"/>
      <c r="H684" s="25"/>
      <c r="I684" s="20"/>
      <c r="J684" s="20"/>
    </row>
    <row r="685" spans="1:10" ht="15.75" customHeight="1" x14ac:dyDescent="0.35">
      <c r="A685" s="109"/>
      <c r="B685" s="109"/>
      <c r="C685" s="111"/>
      <c r="D685" s="109"/>
      <c r="E685" s="109"/>
      <c r="F685" s="27"/>
      <c r="G685" s="25"/>
      <c r="H685" s="25"/>
      <c r="I685" s="20"/>
      <c r="J685" s="20"/>
    </row>
    <row r="686" spans="1:10" ht="15.75" customHeight="1" x14ac:dyDescent="0.35">
      <c r="A686" s="109"/>
      <c r="B686" s="109"/>
      <c r="C686" s="111"/>
      <c r="D686" s="109"/>
      <c r="E686" s="109"/>
      <c r="F686" s="27"/>
      <c r="G686" s="25"/>
      <c r="H686" s="25"/>
      <c r="I686" s="20"/>
      <c r="J686" s="20"/>
    </row>
    <row r="687" spans="1:10" ht="15.75" customHeight="1" x14ac:dyDescent="0.35">
      <c r="A687" s="109"/>
      <c r="B687" s="109"/>
      <c r="C687" s="111"/>
      <c r="D687" s="109"/>
      <c r="E687" s="109"/>
      <c r="F687" s="27"/>
      <c r="G687" s="25"/>
      <c r="H687" s="25"/>
      <c r="I687" s="20"/>
      <c r="J687" s="20"/>
    </row>
    <row r="688" spans="1:10" ht="15.75" customHeight="1" x14ac:dyDescent="0.35">
      <c r="A688" s="109"/>
      <c r="B688" s="109"/>
      <c r="C688" s="111"/>
      <c r="D688" s="109"/>
      <c r="E688" s="109"/>
      <c r="F688" s="27"/>
      <c r="G688" s="25"/>
      <c r="H688" s="25"/>
      <c r="I688" s="20"/>
      <c r="J688" s="20"/>
    </row>
    <row r="689" spans="1:10" ht="15.75" customHeight="1" x14ac:dyDescent="0.35">
      <c r="A689" s="109"/>
      <c r="B689" s="109"/>
      <c r="C689" s="111"/>
      <c r="D689" s="109"/>
      <c r="E689" s="109"/>
      <c r="F689" s="27"/>
      <c r="G689" s="25"/>
      <c r="H689" s="25"/>
      <c r="I689" s="20"/>
      <c r="J689" s="20"/>
    </row>
    <row r="690" spans="1:10" ht="15.75" customHeight="1" x14ac:dyDescent="0.35">
      <c r="A690" s="109"/>
      <c r="B690" s="109"/>
      <c r="C690" s="111"/>
      <c r="D690" s="109"/>
      <c r="E690" s="109"/>
      <c r="F690" s="27"/>
      <c r="G690" s="25"/>
      <c r="H690" s="25"/>
      <c r="I690" s="20"/>
      <c r="J690" s="20"/>
    </row>
    <row r="691" spans="1:10" ht="15.75" customHeight="1" x14ac:dyDescent="0.35">
      <c r="A691" s="109"/>
      <c r="B691" s="109"/>
      <c r="C691" s="111"/>
      <c r="D691" s="109"/>
      <c r="E691" s="109"/>
      <c r="F691" s="27"/>
      <c r="G691" s="25"/>
      <c r="H691" s="25"/>
      <c r="I691" s="20"/>
      <c r="J691" s="20"/>
    </row>
    <row r="692" spans="1:10" ht="15.75" customHeight="1" x14ac:dyDescent="0.35">
      <c r="A692" s="109"/>
      <c r="B692" s="109"/>
      <c r="C692" s="111"/>
      <c r="D692" s="109"/>
      <c r="E692" s="109"/>
      <c r="F692" s="27"/>
      <c r="G692" s="25"/>
      <c r="H692" s="25"/>
      <c r="I692" s="20"/>
      <c r="J692" s="20"/>
    </row>
    <row r="693" spans="1:10" ht="15.75" customHeight="1" x14ac:dyDescent="0.35">
      <c r="A693" s="109"/>
      <c r="B693" s="109"/>
      <c r="C693" s="111"/>
      <c r="D693" s="109"/>
      <c r="E693" s="109"/>
      <c r="F693" s="27"/>
      <c r="G693" s="25"/>
      <c r="H693" s="25"/>
      <c r="I693" s="20"/>
      <c r="J693" s="20"/>
    </row>
    <row r="694" spans="1:10" ht="15.75" customHeight="1" x14ac:dyDescent="0.35">
      <c r="A694" s="109"/>
      <c r="B694" s="109"/>
      <c r="C694" s="111"/>
      <c r="D694" s="109"/>
      <c r="E694" s="109"/>
      <c r="F694" s="27"/>
      <c r="G694" s="25"/>
      <c r="H694" s="25"/>
      <c r="I694" s="20"/>
      <c r="J694" s="20"/>
    </row>
    <row r="695" spans="1:10" ht="15.75" customHeight="1" x14ac:dyDescent="0.35">
      <c r="A695" s="109"/>
      <c r="B695" s="109"/>
      <c r="C695" s="111"/>
      <c r="D695" s="109"/>
      <c r="E695" s="109"/>
      <c r="F695" s="27"/>
      <c r="G695" s="25"/>
      <c r="H695" s="25"/>
      <c r="I695" s="20"/>
      <c r="J695" s="20"/>
    </row>
    <row r="696" spans="1:10" ht="15.75" customHeight="1" x14ac:dyDescent="0.35">
      <c r="A696" s="109"/>
      <c r="B696" s="109"/>
      <c r="C696" s="111"/>
      <c r="D696" s="109"/>
      <c r="E696" s="109"/>
      <c r="F696" s="27"/>
      <c r="G696" s="25"/>
      <c r="H696" s="25"/>
      <c r="I696" s="20"/>
      <c r="J696" s="20"/>
    </row>
    <row r="697" spans="1:10" ht="15.75" customHeight="1" x14ac:dyDescent="0.35">
      <c r="A697" s="109"/>
      <c r="B697" s="109"/>
      <c r="C697" s="111"/>
      <c r="D697" s="109"/>
      <c r="E697" s="109"/>
      <c r="F697" s="27"/>
      <c r="G697" s="25"/>
      <c r="H697" s="25"/>
      <c r="I697" s="20"/>
      <c r="J697" s="20"/>
    </row>
    <row r="698" spans="1:10" ht="15.75" customHeight="1" x14ac:dyDescent="0.35">
      <c r="A698" s="109"/>
      <c r="B698" s="109"/>
      <c r="C698" s="111"/>
      <c r="D698" s="109"/>
      <c r="E698" s="109"/>
      <c r="F698" s="27"/>
      <c r="G698" s="25"/>
      <c r="H698" s="25"/>
      <c r="I698" s="20"/>
      <c r="J698" s="20"/>
    </row>
    <row r="699" spans="1:10" ht="15.75" customHeight="1" x14ac:dyDescent="0.35">
      <c r="A699" s="109"/>
      <c r="B699" s="109"/>
      <c r="C699" s="111"/>
      <c r="D699" s="109"/>
      <c r="E699" s="109"/>
      <c r="F699" s="27"/>
      <c r="G699" s="25"/>
      <c r="H699" s="25"/>
      <c r="I699" s="20"/>
      <c r="J699" s="20"/>
    </row>
    <row r="700" spans="1:10" ht="15.75" customHeight="1" x14ac:dyDescent="0.35">
      <c r="A700" s="109"/>
      <c r="B700" s="109"/>
      <c r="C700" s="111"/>
      <c r="D700" s="109"/>
      <c r="E700" s="109"/>
      <c r="F700" s="27"/>
      <c r="G700" s="25"/>
      <c r="H700" s="25"/>
      <c r="I700" s="20"/>
      <c r="J700" s="20"/>
    </row>
    <row r="701" spans="1:10" ht="15.75" customHeight="1" x14ac:dyDescent="0.35">
      <c r="A701" s="109"/>
      <c r="B701" s="109"/>
      <c r="C701" s="111"/>
      <c r="D701" s="109"/>
      <c r="E701" s="109"/>
      <c r="F701" s="27"/>
      <c r="G701" s="25"/>
      <c r="H701" s="25"/>
      <c r="I701" s="20"/>
      <c r="J701" s="20"/>
    </row>
    <row r="702" spans="1:10" ht="15.75" customHeight="1" x14ac:dyDescent="0.35">
      <c r="A702" s="109"/>
      <c r="B702" s="109"/>
      <c r="C702" s="111"/>
      <c r="D702" s="109"/>
      <c r="E702" s="109"/>
      <c r="F702" s="27"/>
      <c r="G702" s="25"/>
      <c r="H702" s="25"/>
      <c r="I702" s="20"/>
      <c r="J702" s="20"/>
    </row>
    <row r="703" spans="1:10" ht="15.75" customHeight="1" x14ac:dyDescent="0.35">
      <c r="A703" s="109"/>
      <c r="B703" s="109"/>
      <c r="C703" s="111"/>
      <c r="D703" s="109"/>
      <c r="E703" s="109"/>
      <c r="F703" s="27"/>
      <c r="G703" s="25"/>
      <c r="H703" s="25"/>
      <c r="I703" s="20"/>
      <c r="J703" s="20"/>
    </row>
    <row r="704" spans="1:10" ht="15.75" customHeight="1" x14ac:dyDescent="0.35">
      <c r="A704" s="109"/>
      <c r="B704" s="109"/>
      <c r="C704" s="111"/>
      <c r="D704" s="109"/>
      <c r="E704" s="109"/>
      <c r="F704" s="27"/>
      <c r="G704" s="25"/>
      <c r="H704" s="25"/>
      <c r="I704" s="20"/>
      <c r="J704" s="20"/>
    </row>
    <row r="705" spans="1:10" ht="15.75" customHeight="1" x14ac:dyDescent="0.35">
      <c r="A705" s="109"/>
      <c r="B705" s="109"/>
      <c r="C705" s="111"/>
      <c r="D705" s="109"/>
      <c r="E705" s="109"/>
      <c r="F705" s="27"/>
      <c r="G705" s="25"/>
      <c r="H705" s="25"/>
      <c r="I705" s="20"/>
      <c r="J705" s="20"/>
    </row>
    <row r="706" spans="1:10" ht="15.75" customHeight="1" x14ac:dyDescent="0.35">
      <c r="A706" s="109"/>
      <c r="B706" s="109"/>
      <c r="C706" s="111"/>
      <c r="D706" s="109"/>
      <c r="E706" s="109"/>
      <c r="F706" s="27"/>
      <c r="G706" s="25"/>
      <c r="H706" s="25"/>
      <c r="I706" s="20"/>
      <c r="J706" s="20"/>
    </row>
    <row r="707" spans="1:10" ht="15.75" customHeight="1" x14ac:dyDescent="0.35">
      <c r="A707" s="109"/>
      <c r="B707" s="109"/>
      <c r="C707" s="111"/>
      <c r="D707" s="109"/>
      <c r="E707" s="109"/>
      <c r="F707" s="27"/>
      <c r="G707" s="25"/>
      <c r="H707" s="25"/>
      <c r="I707" s="20"/>
      <c r="J707" s="20"/>
    </row>
    <row r="708" spans="1:10" ht="15.75" customHeight="1" x14ac:dyDescent="0.35">
      <c r="A708" s="109"/>
      <c r="B708" s="109"/>
      <c r="C708" s="111"/>
      <c r="D708" s="109"/>
      <c r="E708" s="109"/>
      <c r="F708" s="27"/>
      <c r="G708" s="25"/>
      <c r="H708" s="25"/>
      <c r="I708" s="20"/>
      <c r="J708" s="20"/>
    </row>
    <row r="709" spans="1:10" ht="15.75" customHeight="1" x14ac:dyDescent="0.35">
      <c r="A709" s="109"/>
      <c r="B709" s="109"/>
      <c r="C709" s="111"/>
      <c r="D709" s="109"/>
      <c r="E709" s="109"/>
      <c r="F709" s="27"/>
      <c r="G709" s="25"/>
      <c r="H709" s="25"/>
      <c r="I709" s="20"/>
      <c r="J709" s="20"/>
    </row>
    <row r="710" spans="1:10" ht="15.75" customHeight="1" x14ac:dyDescent="0.35">
      <c r="A710" s="109"/>
      <c r="B710" s="109"/>
      <c r="C710" s="111"/>
      <c r="D710" s="109"/>
      <c r="E710" s="109"/>
      <c r="F710" s="27"/>
      <c r="G710" s="25"/>
      <c r="H710" s="25"/>
      <c r="I710" s="20"/>
      <c r="J710" s="20"/>
    </row>
    <row r="711" spans="1:10" ht="15.75" customHeight="1" x14ac:dyDescent="0.35">
      <c r="A711" s="109"/>
      <c r="B711" s="109"/>
      <c r="C711" s="111"/>
      <c r="D711" s="109"/>
      <c r="E711" s="109"/>
      <c r="F711" s="27"/>
      <c r="G711" s="25"/>
      <c r="H711" s="25"/>
      <c r="I711" s="20"/>
      <c r="J711" s="20"/>
    </row>
    <row r="712" spans="1:10" ht="15.75" customHeight="1" x14ac:dyDescent="0.35">
      <c r="A712" s="109"/>
      <c r="B712" s="109"/>
      <c r="C712" s="111"/>
      <c r="D712" s="109"/>
      <c r="E712" s="109"/>
      <c r="F712" s="27"/>
      <c r="G712" s="25"/>
      <c r="H712" s="25"/>
      <c r="I712" s="20"/>
      <c r="J712" s="20"/>
    </row>
    <row r="713" spans="1:10" ht="15.75" customHeight="1" x14ac:dyDescent="0.35">
      <c r="A713" s="109"/>
      <c r="B713" s="109"/>
      <c r="C713" s="111"/>
      <c r="D713" s="109"/>
      <c r="E713" s="109"/>
      <c r="F713" s="27"/>
      <c r="G713" s="25"/>
      <c r="H713" s="25"/>
      <c r="I713" s="20"/>
      <c r="J713" s="20"/>
    </row>
    <row r="714" spans="1:10" ht="15.75" customHeight="1" x14ac:dyDescent="0.35">
      <c r="A714" s="109"/>
      <c r="B714" s="109"/>
      <c r="C714" s="111"/>
      <c r="D714" s="109"/>
      <c r="E714" s="109"/>
      <c r="F714" s="27"/>
      <c r="G714" s="25"/>
      <c r="H714" s="25"/>
      <c r="I714" s="20"/>
      <c r="J714" s="20"/>
    </row>
    <row r="715" spans="1:10" ht="15.75" customHeight="1" x14ac:dyDescent="0.35">
      <c r="A715" s="109"/>
      <c r="B715" s="109"/>
      <c r="C715" s="111"/>
      <c r="D715" s="109"/>
      <c r="E715" s="109"/>
      <c r="F715" s="27"/>
      <c r="G715" s="25"/>
      <c r="H715" s="25"/>
      <c r="I715" s="20"/>
      <c r="J715" s="20"/>
    </row>
    <row r="716" spans="1:10" ht="15.75" customHeight="1" x14ac:dyDescent="0.35">
      <c r="A716" s="109"/>
      <c r="B716" s="109"/>
      <c r="C716" s="111"/>
      <c r="D716" s="109"/>
      <c r="E716" s="109"/>
      <c r="F716" s="27"/>
      <c r="G716" s="25"/>
      <c r="H716" s="25"/>
      <c r="I716" s="20"/>
      <c r="J716" s="20"/>
    </row>
    <row r="717" spans="1:10" ht="15.75" customHeight="1" x14ac:dyDescent="0.35">
      <c r="A717" s="109"/>
      <c r="B717" s="109"/>
      <c r="C717" s="111"/>
      <c r="D717" s="109"/>
      <c r="E717" s="109"/>
      <c r="F717" s="27"/>
      <c r="G717" s="25"/>
      <c r="H717" s="25"/>
      <c r="I717" s="20"/>
      <c r="J717" s="20"/>
    </row>
    <row r="718" spans="1:10" ht="15.75" customHeight="1" x14ac:dyDescent="0.35">
      <c r="A718" s="109"/>
      <c r="B718" s="109"/>
      <c r="C718" s="111"/>
      <c r="D718" s="109"/>
      <c r="E718" s="109"/>
      <c r="F718" s="27"/>
      <c r="G718" s="25"/>
      <c r="H718" s="25"/>
      <c r="I718" s="20"/>
      <c r="J718" s="20"/>
    </row>
    <row r="719" spans="1:10" ht="15.75" customHeight="1" x14ac:dyDescent="0.35">
      <c r="A719" s="109"/>
      <c r="B719" s="109"/>
      <c r="C719" s="111"/>
      <c r="D719" s="109"/>
      <c r="E719" s="109"/>
      <c r="F719" s="27"/>
      <c r="G719" s="25"/>
      <c r="H719" s="25"/>
      <c r="I719" s="20"/>
      <c r="J719" s="20"/>
    </row>
    <row r="720" spans="1:10" ht="15.75" customHeight="1" x14ac:dyDescent="0.35">
      <c r="A720" s="109"/>
      <c r="B720" s="109"/>
      <c r="C720" s="111"/>
      <c r="D720" s="109"/>
      <c r="E720" s="109"/>
      <c r="F720" s="27"/>
      <c r="G720" s="25"/>
      <c r="H720" s="25"/>
      <c r="I720" s="20"/>
      <c r="J720" s="20"/>
    </row>
    <row r="721" spans="1:10" ht="15.75" customHeight="1" x14ac:dyDescent="0.35">
      <c r="A721" s="109"/>
      <c r="B721" s="109"/>
      <c r="C721" s="111"/>
      <c r="D721" s="109"/>
      <c r="E721" s="109"/>
      <c r="F721" s="27"/>
      <c r="G721" s="25"/>
      <c r="H721" s="25"/>
      <c r="I721" s="20"/>
      <c r="J721" s="20"/>
    </row>
    <row r="722" spans="1:10" ht="15.75" customHeight="1" x14ac:dyDescent="0.35">
      <c r="A722" s="109"/>
      <c r="B722" s="109"/>
      <c r="C722" s="111"/>
      <c r="D722" s="109"/>
      <c r="E722" s="109"/>
      <c r="F722" s="27"/>
      <c r="G722" s="25"/>
      <c r="H722" s="25"/>
      <c r="I722" s="20"/>
      <c r="J722" s="20"/>
    </row>
    <row r="723" spans="1:10" ht="15.75" customHeight="1" x14ac:dyDescent="0.35">
      <c r="A723" s="109"/>
      <c r="B723" s="109"/>
      <c r="C723" s="111"/>
      <c r="D723" s="109"/>
      <c r="E723" s="109"/>
      <c r="F723" s="27"/>
      <c r="G723" s="25"/>
      <c r="H723" s="25"/>
      <c r="I723" s="20"/>
      <c r="J723" s="20"/>
    </row>
    <row r="724" spans="1:10" ht="15.75" customHeight="1" x14ac:dyDescent="0.35">
      <c r="A724" s="109"/>
      <c r="B724" s="109"/>
      <c r="C724" s="111"/>
      <c r="D724" s="109"/>
      <c r="E724" s="109"/>
      <c r="F724" s="27"/>
      <c r="G724" s="25"/>
      <c r="H724" s="25"/>
      <c r="I724" s="20"/>
      <c r="J724" s="20"/>
    </row>
    <row r="725" spans="1:10" ht="15.75" customHeight="1" x14ac:dyDescent="0.35">
      <c r="A725" s="109"/>
      <c r="B725" s="109"/>
      <c r="C725" s="111"/>
      <c r="D725" s="109"/>
      <c r="E725" s="109"/>
      <c r="F725" s="27"/>
      <c r="G725" s="25"/>
      <c r="H725" s="25"/>
      <c r="I725" s="20"/>
      <c r="J725" s="20"/>
    </row>
    <row r="726" spans="1:10" ht="15.75" customHeight="1" x14ac:dyDescent="0.35">
      <c r="A726" s="109"/>
      <c r="B726" s="109"/>
      <c r="C726" s="111"/>
      <c r="D726" s="109"/>
      <c r="E726" s="109"/>
      <c r="F726" s="27"/>
      <c r="G726" s="25"/>
      <c r="H726" s="25"/>
      <c r="I726" s="20"/>
      <c r="J726" s="20"/>
    </row>
    <row r="727" spans="1:10" ht="15.75" customHeight="1" x14ac:dyDescent="0.35">
      <c r="A727" s="109"/>
      <c r="B727" s="109"/>
      <c r="C727" s="111"/>
      <c r="D727" s="109"/>
      <c r="E727" s="109"/>
      <c r="F727" s="27"/>
      <c r="G727" s="25"/>
      <c r="H727" s="25"/>
      <c r="I727" s="20"/>
      <c r="J727" s="20"/>
    </row>
    <row r="728" spans="1:10" ht="15.75" customHeight="1" x14ac:dyDescent="0.35">
      <c r="A728" s="109"/>
      <c r="B728" s="109"/>
      <c r="C728" s="111"/>
      <c r="D728" s="109"/>
      <c r="E728" s="109"/>
      <c r="F728" s="27"/>
      <c r="G728" s="25"/>
      <c r="H728" s="25"/>
      <c r="I728" s="20"/>
      <c r="J728" s="20"/>
    </row>
    <row r="729" spans="1:10" ht="15.75" customHeight="1" x14ac:dyDescent="0.35">
      <c r="A729" s="109"/>
      <c r="B729" s="109"/>
      <c r="C729" s="111"/>
      <c r="D729" s="109"/>
      <c r="E729" s="109"/>
      <c r="F729" s="27"/>
      <c r="G729" s="25"/>
      <c r="H729" s="25"/>
      <c r="I729" s="20"/>
      <c r="J729" s="20"/>
    </row>
    <row r="730" spans="1:10" ht="15.75" customHeight="1" x14ac:dyDescent="0.35">
      <c r="A730" s="109"/>
      <c r="B730" s="109"/>
      <c r="C730" s="111"/>
      <c r="D730" s="109"/>
      <c r="E730" s="109"/>
      <c r="F730" s="27"/>
      <c r="G730" s="25"/>
      <c r="H730" s="25"/>
      <c r="I730" s="20"/>
      <c r="J730" s="20"/>
    </row>
    <row r="731" spans="1:10" ht="15.75" customHeight="1" x14ac:dyDescent="0.35">
      <c r="A731" s="109"/>
      <c r="B731" s="109"/>
      <c r="C731" s="111"/>
      <c r="D731" s="109"/>
      <c r="E731" s="109"/>
      <c r="F731" s="27"/>
      <c r="G731" s="25"/>
      <c r="H731" s="25"/>
      <c r="I731" s="20"/>
      <c r="J731" s="20"/>
    </row>
    <row r="732" spans="1:10" ht="15.75" customHeight="1" x14ac:dyDescent="0.35">
      <c r="A732" s="109"/>
      <c r="B732" s="109"/>
      <c r="C732" s="111"/>
      <c r="D732" s="109"/>
      <c r="E732" s="109"/>
      <c r="F732" s="27"/>
      <c r="G732" s="25"/>
      <c r="H732" s="25"/>
      <c r="I732" s="20"/>
      <c r="J732" s="20"/>
    </row>
    <row r="733" spans="1:10" ht="15.75" customHeight="1" x14ac:dyDescent="0.35">
      <c r="A733" s="109"/>
      <c r="B733" s="109"/>
      <c r="C733" s="111"/>
      <c r="D733" s="109"/>
      <c r="E733" s="109"/>
      <c r="F733" s="27"/>
      <c r="G733" s="25"/>
      <c r="H733" s="25"/>
      <c r="I733" s="20"/>
      <c r="J733" s="20"/>
    </row>
    <row r="734" spans="1:10" ht="15.75" customHeight="1" x14ac:dyDescent="0.35">
      <c r="A734" s="109"/>
      <c r="B734" s="109"/>
      <c r="C734" s="111"/>
      <c r="D734" s="109"/>
      <c r="E734" s="109"/>
      <c r="F734" s="27"/>
      <c r="G734" s="25"/>
      <c r="H734" s="25"/>
      <c r="I734" s="20"/>
      <c r="J734" s="20"/>
    </row>
    <row r="735" spans="1:10" ht="15.75" customHeight="1" x14ac:dyDescent="0.35">
      <c r="A735" s="109"/>
      <c r="B735" s="109"/>
      <c r="C735" s="111"/>
      <c r="D735" s="109"/>
      <c r="E735" s="109"/>
      <c r="F735" s="27"/>
      <c r="G735" s="25"/>
      <c r="H735" s="25"/>
      <c r="I735" s="20"/>
      <c r="J735" s="20"/>
    </row>
    <row r="736" spans="1:10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</sheetData>
  <mergeCells count="117">
    <mergeCell ref="A425:F425"/>
    <mergeCell ref="G425:J425"/>
    <mergeCell ref="G432:J432"/>
    <mergeCell ref="A518:F518"/>
    <mergeCell ref="A526:F526"/>
    <mergeCell ref="G526:J526"/>
    <mergeCell ref="A533:F533"/>
    <mergeCell ref="G533:J533"/>
    <mergeCell ref="A502:F502"/>
    <mergeCell ref="G502:J502"/>
    <mergeCell ref="A510:F510"/>
    <mergeCell ref="G510:J510"/>
    <mergeCell ref="A514:F514"/>
    <mergeCell ref="G514:J514"/>
    <mergeCell ref="G518:J518"/>
    <mergeCell ref="A399:F399"/>
    <mergeCell ref="G399:J399"/>
    <mergeCell ref="A410:F410"/>
    <mergeCell ref="G410:J410"/>
    <mergeCell ref="A411:F411"/>
    <mergeCell ref="G411:J411"/>
    <mergeCell ref="A415:F415"/>
    <mergeCell ref="G415:J415"/>
    <mergeCell ref="A423:F423"/>
    <mergeCell ref="G423:J423"/>
    <mergeCell ref="G347:J347"/>
    <mergeCell ref="A370:F370"/>
    <mergeCell ref="G370:J370"/>
    <mergeCell ref="A385:F385"/>
    <mergeCell ref="G385:J385"/>
    <mergeCell ref="A390:F390"/>
    <mergeCell ref="G390:J390"/>
    <mergeCell ref="G394:J394"/>
    <mergeCell ref="A394:F394"/>
    <mergeCell ref="A481:F481"/>
    <mergeCell ref="G481:J481"/>
    <mergeCell ref="A497:F497"/>
    <mergeCell ref="G497:J497"/>
    <mergeCell ref="A284:J284"/>
    <mergeCell ref="A286:F286"/>
    <mergeCell ref="G286:J286"/>
    <mergeCell ref="A291:F291"/>
    <mergeCell ref="G291:J291"/>
    <mergeCell ref="A297:F297"/>
    <mergeCell ref="G297:J297"/>
    <mergeCell ref="A302:F302"/>
    <mergeCell ref="G302:J302"/>
    <mergeCell ref="A306:F306"/>
    <mergeCell ref="G306:J306"/>
    <mergeCell ref="A311:F311"/>
    <mergeCell ref="G311:J311"/>
    <mergeCell ref="G317:J317"/>
    <mergeCell ref="A317:F317"/>
    <mergeCell ref="A319:F319"/>
    <mergeCell ref="G319:J319"/>
    <mergeCell ref="A334:F334"/>
    <mergeCell ref="G334:J334"/>
    <mergeCell ref="A347:F347"/>
    <mergeCell ref="A432:F432"/>
    <mergeCell ref="A434:F434"/>
    <mergeCell ref="G434:J434"/>
    <mergeCell ref="A438:F438"/>
    <mergeCell ref="G438:J438"/>
    <mergeCell ref="A450:J450"/>
    <mergeCell ref="G452:J452"/>
    <mergeCell ref="A452:F452"/>
    <mergeCell ref="A457:F457"/>
    <mergeCell ref="G457:J457"/>
    <mergeCell ref="A240:F240"/>
    <mergeCell ref="G240:J240"/>
    <mergeCell ref="G244:J244"/>
    <mergeCell ref="A244:F244"/>
    <mergeCell ref="A262:F262"/>
    <mergeCell ref="G262:J262"/>
    <mergeCell ref="A268:F268"/>
    <mergeCell ref="G268:J268"/>
    <mergeCell ref="A272:F272"/>
    <mergeCell ref="G272:J272"/>
    <mergeCell ref="A208:F208"/>
    <mergeCell ref="G208:J208"/>
    <mergeCell ref="A222:F222"/>
    <mergeCell ref="G222:J222"/>
    <mergeCell ref="A226:F226"/>
    <mergeCell ref="G226:J226"/>
    <mergeCell ref="A230:F230"/>
    <mergeCell ref="G230:J230"/>
    <mergeCell ref="A236:F236"/>
    <mergeCell ref="G236:J236"/>
    <mergeCell ref="A170:F170"/>
    <mergeCell ref="G170:J170"/>
    <mergeCell ref="A177:F177"/>
    <mergeCell ref="G177:J177"/>
    <mergeCell ref="A181:F181"/>
    <mergeCell ref="G181:J181"/>
    <mergeCell ref="A185:F185"/>
    <mergeCell ref="G185:J185"/>
    <mergeCell ref="G204:J204"/>
    <mergeCell ref="A204:F204"/>
    <mergeCell ref="A112:F112"/>
    <mergeCell ref="G112:J112"/>
    <mergeCell ref="A124:F124"/>
    <mergeCell ref="G124:J124"/>
    <mergeCell ref="G131:J131"/>
    <mergeCell ref="A131:F131"/>
    <mergeCell ref="A150:F150"/>
    <mergeCell ref="G150:J150"/>
    <mergeCell ref="A162:F162"/>
    <mergeCell ref="G162:J162"/>
    <mergeCell ref="A1:J1"/>
    <mergeCell ref="A2:F2"/>
    <mergeCell ref="G2:J2"/>
    <mergeCell ref="A51:F51"/>
    <mergeCell ref="G51:J51"/>
    <mergeCell ref="A62:F62"/>
    <mergeCell ref="G62:J62"/>
    <mergeCell ref="A90:F90"/>
    <mergeCell ref="G90:J90"/>
  </mergeCells>
  <hyperlinks>
    <hyperlink ref="B4" location="'400064'!A1" display="'400064'!A1" xr:uid="{00000000-0004-0000-0000-000000000000}"/>
    <hyperlink ref="B5" location="'400065'!A1" display="'400065'!A1" xr:uid="{00000000-0004-0000-0000-000001000000}"/>
    <hyperlink ref="B6" location="'400067'!A1" display="'400067'!A1" xr:uid="{00000000-0004-0000-0000-000002000000}"/>
    <hyperlink ref="B7" location="'400066'!A1" display="'400066'!A1" xr:uid="{00000000-0004-0000-0000-000003000000}"/>
    <hyperlink ref="B8" location="'408763'!A1" display="'408763'!A1" xr:uid="{00000000-0004-0000-0000-000004000000}"/>
    <hyperlink ref="B9" location="'408764'!A1" display="'408764'!A1" xr:uid="{00000000-0004-0000-0000-000005000000}"/>
    <hyperlink ref="B10" location="'485376'!A1" display="'485376'!A1" xr:uid="{00000000-0004-0000-0000-000006000000}"/>
    <hyperlink ref="B11" location="'485377'!A1" display="'485377'!A1" xr:uid="{00000000-0004-0000-0000-000007000000}"/>
    <hyperlink ref="B13" location="'443733'!A1" display="'443733'!A1" xr:uid="{00000000-0004-0000-0000-000008000000}"/>
    <hyperlink ref="B14" location="'443734'!A1" display="'443734'!A1" xr:uid="{00000000-0004-0000-0000-000009000000}"/>
    <hyperlink ref="B15" location="'443735'!A1" display="'443735'!A1" xr:uid="{00000000-0004-0000-0000-00000A000000}"/>
    <hyperlink ref="B16" location="'443736'!A1" display="'443736'!A1" xr:uid="{00000000-0004-0000-0000-00000B000000}"/>
    <hyperlink ref="B17" location="'443610'!A1" display="'443610'!A1" xr:uid="{00000000-0004-0000-0000-00000C000000}"/>
    <hyperlink ref="B19" location="'443737'!A1" display="'443737'!A1" xr:uid="{00000000-0004-0000-0000-00000D000000}"/>
    <hyperlink ref="B20" location="'443738'!A1" display="'443738'!A1" xr:uid="{00000000-0004-0000-0000-00000E000000}"/>
    <hyperlink ref="B21" location="'443739'!A1" display="'443739'!A1" xr:uid="{00000000-0004-0000-0000-00000F000000}"/>
    <hyperlink ref="B22" location="'443740'!A1" display="'443740'!A1" xr:uid="{00000000-0004-0000-0000-000010000000}"/>
    <hyperlink ref="B24" location="'443741'!A1" display="'443741'!A1" xr:uid="{00000000-0004-0000-0000-000011000000}"/>
    <hyperlink ref="B25" location="'443742'!A1" display="'443742'!A1" xr:uid="{00000000-0004-0000-0000-000012000000}"/>
    <hyperlink ref="B26" location="'443743'!A1" display="'443743'!A1" xr:uid="{00000000-0004-0000-0000-000013000000}"/>
    <hyperlink ref="B27" location="'443744'!A1" display="'443744'!A1" xr:uid="{00000000-0004-0000-0000-000014000000}"/>
    <hyperlink ref="B29" location="'443745'!A1" display="'443745'!A1" xr:uid="{00000000-0004-0000-0000-000015000000}"/>
    <hyperlink ref="B30" location="'443748'!A1" display="'443748'!A1" xr:uid="{00000000-0004-0000-0000-000016000000}"/>
    <hyperlink ref="B32" location="'443746'!A1" display="'443746'!A1" xr:uid="{00000000-0004-0000-0000-000017000000}"/>
    <hyperlink ref="B33" location="'443747'!A1" display="'443747'!A1" xr:uid="{00000000-0004-0000-0000-000018000000}"/>
    <hyperlink ref="B35" location="'459962'!A1" display="'459962'!A1" xr:uid="{00000000-0004-0000-0000-000019000000}"/>
    <hyperlink ref="B36" location="'459961'!A1" display="'459961'!A1" xr:uid="{00000000-0004-0000-0000-00001A000000}"/>
    <hyperlink ref="B37" location="'459960'!A1" display="'459960'!A1" xr:uid="{00000000-0004-0000-0000-00001B000000}"/>
    <hyperlink ref="B38" location="'459959'!A1" display="'459959'!A1" xr:uid="{00000000-0004-0000-0000-00001C000000}"/>
    <hyperlink ref="B40" location="'487810'!A1" display="'487810'!A1" xr:uid="{00000000-0004-0000-0000-00001D000000}"/>
    <hyperlink ref="B42" location="'468620'!A1" display="'468620'!A1" xr:uid="{00000000-0004-0000-0000-00001E000000}"/>
    <hyperlink ref="B53" location="'466932'!A1" display="'466932'!A1" xr:uid="{00000000-0004-0000-0000-00001F000000}"/>
    <hyperlink ref="B54" location="'466933'!A1" display="'466933'!A1" xr:uid="{00000000-0004-0000-0000-000020000000}"/>
    <hyperlink ref="B55" location="'466934'!A1" display="'466934'!A1" xr:uid="{00000000-0004-0000-0000-000021000000}"/>
    <hyperlink ref="B56" location="'466935'!A1" display="'466935'!A1" xr:uid="{00000000-0004-0000-0000-000022000000}"/>
    <hyperlink ref="B57" location="'466936'!A1" display="'466936'!A1" xr:uid="{00000000-0004-0000-0000-000023000000}"/>
    <hyperlink ref="B58" location="'466937'!A1" display="'466937'!A1" xr:uid="{00000000-0004-0000-0000-000024000000}"/>
    <hyperlink ref="B59" location="'466938'!A1" display="'466938'!A1" xr:uid="{00000000-0004-0000-0000-000025000000}"/>
    <hyperlink ref="B60" location="'466939'!A1" display="'466939'!A1" xr:uid="{00000000-0004-0000-0000-000026000000}"/>
    <hyperlink ref="B64" location="'459967'!A1" display="'459967'!A1" xr:uid="{00000000-0004-0000-0000-000027000000}"/>
    <hyperlink ref="B65" location="'459968'!A1" display="'459968'!A1" xr:uid="{00000000-0004-0000-0000-000028000000}"/>
    <hyperlink ref="B66" location="'459969'!A1" display="'459969'!A1" xr:uid="{00000000-0004-0000-0000-000029000000}"/>
    <hyperlink ref="B67" location="'459970'!A1" display="'459970'!A1" xr:uid="{00000000-0004-0000-0000-00002A000000}"/>
    <hyperlink ref="B68" location="'443753'!A1" display="'443753'!A1" xr:uid="{00000000-0004-0000-0000-00002B000000}"/>
    <hyperlink ref="B69" location="'253339'!A1" display="'253339'!A1" xr:uid="{00000000-0004-0000-0000-00002C000000}"/>
    <hyperlink ref="B70" location="'443752'!A1" display="'443752'!A1" xr:uid="{00000000-0004-0000-0000-00002D000000}"/>
    <hyperlink ref="B71" location="'485261'!A1" display="'485261'!A1" xr:uid="{00000000-0004-0000-0000-00002E000000}"/>
    <hyperlink ref="B72" location="'485262'!A1" display="'485262'!A1" xr:uid="{00000000-0004-0000-0000-00002F000000}"/>
    <hyperlink ref="B73" location="'485263'!A1" display="'485263'!A1" xr:uid="{00000000-0004-0000-0000-000030000000}"/>
    <hyperlink ref="B74" location="'485264'!A1" display="'485264'!A1" xr:uid="{00000000-0004-0000-0000-000031000000}"/>
    <hyperlink ref="B75" location="'485265'!A1" display="'485265'!A1" xr:uid="{00000000-0004-0000-0000-000032000000}"/>
    <hyperlink ref="B77" location="'253343'!A1" display="'253343'!A1" xr:uid="{00000000-0004-0000-0000-000033000000}"/>
    <hyperlink ref="B78" location="'253340'!A1" display="'253340'!A1" xr:uid="{00000000-0004-0000-0000-000034000000}"/>
    <hyperlink ref="B79" location="'459971'!A1" display="'459971'!A1" xr:uid="{00000000-0004-0000-0000-000035000000}"/>
    <hyperlink ref="B80" location="'459972'!A1" display="'459972'!A1" xr:uid="{00000000-0004-0000-0000-000036000000}"/>
    <hyperlink ref="B81" location="'459973'!A1" display="'459973'!A1" xr:uid="{00000000-0004-0000-0000-000037000000}"/>
    <hyperlink ref="B82" location="'459974'!A1" display="'459974'!A1" xr:uid="{00000000-0004-0000-0000-000038000000}"/>
    <hyperlink ref="B83" location="'253341'!A1" display="'253341'!A1" xr:uid="{00000000-0004-0000-0000-000039000000}"/>
    <hyperlink ref="B84" location="'253342'!A1" display="'253342'!A1" xr:uid="{00000000-0004-0000-0000-00003A000000}"/>
    <hyperlink ref="B85" location="'253344'!A1" display="'253344'!A1" xr:uid="{00000000-0004-0000-0000-00003B000000}"/>
    <hyperlink ref="B86" location="'253345'!A1" display="'253345'!A1" xr:uid="{00000000-0004-0000-0000-00003C000000}"/>
    <hyperlink ref="B87" location="'443750'!A1" display="'443750'!A1" xr:uid="{00000000-0004-0000-0000-00003D000000}"/>
    <hyperlink ref="B88" location="'443751'!A1" display="'443751'!A1" xr:uid="{00000000-0004-0000-0000-00003E000000}"/>
    <hyperlink ref="B92" location="'443758'!A1" display="'443758'!A1" xr:uid="{00000000-0004-0000-0000-00003F000000}"/>
    <hyperlink ref="B93" location="'443758'!A1" display="441960'!A1" xr:uid="{00000000-0004-0000-0000-000040000000}"/>
    <hyperlink ref="B94" location="'List of HBM Equipment'!A1" display="'459956'!A1" xr:uid="{00000000-0004-0000-0000-000041000000}"/>
    <hyperlink ref="B95" location="'List of HBM Equipment'!A1" display="'466921'!A1" xr:uid="{00000000-0004-0000-0000-000042000000}"/>
    <hyperlink ref="B96" location="'485408'!A1" display="'485408'!A1" xr:uid="{00000000-0004-0000-0000-000043000000}"/>
    <hyperlink ref="B97" location="'450521'!A1" display="'450521'!A1" xr:uid="{00000000-0004-0000-0000-000044000000}"/>
    <hyperlink ref="B98" location="'443757'!A1" display="'443757'!A1" xr:uid="{00000000-0004-0000-0000-000045000000}"/>
    <hyperlink ref="B99" location="'459957'!A1" display="'459957'!A1" xr:uid="{00000000-0004-0000-0000-000046000000}"/>
    <hyperlink ref="B100" location="'437406'!A1" display="536093'!A1" xr:uid="{00000000-0004-0000-0000-000047000000}"/>
    <hyperlink ref="B101" location="'437406'!A1" display="437406'!A1" xr:uid="{00000000-0004-0000-0000-000048000000}"/>
    <hyperlink ref="B114" location="'459963'!A1" display="'459963'!A1" xr:uid="{00000000-0004-0000-0000-000049000000}"/>
    <hyperlink ref="B115" location="'459964'!A1" display="'459964'!A1" xr:uid="{00000000-0004-0000-0000-00004A000000}"/>
    <hyperlink ref="B116" location="'443611'!A1" display="'443611'!A1" xr:uid="{00000000-0004-0000-0000-00004B000000}"/>
    <hyperlink ref="B117" location="'459965'!A1" display="'459965'!A1" xr:uid="{00000000-0004-0000-0000-00004C000000}"/>
    <hyperlink ref="B118" location="'443754'!A1" display="'443754'!A1" xr:uid="{00000000-0004-0000-0000-00004D000000}"/>
    <hyperlink ref="B119" location="'443755'!A1" display="'443755'!A1" xr:uid="{00000000-0004-0000-0000-00004E000000}"/>
    <hyperlink ref="B120" location="'408765'!A1" display="'408765'!A1" xr:uid="{00000000-0004-0000-0000-00004F000000}"/>
    <hyperlink ref="B121" location="'443612'!A1" display="'443612'!A1" xr:uid="{00000000-0004-0000-0000-000050000000}"/>
    <hyperlink ref="B122" location="'408766'!A1" display="'408766'!A1" xr:uid="{00000000-0004-0000-0000-000051000000}"/>
    <hyperlink ref="B126" location="'459953'!A1" display="'459953'!A1" xr:uid="{00000000-0004-0000-0000-000052000000}"/>
    <hyperlink ref="B127" location="'459954'!A1" display="'459954'!A1" xr:uid="{00000000-0004-0000-0000-000053000000}"/>
    <hyperlink ref="B128" location="'459955'!A1" display="'459955'!A1" xr:uid="{00000000-0004-0000-0000-000054000000}"/>
    <hyperlink ref="B129" location="'443756'!A1" display="'443756'!A1" xr:uid="{00000000-0004-0000-0000-000055000000}"/>
    <hyperlink ref="C133" location="'0EAFU09133420002262330'!A1" display="0EAFU09133420002262330" xr:uid="{00000000-0004-0000-0000-000056000000}"/>
    <hyperlink ref="C134" location="'0EAFU09133420002300892'!A1" display="0EAFU09133420002300892" xr:uid="{00000000-0004-0000-0000-000057000000}"/>
    <hyperlink ref="C135" location="'0CAEZ11185220005698682'!A1" display="0CAEZ11185220005698682" xr:uid="{00000000-0004-0000-0000-000058000000}"/>
    <hyperlink ref="C136" location="'0CAEZ01164120005020545'!A1" display="0CAEZ01164120005020545" xr:uid="{00000000-0004-0000-0000-000059000000}"/>
    <hyperlink ref="C137" location="'0CAEZ01164120004992237'!A1" display="0CAEZ01164120004992237" xr:uid="{00000000-0004-0000-0000-00005A000000}"/>
    <hyperlink ref="C138" location="'0CAEZ01164120004865552'!A1" display="0CAEZ01164120004865552" xr:uid="{00000000-0004-0000-0000-00005B000000}"/>
    <hyperlink ref="B152" location="'459354'!A1" display="459354" xr:uid="{00000000-0004-0000-0000-00005C000000}"/>
    <hyperlink ref="B153" location="'459355'!A1" display="459355" xr:uid="{00000000-0004-0000-0000-00005D000000}"/>
    <hyperlink ref="B154" location="'451253'!A1" display="451253" xr:uid="{00000000-0004-0000-0000-00005E000000}"/>
    <hyperlink ref="B155" location="'459353'!A1" display="459353" xr:uid="{00000000-0004-0000-0000-00005F000000}"/>
    <hyperlink ref="B156" location="'459356'!A1" display="459356" xr:uid="{00000000-0004-0000-0000-000060000000}"/>
    <hyperlink ref="B157" location="'451255'!A1" display="451255" xr:uid="{00000000-0004-0000-0000-000061000000}"/>
    <hyperlink ref="B158" location="'451252'!A1" display="451252" xr:uid="{00000000-0004-0000-0000-000062000000}"/>
    <hyperlink ref="B160" location="'450478'!A1" display="450478" xr:uid="{00000000-0004-0000-0000-000063000000}"/>
    <hyperlink ref="B164" location="'TDS2014'!A1" display="TDS2014" xr:uid="{00000000-0004-0000-0000-000064000000}"/>
    <hyperlink ref="B165" location="TDS2014C!A1" display="TDS2014C" xr:uid="{00000000-0004-0000-0000-000065000000}"/>
    <hyperlink ref="B166" location="'2213'!A1" display="2213" xr:uid="{00000000-0004-0000-0000-000066000000}"/>
    <hyperlink ref="B167" location="'V-209'!A1" display="V-209" xr:uid="{00000000-0004-0000-0000-000067000000}"/>
    <hyperlink ref="B168" location="'GDS-1072-U'!A1" display="GDS-1072-U" xr:uid="{00000000-0004-0000-0000-000068000000}"/>
    <hyperlink ref="C172" location="'723963'!A1" display="723963" xr:uid="{00000000-0004-0000-0000-000069000000}"/>
    <hyperlink ref="C173" location="'723970'!A1" display="723970" xr:uid="{00000000-0004-0000-0000-00006A000000}"/>
    <hyperlink ref="C174" location="'TW11141'!A1" display="TW11141" xr:uid="{00000000-0004-0000-0000-00006B000000}"/>
    <hyperlink ref="C175" location="'D6350139'!A1" display="D6350139" xr:uid="{00000000-0004-0000-0000-00006C000000}"/>
    <hyperlink ref="B179" location="'UT 233'!A1" display="UT 233" xr:uid="{00000000-0004-0000-0000-00006D000000}"/>
    <hyperlink ref="B183" location="'RS 327-0640'!A1" display="RS 327-0640" xr:uid="{00000000-0004-0000-0000-00006E000000}"/>
    <hyperlink ref="C187" location="'MY 54330020'!A1" display="MY 54330020" xr:uid="{00000000-0004-0000-0000-00006F000000}"/>
    <hyperlink ref="C188" location="'2703A10565'!A1" display="2703A10565" xr:uid="{00000000-0004-0000-0000-000070000000}"/>
    <hyperlink ref="C189" location="'149289'!A1" display="149289" xr:uid="{00000000-0004-0000-0000-000071000000}"/>
    <hyperlink ref="C190" location="'723642'!A1" display="723642" xr:uid="{00000000-0004-0000-0000-000072000000}"/>
    <hyperlink ref="C194" location="'2911A60173'!A1" display="2911A60173" xr:uid="{00000000-0004-0000-0000-000073000000}"/>
    <hyperlink ref="C195" location="'189089'!A1" display="189089" xr:uid="{00000000-0004-0000-0000-000074000000}"/>
    <hyperlink ref="C196" location="'CJ187818'!A1" display="CJ187818" xr:uid="{00000000-0004-0000-0000-000075000000}"/>
    <hyperlink ref="B197" location="'111'!A1" display="111" xr:uid="{00000000-0004-0000-0000-000076000000}"/>
    <hyperlink ref="C198" location="'UM 180997'!A1" display="UM 180997" xr:uid="{00000000-0004-0000-0000-000077000000}"/>
    <hyperlink ref="C199" location="'UM 180791'!A1" display="UM 180791" xr:uid="{00000000-0004-0000-0000-000078000000}"/>
    <hyperlink ref="C200" location="'R150028740'!A1" display="R150028740" xr:uid="{00000000-0004-0000-0000-000079000000}"/>
    <hyperlink ref="C202" location="'R150037479'!A1" display="R150037479" xr:uid="{00000000-0004-0000-0000-00007A000000}"/>
    <hyperlink ref="B206" location="'FG-6020SD'!A1" display="FG-6020SD" xr:uid="{00000000-0004-0000-0000-00007B000000}"/>
    <hyperlink ref="C210" location="'SN 6271507452'!A1" display="S/N 6271507452" xr:uid="{00000000-0004-0000-0000-00007C000000}"/>
    <hyperlink ref="C211" location="'SN 6271507451'!A1" display="S/N 6271507451" xr:uid="{00000000-0004-0000-0000-00007D000000}"/>
    <hyperlink ref="C212" location="'SN EN850209'!A1" display="S/N EN850209" xr:uid="{00000000-0004-0000-0000-00007E000000}"/>
    <hyperlink ref="C213" location="'SN 801D200G2'!A1" display="S/N 801D200G2" xr:uid="{00000000-0004-0000-0000-00007F000000}"/>
    <hyperlink ref="C214" location="'A376659'!A1" display="A376659" xr:uid="{00000000-0004-0000-0000-000080000000}"/>
    <hyperlink ref="C215" location="'GES871338'!A1" display="GES871338" xr:uid="{00000000-0004-0000-0000-000081000000}"/>
    <hyperlink ref="C216" location="'GES871343'!A1" display="GES871343" xr:uid="{00000000-0004-0000-0000-000082000000}"/>
    <hyperlink ref="C217" location="'GER863120'!A1" display="GER863120" xr:uid="{00000000-0004-0000-0000-000083000000}"/>
    <hyperlink ref="C218" location="'GES871330'!A1" display="GES871330" xr:uid="{00000000-0004-0000-0000-000084000000}"/>
    <hyperlink ref="C219" location="'486013'!A1" display="486013" xr:uid="{00000000-0004-0000-0000-000085000000}"/>
    <hyperlink ref="C220" location="'486012'!A1" display="486012" xr:uid="{00000000-0004-0000-0000-000086000000}"/>
    <hyperlink ref="B224" location="'8711'!A1" display="8711" xr:uid="{00000000-0004-0000-0000-000087000000}"/>
    <hyperlink ref="C228" location="'302638'!A1" display="302638" xr:uid="{00000000-0004-0000-0000-000088000000}"/>
    <hyperlink ref="C232" location="'302636'!A1" display="302636" xr:uid="{00000000-0004-0000-0000-000089000000}"/>
    <hyperlink ref="C233" location="'302637'!A1" display="302637" xr:uid="{00000000-0004-0000-0000-00008A000000}"/>
    <hyperlink ref="C234" location="'302635'!A1" display="302635" xr:uid="{00000000-0004-0000-0000-00008B000000}"/>
    <hyperlink ref="C238" location="'08090004'!A1" display="08090004" xr:uid="{00000000-0004-0000-0000-00008C000000}"/>
    <hyperlink ref="C242" location="'378350'!A1" display="378350" xr:uid="{00000000-0004-0000-0000-00008D000000}"/>
    <hyperlink ref="C288" location="'FU8240115'!A1" display="FU824/0115" xr:uid="{00000000-0004-0000-0000-00008E000000}"/>
    <hyperlink ref="C293" location="'SN HB8462936'!A1" display="SN: HB8462936" xr:uid="{00000000-0004-0000-0000-00008F000000}"/>
    <hyperlink ref="C294" location="'SN PA1069944'!A1" display="SN: PA1069944" xr:uid="{00000000-0004-0000-0000-000090000000}"/>
    <hyperlink ref="C295" location="'SN HC3654124'!A1" display="SN: HC3654124" xr:uid="{00000000-0004-0000-0000-000091000000}"/>
    <hyperlink ref="C299" location="'SN 1313704020F'!A1" display="S/N 1313704020F" xr:uid="{00000000-0004-0000-0000-000092000000}"/>
    <hyperlink ref="C300" location="'SN 1313704018F'!A1" display="S/N 1313704018F" xr:uid="{00000000-0004-0000-0000-000093000000}"/>
    <hyperlink ref="C304" location="'SN HC7742072'!A1" display="SN: HC7742072" xr:uid="{00000000-0004-0000-0000-000094000000}"/>
    <hyperlink ref="C308" location="'SN HB7127916'!A1" display="SN: HB7127916" xr:uid="{00000000-0004-0000-0000-000095000000}"/>
    <hyperlink ref="C309" location="'SN HB7198628'!A1" display="SN: HB7198628" xr:uid="{00000000-0004-0000-0000-000096000000}"/>
    <hyperlink ref="C313" location="'801182A-01'!A1" display="801182A-01" xr:uid="{00000000-0004-0000-0000-000097000000}"/>
    <hyperlink ref="C321" location="'362886'!A1" display="362886" xr:uid="{00000000-0004-0000-0000-000098000000}"/>
    <hyperlink ref="C322" location="'409513'!A1" display="409513" xr:uid="{00000000-0004-0000-0000-000099000000}"/>
    <hyperlink ref="C323" location="'395480'!A1" display="395480" xr:uid="{00000000-0004-0000-0000-00009A000000}"/>
    <hyperlink ref="C324" location="'362884'!A1" display="362884" xr:uid="{00000000-0004-0000-0000-00009B000000}"/>
    <hyperlink ref="C325" location="'362883'!A1" display="362883" xr:uid="{00000000-0004-0000-0000-00009C000000}"/>
    <hyperlink ref="C326" location="'396333'!A1" display="396333" xr:uid="{00000000-0004-0000-0000-00009D000000}"/>
    <hyperlink ref="C327" location="'409517'!A1" display="409517" xr:uid="{00000000-0004-0000-0000-00009E000000}"/>
    <hyperlink ref="C328" location="'MT 395480'!A1" display="MT 395480" xr:uid="{00000000-0004-0000-0000-00009F000000}"/>
    <hyperlink ref="C329" location="'376791'!A1" display="376791" xr:uid="{00000000-0004-0000-0000-0000A0000000}"/>
    <hyperlink ref="C330" location="'362882'!A1" display="362882" xr:uid="{00000000-0004-0000-0000-0000A1000000}"/>
    <hyperlink ref="C331" location="'362885'!A1" display="362885" xr:uid="{00000000-0004-0000-0000-0000A2000000}"/>
    <hyperlink ref="C332" location="'742531'!A1" display="742531" xr:uid="{00000000-0004-0000-0000-0000A3000000}"/>
    <hyperlink ref="C336" location="'6954'!A1" display="6954" xr:uid="{00000000-0004-0000-0000-0000A4000000}"/>
    <hyperlink ref="C337" location="'50070'!A1" display="50070" xr:uid="{00000000-0004-0000-0000-0000A5000000}"/>
    <hyperlink ref="C338" location="'2931'!A1" display="2931" xr:uid="{00000000-0004-0000-0000-0000A6000000}"/>
    <hyperlink ref="C339" location="'12056'!A1" display="12056" xr:uid="{00000000-0004-0000-0000-0000A7000000}"/>
    <hyperlink ref="C340" location="'48840'!A1" display="48840" xr:uid="{00000000-0004-0000-0000-0000A8000000}"/>
    <hyperlink ref="C341" location="'44609'!A1" display="44609" xr:uid="{00000000-0004-0000-0000-0000A9000000}"/>
    <hyperlink ref="C342" location="'29444'!A1" display="29444" xr:uid="{00000000-0004-0000-0000-0000AA000000}"/>
    <hyperlink ref="C343" location="'25022'!A1" display="25022" xr:uid="{00000000-0004-0000-0000-0000AB000000}"/>
    <hyperlink ref="C344" location="'25023'!A1" display="25023" xr:uid="{00000000-0004-0000-0000-0000AC000000}"/>
    <hyperlink ref="C345" location="'25021'!A1" display="25021" xr:uid="{00000000-0004-0000-0000-0000AD000000}"/>
    <hyperlink ref="C349" location="'435601'!A1" display="435601" xr:uid="{00000000-0004-0000-0000-0000AE000000}"/>
    <hyperlink ref="C350" location="'408472'!A1" display="408472" xr:uid="{00000000-0004-0000-0000-0000AF000000}"/>
    <hyperlink ref="C351" location="'408471'!A1" display="408471" xr:uid="{00000000-0004-0000-0000-0000B0000000}"/>
    <hyperlink ref="C352" location="'435600'!A1" display="435600" xr:uid="{00000000-0004-0000-0000-0000B1000000}"/>
    <hyperlink ref="C353" location="'315728'!A1" display="315728" xr:uid="{00000000-0004-0000-0000-0000B2000000}"/>
    <hyperlink ref="C354" location="'315727'!A1" display="315727" xr:uid="{00000000-0004-0000-0000-0000B3000000}"/>
    <hyperlink ref="C355" location="'247294'!A1" display="247294" xr:uid="{00000000-0004-0000-0000-0000B4000000}"/>
    <hyperlink ref="C356" location="KC00A321121!A1" display="KC00A321121" xr:uid="{00000000-0004-0000-0000-0000B5000000}"/>
    <hyperlink ref="C357" location="'156274'!A1" display="156274" xr:uid="{00000000-0004-0000-0000-0000B6000000}"/>
    <hyperlink ref="C358" location="'457161'!A1" display="457161" xr:uid="{00000000-0004-0000-0000-0000B7000000}"/>
    <hyperlink ref="C359" location="KC009F21121!A1" display="KC009F21121" xr:uid="{00000000-0004-0000-0000-0000B8000000}"/>
    <hyperlink ref="C360" location="'457160'!A1" display="457160" xr:uid="{00000000-0004-0000-0000-0000B9000000}"/>
    <hyperlink ref="C361" location="'457158'!A1" display="457158" xr:uid="{00000000-0004-0000-0000-0000BA000000}"/>
    <hyperlink ref="C362" location="'457157'!A1" display="457157" xr:uid="{00000000-0004-0000-0000-0000BB000000}"/>
    <hyperlink ref="C363" location="'457163'!A1" display="457163" xr:uid="{00000000-0004-0000-0000-0000BC000000}"/>
    <hyperlink ref="C364" location="KC00A221121!A1" display="KC00A221121" xr:uid="{00000000-0004-0000-0000-0000BD000000}"/>
    <hyperlink ref="C365" location="'457162'!A1" display="457162" xr:uid="{00000000-0004-0000-0000-0000BE000000}"/>
    <hyperlink ref="C366" location="KC00A421121!A1" display="KC00A421121" xr:uid="{00000000-0004-0000-0000-0000BF000000}"/>
    <hyperlink ref="C367" location="'216485'!A1" display="216485" xr:uid="{00000000-0004-0000-0000-0000C0000000}"/>
    <hyperlink ref="C368" location="'247293'!A1" display="247293" xr:uid="{00000000-0004-0000-0000-0000C1000000}"/>
    <hyperlink ref="C372" location="'414110'!A1" display="414110" xr:uid="{00000000-0004-0000-0000-0000C2000000}"/>
    <hyperlink ref="C373" location="'286392'!A1" display="286392" xr:uid="{00000000-0004-0000-0000-0000C3000000}"/>
    <hyperlink ref="C374" location="'410434'!A1" display="410434" xr:uid="{00000000-0004-0000-0000-0000C4000000}"/>
    <hyperlink ref="C375" location="'435461'!A1" display="435461" xr:uid="{00000000-0004-0000-0000-0000C5000000}"/>
    <hyperlink ref="C376" location="'435495'!A1" display="435495" xr:uid="{00000000-0004-0000-0000-0000C6000000}"/>
    <hyperlink ref="C377" location="'347346'!A1" display="347346" xr:uid="{00000000-0004-0000-0000-0000C7000000}"/>
    <hyperlink ref="C378" location="'398470'!A1" display="398470" xr:uid="{00000000-0004-0000-0000-0000C8000000}"/>
    <hyperlink ref="C379" location="'404058'!A1" display="404058" xr:uid="{00000000-0004-0000-0000-0000C9000000}"/>
    <hyperlink ref="C380" location="'380114'!A1" display="380114" xr:uid="{00000000-0004-0000-0000-0000CA000000}"/>
    <hyperlink ref="C381" location="'MY49024748'!A1" display="MY49024748" xr:uid="{00000000-0004-0000-0000-0000CB000000}"/>
    <hyperlink ref="C382" location="'459327'!A1" display="459327" xr:uid="{00000000-0004-0000-0000-0000CC000000}"/>
    <hyperlink ref="C383" location="'456548'!A1" display="456548" xr:uid="{00000000-0004-0000-0000-0000CD000000}"/>
    <hyperlink ref="C387" location="'247446'!A1" display="247446" xr:uid="{00000000-0004-0000-0000-0000CE000000}"/>
    <hyperlink ref="C388" location="'166045'!A1" display="166045" xr:uid="{00000000-0004-0000-0000-0000CF000000}"/>
    <hyperlink ref="C392" location="'272977'!A1" display="272977" xr:uid="{00000000-0004-0000-0000-0000D0000000}"/>
    <hyperlink ref="C396" location="'189762'!A1" display="189762" xr:uid="{00000000-0004-0000-0000-0000D1000000}"/>
    <hyperlink ref="C397" location="'189761'!A1" display="189761" xr:uid="{00000000-0004-0000-0000-0000D2000000}"/>
    <hyperlink ref="C401" location="'469453'!A1" display="469453" xr:uid="{00000000-0004-0000-0000-0000D3000000}"/>
    <hyperlink ref="C402" location="'469448'!A1" display="469448" xr:uid="{00000000-0004-0000-0000-0000D4000000}"/>
    <hyperlink ref="C403" location="'469446'!A1" display="469446" xr:uid="{00000000-0004-0000-0000-0000D5000000}"/>
    <hyperlink ref="C404" location="'469451'!A1" display="469451" xr:uid="{00000000-0004-0000-0000-0000D6000000}"/>
    <hyperlink ref="C405" location="'469449'!A1" display="469449" xr:uid="{00000000-0004-0000-0000-0000D7000000}"/>
    <hyperlink ref="C406" location="'469450'!A1" display="469450" xr:uid="{00000000-0004-0000-0000-0000D8000000}"/>
    <hyperlink ref="C413" location="'435460'!A1" display="435460" xr:uid="{00000000-0004-0000-0000-0000D9000000}"/>
    <hyperlink ref="C417" location="'450519'!A1" display="450519" xr:uid="{00000000-0004-0000-0000-0000DA000000}"/>
    <hyperlink ref="C418" location="'450518'!A1" display="450518" xr:uid="{00000000-0004-0000-0000-0000DB000000}"/>
    <hyperlink ref="C419" location="'450520'!A1" display="450520" xr:uid="{00000000-0004-0000-0000-0000DC000000}"/>
    <hyperlink ref="C420" location="'450517'!A1" display="450517" xr:uid="{00000000-0004-0000-0000-0000DD000000}"/>
    <hyperlink ref="C427" location="'312994'!A1" display="312994" xr:uid="{00000000-0004-0000-0000-0000DE000000}"/>
    <hyperlink ref="C428" location="'435606'!A1" display="435606" xr:uid="{00000000-0004-0000-0000-0000DF000000}"/>
    <hyperlink ref="C429" location="'312992'!A1" display="312992" xr:uid="{00000000-0004-0000-0000-0000E0000000}"/>
    <hyperlink ref="C436" location="'435496'!A1" display="435496" xr:uid="{00000000-0004-0000-0000-0000E1000000}"/>
    <hyperlink ref="C440" location="'347205'!A1" display="347205" xr:uid="{00000000-0004-0000-0000-0000E2000000}"/>
    <hyperlink ref="C441" location="'400194'!A1" display="400194" xr:uid="{00000000-0004-0000-0000-0000E3000000}"/>
    <hyperlink ref="C444" location="'435604'!A1" display="435604" xr:uid="{00000000-0004-0000-0000-0000E4000000}"/>
    <hyperlink ref="C445" location="'435605'!A1" display="435605" xr:uid="{00000000-0004-0000-0000-0000E5000000}"/>
    <hyperlink ref="C446" location="'435602'!A1" display="435602" xr:uid="{00000000-0004-0000-0000-0000E6000000}"/>
    <hyperlink ref="C447" location="'435608'!A1" display="435608" xr:uid="{00000000-0004-0000-0000-0000E7000000}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workbookViewId="0">
      <selection activeCell="F12" sqref="F12"/>
    </sheetView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Equipment'!C412</f>
        <v>Asset number</v>
      </c>
      <c r="F1" s="184" t="s">
        <v>2</v>
      </c>
      <c r="G1" s="185"/>
      <c r="H1" s="185"/>
      <c r="I1" s="186"/>
    </row>
    <row r="2" spans="1:9" ht="15.5" x14ac:dyDescent="0.35">
      <c r="A2" s="131" t="str">
        <f>'List of HBM Equipment'!A101</f>
        <v>MX840B</v>
      </c>
      <c r="B2" s="131" t="str">
        <f>'List of HBM Equipment'!B101</f>
        <v>437406'!A1</v>
      </c>
      <c r="C2" s="132">
        <v>437406</v>
      </c>
      <c r="F2" s="7" t="s">
        <v>9</v>
      </c>
      <c r="G2" s="7" t="s">
        <v>10</v>
      </c>
      <c r="H2" s="9" t="s">
        <v>11</v>
      </c>
      <c r="I2" s="7" t="s">
        <v>115</v>
      </c>
    </row>
    <row r="3" spans="1:9" ht="14.5" x14ac:dyDescent="0.35">
      <c r="F3" s="131" t="s">
        <v>717</v>
      </c>
      <c r="G3" s="131">
        <v>22793429</v>
      </c>
      <c r="H3" s="133">
        <v>45744</v>
      </c>
      <c r="I3" s="131" t="s">
        <v>718</v>
      </c>
    </row>
    <row r="4" spans="1:9" ht="14.5" x14ac:dyDescent="0.35">
      <c r="F4" s="24" t="s">
        <v>719</v>
      </c>
      <c r="G4" s="25"/>
      <c r="H4" s="20">
        <v>45874</v>
      </c>
      <c r="I4" s="100" t="s">
        <v>67</v>
      </c>
    </row>
    <row r="5" spans="1:9" ht="14.5" x14ac:dyDescent="0.35">
      <c r="B5" s="187" t="s">
        <v>720</v>
      </c>
      <c r="C5" s="188"/>
      <c r="F5" s="25"/>
      <c r="G5" s="25"/>
      <c r="H5" s="134"/>
      <c r="I5" s="25"/>
    </row>
    <row r="6" spans="1:9" ht="14.5" x14ac:dyDescent="0.35">
      <c r="F6" s="25"/>
      <c r="G6" s="25"/>
      <c r="H6" s="134"/>
      <c r="I6" s="25"/>
    </row>
    <row r="7" spans="1:9" ht="14.5" x14ac:dyDescent="0.35">
      <c r="F7" s="25"/>
      <c r="G7" s="25"/>
      <c r="H7" s="134"/>
      <c r="I7" s="25"/>
    </row>
    <row r="8" spans="1:9" ht="14.5" x14ac:dyDescent="0.35">
      <c r="F8" s="25"/>
      <c r="G8" s="25"/>
      <c r="H8" s="134"/>
      <c r="I8" s="25"/>
    </row>
    <row r="9" spans="1:9" ht="14.5" x14ac:dyDescent="0.35">
      <c r="F9" s="25"/>
      <c r="G9" s="25"/>
      <c r="H9" s="134"/>
      <c r="I9" s="25"/>
    </row>
    <row r="10" spans="1:9" ht="14.5" x14ac:dyDescent="0.35">
      <c r="F10" s="25"/>
      <c r="G10" s="25"/>
      <c r="H10" s="134"/>
      <c r="I10" s="25"/>
    </row>
    <row r="11" spans="1:9" ht="14.5" x14ac:dyDescent="0.35">
      <c r="F11" s="25"/>
      <c r="G11" s="25"/>
      <c r="H11" s="134"/>
      <c r="I11" s="25"/>
    </row>
    <row r="12" spans="1:9" ht="14.5" x14ac:dyDescent="0.35">
      <c r="F12" s="25"/>
      <c r="G12" s="25"/>
      <c r="H12" s="134"/>
      <c r="I12" s="25"/>
    </row>
    <row r="13" spans="1:9" ht="14.5" x14ac:dyDescent="0.35">
      <c r="F13" s="25"/>
      <c r="G13" s="25"/>
      <c r="H13" s="134"/>
      <c r="I13" s="25"/>
    </row>
    <row r="14" spans="1:9" ht="14.5" x14ac:dyDescent="0.35">
      <c r="F14" s="25"/>
      <c r="G14" s="25"/>
      <c r="H14" s="134"/>
      <c r="I14" s="25"/>
    </row>
    <row r="15" spans="1:9" ht="14.5" x14ac:dyDescent="0.35">
      <c r="F15" s="25"/>
      <c r="G15" s="25"/>
      <c r="H15" s="134"/>
      <c r="I15" s="25"/>
    </row>
    <row r="16" spans="1:9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5" location="'List of HBM Equipment'!A1" display="Click to return to HOME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000"/>
  <sheetViews>
    <sheetView topLeftCell="C1"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Equipment'!C412</f>
        <v>Asset number</v>
      </c>
      <c r="F1" s="184" t="s">
        <v>2</v>
      </c>
      <c r="G1" s="185"/>
      <c r="H1" s="185"/>
      <c r="I1" s="186"/>
    </row>
    <row r="2" spans="1:9" ht="15.5" x14ac:dyDescent="0.35">
      <c r="A2" s="131" t="str">
        <f>'List of HBM Equipment'!A100</f>
        <v>MX460B</v>
      </c>
      <c r="B2" s="131" t="str">
        <f>'List of HBM Equipment'!B100</f>
        <v>536093'!A1</v>
      </c>
      <c r="C2" s="135" t="s">
        <v>721</v>
      </c>
      <c r="F2" s="7" t="s">
        <v>9</v>
      </c>
      <c r="G2" s="7" t="s">
        <v>10</v>
      </c>
      <c r="H2" s="9" t="s">
        <v>11</v>
      </c>
      <c r="I2" s="7" t="s">
        <v>115</v>
      </c>
    </row>
    <row r="3" spans="1:9" ht="14.5" x14ac:dyDescent="0.35">
      <c r="F3" s="131" t="s">
        <v>717</v>
      </c>
      <c r="G3" s="131">
        <v>22793429</v>
      </c>
      <c r="H3" s="133">
        <v>45744</v>
      </c>
      <c r="I3" s="131" t="s">
        <v>718</v>
      </c>
    </row>
    <row r="4" spans="1:9" ht="14.5" x14ac:dyDescent="0.35">
      <c r="F4" s="24"/>
      <c r="G4" s="25"/>
      <c r="H4" s="20"/>
      <c r="I4" s="100"/>
    </row>
    <row r="5" spans="1:9" ht="14.5" x14ac:dyDescent="0.35">
      <c r="B5" s="187" t="s">
        <v>720</v>
      </c>
      <c r="C5" s="188"/>
      <c r="F5" s="25"/>
      <c r="G5" s="25"/>
      <c r="H5" s="134"/>
      <c r="I5" s="25"/>
    </row>
    <row r="6" spans="1:9" ht="14.5" x14ac:dyDescent="0.35">
      <c r="F6" s="25"/>
      <c r="G6" s="25"/>
      <c r="H6" s="134"/>
      <c r="I6" s="25"/>
    </row>
    <row r="7" spans="1:9" ht="14.5" x14ac:dyDescent="0.35">
      <c r="F7" s="25"/>
      <c r="G7" s="25"/>
      <c r="H7" s="134"/>
      <c r="I7" s="25"/>
    </row>
    <row r="8" spans="1:9" ht="14.5" x14ac:dyDescent="0.35">
      <c r="F8" s="25"/>
      <c r="G8" s="25"/>
      <c r="H8" s="134"/>
      <c r="I8" s="25"/>
    </row>
    <row r="9" spans="1:9" ht="14.5" x14ac:dyDescent="0.35">
      <c r="F9" s="25"/>
      <c r="G9" s="25"/>
      <c r="H9" s="134"/>
      <c r="I9" s="25"/>
    </row>
    <row r="10" spans="1:9" ht="14.5" x14ac:dyDescent="0.35">
      <c r="F10" s="25"/>
      <c r="G10" s="25"/>
      <c r="H10" s="134"/>
      <c r="I10" s="25"/>
    </row>
    <row r="11" spans="1:9" ht="14.5" x14ac:dyDescent="0.35">
      <c r="F11" s="25"/>
      <c r="G11" s="25"/>
      <c r="H11" s="134"/>
      <c r="I11" s="25"/>
    </row>
    <row r="12" spans="1:9" ht="14.5" x14ac:dyDescent="0.35">
      <c r="F12" s="25"/>
      <c r="G12" s="25"/>
      <c r="H12" s="134"/>
      <c r="I12" s="25"/>
    </row>
    <row r="13" spans="1:9" ht="14.5" x14ac:dyDescent="0.35">
      <c r="F13" s="25"/>
      <c r="G13" s="25"/>
      <c r="H13" s="134"/>
      <c r="I13" s="25"/>
    </row>
    <row r="14" spans="1:9" ht="14.5" x14ac:dyDescent="0.35">
      <c r="F14" s="25"/>
      <c r="G14" s="25"/>
      <c r="H14" s="134"/>
      <c r="I14" s="25"/>
    </row>
    <row r="15" spans="1:9" ht="14.5" x14ac:dyDescent="0.35">
      <c r="F15" s="25"/>
      <c r="G15" s="25"/>
      <c r="H15" s="134"/>
      <c r="I15" s="25"/>
    </row>
    <row r="16" spans="1:9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C2" location="null!A1" display="536093" xr:uid="{00000000-0004-0000-0200-000000000000}"/>
    <hyperlink ref="B5" location="'List of HBM Equipment'!A1" display="Click to return to HOME" xr:uid="{00000000-0004-0000-0200-000001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Equipment'!C412</f>
        <v>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Equipment'!A447</f>
        <v>Endress+Hauser</v>
      </c>
      <c r="B2" s="131" t="str">
        <f>'List of HBM Equipment'!B447</f>
        <v>Deltabar S PMD75</v>
      </c>
      <c r="C2" s="135" t="s">
        <v>611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435608'!A1" display="435608" xr:uid="{00000000-0004-0000-0300-000000000000}"/>
    <hyperlink ref="B5" location="'List of HBM Equipment'!A1" display="Click to return to HOME" xr:uid="{00000000-0004-0000-0300-00000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Equipment'!C412</f>
        <v>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Equipment'!A446</f>
        <v>Endress+Hauser</v>
      </c>
      <c r="B2" s="131" t="str">
        <f>'List of HBM Equipment'!B446</f>
        <v>Deltabar S PMD75</v>
      </c>
      <c r="C2" s="135" t="s">
        <v>609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435602'!A1" display="435602" xr:uid="{00000000-0004-0000-0400-000000000000}"/>
    <hyperlink ref="B5" location="'List of HBM Equipment'!A1" display="Click to return to HOME" xr:uid="{00000000-0004-0000-0400-000001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1000"/>
  <sheetViews>
    <sheetView tabSelected="1"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Equipment'!C412</f>
        <v>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Equipment'!A445</f>
        <v>Endress+Hauser</v>
      </c>
      <c r="B2" s="131" t="str">
        <f>'List of HBM Equipment'!B445</f>
        <v>Deltabar S PMD75</v>
      </c>
      <c r="C2" s="136" t="s">
        <v>608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435605'!A1" display="435605" xr:uid="{00000000-0004-0000-0500-000000000000}"/>
    <hyperlink ref="B5" location="'List of HBM Equipment'!A1" display="Click to return to HOME" xr:uid="{00000000-0004-0000-0500-000001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Equipment'!C412</f>
        <v>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Equipment'!A444</f>
        <v>Endress+Hauser</v>
      </c>
      <c r="B2" s="131" t="str">
        <f>'List of HBM Equipment'!B444</f>
        <v>Deltabar S PMD75</v>
      </c>
      <c r="C2" s="136" t="s">
        <v>606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435604'!A1" display="435604" xr:uid="{00000000-0004-0000-0600-000000000000}"/>
    <hyperlink ref="B5" location="'List of HBM Equipment'!A1" display="Click to return to HOME" xr:uid="{00000000-0004-0000-0600-000001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Equipment'!C412</f>
        <v>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Equipment'!A440</f>
        <v>Endress+Hauser</v>
      </c>
      <c r="B2" s="131" t="str">
        <f>'List of HBM Equipment'!B440</f>
        <v>Deltabar S PMD70</v>
      </c>
      <c r="C2" s="136" t="s">
        <v>604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347205'!A1" display="347205" xr:uid="{00000000-0004-0000-0700-000000000000}"/>
    <hyperlink ref="B5" location="'List of HBM Equipment'!A1" display="Click to return to HOME" xr:uid="{00000000-0004-0000-0700-000001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Equipment'!C412</f>
        <v>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Equipment'!A440</f>
        <v>Endress+Hauser</v>
      </c>
      <c r="B2" s="131" t="str">
        <f>'List of HBM Equipment'!B440</f>
        <v>Deltabar S PMD70</v>
      </c>
      <c r="C2" s="136" t="s">
        <v>604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347205'!A1" display="347205" xr:uid="{00000000-0004-0000-0800-000000000000}"/>
    <hyperlink ref="B5" location="'List of HBM Equipment'!A1" display="Click to return to HOME" xr:uid="{00000000-0004-0000-0800-000001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Equipment'!C412</f>
        <v>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Equipment'!A436</f>
        <v xml:space="preserve">Agilent </v>
      </c>
      <c r="B2" s="131" t="str">
        <f>'List of HBM Equipment'!B436</f>
        <v>34972A</v>
      </c>
      <c r="C2" s="136" t="s">
        <v>602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435496'!A1" display="435496" xr:uid="{00000000-0004-0000-0900-000000000000}"/>
    <hyperlink ref="B5" location="'List of HBM Equipment'!A1" display="Click to return to HOME" xr:uid="{00000000-0004-0000-0900-000001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Equipment'!C412</f>
        <v>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Equipment'!A429</f>
        <v>Endress+Hauser</v>
      </c>
      <c r="B2" s="131" t="str">
        <f>'List of HBM Equipment'!B429</f>
        <v>Deltabar S PMD230</v>
      </c>
      <c r="C2" s="136" t="s">
        <v>600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312992'!A1" display="312992" xr:uid="{00000000-0004-0000-0A00-000000000000}"/>
    <hyperlink ref="B5" location="'List of HBM Equipment'!A1" display="Click to return to HOME" xr:uid="{00000000-0004-0000-0A00-000001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Equipment'!C412</f>
        <v>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Equipment'!A428</f>
        <v>Endress+Hauser</v>
      </c>
      <c r="B2" s="131" t="str">
        <f>'List of HBM Equipment'!B428</f>
        <v>Deltabar S PMD75</v>
      </c>
      <c r="C2" s="136" t="s">
        <v>598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435606'!A1" display="435606" xr:uid="{00000000-0004-0000-0B00-000000000000}"/>
    <hyperlink ref="B5" location="'List of HBM Equipment'!A1" display="Click to return to HOME" xr:uid="{00000000-0004-0000-0B00-000001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Equipment'!C412</f>
        <v>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Equipment'!A427</f>
        <v>Endress+Hauser</v>
      </c>
      <c r="B2" s="131" t="str">
        <f>'List of HBM Equipment'!B427</f>
        <v>Deltabar S PMD230</v>
      </c>
      <c r="C2" s="136" t="s">
        <v>597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312994'!A1" display="312994" xr:uid="{00000000-0004-0000-0C00-000000000000}"/>
    <hyperlink ref="B5" location="'List of HBM Equipment'!A1" display="Click to return to HOME" xr:uid="{00000000-0004-0000-0C00-000001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Equipment'!C412</f>
        <v>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Equipment'!A420</f>
        <v>Endress+Hauser</v>
      </c>
      <c r="B2" s="131" t="str">
        <f>'List of HBM Equipment'!B420</f>
        <v>Deltabar S PMD75</v>
      </c>
      <c r="C2" s="136" t="s">
        <v>595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450517'!A1" display="450517" xr:uid="{00000000-0004-0000-0D00-000000000000}"/>
    <hyperlink ref="B5" location="'List of HBM Equipment'!A1" display="Click to return to HOME" xr:uid="{00000000-0004-0000-0D00-000001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Equipment'!C412</f>
        <v>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Equipment'!A419</f>
        <v>Endress+Hauser</v>
      </c>
      <c r="B2" s="131" t="str">
        <f>'List of HBM Equipment'!B419</f>
        <v>Deltabar S PMD75</v>
      </c>
      <c r="C2" s="136" t="s">
        <v>594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450520'!A1" display="450520" xr:uid="{00000000-0004-0000-0E00-000000000000}"/>
    <hyperlink ref="B5" location="'List of HBM Equipment'!A1" display="Click to return to HOME" xr:uid="{00000000-0004-0000-0E00-000001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Equipment'!C412</f>
        <v>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Equipment'!A418</f>
        <v>Endress+Hauser</v>
      </c>
      <c r="B2" s="131" t="str">
        <f>'List of HBM Equipment'!B418</f>
        <v>Deltabar S PMD75</v>
      </c>
      <c r="C2" s="136" t="s">
        <v>593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450518'!A1" display="450518" xr:uid="{00000000-0004-0000-0F00-000000000000}"/>
    <hyperlink ref="B5" location="'List of HBM Equipment'!A1" display="Click to return to HOME" xr:uid="{00000000-0004-0000-0F00-000001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Equipment'!C412</f>
        <v>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Equipment'!A417</f>
        <v>Endress+Hauser</v>
      </c>
      <c r="B2" s="131" t="str">
        <f>'List of HBM Equipment'!B417</f>
        <v>Deltabar S PMD75</v>
      </c>
      <c r="C2" s="136" t="s">
        <v>591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450519'!A1" display="450519" xr:uid="{00000000-0004-0000-1000-000000000000}"/>
    <hyperlink ref="B5" location="'List of HBM Equipment'!A1" display="Click to return to HOME" xr:uid="{00000000-0004-0000-1000-000001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Equipment'!C412</f>
        <v>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Equipment'!A413</f>
        <v xml:space="preserve">Agilent </v>
      </c>
      <c r="B2" s="131" t="str">
        <f>'List of HBM Equipment'!B413</f>
        <v>34972A</v>
      </c>
      <c r="C2" s="136" t="s">
        <v>590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435460'!A1" display="435460" xr:uid="{00000000-0004-0000-1100-000000000000}"/>
    <hyperlink ref="B5" location="'List of HBM Equipment'!A1" display="Click to return to HOME" xr:uid="{00000000-0004-0000-1100-000001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Equipment'!C400</f>
        <v>B/N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Equipment'!A406</f>
        <v>Huato</v>
      </c>
      <c r="B2" s="131" t="str">
        <f>'List of HBM Equipment'!B406</f>
        <v>S220-T8</v>
      </c>
      <c r="C2" s="136" t="s">
        <v>588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469450'!A1" display="469450" xr:uid="{00000000-0004-0000-1200-000000000000}"/>
    <hyperlink ref="B5" location="'List of HBM Equipment'!A1" display="Click to return to HOME" xr:uid="{00000000-0004-0000-1200-00000100000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Equipment'!C400</f>
        <v>B/N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Equipment'!A405</f>
        <v>Huato</v>
      </c>
      <c r="B2" s="131" t="str">
        <f>'List of HBM Equipment'!B405</f>
        <v>S220-T8</v>
      </c>
      <c r="C2" s="136" t="s">
        <v>587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469449'!A1" display="469449" xr:uid="{00000000-0004-0000-1300-000000000000}"/>
    <hyperlink ref="B5" location="'List of HBM Equipment'!A1" display="Click to return to HOME" xr:uid="{00000000-0004-0000-1300-00000100000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Equipment'!C400</f>
        <v>B/N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Equipment'!A404</f>
        <v>Huato</v>
      </c>
      <c r="B2" s="131" t="str">
        <f>'List of HBM Equipment'!B404</f>
        <v>S220-T8</v>
      </c>
      <c r="C2" s="136" t="s">
        <v>586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469451'!A1" display="469451" xr:uid="{00000000-0004-0000-1400-000000000000}"/>
    <hyperlink ref="B5" location="'List of HBM Equipment'!A1" display="Click to return to HOME" xr:uid="{00000000-0004-0000-1400-00000100000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Equipment'!C400</f>
        <v>B/N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Equipment'!A403</f>
        <v>Huato</v>
      </c>
      <c r="B2" s="131" t="str">
        <f>'List of HBM Equipment'!B403</f>
        <v>S220-T8</v>
      </c>
      <c r="C2" s="136" t="s">
        <v>585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469446'!A1" display="469446" xr:uid="{00000000-0004-0000-1500-000000000000}"/>
    <hyperlink ref="B5" location="'List of HBM Equipment'!A1" display="Click to return to HOME" xr:uid="{00000000-0004-0000-1500-000001000000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Equipment'!C400</f>
        <v>B/N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Equipment'!A402</f>
        <v>Huato</v>
      </c>
      <c r="B2" s="131" t="str">
        <f>'List of HBM Equipment'!B402</f>
        <v>S220-T8</v>
      </c>
      <c r="C2" s="136" t="s">
        <v>584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469448'!A1" display="469448" xr:uid="{00000000-0004-0000-1600-000000000000}"/>
    <hyperlink ref="B5" location="'List of HBM Equipment'!A1" display="Click to return to HOME" xr:uid="{00000000-0004-0000-1600-000001000000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Equipment'!C400</f>
        <v>B/N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Equipment'!A401</f>
        <v>Huato</v>
      </c>
      <c r="B2" s="131" t="str">
        <f>'List of HBM Equipment'!B401</f>
        <v>S220-T8</v>
      </c>
      <c r="C2" s="136" t="s">
        <v>583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469453'!A1" display="469453" xr:uid="{00000000-0004-0000-1700-000000000000}"/>
    <hyperlink ref="B5" location="'List of HBM Equipment'!A1" display="Click to return to HOME" xr:uid="{00000000-0004-0000-1700-000001000000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Equipment'!C391</f>
        <v>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Equipment'!A397</f>
        <v>Keithley</v>
      </c>
      <c r="B2" s="131">
        <f>'List of HBM Equipment'!B397</f>
        <v>197</v>
      </c>
      <c r="C2" s="136" t="s">
        <v>578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189761'!A1" display="189761" xr:uid="{00000000-0004-0000-1800-000000000000}"/>
    <hyperlink ref="B5" location="'List of HBM Equipment'!A1" display="Click to return to HOME" xr:uid="{00000000-0004-0000-1800-000001000000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Equipment'!C391</f>
        <v>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Equipment'!A396</f>
        <v>Keithley</v>
      </c>
      <c r="B2" s="131">
        <f>'List of HBM Equipment'!B396</f>
        <v>197</v>
      </c>
      <c r="C2" s="136" t="s">
        <v>577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189762'!A1" display="189762" xr:uid="{00000000-0004-0000-1900-000000000000}"/>
    <hyperlink ref="B5" location="'List of HBM Equipment'!A1" display="Click to return to HOME" xr:uid="{00000000-0004-0000-1900-00000100000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Equipment'!C391</f>
        <v>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Equipment'!A392</f>
        <v>HBM</v>
      </c>
      <c r="B2" s="131" t="str">
        <f>'List of HBM Equipment'!B392</f>
        <v>Scout 55</v>
      </c>
      <c r="C2" s="136" t="s">
        <v>574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272977'!A1" display="272977" xr:uid="{00000000-0004-0000-1A00-000000000000}"/>
    <hyperlink ref="B5" location="'List of HBM Equipment'!A1" display="Click to return to HOME" xr:uid="{00000000-0004-0000-1A00-000001000000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Equipment'!C371</f>
        <v>S/N or 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Equipment'!A388</f>
        <v>HP</v>
      </c>
      <c r="B2" s="131" t="str">
        <f>'List of HBM Equipment'!B388</f>
        <v>3478A</v>
      </c>
      <c r="C2" s="136" t="s">
        <v>571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166045'!A1" display="166045" xr:uid="{00000000-0004-0000-1B00-000000000000}"/>
    <hyperlink ref="B5" location="'List of HBM Equipment'!A1" display="Click to return to HOME" xr:uid="{00000000-0004-0000-1B00-000001000000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Equipment'!C371</f>
        <v>S/N or 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Equipment'!A383</f>
        <v>Keysight</v>
      </c>
      <c r="B2" s="131" t="str">
        <f>'List of HBM Equipment'!B383</f>
        <v>34972A</v>
      </c>
      <c r="C2" s="136" t="s">
        <v>567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456548'!A1" display="456548" xr:uid="{00000000-0004-0000-1C00-000000000000}"/>
    <hyperlink ref="B5" location="'List of HBM Equipment'!A1" display="Click to return to HOME" xr:uid="{00000000-0004-0000-1C00-000001000000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Equipment'!C371</f>
        <v>S/N or 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Equipment'!A382</f>
        <v>Keysight</v>
      </c>
      <c r="B2" s="131" t="str">
        <f>'List of HBM Equipment'!B382</f>
        <v>34972A</v>
      </c>
      <c r="C2" s="136" t="s">
        <v>566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459327'!A1" display="459327" xr:uid="{00000000-0004-0000-1D00-000000000000}"/>
    <hyperlink ref="B5" location="'List of HBM Equipment'!A1" display="Click to return to HOME" xr:uid="{00000000-0004-0000-1D00-000001000000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Equipment'!C371</f>
        <v>S/N or 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Equipment'!A381</f>
        <v>Keysight</v>
      </c>
      <c r="B2" s="131" t="str">
        <f>'List of HBM Equipment'!B381</f>
        <v>34972A</v>
      </c>
      <c r="C2" s="136" t="s">
        <v>565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MY49024748'!A1" display="MY49024748" xr:uid="{00000000-0004-0000-1E00-000000000000}"/>
    <hyperlink ref="B5" location="'List of HBM Equipment'!A1" display="Click to return to HOME" xr:uid="{00000000-0004-0000-1E00-000001000000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Equipment'!C371</f>
        <v>S/N or Asset number</v>
      </c>
      <c r="E1" s="184" t="s">
        <v>2</v>
      </c>
      <c r="F1" s="185"/>
      <c r="G1" s="185"/>
      <c r="H1" s="186"/>
    </row>
    <row r="2" spans="1:8" ht="15.5" x14ac:dyDescent="0.35">
      <c r="A2" s="131" t="e">
        <f t="shared" ref="A2:C2" si="0">#REF!</f>
        <v>#REF!</v>
      </c>
      <c r="B2" s="131" t="e">
        <f t="shared" si="0"/>
        <v>#REF!</v>
      </c>
      <c r="C2" s="131" t="e">
        <f t="shared" si="0"/>
        <v>#REF!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B5" location="'List of HBM Equipment'!A1" display="Click to return to HOME" xr:uid="{00000000-0004-0000-1F00-000000000000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Equipment'!C371</f>
        <v>S/N or 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Equipment'!A380</f>
        <v xml:space="preserve">Agilent </v>
      </c>
      <c r="B2" s="131" t="str">
        <f>'List of HBM Equipment'!B380</f>
        <v>34970A</v>
      </c>
      <c r="C2" s="136" t="s">
        <v>564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380114'!A1" display="380114" xr:uid="{00000000-0004-0000-2000-000000000000}"/>
    <hyperlink ref="B5" location="'List of HBM Equipment'!A1" display="Click to return to HOME" xr:uid="{00000000-0004-0000-2000-000001000000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Equipment'!C371</f>
        <v>S/N or 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Equipment'!A379</f>
        <v xml:space="preserve">Agilent </v>
      </c>
      <c r="B2" s="131" t="str">
        <f>'List of HBM Equipment'!B379</f>
        <v>34970A</v>
      </c>
      <c r="C2" s="136" t="s">
        <v>563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404058'!A1" display="404058" xr:uid="{00000000-0004-0000-2100-000000000000}"/>
    <hyperlink ref="B5" location="'List of HBM Equipment'!A1" display="Click to return to HOME" xr:uid="{00000000-0004-0000-2100-000001000000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Equipment'!C371</f>
        <v>S/N or 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Equipment'!A378</f>
        <v xml:space="preserve">Agilent </v>
      </c>
      <c r="B2" s="131" t="str">
        <f>'List of HBM Equipment'!B378</f>
        <v>34970A</v>
      </c>
      <c r="C2" s="136" t="s">
        <v>562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398470'!A1" display="398470" xr:uid="{00000000-0004-0000-2200-000000000000}"/>
    <hyperlink ref="B5" location="'List of HBM Equipment'!A1" display="Click to return to HOME" xr:uid="{00000000-0004-0000-2200-000001000000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Equipment'!C371</f>
        <v>S/N or 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Equipment'!A377</f>
        <v>HP</v>
      </c>
      <c r="B2" s="131" t="str">
        <f>'List of HBM Equipment'!B377</f>
        <v>34970A</v>
      </c>
      <c r="C2" s="136" t="s">
        <v>560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347346'!A1" display="347346" xr:uid="{00000000-0004-0000-2300-000000000000}"/>
    <hyperlink ref="B5" location="'List of HBM Equipment'!A1" display="Click to return to HOME" xr:uid="{00000000-0004-0000-2300-000001000000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Equipment'!C371</f>
        <v>S/N or 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Equipment'!A376</f>
        <v xml:space="preserve">Agilent </v>
      </c>
      <c r="B2" s="131" t="str">
        <f>'List of HBM Equipment'!B376</f>
        <v>34972A</v>
      </c>
      <c r="C2" s="136" t="s">
        <v>558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435495'!A1" display="435495" xr:uid="{00000000-0004-0000-2400-000000000000}"/>
    <hyperlink ref="B5" location="'List of HBM Equipment'!A1" display="Click to return to HOME" xr:uid="{00000000-0004-0000-2400-000001000000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Equipment'!C371</f>
        <v>S/N or 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Equipment'!A375</f>
        <v xml:space="preserve">Agilent </v>
      </c>
      <c r="B2" s="131" t="str">
        <f>'List of HBM Equipment'!B375</f>
        <v>34972A</v>
      </c>
      <c r="C2" s="136" t="s">
        <v>557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435461'!A1" display="435461" xr:uid="{00000000-0004-0000-2500-000000000000}"/>
    <hyperlink ref="B5" location="'List of HBM Equipment'!A1" display="Click to return to HOME" xr:uid="{00000000-0004-0000-2500-000001000000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Equipment'!C371</f>
        <v>S/N or 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Equipment'!A374</f>
        <v xml:space="preserve">Agilent </v>
      </c>
      <c r="B2" s="131" t="str">
        <f>'List of HBM Equipment'!B374</f>
        <v>34970A</v>
      </c>
      <c r="C2" s="136" t="s">
        <v>555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410434'!A1" display="410434" xr:uid="{00000000-0004-0000-2600-000000000000}"/>
    <hyperlink ref="B5" location="'List of HBM Equipment'!A1" display="Click to return to HOME" xr:uid="{00000000-0004-0000-2600-000001000000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Equipment'!C371</f>
        <v>S/N or 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Equipment'!A373</f>
        <v xml:space="preserve">Agilent </v>
      </c>
      <c r="B2" s="131" t="str">
        <f>'List of HBM Equipment'!B373</f>
        <v>34970A</v>
      </c>
      <c r="C2" s="136" t="s">
        <v>554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286392'!A1" display="286392" xr:uid="{00000000-0004-0000-2700-000000000000}"/>
    <hyperlink ref="B5" location="'List of HBM Equipment'!A1" display="Click to return to HOME" xr:uid="{00000000-0004-0000-2700-000001000000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Equipment'!C371</f>
        <v>S/N or 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Equipment'!A372</f>
        <v xml:space="preserve">Agilent </v>
      </c>
      <c r="B2" s="131" t="str">
        <f>'List of HBM Equipment'!B372</f>
        <v>34970A</v>
      </c>
      <c r="C2" s="136" t="s">
        <v>553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414110'!A1" display="414110" xr:uid="{00000000-0004-0000-2800-000000000000}"/>
    <hyperlink ref="B5" location="'List of HBM Equipment'!A1" display="Click to return to HOME" xr:uid="{00000000-0004-0000-2800-000001000000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Equipment'!C348</f>
        <v>S/N or 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Equipment'!A368</f>
        <v>Endress+Hauser</v>
      </c>
      <c r="B2" s="131" t="str">
        <f>'List of HBM Equipment'!B368</f>
        <v>Deltabar S PMD130</v>
      </c>
      <c r="C2" s="136" t="s">
        <v>549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247293'!A1" display="247293" xr:uid="{00000000-0004-0000-2900-000000000000}"/>
    <hyperlink ref="B5" location="'List of HBM Equipment'!A1" display="Click to return to HOME" xr:uid="{00000000-0004-0000-2900-000001000000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Equipment'!C348</f>
        <v>S/N or 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Equipment'!A367</f>
        <v>Endress+Hauser</v>
      </c>
      <c r="B2" s="131" t="str">
        <f>'List of HBM Equipment'!B367</f>
        <v>Deltabar S PMD130</v>
      </c>
      <c r="C2" s="136" t="s">
        <v>547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216485'!A1" display="216485" xr:uid="{00000000-0004-0000-2A00-000000000000}"/>
    <hyperlink ref="B5" location="'List of HBM Equipment'!A1" display="Click to return to HOME" xr:uid="{00000000-0004-0000-2A00-000001000000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Equipment'!C348</f>
        <v>S/N or 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Equipment'!A366</f>
        <v>Endress+Hauser</v>
      </c>
      <c r="B2" s="131" t="str">
        <f>'List of HBM Equipment'!B366</f>
        <v>Deltabar PMD55</v>
      </c>
      <c r="C2" s="136" t="s">
        <v>546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KC00A421121!A1" display="KC00A421121" xr:uid="{00000000-0004-0000-2B00-000000000000}"/>
    <hyperlink ref="B5" location="'List of HBM Equipment'!A1" display="Click to return to HOME" xr:uid="{00000000-0004-0000-2B00-000001000000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Equipment'!C348</f>
        <v>S/N or 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Equipment'!A365</f>
        <v>Endress+Hauser</v>
      </c>
      <c r="B2" s="131" t="str">
        <f>'List of HBM Equipment'!B365</f>
        <v>Deltabar PMD55</v>
      </c>
      <c r="C2" s="136" t="s">
        <v>545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457162'!A1" display="457162" xr:uid="{00000000-0004-0000-2C00-000000000000}"/>
    <hyperlink ref="B5" location="'List of HBM Equipment'!A1" display="Click to return to HOME" xr:uid="{00000000-0004-0000-2C00-000001000000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Equipment'!C348</f>
        <v>S/N or 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Equipment'!A363</f>
        <v>Endress+Hauser</v>
      </c>
      <c r="B2" s="131" t="str">
        <f>'List of HBM Equipment'!B363</f>
        <v>Deltabar PMD55</v>
      </c>
      <c r="C2" s="136" t="s">
        <v>542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457163'!A1" display="457163" xr:uid="{00000000-0004-0000-2D00-000000000000}"/>
    <hyperlink ref="B5" location="'List of HBM Equipment'!A1" display="Click to return to HOME" xr:uid="{00000000-0004-0000-2D00-000001000000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Equipment'!C348</f>
        <v>S/N or 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Equipment'!A364</f>
        <v>Endress+Hauser</v>
      </c>
      <c r="B2" s="131" t="str">
        <f>'List of HBM Equipment'!B364</f>
        <v>Deltabar PMD55</v>
      </c>
      <c r="C2" s="136" t="s">
        <v>544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KC00A221121!A1" display="KC00A221121" xr:uid="{00000000-0004-0000-2E00-000000000000}"/>
    <hyperlink ref="B5" location="'List of HBM Equipment'!A1" display="Click to return to HOME" xr:uid="{00000000-0004-0000-2E00-000001000000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Equipment'!C348</f>
        <v>S/N or 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Equipment'!A362</f>
        <v>Endress+Hauser</v>
      </c>
      <c r="B2" s="131" t="str">
        <f>'List of HBM Equipment'!B362</f>
        <v>Deltabar PMD55</v>
      </c>
      <c r="C2" s="136" t="s">
        <v>540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457157'!A1" display="457157" xr:uid="{00000000-0004-0000-2F00-000000000000}"/>
    <hyperlink ref="B5" location="'List of HBM Equipment'!A1" display="Click to return to HOME" xr:uid="{00000000-0004-0000-2F00-000001000000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Equipment'!C348</f>
        <v>S/N or 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Equipment'!A361</f>
        <v>Endress+Hauser</v>
      </c>
      <c r="B2" s="131" t="str">
        <f>'List of HBM Equipment'!B361</f>
        <v>Deltabar PMD55</v>
      </c>
      <c r="C2" s="136" t="s">
        <v>539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457158'!A1" display="457158" xr:uid="{00000000-0004-0000-3000-000000000000}"/>
    <hyperlink ref="B5" location="'List of HBM Equipment'!A1" display="Click to return to HOME" xr:uid="{00000000-0004-0000-3000-000001000000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Equipment'!C348</f>
        <v>S/N or 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Equipment'!A360</f>
        <v>Endress+Hauser</v>
      </c>
      <c r="B2" s="131" t="str">
        <f>'List of HBM Equipment'!B360</f>
        <v>Deltabar PMD55</v>
      </c>
      <c r="C2" s="136" t="s">
        <v>537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457160'!A1" display="457160" xr:uid="{00000000-0004-0000-3100-000000000000}"/>
    <hyperlink ref="B5" location="'List of HBM Equipment'!A1" display="Click to return to HOME" xr:uid="{00000000-0004-0000-3100-000001000000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Equipment'!C348</f>
        <v>S/N or 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Equipment'!A359</f>
        <v>Endress+Hauser</v>
      </c>
      <c r="B2" s="131" t="str">
        <f>'List of HBM Equipment'!B359</f>
        <v>Deltabar PMD55</v>
      </c>
      <c r="C2" s="136" t="s">
        <v>535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KC009F21121!A1" display="KC009F21121" xr:uid="{00000000-0004-0000-3200-000000000000}"/>
    <hyperlink ref="B5" location="'List of HBM Equipment'!A1" display="Click to return to HOME" xr:uid="{00000000-0004-0000-3200-000001000000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Equipment'!C348</f>
        <v>S/N or 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Equipment'!A358</f>
        <v>Endress+Hauser</v>
      </c>
      <c r="B2" s="131" t="str">
        <f>'List of HBM Equipment'!B358</f>
        <v>Deltabar PMD55</v>
      </c>
      <c r="C2" s="136" t="s">
        <v>533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457161'!A1" display="457161" xr:uid="{00000000-0004-0000-3300-000000000000}"/>
    <hyperlink ref="B5" location="'List of HBM Equipment'!A1" display="Click to return to HOME" xr:uid="{00000000-0004-0000-3300-000001000000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Equipment'!C348</f>
        <v>S/N or 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Equipment'!A357</f>
        <v>Foxboro</v>
      </c>
      <c r="B2" s="131" t="str">
        <f>'List of HBM Equipment'!B357</f>
        <v>823DP</v>
      </c>
      <c r="C2" s="136" t="s">
        <v>532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156274'!A1" display="156274" xr:uid="{00000000-0004-0000-3400-000000000000}"/>
    <hyperlink ref="B5" location="'List of HBM Equipment'!A1" display="Click to return to HOME" xr:uid="{00000000-0004-0000-3400-000001000000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Equipment'!C348</f>
        <v>S/N or 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Equipment'!A356</f>
        <v>Endress+Hauser</v>
      </c>
      <c r="B2" s="131" t="str">
        <f>'List of HBM Equipment'!B356</f>
        <v>Deltabar PMD55</v>
      </c>
      <c r="C2" s="136" t="s">
        <v>528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KC00A321121!A1" display="KC00A321121" xr:uid="{00000000-0004-0000-3500-000000000000}"/>
    <hyperlink ref="B5" location="'List of HBM Equipment'!A1" display="Click to return to HOME" xr:uid="{00000000-0004-0000-3500-000001000000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Equipment'!C348</f>
        <v>S/N or 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Equipment'!A355</f>
        <v>Endress+Hauser</v>
      </c>
      <c r="B2" s="131" t="str">
        <f>'List of HBM Equipment'!B355</f>
        <v>Deltabar S PMD130</v>
      </c>
      <c r="C2" s="136" t="s">
        <v>525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247294'!A1" display="247294" xr:uid="{00000000-0004-0000-3600-000000000000}"/>
    <hyperlink ref="B5" location="'List of HBM Equipment'!A1" display="Click to return to HOME" xr:uid="{00000000-0004-0000-3600-000001000000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Equipment'!C348</f>
        <v>S/N or 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Equipment'!A354</f>
        <v>Endress+Hauser</v>
      </c>
      <c r="B2" s="131" t="str">
        <f>'List of HBM Equipment'!B354</f>
        <v>Deltabar S PMD230</v>
      </c>
      <c r="C2" s="136" t="s">
        <v>523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315727'!A1" display="315727" xr:uid="{00000000-0004-0000-3700-000000000000}"/>
    <hyperlink ref="B5" location="'List of HBM Equipment'!A1" display="Click to return to HOME" xr:uid="{00000000-0004-0000-3700-000001000000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Equipment'!C348</f>
        <v>S/N or 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Equipment'!A353</f>
        <v>Endress+Hauser</v>
      </c>
      <c r="B2" s="131" t="str">
        <f>'List of HBM Equipment'!B353</f>
        <v>Deltabar S PMD230</v>
      </c>
      <c r="C2" s="136" t="s">
        <v>521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315728'!A1" display="315728" xr:uid="{00000000-0004-0000-3800-000000000000}"/>
    <hyperlink ref="B5" location="'List of HBM Equipment'!A1" display="Click to return to HOME" xr:uid="{00000000-0004-0000-3800-000001000000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Equipment'!C348</f>
        <v>S/N or 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Equipment'!A352</f>
        <v>Endress+Hauser</v>
      </c>
      <c r="B2" s="131" t="str">
        <f>'List of HBM Equipment'!B352</f>
        <v>Deltabar S PMD75</v>
      </c>
      <c r="C2" s="136" t="s">
        <v>519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435600'!A1" display="435600" xr:uid="{00000000-0004-0000-3900-000000000000}"/>
    <hyperlink ref="B5" location="'List of HBM Equipment'!A1" display="Click to return to HOME" xr:uid="{00000000-0004-0000-3900-000001000000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Equipment'!C348</f>
        <v>S/N or 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Equipment'!A351</f>
        <v>Endress+Hauser</v>
      </c>
      <c r="B2" s="131" t="str">
        <f>'List of HBM Equipment'!B351</f>
        <v>Deltabar S PMD75</v>
      </c>
      <c r="C2" s="136" t="s">
        <v>518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408471'!A1" display="408471" xr:uid="{00000000-0004-0000-3A00-000000000000}"/>
    <hyperlink ref="B5" location="'List of HBM Equipment'!A1" display="Click to return to HOME" xr:uid="{00000000-0004-0000-3A00-000001000000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Equipment'!C348</f>
        <v>S/N or 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Equipment'!A349</f>
        <v>Endress+Hauser</v>
      </c>
      <c r="B2" s="131" t="str">
        <f>'List of HBM Equipment'!B349</f>
        <v>Deltabar S PMD75</v>
      </c>
      <c r="C2" s="136" t="s">
        <v>514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435601'!A1" display="435601" xr:uid="{00000000-0004-0000-3B00-000000000000}"/>
    <hyperlink ref="B5" location="'List of HBM Equipment'!A1" display="Click to return to HOME" xr:uid="{00000000-0004-0000-3B00-000001000000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Equipment'!C348</f>
        <v>S/N or Asset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Equipment'!A349</f>
        <v>Endress+Hauser</v>
      </c>
      <c r="B2" s="131" t="str">
        <f>'List of HBM Equipment'!B349</f>
        <v>Deltabar S PMD75</v>
      </c>
      <c r="C2" s="136" t="s">
        <v>514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435601'!A1" display="435601" xr:uid="{00000000-0004-0000-3C00-000000000000}"/>
    <hyperlink ref="B5" location="'List of HBM Equipment'!A1" display="Click to return to HOME" xr:uid="{00000000-0004-0000-3C00-000001000000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Equipment'!C335</f>
        <v>F.Nr.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Equipment'!A345</f>
        <v>HBM</v>
      </c>
      <c r="B2" s="131" t="str">
        <f>'List of HBM Equipment'!B345</f>
        <v>PD1</v>
      </c>
      <c r="C2" s="136" t="s">
        <v>509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25021'!A1" display="25021" xr:uid="{00000000-0004-0000-3D00-000000000000}"/>
    <hyperlink ref="B5" location="'List of HBM Equipment'!A1" display="Click to return to HOME" xr:uid="{00000000-0004-0000-3D00-000001000000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Equipment'!C335</f>
        <v>F.Nr.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Equipment'!A344</f>
        <v>HBM</v>
      </c>
      <c r="B2" s="131" t="str">
        <f>'List of HBM Equipment'!B344</f>
        <v>PD1</v>
      </c>
      <c r="C2" s="136" t="s">
        <v>508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25023'!A1" display="25023" xr:uid="{00000000-0004-0000-3E00-000000000000}"/>
    <hyperlink ref="B5" location="'List of HBM Equipment'!A1" display="Click to return to HOME" xr:uid="{00000000-0004-0000-3E00-000001000000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Equipment'!C335</f>
        <v>F.Nr.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Equipment'!A343</f>
        <v>HBM</v>
      </c>
      <c r="B2" s="131" t="str">
        <f>'List of HBM Equipment'!B343</f>
        <v>PD1</v>
      </c>
      <c r="C2" s="136" t="s">
        <v>507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25022'!A1" display="25022" xr:uid="{00000000-0004-0000-3F00-000000000000}"/>
    <hyperlink ref="B5" location="'List of HBM Equipment'!A1" display="Click to return to HOME" xr:uid="{00000000-0004-0000-3F00-000001000000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Equipment'!C335</f>
        <v>F.Nr.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Equipment'!A342</f>
        <v>HBM</v>
      </c>
      <c r="B2" s="131" t="str">
        <f>'List of HBM Equipment'!B342</f>
        <v>PD1</v>
      </c>
      <c r="C2" s="136" t="s">
        <v>506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29444'!A1" display="29444" xr:uid="{00000000-0004-0000-4000-000000000000}"/>
    <hyperlink ref="B5" location="'List of HBM Equipment'!A1" display="Click to return to HOME" xr:uid="{00000000-0004-0000-4000-000001000000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Equipment'!C335</f>
        <v>F.Nr.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Equipment'!A341</f>
        <v>HBM</v>
      </c>
      <c r="B2" s="131" t="str">
        <f>'List of HBM Equipment'!B341</f>
        <v>PD1</v>
      </c>
      <c r="C2" s="136" t="s">
        <v>505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44609'!A1" display="44609" xr:uid="{00000000-0004-0000-4100-000000000000}"/>
    <hyperlink ref="B5" location="'List of HBM Equipment'!A1" display="Click to return to HOME" xr:uid="{00000000-0004-0000-4100-000001000000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Equipment'!C335</f>
        <v>F.Nr.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Equipment'!A340</f>
        <v>HBM</v>
      </c>
      <c r="B2" s="131" t="str">
        <f>'List of HBM Equipment'!B340</f>
        <v>PD1</v>
      </c>
      <c r="C2" s="136" t="s">
        <v>504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48840'!A1" display="48840" xr:uid="{00000000-0004-0000-4200-000000000000}"/>
    <hyperlink ref="B5" location="'List of HBM Equipment'!A1" display="Click to return to HOME" xr:uid="{00000000-0004-0000-4200-000001000000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Equipment'!C335</f>
        <v>F.Nr.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Equipment'!A339</f>
        <v>HBM</v>
      </c>
      <c r="B2" s="131" t="str">
        <f>'List of HBM Equipment'!B339</f>
        <v>PD1</v>
      </c>
      <c r="C2" s="136" t="s">
        <v>503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12056'!A1" display="12056" xr:uid="{00000000-0004-0000-4300-000000000000}"/>
    <hyperlink ref="B5" location="'List of HBM Equipment'!A1" display="Click to return to HOME" xr:uid="{00000000-0004-0000-4300-000001000000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Equipment'!C335</f>
        <v>F.Nr.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Equipment'!A338</f>
        <v>HBM</v>
      </c>
      <c r="B2" s="131" t="str">
        <f>'List of HBM Equipment'!B338</f>
        <v>PD1/001</v>
      </c>
      <c r="C2" s="136" t="s">
        <v>502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2931'!A1" display="2931" xr:uid="{00000000-0004-0000-4400-000000000000}"/>
    <hyperlink ref="B5" location="'List of HBM Equipment'!A1" display="Click to return to HOME" xr:uid="{00000000-0004-0000-4400-000001000000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Equipment'!C335</f>
        <v>F.Nr.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Equipment'!A337</f>
        <v>HBM</v>
      </c>
      <c r="B2" s="131" t="str">
        <f>'List of HBM Equipment'!B337</f>
        <v>PD1</v>
      </c>
      <c r="C2" s="136" t="s">
        <v>500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50070'!A1" display="50070" xr:uid="{00000000-0004-0000-4500-000000000000}"/>
    <hyperlink ref="B5" location="'List of HBM Equipment'!A1" display="Click to return to HOME" xr:uid="{00000000-0004-0000-4500-000001000000}"/>
  </hyperlink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Equipment'!C335</f>
        <v>F.Nr.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Equipment'!A336</f>
        <v>HBM</v>
      </c>
      <c r="B2" s="131" t="str">
        <f>'List of HBM Equipment'!B336</f>
        <v>PD1</v>
      </c>
      <c r="C2" s="136" t="s">
        <v>499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6954'!A1" display="6954" xr:uid="{00000000-0004-0000-4600-000000000000}"/>
    <hyperlink ref="B5" location="'List of HBM Equipment'!A1" display="Click to return to HOME" xr:uid="{00000000-0004-0000-4600-000001000000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Equipment'!C205</f>
        <v>Serial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Equipment'!A332</f>
        <v>Topward</v>
      </c>
      <c r="B2" s="131" t="str">
        <f>'List of HBM Equipment'!B332</f>
        <v>6306D</v>
      </c>
      <c r="C2" s="136" t="s">
        <v>494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742531'!A1" display="742531" xr:uid="{00000000-0004-0000-4700-000000000000}"/>
    <hyperlink ref="B5" location="'List of HBM Equipment'!A1" display="Click to return to HOME" xr:uid="{00000000-0004-0000-4700-000001000000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Equipment'!C205</f>
        <v>Serial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Equipment'!A331</f>
        <v>Topward</v>
      </c>
      <c r="B2" s="131" t="str">
        <f>'List of HBM Equipment'!B331</f>
        <v>6306D</v>
      </c>
      <c r="C2" s="136" t="s">
        <v>493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362885'!A1" display="362885" xr:uid="{00000000-0004-0000-4800-000000000000}"/>
    <hyperlink ref="B5" location="'List of HBM Equipment'!A1" display="Click to return to HOME" xr:uid="{00000000-0004-0000-4800-000001000000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Equipment'!C205</f>
        <v>Serial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Equipment'!A330</f>
        <v>Topward</v>
      </c>
      <c r="B2" s="131" t="str">
        <f>'List of HBM Equipment'!B330</f>
        <v>6306D</v>
      </c>
      <c r="C2" s="136" t="s">
        <v>492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362882'!A1" display="362882" xr:uid="{00000000-0004-0000-4900-000000000000}"/>
    <hyperlink ref="B5" location="'List of HBM Equipment'!A1" display="Click to return to HOME" xr:uid="{00000000-0004-0000-4900-000001000000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Equipment'!C205</f>
        <v>Serial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Equipment'!A329</f>
        <v>Topward</v>
      </c>
      <c r="B2" s="131" t="str">
        <f>'List of HBM Equipment'!B329</f>
        <v>6306D</v>
      </c>
      <c r="C2" s="136" t="s">
        <v>491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376791'!A1" display="376791" xr:uid="{00000000-0004-0000-4A00-000000000000}"/>
    <hyperlink ref="B5" location="'List of HBM Equipment'!A1" display="Click to return to HOME" xr:uid="{00000000-0004-0000-4A00-000001000000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Equipment'!C205</f>
        <v>Serial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Equipment'!A328</f>
        <v>Topward</v>
      </c>
      <c r="B2" s="131" t="str">
        <f>'List of HBM Equipment'!B328</f>
        <v>6306D</v>
      </c>
      <c r="C2" s="136" t="s">
        <v>490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MT 395480'!A1" display="MT 395480" xr:uid="{00000000-0004-0000-4B00-000000000000}"/>
    <hyperlink ref="B5" location="'List of HBM Equipment'!A1" display="Click to return to HOME" xr:uid="{00000000-0004-0000-4B00-000001000000}"/>
  </hyperlink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Equipment'!C205</f>
        <v>Serial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Equipment'!A327</f>
        <v>Topward</v>
      </c>
      <c r="B2" s="131" t="str">
        <f>'List of HBM Equipment'!B327</f>
        <v>6306D</v>
      </c>
      <c r="C2" s="136" t="s">
        <v>489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409517'!A1" display="409517" xr:uid="{00000000-0004-0000-4C00-000000000000}"/>
    <hyperlink ref="B5" location="'List of HBM Equipment'!A1" display="Click to return to HOME" xr:uid="{00000000-0004-0000-4C00-000001000000}"/>
  </hyperlink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Equipment'!C205</f>
        <v>Serial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Equipment'!A326</f>
        <v>Topward</v>
      </c>
      <c r="B2" s="131" t="str">
        <f>'List of HBM Equipment'!B326</f>
        <v>6306D</v>
      </c>
      <c r="C2" s="136" t="s">
        <v>488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396333'!A1" display="396333" xr:uid="{00000000-0004-0000-4D00-000000000000}"/>
    <hyperlink ref="B5" location="'List of HBM Equipment'!A1" display="Click to return to HOME" xr:uid="{00000000-0004-0000-4D00-000001000000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Equipment'!C205</f>
        <v>Serial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Equipment'!A325</f>
        <v>Topward</v>
      </c>
      <c r="B2" s="131" t="str">
        <f>'List of HBM Equipment'!B325</f>
        <v>6306D</v>
      </c>
      <c r="C2" s="136" t="s">
        <v>487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362883'!A1" display="362883" xr:uid="{00000000-0004-0000-4E00-000000000000}"/>
    <hyperlink ref="B5" location="'List of HBM Equipment'!A1" display="Click to return to HOME" xr:uid="{00000000-0004-0000-4E00-000001000000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Equipment'!C205</f>
        <v>Serial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Equipment'!A324</f>
        <v>Topward</v>
      </c>
      <c r="B2" s="131" t="str">
        <f>'List of HBM Equipment'!B324</f>
        <v>6306D</v>
      </c>
      <c r="C2" s="136" t="s">
        <v>486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362884'!A1" display="362884" xr:uid="{00000000-0004-0000-4F00-000000000000}"/>
    <hyperlink ref="B5" location="'List of HBM Equipment'!A1" display="Click to return to HOME" xr:uid="{00000000-0004-0000-4F00-000001000000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Equipment'!C205</f>
        <v>Serial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Equipment'!A323</f>
        <v>Topward</v>
      </c>
      <c r="B2" s="131" t="str">
        <f>'List of HBM Equipment'!B323</f>
        <v>6306D</v>
      </c>
      <c r="C2" s="136" t="s">
        <v>485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395480'!A1" display="395480" xr:uid="{00000000-0004-0000-5000-000000000000}"/>
    <hyperlink ref="B5" location="'List of HBM Equipment'!A1" display="Click to return to HOME" xr:uid="{00000000-0004-0000-5000-000001000000}"/>
  </hyperlink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Equipment'!C205</f>
        <v>Serial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Equipment'!A322</f>
        <v>Topward</v>
      </c>
      <c r="B2" s="131" t="str">
        <f>'List of HBM Equipment'!B322</f>
        <v>6306D</v>
      </c>
      <c r="C2" s="136" t="s">
        <v>484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409513'!A1" display="409513" xr:uid="{00000000-0004-0000-5100-000000000000}"/>
    <hyperlink ref="B5" location="'List of HBM Equipment'!A1" display="Click to return to HOME" xr:uid="{00000000-0004-0000-5100-000001000000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Equipment'!C205</f>
        <v>Serial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Equipment'!A321</f>
        <v>Topward</v>
      </c>
      <c r="B2" s="131" t="str">
        <f>'List of HBM Equipment'!B321</f>
        <v>6306D</v>
      </c>
      <c r="C2" s="136" t="s">
        <v>483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362886'!A1" display="362886" xr:uid="{00000000-0004-0000-5200-000000000000}"/>
    <hyperlink ref="B5" location="'List of HBM Equipment'!A1" display="Click to return to HOME" xr:uid="{00000000-0004-0000-5200-000001000000}"/>
  </hyperlink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Equipment'!C205</f>
        <v>Serial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Equipment'!A309</f>
        <v>National Instruments</v>
      </c>
      <c r="B2" s="131" t="str">
        <f>'List of HBM Equipment'!B309</f>
        <v>cDAQ-9171</v>
      </c>
      <c r="C2" s="136" t="s">
        <v>477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SN HB7198628'!A1" display="SN: HB7198628" xr:uid="{00000000-0004-0000-5300-000000000000}"/>
    <hyperlink ref="B5" location="'List of HBM Equipment'!A1" display="Click to return to HOME" xr:uid="{00000000-0004-0000-5300-000001000000}"/>
  </hyperlink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Equipment'!C205</f>
        <v>Serial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Equipment'!A313</f>
        <v>National Instruments</v>
      </c>
      <c r="B2" s="131" t="str">
        <f>'List of HBM Equipment'!B313</f>
        <v>NI myRIO</v>
      </c>
      <c r="C2" s="136" t="s">
        <v>480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801182A-01'!A1" display="801182A-01" xr:uid="{00000000-0004-0000-5400-000000000000}"/>
    <hyperlink ref="B5" location="'List of HBM Equipment'!A1" display="Click to return to HOME" xr:uid="{00000000-0004-0000-5400-000001000000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Equipment'!C205</f>
        <v>Serial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Equipment'!A308</f>
        <v>National Instruments</v>
      </c>
      <c r="B2" s="131" t="str">
        <f>'List of HBM Equipment'!B308</f>
        <v>cDAQ-9171</v>
      </c>
      <c r="C2" s="136" t="s">
        <v>476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SN HB7127916'!A1" display="SN: HB7127916" xr:uid="{00000000-0004-0000-5500-000000000000}"/>
    <hyperlink ref="B5" location="'List of HBM Equipment'!A1" display="Click to return to HOME" xr:uid="{00000000-0004-0000-5500-000001000000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Equipment'!C205</f>
        <v>Serial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Equipment'!A304</f>
        <v>National Instruments</v>
      </c>
      <c r="B2" s="131" t="str">
        <f>'List of HBM Equipment'!B304</f>
        <v>NI 9215</v>
      </c>
      <c r="C2" s="136" t="s">
        <v>473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SN HC7742072'!A1" display="SN: HC7742072" xr:uid="{00000000-0004-0000-5600-000000000000}"/>
    <hyperlink ref="B5" location="'List of HBM Equipment'!A1" display="Click to return to HOME" xr:uid="{00000000-0004-0000-5600-000001000000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Equipment'!C205</f>
        <v>Serial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Equipment'!A295</f>
        <v>National Instruments</v>
      </c>
      <c r="B2" s="131" t="str">
        <f>'List of HBM Equipment'!B295</f>
        <v>NI USB-6212</v>
      </c>
      <c r="C2" s="136" t="s">
        <v>465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SN HC3654124'!A1" display="SN: HC3654124" xr:uid="{00000000-0004-0000-5700-000000000000}"/>
    <hyperlink ref="B5" location="'List of HBM Equipment'!A1" display="Click to return to HOME" xr:uid="{00000000-0004-0000-5700-000001000000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Equipment'!C205</f>
        <v>Serial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Equipment'!A300</f>
        <v>SICK</v>
      </c>
      <c r="B2" s="131" t="str">
        <f>'List of HBM Equipment'!B300</f>
        <v>OD1-B035C15I25</v>
      </c>
      <c r="C2" s="136" t="s">
        <v>470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SN 1313704018F'!A1" display="S/N 1313704018F" xr:uid="{00000000-0004-0000-5800-000000000000}"/>
    <hyperlink ref="B5" location="'List of HBM Equipment'!A1" display="Click to return to HOME" xr:uid="{00000000-0004-0000-5800-000001000000}"/>
  </hyperlink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Equipment'!C205</f>
        <v>Serial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Equipment'!A299</f>
        <v>SICK</v>
      </c>
      <c r="B2" s="131" t="str">
        <f>'List of HBM Equipment'!B299</f>
        <v>OD1-B035C15I25</v>
      </c>
      <c r="C2" s="136" t="s">
        <v>469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SN 1313704020F'!A1" display="S/N 1313704020F" xr:uid="{00000000-0004-0000-5900-000000000000}"/>
    <hyperlink ref="B5" location="'List of HBM Equipment'!A1" display="Click to return to HOME" xr:uid="{00000000-0004-0000-5900-000001000000}"/>
  </hyperlink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Equipment'!C205</f>
        <v>Serial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Equipment'!A294</f>
        <v>National Instruments</v>
      </c>
      <c r="B2" s="131" t="str">
        <f>'List of HBM Equipment'!B294</f>
        <v>NI USB-6009</v>
      </c>
      <c r="C2" s="136" t="s">
        <v>463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SN PA1069944'!A1" display="SN: PA1069944" xr:uid="{00000000-0004-0000-5A00-000000000000}"/>
    <hyperlink ref="B5" location="'List of HBM Equipment'!A1" display="Click to return to HOME" xr:uid="{00000000-0004-0000-5A00-000001000000}"/>
  </hyperlink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Equipment'!C205</f>
        <v>Serial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Equipment'!A293</f>
        <v>National Instruments</v>
      </c>
      <c r="B2" s="131" t="str">
        <f>'List of HBM Equipment'!B293</f>
        <v>NI USB-6009</v>
      </c>
      <c r="C2" s="136" t="s">
        <v>462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SN HB8462936'!A1" display="SN: HB8462936" xr:uid="{00000000-0004-0000-5B00-000000000000}"/>
    <hyperlink ref="B5" location="'List of HBM Equipment'!A1" display="Click to return to HOME" xr:uid="{00000000-0004-0000-5B00-000001000000}"/>
  </hyperlink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Equipment'!C205</f>
        <v>Serial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Equipment'!A288</f>
        <v>PicoTech</v>
      </c>
      <c r="B2" s="131">
        <f>'List of HBM Equipment'!B288</f>
        <v>4444</v>
      </c>
      <c r="C2" s="136" t="s">
        <v>455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FU8240115'!A1" display="FU824/0115" xr:uid="{00000000-0004-0000-5C00-000000000000}"/>
    <hyperlink ref="B5" location="'List of HBM Equipment'!A1" display="Click to return to HOME" xr:uid="{00000000-0004-0000-5C00-000001000000}"/>
  </hyperlink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Equipment'!C205</f>
        <v>Serial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Equipment'!A242</f>
        <v>Nova-strobe</v>
      </c>
      <c r="B2" s="131" t="str">
        <f>'List of HBM Equipment'!B242</f>
        <v>DB plus kit 230</v>
      </c>
      <c r="C2" s="136" t="s">
        <v>416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378350'!A1" display="378350" xr:uid="{00000000-0004-0000-5D00-000000000000}"/>
    <hyperlink ref="B5" location="'List of HBM Equipment'!A1" display="Click to return to HOME" xr:uid="{00000000-0004-0000-5D00-000001000000}"/>
  </hyperlink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Equipment'!C205</f>
        <v>Serial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Equipment'!A238</f>
        <v>Major Tech</v>
      </c>
      <c r="B2" s="131" t="str">
        <f>'List of HBM Equipment'!B238</f>
        <v>MT948</v>
      </c>
      <c r="C2" s="136" t="s">
        <v>412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08090004'!A1" display="08090004" xr:uid="{00000000-0004-0000-5E00-000000000000}"/>
    <hyperlink ref="B5" location="'List of HBM Equipment'!A1" display="Click to return to HOME" xr:uid="{00000000-0004-0000-5E00-000001000000}"/>
  </hyperlink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Equipment'!C205</f>
        <v>Serial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Equipment'!A234</f>
        <v>DRUK METER</v>
      </c>
      <c r="B2" s="131" t="str">
        <f>'List of HBM Equipment'!B234</f>
        <v>WIKA</v>
      </c>
      <c r="C2" s="136" t="s">
        <v>407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302635'!A1" display="302635" xr:uid="{00000000-0004-0000-5F00-000000000000}"/>
    <hyperlink ref="B5" location="'List of HBM Equipment'!A1" display="Click to return to HOME" xr:uid="{00000000-0004-0000-5F00-000001000000}"/>
  </hyperlink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Equipment'!C205</f>
        <v>Serial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Equipment'!A233</f>
        <v>DRUK METER</v>
      </c>
      <c r="B2" s="131" t="str">
        <f>'List of HBM Equipment'!B233</f>
        <v>WIKA</v>
      </c>
      <c r="C2" s="136" t="s">
        <v>405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 t="s">
        <v>722</v>
      </c>
      <c r="F3" s="131">
        <v>25848306</v>
      </c>
      <c r="G3" s="131" t="s">
        <v>723</v>
      </c>
      <c r="H3" s="131" t="s">
        <v>724</v>
      </c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302637'!A1" display="302637" xr:uid="{00000000-0004-0000-6000-000000000000}"/>
    <hyperlink ref="B5" location="'List of HBM Equipment'!A1" display="Click to return to HOME" xr:uid="{00000000-0004-0000-6000-000001000000}"/>
  </hyperlink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Equipment'!C205</f>
        <v>Serial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Equipment'!A232</f>
        <v>VAKUUM METER</v>
      </c>
      <c r="B2" s="131" t="str">
        <f>'List of HBM Equipment'!B232</f>
        <v>WIKA</v>
      </c>
      <c r="C2" s="136" t="s">
        <v>402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302636'!A1" display="302636" xr:uid="{00000000-0004-0000-6100-000000000000}"/>
    <hyperlink ref="B5" location="'List of HBM Equipment'!A1" display="Click to return to HOME" xr:uid="{00000000-0004-0000-6100-000001000000}"/>
  </hyperlink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Equipment'!C205</f>
        <v>Serial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Equipment'!A228</f>
        <v>DRUK POMP</v>
      </c>
      <c r="B2" s="133">
        <f>'List of HBM Equipment'!B228</f>
        <v>36720</v>
      </c>
      <c r="C2" s="136" t="s">
        <v>398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302638'!A1" display="302638" xr:uid="{00000000-0004-0000-6200-000000000000}"/>
    <hyperlink ref="B5" location="'List of HBM Equipment'!A1" display="Click to return to HOME" xr:uid="{00000000-0004-0000-6200-000001000000}"/>
  </hyperlink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4.72656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Equipment'!C205</f>
        <v>Serial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Equipment'!A224</f>
        <v>Lenton Thermo-hygrometer</v>
      </c>
      <c r="B2" s="135" t="s">
        <v>395</v>
      </c>
      <c r="C2" s="137" t="str">
        <f>'List of HBM Equipment'!C224</f>
        <v>S/N 8804028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B2" location="'8711'!A1" display="8711" xr:uid="{00000000-0004-0000-6300-000000000000}"/>
    <hyperlink ref="B5" location="'List of HBM Equipment'!A1" display="Click to return to HOME" xr:uid="{00000000-0004-0000-6300-000001000000}"/>
  </hyperlink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2.4531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Equipment'!C205</f>
        <v>Serial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Equipment'!A220</f>
        <v>UNI-T</v>
      </c>
      <c r="B2" s="131" t="str">
        <f>'List of HBM Equipment'!B220</f>
        <v>UTP3305</v>
      </c>
      <c r="C2" s="136" t="s">
        <v>392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486012'!A1" display="486012" xr:uid="{00000000-0004-0000-6400-000000000000}"/>
    <hyperlink ref="B5" location="'List of HBM Equipment'!A1" display="Click to return to HOME" xr:uid="{00000000-0004-0000-6400-000001000000}"/>
  </hyperlink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2.4531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Equipment'!C205</f>
        <v>Serial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Equipment'!A219</f>
        <v>UNI-T</v>
      </c>
      <c r="B2" s="131" t="str">
        <f>'List of HBM Equipment'!B219</f>
        <v>UTP3305</v>
      </c>
      <c r="C2" s="136" t="s">
        <v>390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 t="s">
        <v>725</v>
      </c>
      <c r="F3" s="131"/>
      <c r="G3" s="138">
        <v>44477</v>
      </c>
      <c r="H3" s="131"/>
    </row>
    <row r="4" spans="1:8" ht="14.5" x14ac:dyDescent="0.35">
      <c r="E4" s="24"/>
      <c r="F4" s="25"/>
      <c r="G4" s="20"/>
      <c r="H4" s="131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486013'!A1" display="486013" xr:uid="{00000000-0004-0000-6500-000000000000}"/>
    <hyperlink ref="B5" location="'List of HBM Equipment'!A1" display="Click to return to HOME" xr:uid="{00000000-0004-0000-6500-000001000000}"/>
  </hyperlink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2.4531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Equipment'!C205</f>
        <v>Serial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Equipment'!A218</f>
        <v>GW Instek</v>
      </c>
      <c r="B2" s="131" t="str">
        <f>'List of HBM Equipment'!B218</f>
        <v>GPS-3030</v>
      </c>
      <c r="C2" s="136" t="s">
        <v>388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9" t="s">
        <v>726</v>
      </c>
      <c r="F3" s="140">
        <v>22980644</v>
      </c>
      <c r="G3" s="131" t="s">
        <v>727</v>
      </c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GES871330'!A1" display="GES871330" xr:uid="{00000000-0004-0000-6600-000000000000}"/>
    <hyperlink ref="B5" location="'List of HBM Equipment'!A1" display="Click to return to HOME" xr:uid="{00000000-0004-0000-6600-000001000000}"/>
  </hyperlink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2.4531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Equipment'!C205</f>
        <v>Serial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Equipment'!A217</f>
        <v>GW Instek</v>
      </c>
      <c r="B2" s="131" t="str">
        <f>'List of HBM Equipment'!B217</f>
        <v>GPS-3030</v>
      </c>
      <c r="C2" s="136" t="s">
        <v>387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 t="s">
        <v>728</v>
      </c>
      <c r="F4" s="25">
        <v>23661194</v>
      </c>
      <c r="G4" s="25" t="s">
        <v>729</v>
      </c>
      <c r="H4" s="100" t="s">
        <v>724</v>
      </c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GER863120'!A1" display="GER863120" xr:uid="{00000000-0004-0000-6700-000000000000}"/>
    <hyperlink ref="B5" location="'List of HBM Equipment'!A1" display="Click to return to HOME" xr:uid="{00000000-0004-0000-6700-000001000000}"/>
  </hyperlink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2.453125" customWidth="1"/>
    <col min="2" max="2" width="21.453125" customWidth="1"/>
    <col min="3" max="3" width="36" customWidth="1"/>
    <col min="4" max="4" width="8.7265625" customWidth="1"/>
    <col min="5" max="5" width="16.5429687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Equipment'!C205</f>
        <v>Serial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Equipment'!A216</f>
        <v>GW Instek</v>
      </c>
      <c r="B2" s="131" t="str">
        <f>'List of HBM Equipment'!B216</f>
        <v>GPS-3030</v>
      </c>
      <c r="C2" s="136" t="s">
        <v>386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 t="s">
        <v>730</v>
      </c>
      <c r="F3" s="131"/>
      <c r="G3" s="138">
        <v>44477</v>
      </c>
      <c r="H3" s="138"/>
    </row>
    <row r="4" spans="1:8" ht="14.5" x14ac:dyDescent="0.35">
      <c r="E4" s="141" t="s">
        <v>731</v>
      </c>
      <c r="F4" s="140">
        <v>22536612</v>
      </c>
      <c r="G4" s="141" t="s">
        <v>727</v>
      </c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GES871343'!A1" display="GES871343" xr:uid="{00000000-0004-0000-6800-000000000000}"/>
    <hyperlink ref="B5" location="'List of HBM Equipment'!A1" display="Click to return to HOME" xr:uid="{00000000-0004-0000-6800-000001000000}"/>
  </hyperlink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2.4531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Equipment'!C205</f>
        <v>Serial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Equipment'!A215</f>
        <v>GW Instek</v>
      </c>
      <c r="B2" s="131" t="str">
        <f>'List of HBM Equipment'!B215</f>
        <v>GPS-3030</v>
      </c>
      <c r="C2" s="136" t="s">
        <v>384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 t="s">
        <v>725</v>
      </c>
      <c r="F3" s="131"/>
      <c r="G3" s="138">
        <v>44355</v>
      </c>
      <c r="H3" s="138"/>
    </row>
    <row r="4" spans="1:8" ht="14.5" x14ac:dyDescent="0.35">
      <c r="E4" s="24" t="s">
        <v>732</v>
      </c>
      <c r="F4" s="25">
        <v>21192057</v>
      </c>
      <c r="G4" s="20">
        <v>45756</v>
      </c>
      <c r="H4" s="100" t="s">
        <v>67</v>
      </c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GES871338'!A1" display="GES871338" xr:uid="{00000000-0004-0000-6900-000000000000}"/>
    <hyperlink ref="B5" location="'List of HBM Equipment'!A1" display="Click to return to HOME" xr:uid="{00000000-0004-0000-6900-000001000000}"/>
  </hyperlink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2.453125" customWidth="1"/>
    <col min="2" max="2" width="21.453125" customWidth="1"/>
    <col min="3" max="3" width="36" customWidth="1"/>
    <col min="4" max="4" width="8.7265625" customWidth="1"/>
    <col min="5" max="5" width="16.5429687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Equipment'!C205</f>
        <v>Serial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Equipment'!A214</f>
        <v>Xytron DC power supply</v>
      </c>
      <c r="B2" s="131" t="str">
        <f>'List of HBM Equipment'!B214</f>
        <v>GPC-3030E</v>
      </c>
      <c r="C2" s="136" t="s">
        <v>381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 t="s">
        <v>733</v>
      </c>
      <c r="F3" s="131">
        <v>22569081</v>
      </c>
      <c r="G3" s="131" t="s">
        <v>734</v>
      </c>
      <c r="H3" s="131"/>
    </row>
    <row r="4" spans="1:8" ht="14.5" x14ac:dyDescent="0.35">
      <c r="E4" s="24" t="s">
        <v>735</v>
      </c>
      <c r="F4" s="25">
        <v>21642478</v>
      </c>
      <c r="G4" s="20">
        <v>45741</v>
      </c>
      <c r="H4" s="100" t="s">
        <v>724</v>
      </c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A376659'!A1" display="A376659" xr:uid="{00000000-0004-0000-6A00-000000000000}"/>
    <hyperlink ref="B5" location="'List of HBM Equipment'!A1" display="Click to return to HOME" xr:uid="{00000000-0004-0000-6A00-000001000000}"/>
  </hyperlink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2.4531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Equipment'!C205</f>
        <v>Serial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Equipment'!A213</f>
        <v>ISO-TECH</v>
      </c>
      <c r="B2" s="131" t="str">
        <f>'List of HBM Equipment'!B213</f>
        <v>IPS-2303</v>
      </c>
      <c r="C2" s="136" t="s">
        <v>376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SN 801D200G2'!A1" display="S/N 801D200G2" xr:uid="{00000000-0004-0000-6B00-000000000000}"/>
    <hyperlink ref="B5" location="'List of HBM Equipment'!A1" display="Click to return to HOME" xr:uid="{00000000-0004-0000-6B00-000001000000}"/>
  </hyperlink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2.453125" customWidth="1"/>
    <col min="2" max="2" width="21.453125" customWidth="1"/>
    <col min="3" max="3" width="36" customWidth="1"/>
    <col min="4" max="4" width="8.7265625" customWidth="1"/>
    <col min="5" max="5" width="15.4531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Equipment'!C205</f>
        <v>Serial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Equipment'!A212</f>
        <v>GW Instek</v>
      </c>
      <c r="B2" s="131" t="str">
        <f>'List of HBM Equipment'!B212</f>
        <v>SPD-3606</v>
      </c>
      <c r="C2" s="136" t="s">
        <v>372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 t="s">
        <v>736</v>
      </c>
      <c r="F3" s="131">
        <v>20689810</v>
      </c>
      <c r="G3" s="138">
        <v>44324</v>
      </c>
      <c r="H3" s="131" t="s">
        <v>67</v>
      </c>
    </row>
    <row r="4" spans="1:8" ht="14.5" x14ac:dyDescent="0.35">
      <c r="E4" s="24" t="s">
        <v>737</v>
      </c>
      <c r="F4" s="25">
        <v>16801594</v>
      </c>
      <c r="G4" s="25" t="s">
        <v>738</v>
      </c>
      <c r="H4" s="131" t="s">
        <v>67</v>
      </c>
    </row>
    <row r="5" spans="1:8" ht="14.5" x14ac:dyDescent="0.35">
      <c r="B5" s="187" t="s">
        <v>720</v>
      </c>
      <c r="C5" s="188"/>
      <c r="E5" s="25" t="s">
        <v>739</v>
      </c>
      <c r="F5" s="25">
        <v>24726265</v>
      </c>
      <c r="G5" s="134">
        <v>45756</v>
      </c>
      <c r="H5" s="25" t="s">
        <v>724</v>
      </c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SN EN850209'!A1" display="S/N EN850209" xr:uid="{00000000-0004-0000-6C00-000000000000}"/>
    <hyperlink ref="B5" location="'List of HBM Equipment'!A1" display="Click to return to HOME" xr:uid="{00000000-0004-0000-6C00-000001000000}"/>
  </hyperlink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2.4531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Equipment'!C205</f>
        <v>Serial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Equipment'!A211</f>
        <v xml:space="preserve">Manson DC power supply </v>
      </c>
      <c r="B2" s="131" t="str">
        <f>'List of HBM Equipment'!B211</f>
        <v>HCS-3202</v>
      </c>
      <c r="C2" s="136" t="s">
        <v>370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SN 6271507451'!A1" display="S/N 6271507451" xr:uid="{00000000-0004-0000-6D00-000000000000}"/>
    <hyperlink ref="B5" location="'List of HBM Equipment'!A1" display="Click to return to HOME" xr:uid="{00000000-0004-0000-6D00-000001000000}"/>
  </hyperlink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2.4531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Equipment'!C205</f>
        <v>Serial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Equipment'!A210</f>
        <v>Manson DC power supply</v>
      </c>
      <c r="B2" s="131" t="str">
        <f>'List of HBM Equipment'!B210</f>
        <v>HCS-3202</v>
      </c>
      <c r="C2" s="136" t="s">
        <v>367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SN 6271507452'!A1" display="S/N 6271507452" xr:uid="{00000000-0004-0000-6E00-000000000000}"/>
    <hyperlink ref="B5" location="'List of HBM Equipment'!A1" display="Click to return to HOME" xr:uid="{00000000-0004-0000-6E00-000001000000}"/>
  </hyperlink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0.5429687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131" t="str">
        <f>'List of HBM Equipment'!A205</f>
        <v xml:space="preserve">Type </v>
      </c>
      <c r="B1" s="131" t="str">
        <f>'List of HBM Equipment'!B205</f>
        <v>Model</v>
      </c>
      <c r="C1" s="131" t="str">
        <f>'List of HBM Equipment'!C205</f>
        <v>Serial Number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Equipment'!A206</f>
        <v>Lutron</v>
      </c>
      <c r="B2" s="135" t="s">
        <v>361</v>
      </c>
      <c r="C2" s="137" t="str">
        <f>'List of HBM Equipment'!C206</f>
        <v>L1608047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B2" location="'FG-6020SD'!A1" display="FG-6020SD" xr:uid="{00000000-0004-0000-6F00-000000000000}"/>
    <hyperlink ref="B5" location="'List of HBM Equipment'!A1" display="Click to return to HOME" xr:uid="{00000000-0004-0000-6F00-000001000000}"/>
  </hyperlink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0.5429687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7" t="s">
        <v>3</v>
      </c>
      <c r="B1" s="7" t="s">
        <v>298</v>
      </c>
      <c r="C1" s="7" t="s">
        <v>5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Equipment'!A202</f>
        <v>UNI-T</v>
      </c>
      <c r="B2" s="131" t="str">
        <f>'List of HBM Equipment'!B202</f>
        <v>UT61E</v>
      </c>
      <c r="C2" s="136" t="s">
        <v>358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R150037479'!A1" display="R150037479" xr:uid="{00000000-0004-0000-7000-000000000000}"/>
    <hyperlink ref="B5" location="'List of HBM Equipment'!A1" display="Click to return to HOME" xr:uid="{00000000-0004-0000-7000-000001000000}"/>
  </hyperlink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0.5429687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7" t="s">
        <v>3</v>
      </c>
      <c r="B1" s="7" t="s">
        <v>298</v>
      </c>
      <c r="C1" s="7" t="s">
        <v>5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Equipment'!A201</f>
        <v>UNI-T</v>
      </c>
      <c r="B2" s="131" t="str">
        <f>'List of HBM Equipment'!B201</f>
        <v>UT61E</v>
      </c>
      <c r="C2" s="137" t="str">
        <f>'List of HBM Equipment'!C201</f>
        <v>R150028739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B5" location="'List of HBM Equipment'!A1" display="Click to return to HOME" xr:uid="{00000000-0004-0000-7100-000000000000}"/>
  </hyperlink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0.5429687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7" t="s">
        <v>3</v>
      </c>
      <c r="B1" s="7" t="s">
        <v>298</v>
      </c>
      <c r="C1" s="7" t="s">
        <v>5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Equipment'!A200</f>
        <v>UNI-T</v>
      </c>
      <c r="B2" s="131" t="str">
        <f>'List of HBM Equipment'!B200</f>
        <v>UT61E</v>
      </c>
      <c r="C2" s="136" t="s">
        <v>356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R150028740'!A1" display="R150028740" xr:uid="{00000000-0004-0000-7200-000000000000}"/>
    <hyperlink ref="B5" location="'List of HBM Equipment'!A1" display="Click to return to HOME" xr:uid="{00000000-0004-0000-7200-000001000000}"/>
  </hyperlink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0.5429687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7" t="s">
        <v>3</v>
      </c>
      <c r="B1" s="7" t="s">
        <v>298</v>
      </c>
      <c r="C1" s="7" t="s">
        <v>5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Equipment'!A199</f>
        <v>GW Instek</v>
      </c>
      <c r="B2" s="131" t="str">
        <f>'List of HBM Equipment'!B199</f>
        <v>GDM-396</v>
      </c>
      <c r="C2" s="136" t="s">
        <v>354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UM 180791'!A1" display="UM 180791" xr:uid="{00000000-0004-0000-7300-000000000000}"/>
    <hyperlink ref="B5" location="'List of HBM Equipment'!A1" display="Click to return to HOME" xr:uid="{00000000-0004-0000-7300-000001000000}"/>
  </hyperlink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0.5429687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7" t="s">
        <v>3</v>
      </c>
      <c r="B1" s="7" t="s">
        <v>298</v>
      </c>
      <c r="C1" s="7" t="s">
        <v>5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Equipment'!A198</f>
        <v>GW Instek</v>
      </c>
      <c r="B2" s="131" t="str">
        <f>'List of HBM Equipment'!B198</f>
        <v>GDM-396</v>
      </c>
      <c r="C2" s="136" t="s">
        <v>353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UM 180997'!A1" display="UM 180997" xr:uid="{00000000-0004-0000-7400-000000000000}"/>
    <hyperlink ref="B5" location="'List of HBM Equipment'!A1" display="Click to return to HOME" xr:uid="{00000000-0004-0000-7400-000001000000}"/>
  </hyperlink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0.5429687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7" t="s">
        <v>3</v>
      </c>
      <c r="B1" s="7" t="s">
        <v>298</v>
      </c>
      <c r="C1" s="7" t="s">
        <v>5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Equipment'!A197</f>
        <v>Fluke</v>
      </c>
      <c r="B2" s="135" t="s">
        <v>351</v>
      </c>
      <c r="C2" s="137">
        <f>'List of HBM Equipment'!C197</f>
        <v>0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B2" location="'111'!A1" display="111" xr:uid="{00000000-0004-0000-7500-000000000000}"/>
    <hyperlink ref="B5" location="'List of HBM Equipment'!A1" display="Click to return to HOME" xr:uid="{00000000-0004-0000-7500-000001000000}"/>
  </hyperlink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0.5429687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7" t="s">
        <v>3</v>
      </c>
      <c r="B1" s="7" t="s">
        <v>298</v>
      </c>
      <c r="C1" s="7" t="s">
        <v>5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Equipment'!A196</f>
        <v>Metex</v>
      </c>
      <c r="B2" s="131" t="str">
        <f>'List of HBM Equipment'!B196</f>
        <v>M-3650</v>
      </c>
      <c r="C2" s="136" t="s">
        <v>349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CJ187818'!A1" display="CJ187818" xr:uid="{00000000-0004-0000-7600-000000000000}"/>
    <hyperlink ref="B5" location="'List of HBM Equipment'!A1" display="Click to return to HOME" xr:uid="{00000000-0004-0000-7600-000001000000}"/>
  </hyperlink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0.5429687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7" t="s">
        <v>3</v>
      </c>
      <c r="B1" s="7" t="s">
        <v>298</v>
      </c>
      <c r="C1" s="7" t="s">
        <v>5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Equipment'!A195</f>
        <v>Metex</v>
      </c>
      <c r="B2" s="131" t="str">
        <f>'List of HBM Equipment'!B195</f>
        <v>M-3850D</v>
      </c>
      <c r="C2" s="136" t="s">
        <v>347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189089'!A1" display="189089" xr:uid="{00000000-0004-0000-7700-000000000000}"/>
    <hyperlink ref="B5" location="'List of HBM Equipment'!A1" display="Click to return to HOME" xr:uid="{00000000-0004-0000-7700-000001000000}"/>
  </hyperlink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0.5429687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7" t="s">
        <v>3</v>
      </c>
      <c r="B1" s="7" t="s">
        <v>298</v>
      </c>
      <c r="C1" s="7" t="s">
        <v>5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Equipment'!A194</f>
        <v>Hewlett Packard</v>
      </c>
      <c r="B2" s="131" t="str">
        <f>'List of HBM Equipment'!B194</f>
        <v>3478A</v>
      </c>
      <c r="C2" s="136" t="s">
        <v>344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2911A60173'!A1" display="2911A60173" xr:uid="{00000000-0004-0000-7800-000000000000}"/>
    <hyperlink ref="B5" location="'List of HBM Equipment'!A1" display="Click to return to HOME" xr:uid="{00000000-0004-0000-7800-000001000000}"/>
  </hyperlink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0.5429687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7" t="s">
        <v>3</v>
      </c>
      <c r="B1" s="7" t="s">
        <v>298</v>
      </c>
      <c r="C1" s="7" t="s">
        <v>5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Equipment'!A193</f>
        <v>Topward</v>
      </c>
      <c r="B2" s="131">
        <f>'List of HBM Equipment'!B193</f>
        <v>1320</v>
      </c>
      <c r="C2" s="137" t="str">
        <f>'List of HBM Equipment'!C193</f>
        <v>723657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B5" location="'List of HBM Equipment'!A1" display="Click to return to HOME" xr:uid="{00000000-0004-0000-7900-000000000000}"/>
  </hyperlink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0.5429687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7" t="s">
        <v>3</v>
      </c>
      <c r="B1" s="7" t="s">
        <v>298</v>
      </c>
      <c r="C1" s="7" t="s">
        <v>5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Equipment'!A192</f>
        <v>Topward</v>
      </c>
      <c r="B2" s="131">
        <f>'List of HBM Equipment'!B192</f>
        <v>1320</v>
      </c>
      <c r="C2" s="137" t="str">
        <f>'List of HBM Equipment'!C192</f>
        <v>723652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B5" location="'List of HBM Equipment'!A1" display="Click to return to HOME" xr:uid="{00000000-0004-0000-7A00-000000000000}"/>
  </hyperlink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0.5429687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7" t="s">
        <v>3</v>
      </c>
      <c r="B1" s="7" t="s">
        <v>298</v>
      </c>
      <c r="C1" s="7" t="s">
        <v>5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Equipment'!A191</f>
        <v>Topward</v>
      </c>
      <c r="B2" s="131">
        <f>'List of HBM Equipment'!B191</f>
        <v>1320</v>
      </c>
      <c r="C2" s="137" t="str">
        <f>'List of HBM Equipment'!C191</f>
        <v>723616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B5" location="'List of HBM Equipment'!A1" display="Click to return to HOME" xr:uid="{00000000-0004-0000-7B00-000000000000}"/>
  </hyperlink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0.5429687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7" t="s">
        <v>3</v>
      </c>
      <c r="B1" s="7" t="s">
        <v>298</v>
      </c>
      <c r="C1" s="7" t="s">
        <v>5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Equipment'!A190</f>
        <v>Topward</v>
      </c>
      <c r="B2" s="131">
        <f>'List of HBM Equipment'!B190</f>
        <v>1320</v>
      </c>
      <c r="C2" s="136" t="s">
        <v>340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723642'!A1" display="723642" xr:uid="{00000000-0004-0000-7C00-000000000000}"/>
    <hyperlink ref="B5" location="'List of HBM Equipment'!A1" display="Click to return to HOME" xr:uid="{00000000-0004-0000-7C00-000001000000}"/>
  </hyperlink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0.5429687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7" t="s">
        <v>3</v>
      </c>
      <c r="B1" s="7" t="s">
        <v>298</v>
      </c>
      <c r="C1" s="7" t="s">
        <v>5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Equipment'!A189</f>
        <v>Hewlett Packard</v>
      </c>
      <c r="B2" s="131" t="str">
        <f>'List of HBM Equipment'!B189</f>
        <v>3478A</v>
      </c>
      <c r="C2" s="136" t="s">
        <v>339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149289'!A1" display="149289" xr:uid="{00000000-0004-0000-7D00-000000000000}"/>
    <hyperlink ref="B5" location="'List of HBM Equipment'!A1" display="Click to return to HOME" xr:uid="{00000000-0004-0000-7D00-000001000000}"/>
  </hyperlink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0.5429687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7" t="s">
        <v>3</v>
      </c>
      <c r="B1" s="7" t="s">
        <v>298</v>
      </c>
      <c r="C1" s="7" t="s">
        <v>5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Equipment'!A188</f>
        <v>Hewlett Packard</v>
      </c>
      <c r="B2" s="131" t="str">
        <f>'List of HBM Equipment'!B188</f>
        <v>3457A</v>
      </c>
      <c r="C2" s="136" t="s">
        <v>337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2703A10565'!A1" display="2703A10565" xr:uid="{00000000-0004-0000-7E00-000000000000}"/>
    <hyperlink ref="B5" location="'List of HBM Equipment'!A1" display="Click to return to HOME" xr:uid="{00000000-0004-0000-7E00-000001000000}"/>
  </hyperlink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0.5429687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7" t="s">
        <v>3</v>
      </c>
      <c r="B1" s="7" t="s">
        <v>298</v>
      </c>
      <c r="C1" s="7" t="s">
        <v>5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Equipment'!A187</f>
        <v>Keysight</v>
      </c>
      <c r="B2" s="131" t="str">
        <f>'List of HBM Equipment'!B187</f>
        <v>U3402A</v>
      </c>
      <c r="C2" s="136" t="s">
        <v>334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MY 54330020'!A1" display="MY 54330020" xr:uid="{00000000-0004-0000-7F00-000000000000}"/>
    <hyperlink ref="B5" location="'List of HBM Equipment'!A1" display="Click to return to HOME" xr:uid="{00000000-0004-0000-7F00-000001000000}"/>
  </hyperlink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20.5429687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7" t="s">
        <v>3</v>
      </c>
      <c r="B1" s="7" t="s">
        <v>298</v>
      </c>
      <c r="C1" s="7" t="s">
        <v>5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Equipment'!A183</f>
        <v>Hot Wire Anemometer</v>
      </c>
      <c r="B2" s="135" t="s">
        <v>329</v>
      </c>
      <c r="C2" s="137" t="str">
        <f>'List of HBM Equipment'!C183</f>
        <v>842567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B2" location="'RS 327-0640'!A1" display="RS 327-0640" xr:uid="{00000000-0004-0000-8000-000000000000}"/>
    <hyperlink ref="B5" location="'List of HBM Equipment'!A1" display="Click to return to HOME" xr:uid="{00000000-0004-0000-8000-000001000000}"/>
  </hyperlink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7" t="s">
        <v>3</v>
      </c>
      <c r="B1" s="7" t="s">
        <v>298</v>
      </c>
      <c r="C1" s="7" t="s">
        <v>5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Equipment'!A179</f>
        <v>UNI-T</v>
      </c>
      <c r="B2" s="135" t="s">
        <v>325</v>
      </c>
      <c r="C2" s="137" t="str">
        <f>'List of HBM Equipment'!C179</f>
        <v>S/N Digital Clamp Meter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B2" location="'UT 233'!A1" display="UT 233" xr:uid="{00000000-0004-0000-8100-000000000000}"/>
    <hyperlink ref="B5" location="'List of HBM Equipment'!A1" display="Click to return to HOME" xr:uid="{00000000-0004-0000-8100-000001000000}"/>
  </hyperlink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7" t="s">
        <v>3</v>
      </c>
      <c r="B1" s="7" t="s">
        <v>298</v>
      </c>
      <c r="C1" s="7" t="s">
        <v>5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Equipment'!A168</f>
        <v>GW Instek</v>
      </c>
      <c r="B2" s="135" t="s">
        <v>312</v>
      </c>
      <c r="C2" s="131" t="str">
        <f>'List of HBM Equipment'!C168</f>
        <v>EL-170352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B2" location="'GDS-1072-U'!A1" display="GDS-1072-U" xr:uid="{00000000-0004-0000-8200-000000000000}"/>
    <hyperlink ref="B5" location="'List of HBM Equipment'!A1" display="Click to return to HOME" xr:uid="{00000000-0004-0000-8200-000001000000}"/>
  </hyperlink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7" t="s">
        <v>3</v>
      </c>
      <c r="B1" s="7" t="s">
        <v>298</v>
      </c>
      <c r="C1" s="7" t="s">
        <v>5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Equipment'!A175</f>
        <v>Wavetek</v>
      </c>
      <c r="B2" s="131">
        <f>'List of HBM Equipment'!B175</f>
        <v>21</v>
      </c>
      <c r="C2" s="136" t="s">
        <v>322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D6350139'!A1" display="D6350139" xr:uid="{00000000-0004-0000-8300-000000000000}"/>
    <hyperlink ref="B5" location="'List of HBM Equipment'!A1" display="Click to return to HOME" xr:uid="{00000000-0004-0000-8300-000001000000}"/>
  </hyperlink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7" t="s">
        <v>3</v>
      </c>
      <c r="B1" s="7" t="s">
        <v>298</v>
      </c>
      <c r="C1" s="7" t="s">
        <v>5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Equipment'!A174</f>
        <v>Tektronix</v>
      </c>
      <c r="B2" s="131" t="str">
        <f>'List of HBM Equipment'!B174</f>
        <v>CFG250</v>
      </c>
      <c r="C2" s="136" t="s">
        <v>320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TW11141'!A1" display="TW11141" xr:uid="{00000000-0004-0000-8400-000000000000}"/>
    <hyperlink ref="B5" location="'List of HBM Equipment'!A1" display="Click to return to HOME" xr:uid="{00000000-0004-0000-8400-000001000000}"/>
  </hyperlink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7" t="s">
        <v>3</v>
      </c>
      <c r="B1" s="7" t="s">
        <v>298</v>
      </c>
      <c r="C1" s="7" t="s">
        <v>5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Equipment'!A173</f>
        <v>Topward</v>
      </c>
      <c r="B2" s="131">
        <f>'List of HBM Equipment'!B173</f>
        <v>8120</v>
      </c>
      <c r="C2" s="136" t="s">
        <v>317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723970'!A1" display="723970" xr:uid="{00000000-0004-0000-8500-000000000000}"/>
    <hyperlink ref="B5" location="'List of HBM Equipment'!A1" display="Click to return to HOME" xr:uid="{00000000-0004-0000-8500-000001000000}"/>
  </hyperlink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7" t="s">
        <v>3</v>
      </c>
      <c r="B1" s="7" t="s">
        <v>298</v>
      </c>
      <c r="C1" s="7" t="s">
        <v>5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Equipment'!A167</f>
        <v>Hitachi Denshi</v>
      </c>
      <c r="B2" s="135" t="s">
        <v>309</v>
      </c>
      <c r="C2" s="137" t="str">
        <f>'List of HBM Equipment'!C167</f>
        <v>5093628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B2" location="'V-209'!A1" display="V-209" xr:uid="{00000000-0004-0000-8600-000000000000}"/>
    <hyperlink ref="B5" location="'List of HBM Equipment'!A1" display="Click to return to HOME" xr:uid="{00000000-0004-0000-8600-000001000000}"/>
  </hyperlink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7" t="s">
        <v>3</v>
      </c>
      <c r="B1" s="7" t="s">
        <v>298</v>
      </c>
      <c r="C1" s="7" t="s">
        <v>5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Equipment'!A172</f>
        <v>Topward</v>
      </c>
      <c r="B2" s="131">
        <f>'List of HBM Equipment'!B172</f>
        <v>8120</v>
      </c>
      <c r="C2" s="136" t="s">
        <v>316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 t="s">
        <v>740</v>
      </c>
      <c r="F3" s="131">
        <v>25059483</v>
      </c>
      <c r="G3" s="138">
        <v>45755</v>
      </c>
      <c r="H3" s="131" t="s">
        <v>724</v>
      </c>
    </row>
    <row r="4" spans="1:8" ht="14.5" x14ac:dyDescent="0.35">
      <c r="E4" s="24"/>
      <c r="F4" s="25"/>
      <c r="G4" s="20"/>
      <c r="H4" s="100"/>
    </row>
    <row r="5" spans="1:8" ht="14.5" x14ac:dyDescent="0.35">
      <c r="B5" s="189" t="s">
        <v>741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723963'!A1" display="723963" xr:uid="{00000000-0004-0000-8700-000000000000}"/>
  </hyperlink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7" t="s">
        <v>3</v>
      </c>
      <c r="B1" s="7" t="s">
        <v>298</v>
      </c>
      <c r="C1" s="7" t="s">
        <v>5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Equipment'!A166</f>
        <v>TEKTRONIX</v>
      </c>
      <c r="B2" s="135" t="s">
        <v>306</v>
      </c>
      <c r="C2" s="137" t="str">
        <f>'List of HBM Equipment'!C166</f>
        <v>164219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 t="s">
        <v>742</v>
      </c>
      <c r="F3" s="131"/>
      <c r="G3" s="24" t="s">
        <v>743</v>
      </c>
      <c r="H3" s="131" t="s">
        <v>67</v>
      </c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B2" location="'2213'!A1" display="2213" xr:uid="{00000000-0004-0000-8800-000000000000}"/>
    <hyperlink ref="B5" location="'List of HBM Equipment'!A1" display="Click to return to HOME" xr:uid="{00000000-0004-0000-8800-000001000000}"/>
  </hyperlink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7" t="s">
        <v>3</v>
      </c>
      <c r="B1" s="7" t="s">
        <v>298</v>
      </c>
      <c r="C1" s="7" t="s">
        <v>5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Equipment'!A165</f>
        <v>TEKTRONIX</v>
      </c>
      <c r="B2" s="135" t="s">
        <v>304</v>
      </c>
      <c r="C2" s="137" t="str">
        <f>'List of HBM Equipment'!C165</f>
        <v>C011326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 t="s">
        <v>744</v>
      </c>
      <c r="F3" s="131">
        <v>20841450</v>
      </c>
      <c r="G3" s="67">
        <v>44414</v>
      </c>
      <c r="H3" s="138">
        <v>44355</v>
      </c>
    </row>
    <row r="4" spans="1:8" ht="14.5" x14ac:dyDescent="0.35">
      <c r="E4" s="131" t="s">
        <v>744</v>
      </c>
      <c r="F4" s="131">
        <v>20841450</v>
      </c>
      <c r="G4" s="20">
        <v>44418</v>
      </c>
      <c r="H4" s="142">
        <v>44477</v>
      </c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B2" location="TDS2014C!A1" display="TDS2014C" xr:uid="{00000000-0004-0000-8900-000000000000}"/>
    <hyperlink ref="B5" location="'List of HBM Equipment'!A1" display="Click to return to HOME" xr:uid="{00000000-0004-0000-8900-000001000000}"/>
  </hyperlink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7" t="s">
        <v>3</v>
      </c>
      <c r="B1" s="7" t="s">
        <v>298</v>
      </c>
      <c r="C1" s="7" t="s">
        <v>5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Equipment'!A164</f>
        <v>TEKTRONIX</v>
      </c>
      <c r="B2" s="135" t="s">
        <v>300</v>
      </c>
      <c r="C2" s="137" t="str">
        <f>'List of HBM Equipment'!C164</f>
        <v>C039333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131"/>
      <c r="H3" s="131" t="s">
        <v>67</v>
      </c>
    </row>
    <row r="4" spans="1:8" ht="14.5" x14ac:dyDescent="0.35">
      <c r="E4" s="131"/>
      <c r="F4" s="131"/>
      <c r="G4" s="25"/>
      <c r="H4" s="131" t="s">
        <v>67</v>
      </c>
    </row>
    <row r="5" spans="1:8" ht="14.5" x14ac:dyDescent="0.35">
      <c r="B5" s="187" t="s">
        <v>720</v>
      </c>
      <c r="C5" s="188"/>
      <c r="E5" s="131" t="s">
        <v>745</v>
      </c>
      <c r="F5" s="131">
        <v>24701785</v>
      </c>
      <c r="G5" s="25" t="s">
        <v>746</v>
      </c>
      <c r="H5" s="25" t="s">
        <v>724</v>
      </c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B2" location="'TDS2014'!A1" display="TDS2014" xr:uid="{00000000-0004-0000-8A00-000000000000}"/>
    <hyperlink ref="B5" location="'List of HBM Equipment'!A1" display="Click to return to HOME" xr:uid="{00000000-0004-0000-8A00-000001000000}"/>
  </hyperlink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7" t="s">
        <v>3</v>
      </c>
      <c r="B1" s="7" t="s">
        <v>4</v>
      </c>
      <c r="C1" s="7" t="s">
        <v>5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Equipment'!A160</f>
        <v>NI 9219</v>
      </c>
      <c r="B2" s="135" t="s">
        <v>295</v>
      </c>
      <c r="C2" s="137" t="str">
        <f>'List of HBM Equipment'!C160</f>
        <v>S/N 19C6AB6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67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B2" location="'450478'!A1" display="450478" xr:uid="{00000000-0004-0000-8B00-000000000000}"/>
    <hyperlink ref="B5" location="'List of HBM Equipment'!A1" display="Click to return to HOME" xr:uid="{00000000-0004-0000-8B00-000001000000}"/>
  </hyperlink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7" t="s">
        <v>3</v>
      </c>
      <c r="B1" s="7" t="s">
        <v>4</v>
      </c>
      <c r="C1" s="7" t="s">
        <v>5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Equipment'!A158</f>
        <v>S220 - T8</v>
      </c>
      <c r="B2" s="135" t="s">
        <v>292</v>
      </c>
      <c r="C2" s="137" t="str">
        <f>'List of HBM Equipment'!C158</f>
        <v>S/N 8Channel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 t="s">
        <v>747</v>
      </c>
      <c r="F3" s="131">
        <v>25683543</v>
      </c>
      <c r="G3" s="131" t="s">
        <v>748</v>
      </c>
      <c r="H3" s="131" t="s">
        <v>220</v>
      </c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B2" location="'451252'!A1" display="451252" xr:uid="{00000000-0004-0000-8C00-000000000000}"/>
    <hyperlink ref="B5" location="'List of HBM Equipment'!A1" display="Click to return to HOME" xr:uid="{00000000-0004-0000-8C00-000001000000}"/>
  </hyperlinks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7" t="s">
        <v>3</v>
      </c>
      <c r="B1" s="7" t="s">
        <v>4</v>
      </c>
      <c r="C1" s="7" t="s">
        <v>5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Equipment'!A157</f>
        <v>S220 - T8</v>
      </c>
      <c r="B2" s="135" t="s">
        <v>290</v>
      </c>
      <c r="C2" s="137" t="str">
        <f>'List of HBM Equipment'!C157</f>
        <v>S/N HT20102268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67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B2" location="'451255'!A1" display="451255" xr:uid="{00000000-0004-0000-8D00-000000000000}"/>
    <hyperlink ref="B5" location="'List of HBM Equipment'!A1" display="Click to return to HOME" xr:uid="{00000000-0004-0000-8D00-000001000000}"/>
  </hyperlink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7" t="s">
        <v>3</v>
      </c>
      <c r="B1" s="7" t="s">
        <v>4</v>
      </c>
      <c r="C1" s="7" t="s">
        <v>5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Equipment'!A156</f>
        <v>S220 - T8</v>
      </c>
      <c r="B2" s="135" t="s">
        <v>289</v>
      </c>
      <c r="C2" s="137" t="str">
        <f>'List of HBM Equipment'!C156</f>
        <v>S/N 8Channel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 t="s">
        <v>749</v>
      </c>
      <c r="F3" s="131">
        <v>459356</v>
      </c>
      <c r="G3" s="131" t="s">
        <v>750</v>
      </c>
      <c r="H3" s="131" t="s">
        <v>724</v>
      </c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B2" location="'459356'!A1" display="459356" xr:uid="{00000000-0004-0000-8E00-000000000000}"/>
    <hyperlink ref="B5" location="'List of HBM Equipment'!A1" display="Click to return to HOME" xr:uid="{00000000-0004-0000-8E00-000001000000}"/>
  </hyperlinks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7" t="s">
        <v>3</v>
      </c>
      <c r="B1" s="7" t="s">
        <v>4</v>
      </c>
      <c r="C1" s="7" t="s">
        <v>5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Equipment'!A155</f>
        <v>S220 - T8</v>
      </c>
      <c r="B2" s="135" t="s">
        <v>288</v>
      </c>
      <c r="C2" s="137" t="str">
        <f>'List of HBM Equipment'!C155</f>
        <v>S/N 8Channel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67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B2" location="'459353'!A1" display="459353" xr:uid="{00000000-0004-0000-8F00-000000000000}"/>
    <hyperlink ref="B5" location="'List of HBM Equipment'!A1" display="Click to return to HOME" xr:uid="{00000000-0004-0000-8F00-000001000000}"/>
  </hyperlinks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7" t="s">
        <v>3</v>
      </c>
      <c r="B1" s="7" t="s">
        <v>4</v>
      </c>
      <c r="C1" s="7" t="s">
        <v>5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Equipment'!A154</f>
        <v>S220 - T8</v>
      </c>
      <c r="B2" s="135" t="s">
        <v>286</v>
      </c>
      <c r="C2" s="137" t="str">
        <f>'List of HBM Equipment'!C154</f>
        <v>S/N HT20102303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67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B2" location="'451253'!A1" display="451253" xr:uid="{00000000-0004-0000-9000-000000000000}"/>
    <hyperlink ref="B5" location="'List of HBM Equipment'!A1" display="Click to return to HOME" xr:uid="{00000000-0004-0000-9000-000001000000}"/>
  </hyperlinks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7" t="s">
        <v>3</v>
      </c>
      <c r="B1" s="7" t="s">
        <v>4</v>
      </c>
      <c r="C1" s="7" t="s">
        <v>5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Equipment'!A152</f>
        <v>S220 - T8</v>
      </c>
      <c r="B2" s="135" t="s">
        <v>282</v>
      </c>
      <c r="C2" s="137" t="str">
        <f>'List of HBM Equipment'!C152</f>
        <v>S/N HT20102329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67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B2" location="'459354'!A1" display="459354" xr:uid="{00000000-0004-0000-9100-000000000000}"/>
    <hyperlink ref="B5" location="'List of HBM Equipment'!A1" display="Click to return to HOME" xr:uid="{00000000-0004-0000-9100-000001000000}"/>
  </hyperlinks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>
    <outlinePr summaryBelow="0" summaryRight="0"/>
  </sheetPr>
  <dimension ref="A1:H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21.4531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7" t="s">
        <v>3</v>
      </c>
      <c r="B1" s="7" t="s">
        <v>4</v>
      </c>
      <c r="C1" s="7" t="s">
        <v>5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Equipment'!A153</f>
        <v>S220 - T8</v>
      </c>
      <c r="B2" s="135" t="s">
        <v>284</v>
      </c>
      <c r="C2" s="137" t="str">
        <f>'List of HBM Equipment'!C153</f>
        <v>S/N 8Channel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67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B2" location="'459355'!A1" display="459355" xr:uid="{00000000-0004-0000-9200-000000000000}"/>
    <hyperlink ref="B5" location="'List of HBM Equipment'!A1" display="Click to return to HOME" xr:uid="{00000000-0004-0000-9200-000001000000}"/>
  </hyperlinks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H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7" t="s">
        <v>3</v>
      </c>
      <c r="B1" s="7" t="s">
        <v>256</v>
      </c>
      <c r="C1" s="7" t="s">
        <v>257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Equipment'!A138</f>
        <v>CATMAN Easy</v>
      </c>
      <c r="B2" s="131" t="str">
        <f>'List of HBM Equipment'!B138</f>
        <v>4.1.2</v>
      </c>
      <c r="C2" s="136" t="s">
        <v>271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67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0CAEZ01164120004865552'!A1" display="0CAEZ01164120004865552" xr:uid="{00000000-0004-0000-9300-000000000000}"/>
    <hyperlink ref="B5" location="'List of HBM Equipment'!A1" display="Click to return to HOME" xr:uid="{00000000-0004-0000-9300-000001000000}"/>
  </hyperlinks>
  <pageMargins left="0.7" right="0.7" top="0.75" bottom="0.75" header="0" footer="0"/>
  <pageSetup orientation="landscape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H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7" t="s">
        <v>3</v>
      </c>
      <c r="B1" s="7" t="s">
        <v>256</v>
      </c>
      <c r="C1" s="7" t="s">
        <v>257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Equipment'!A137</f>
        <v>CATMAN Easy</v>
      </c>
      <c r="B2" s="131" t="str">
        <f>'List of HBM Equipment'!B137</f>
        <v>4.1.2</v>
      </c>
      <c r="C2" s="136" t="s">
        <v>270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67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0CAEZ01164120004992237'!A1" display="0CAEZ01164120004992237" xr:uid="{00000000-0004-0000-9400-000000000000}"/>
    <hyperlink ref="B5" location="'List of HBM Equipment'!A1" display="Click to return to HOME" xr:uid="{00000000-0004-0000-9400-000001000000}"/>
  </hyperlinks>
  <pageMargins left="0.7" right="0.7" top="0.75" bottom="0.75" header="0" footer="0"/>
  <pageSetup orientation="landscape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H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7" t="s">
        <v>3</v>
      </c>
      <c r="B1" s="7" t="s">
        <v>256</v>
      </c>
      <c r="C1" s="7" t="s">
        <v>257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Equipment'!A136</f>
        <v>CATMAN Easy</v>
      </c>
      <c r="B2" s="131" t="str">
        <f>'List of HBM Equipment'!B136</f>
        <v>4.1.2</v>
      </c>
      <c r="C2" s="136" t="s">
        <v>269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67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0CAEZ01164120005020545'!A1" display="0CAEZ01164120005020545" xr:uid="{00000000-0004-0000-9500-000000000000}"/>
    <hyperlink ref="B5" location="'List of HBM Equipment'!A1" display="Click to return to HOME" xr:uid="{00000000-0004-0000-9500-000001000000}"/>
  </hyperlinks>
  <pageMargins left="0.7" right="0.7" top="0.75" bottom="0.75" header="0" footer="0"/>
  <pageSetup orientation="landscape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H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7" t="s">
        <v>3</v>
      </c>
      <c r="B1" s="7" t="s">
        <v>256</v>
      </c>
      <c r="C1" s="7" t="s">
        <v>257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Equipment'!A135</f>
        <v>CATMAN Easy</v>
      </c>
      <c r="B2" s="131" t="str">
        <f>'List of HBM Equipment'!B135</f>
        <v>5.2.2</v>
      </c>
      <c r="C2" s="136" t="s">
        <v>266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7" t="s">
        <v>751</v>
      </c>
      <c r="F3" s="25"/>
      <c r="G3" s="26">
        <v>44085</v>
      </c>
      <c r="H3" s="133">
        <v>44085</v>
      </c>
    </row>
    <row r="4" spans="1:8" ht="14.5" x14ac:dyDescent="0.35">
      <c r="E4" s="24" t="s">
        <v>752</v>
      </c>
      <c r="F4" s="25">
        <v>20841450</v>
      </c>
      <c r="G4" s="20">
        <v>44384</v>
      </c>
      <c r="H4" s="25" t="s">
        <v>67</v>
      </c>
    </row>
    <row r="5" spans="1:8" ht="14.5" x14ac:dyDescent="0.35">
      <c r="B5" s="187" t="s">
        <v>720</v>
      </c>
      <c r="C5" s="188"/>
      <c r="E5" s="25" t="s">
        <v>267</v>
      </c>
      <c r="F5" s="25"/>
      <c r="G5" s="25" t="s">
        <v>753</v>
      </c>
      <c r="H5" s="25" t="s">
        <v>67</v>
      </c>
    </row>
    <row r="6" spans="1:8" ht="14.5" x14ac:dyDescent="0.35">
      <c r="E6" s="25" t="s">
        <v>754</v>
      </c>
      <c r="F6" s="25">
        <v>20305680</v>
      </c>
      <c r="G6" s="38" t="s">
        <v>755</v>
      </c>
      <c r="H6" s="25" t="s">
        <v>67</v>
      </c>
    </row>
    <row r="7" spans="1:8" ht="14.5" x14ac:dyDescent="0.35">
      <c r="E7" s="25" t="s">
        <v>756</v>
      </c>
      <c r="F7" s="25">
        <v>22572775</v>
      </c>
      <c r="G7" s="134">
        <v>46056</v>
      </c>
      <c r="H7" s="25" t="s">
        <v>724</v>
      </c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0CAEZ11185220005698682'!A1" display="0CAEZ11185220005698682" xr:uid="{00000000-0004-0000-9600-000000000000}"/>
    <hyperlink ref="B5" location="'List of HBM Equipment'!A1" display="Click to return to HOME" xr:uid="{00000000-0004-0000-9600-000001000000}"/>
  </hyperlinks>
  <pageMargins left="0.7" right="0.7" top="0.75" bottom="0.75" header="0" footer="0"/>
  <pageSetup orientation="landscape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H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</cols>
  <sheetData>
    <row r="1" spans="1:8" ht="15.5" x14ac:dyDescent="0.35">
      <c r="A1" s="7" t="s">
        <v>3</v>
      </c>
      <c r="B1" s="7" t="s">
        <v>256</v>
      </c>
      <c r="C1" s="7" t="s">
        <v>257</v>
      </c>
      <c r="E1" s="184" t="s">
        <v>2</v>
      </c>
      <c r="F1" s="185"/>
      <c r="G1" s="185"/>
      <c r="H1" s="186"/>
    </row>
    <row r="2" spans="1:8" ht="15.5" x14ac:dyDescent="0.35">
      <c r="A2" s="131" t="str">
        <f>'List of HBM Equipment'!A134</f>
        <v>CATMAN AP</v>
      </c>
      <c r="B2" s="131" t="str">
        <f>'List of HBM Equipment'!B134</f>
        <v>Unknown</v>
      </c>
      <c r="C2" s="136" t="s">
        <v>262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8" ht="14.5" x14ac:dyDescent="0.35">
      <c r="E3" s="131"/>
      <c r="F3" s="131"/>
      <c r="G3" s="67"/>
      <c r="H3" s="131"/>
    </row>
    <row r="4" spans="1:8" ht="14.5" x14ac:dyDescent="0.35">
      <c r="E4" s="24"/>
      <c r="F4" s="25"/>
      <c r="G4" s="20"/>
      <c r="H4" s="100"/>
    </row>
    <row r="5" spans="1:8" ht="14.5" x14ac:dyDescent="0.35">
      <c r="B5" s="187" t="s">
        <v>720</v>
      </c>
      <c r="C5" s="188"/>
      <c r="E5" s="25"/>
      <c r="F5" s="25"/>
      <c r="G5" s="134"/>
      <c r="H5" s="25"/>
    </row>
    <row r="6" spans="1:8" ht="14.5" x14ac:dyDescent="0.35">
      <c r="E6" s="25"/>
      <c r="F6" s="25"/>
      <c r="G6" s="134"/>
      <c r="H6" s="25"/>
    </row>
    <row r="7" spans="1:8" ht="14.5" x14ac:dyDescent="0.35">
      <c r="E7" s="25"/>
      <c r="F7" s="25"/>
      <c r="G7" s="134"/>
      <c r="H7" s="25"/>
    </row>
    <row r="8" spans="1:8" ht="14.5" x14ac:dyDescent="0.35">
      <c r="E8" s="25"/>
      <c r="F8" s="25"/>
      <c r="G8" s="134"/>
      <c r="H8" s="25"/>
    </row>
    <row r="9" spans="1:8" ht="14.5" x14ac:dyDescent="0.35">
      <c r="E9" s="25"/>
      <c r="F9" s="25"/>
      <c r="G9" s="134"/>
      <c r="H9" s="25"/>
    </row>
    <row r="10" spans="1:8" ht="14.5" x14ac:dyDescent="0.35">
      <c r="E10" s="25"/>
      <c r="F10" s="25"/>
      <c r="G10" s="134"/>
      <c r="H10" s="25"/>
    </row>
    <row r="11" spans="1:8" ht="14.5" x14ac:dyDescent="0.35">
      <c r="E11" s="25"/>
      <c r="F11" s="25"/>
      <c r="G11" s="134"/>
      <c r="H11" s="25"/>
    </row>
    <row r="12" spans="1:8" ht="14.5" x14ac:dyDescent="0.35">
      <c r="E12" s="25"/>
      <c r="F12" s="25"/>
      <c r="G12" s="134"/>
      <c r="H12" s="25"/>
    </row>
    <row r="13" spans="1:8" ht="14.5" x14ac:dyDescent="0.35">
      <c r="E13" s="25"/>
      <c r="F13" s="25"/>
      <c r="G13" s="134"/>
      <c r="H13" s="25"/>
    </row>
    <row r="14" spans="1:8" ht="14.5" x14ac:dyDescent="0.35">
      <c r="E14" s="25"/>
      <c r="F14" s="25"/>
      <c r="G14" s="134"/>
      <c r="H14" s="25"/>
    </row>
    <row r="15" spans="1:8" ht="14.5" x14ac:dyDescent="0.35">
      <c r="E15" s="25"/>
      <c r="F15" s="25"/>
      <c r="G15" s="134"/>
      <c r="H15" s="25"/>
    </row>
    <row r="16" spans="1:8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0EAFU09133420002300892'!A1" display="0EAFU09133420002300892" xr:uid="{00000000-0004-0000-9700-000000000000}"/>
    <hyperlink ref="B5" location="'List of HBM Equipment'!A1" display="Click to return to HOME" xr:uid="{00000000-0004-0000-9700-000001000000}"/>
  </hyperlinks>
  <pageMargins left="0.7" right="0.7" top="0.75" bottom="0.75" header="0" footer="0"/>
  <pageSetup orientation="landscape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I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8.7265625" customWidth="1"/>
    <col min="5" max="5" width="13.81640625" customWidth="1"/>
    <col min="6" max="6" width="17.7265625" customWidth="1"/>
    <col min="7" max="7" width="17.08984375" customWidth="1"/>
    <col min="8" max="8" width="15.453125" customWidth="1"/>
    <col min="9" max="9" width="8.7265625" customWidth="1"/>
  </cols>
  <sheetData>
    <row r="1" spans="1:9" ht="15.5" x14ac:dyDescent="0.35">
      <c r="A1" s="7" t="s">
        <v>3</v>
      </c>
      <c r="B1" s="7" t="s">
        <v>256</v>
      </c>
      <c r="C1" s="7" t="s">
        <v>257</v>
      </c>
      <c r="E1" s="184" t="s">
        <v>2</v>
      </c>
      <c r="F1" s="185"/>
      <c r="G1" s="185"/>
      <c r="H1" s="186"/>
    </row>
    <row r="2" spans="1:9" ht="15.5" x14ac:dyDescent="0.35">
      <c r="A2" s="131" t="str">
        <f>'List of HBM Equipment'!A133</f>
        <v>CATMAN AP</v>
      </c>
      <c r="B2" s="131" t="str">
        <f>'List of HBM Equipment'!B133</f>
        <v>3.4.2</v>
      </c>
      <c r="C2" s="136" t="s">
        <v>260</v>
      </c>
      <c r="E2" s="7" t="s">
        <v>9</v>
      </c>
      <c r="F2" s="7" t="s">
        <v>10</v>
      </c>
      <c r="G2" s="9" t="s">
        <v>11</v>
      </c>
      <c r="H2" s="7" t="s">
        <v>115</v>
      </c>
    </row>
    <row r="3" spans="1:9" ht="14.5" x14ac:dyDescent="0.35">
      <c r="E3" s="17" t="s">
        <v>751</v>
      </c>
      <c r="F3" s="131"/>
      <c r="G3" s="19">
        <v>44085</v>
      </c>
      <c r="H3" s="133">
        <v>44085</v>
      </c>
    </row>
    <row r="4" spans="1:9" ht="14.5" x14ac:dyDescent="0.35">
      <c r="E4" s="24"/>
      <c r="F4" s="25"/>
      <c r="G4" s="20"/>
      <c r="H4" s="100"/>
      <c r="I4" s="21"/>
    </row>
    <row r="5" spans="1:9" ht="14.5" x14ac:dyDescent="0.35">
      <c r="B5" s="187" t="s">
        <v>720</v>
      </c>
      <c r="C5" s="188"/>
      <c r="E5" s="25"/>
      <c r="F5" s="25"/>
      <c r="G5" s="134"/>
      <c r="H5" s="25"/>
    </row>
    <row r="6" spans="1:9" ht="14.5" x14ac:dyDescent="0.35">
      <c r="E6" s="25"/>
      <c r="F6" s="25"/>
      <c r="G6" s="134"/>
      <c r="H6" s="25"/>
    </row>
    <row r="7" spans="1:9" ht="14.5" x14ac:dyDescent="0.35">
      <c r="E7" s="25"/>
      <c r="F7" s="25"/>
      <c r="G7" s="134"/>
      <c r="H7" s="25"/>
    </row>
    <row r="8" spans="1:9" ht="14.5" x14ac:dyDescent="0.35">
      <c r="E8" s="25"/>
      <c r="F8" s="25"/>
      <c r="G8" s="134"/>
      <c r="H8" s="25"/>
    </row>
    <row r="9" spans="1:9" ht="14.5" x14ac:dyDescent="0.35">
      <c r="E9" s="25"/>
      <c r="F9" s="25"/>
      <c r="G9" s="134"/>
      <c r="H9" s="25"/>
    </row>
    <row r="10" spans="1:9" ht="14.5" x14ac:dyDescent="0.35">
      <c r="E10" s="25"/>
      <c r="F10" s="25"/>
      <c r="G10" s="134"/>
      <c r="H10" s="25"/>
    </row>
    <row r="11" spans="1:9" ht="14.5" x14ac:dyDescent="0.35">
      <c r="E11" s="25"/>
      <c r="F11" s="25"/>
      <c r="G11" s="134"/>
      <c r="H11" s="25"/>
    </row>
    <row r="12" spans="1:9" ht="14.5" x14ac:dyDescent="0.35">
      <c r="E12" s="25"/>
      <c r="F12" s="25"/>
      <c r="G12" s="134"/>
      <c r="H12" s="25"/>
    </row>
    <row r="13" spans="1:9" ht="14.5" x14ac:dyDescent="0.35">
      <c r="E13" s="25"/>
      <c r="F13" s="25"/>
      <c r="G13" s="134"/>
      <c r="H13" s="25"/>
    </row>
    <row r="14" spans="1:9" ht="14.5" x14ac:dyDescent="0.35">
      <c r="E14" s="25"/>
      <c r="F14" s="25"/>
      <c r="G14" s="134"/>
      <c r="H14" s="25"/>
    </row>
    <row r="15" spans="1:9" ht="14.5" x14ac:dyDescent="0.35">
      <c r="E15" s="25"/>
      <c r="F15" s="25"/>
      <c r="G15" s="134"/>
      <c r="H15" s="25"/>
    </row>
    <row r="16" spans="1:9" ht="14.5" x14ac:dyDescent="0.35">
      <c r="E16" s="25"/>
      <c r="F16" s="25"/>
      <c r="G16" s="134"/>
      <c r="H16" s="25"/>
    </row>
    <row r="17" spans="5:8" ht="14.5" x14ac:dyDescent="0.35">
      <c r="E17" s="25"/>
      <c r="F17" s="25"/>
      <c r="G17" s="134"/>
      <c r="H17" s="25"/>
    </row>
    <row r="18" spans="5:8" ht="14.5" x14ac:dyDescent="0.35">
      <c r="E18" s="25"/>
      <c r="F18" s="25"/>
      <c r="G18" s="134"/>
      <c r="H18" s="25"/>
    </row>
    <row r="19" spans="5:8" ht="14.5" x14ac:dyDescent="0.35">
      <c r="E19" s="25"/>
      <c r="F19" s="25"/>
      <c r="G19" s="134"/>
      <c r="H19" s="25"/>
    </row>
    <row r="20" spans="5:8" ht="14.5" x14ac:dyDescent="0.35">
      <c r="E20" s="25"/>
      <c r="F20" s="25"/>
      <c r="G20" s="134"/>
      <c r="H20" s="25"/>
    </row>
    <row r="21" spans="5:8" ht="15.75" customHeight="1" x14ac:dyDescent="0.35">
      <c r="E21" s="25"/>
      <c r="F21" s="25"/>
      <c r="G21" s="134"/>
      <c r="H21" s="25"/>
    </row>
    <row r="22" spans="5:8" ht="15.75" customHeight="1" x14ac:dyDescent="0.35">
      <c r="E22" s="25"/>
      <c r="F22" s="25"/>
      <c r="G22" s="134"/>
      <c r="H22" s="25"/>
    </row>
    <row r="23" spans="5:8" ht="15.75" customHeight="1" x14ac:dyDescent="0.35">
      <c r="E23" s="25"/>
      <c r="F23" s="25"/>
      <c r="G23" s="134"/>
      <c r="H23" s="25"/>
    </row>
    <row r="24" spans="5:8" ht="15.75" customHeight="1" x14ac:dyDescent="0.35">
      <c r="E24" s="25"/>
      <c r="F24" s="25"/>
      <c r="G24" s="134"/>
      <c r="H24" s="25"/>
    </row>
    <row r="25" spans="5:8" ht="15.75" customHeight="1" x14ac:dyDescent="0.35">
      <c r="E25" s="25"/>
      <c r="F25" s="25"/>
      <c r="G25" s="134"/>
      <c r="H25" s="25"/>
    </row>
    <row r="26" spans="5:8" ht="15.75" customHeight="1" x14ac:dyDescent="0.35">
      <c r="E26" s="25"/>
      <c r="F26" s="25"/>
      <c r="G26" s="134"/>
      <c r="H26" s="25"/>
    </row>
    <row r="27" spans="5:8" ht="15.75" customHeight="1" x14ac:dyDescent="0.35">
      <c r="E27" s="25"/>
      <c r="F27" s="25"/>
      <c r="G27" s="134"/>
      <c r="H27" s="25"/>
    </row>
    <row r="28" spans="5:8" ht="15.75" customHeight="1" x14ac:dyDescent="0.35">
      <c r="E28" s="25"/>
      <c r="F28" s="25"/>
      <c r="G28" s="134"/>
      <c r="H28" s="25"/>
    </row>
    <row r="29" spans="5:8" ht="15.75" customHeight="1" x14ac:dyDescent="0.35">
      <c r="E29" s="25"/>
      <c r="F29" s="25"/>
      <c r="G29" s="134"/>
      <c r="H29" s="25"/>
    </row>
    <row r="30" spans="5:8" ht="15.75" customHeight="1" x14ac:dyDescent="0.35">
      <c r="E30" s="25"/>
      <c r="F30" s="25"/>
      <c r="G30" s="134"/>
      <c r="H30" s="25"/>
    </row>
    <row r="31" spans="5:8" ht="15.75" customHeight="1" x14ac:dyDescent="0.35">
      <c r="E31" s="25"/>
      <c r="F31" s="25"/>
      <c r="G31" s="134"/>
      <c r="H31" s="25"/>
    </row>
    <row r="32" spans="5:8" ht="15.75" customHeight="1" x14ac:dyDescent="0.35">
      <c r="E32" s="25"/>
      <c r="F32" s="25"/>
      <c r="G32" s="134"/>
      <c r="H32" s="25"/>
    </row>
    <row r="33" spans="5:8" ht="15.75" customHeight="1" x14ac:dyDescent="0.35">
      <c r="E33" s="25"/>
      <c r="F33" s="25"/>
      <c r="G33" s="134"/>
      <c r="H33" s="25"/>
    </row>
    <row r="34" spans="5:8" ht="15.75" customHeight="1" x14ac:dyDescent="0.35">
      <c r="E34" s="25"/>
      <c r="F34" s="25"/>
      <c r="G34" s="134"/>
      <c r="H34" s="25"/>
    </row>
    <row r="35" spans="5:8" ht="15.75" customHeight="1" x14ac:dyDescent="0.35"/>
    <row r="36" spans="5:8" ht="15.75" customHeight="1" x14ac:dyDescent="0.35"/>
    <row r="37" spans="5:8" ht="15.75" customHeight="1" x14ac:dyDescent="0.35"/>
    <row r="38" spans="5:8" ht="15.75" customHeight="1" x14ac:dyDescent="0.35"/>
    <row r="39" spans="5:8" ht="15.75" customHeight="1" x14ac:dyDescent="0.35"/>
    <row r="40" spans="5:8" ht="15.75" customHeight="1" x14ac:dyDescent="0.35"/>
    <row r="41" spans="5:8" ht="15.75" customHeight="1" x14ac:dyDescent="0.35"/>
    <row r="42" spans="5:8" ht="15.75" customHeight="1" x14ac:dyDescent="0.35"/>
    <row r="43" spans="5:8" ht="15.75" customHeight="1" x14ac:dyDescent="0.35"/>
    <row r="44" spans="5:8" ht="15.75" customHeight="1" x14ac:dyDescent="0.35"/>
    <row r="45" spans="5:8" ht="15.75" customHeight="1" x14ac:dyDescent="0.35"/>
    <row r="46" spans="5:8" ht="15.75" customHeight="1" x14ac:dyDescent="0.35"/>
    <row r="47" spans="5:8" ht="15.75" customHeight="1" x14ac:dyDescent="0.35"/>
    <row r="48" spans="5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E1:H1"/>
    <mergeCell ref="B5:C5"/>
  </mergeCells>
  <hyperlinks>
    <hyperlink ref="C2" location="'0EAFU09133420002262330'!A1" display="0EAFU09133420002262330" xr:uid="{00000000-0004-0000-9800-000000000000}"/>
    <hyperlink ref="B5" location="'List of HBM Equipment'!A1" display="Click to return to HOME" xr:uid="{00000000-0004-0000-9800-000001000000}"/>
  </hyperlinks>
  <pageMargins left="0.7" right="0.7" top="0.75" bottom="0.75" header="0" footer="0"/>
  <pageSetup orientation="landscape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I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Equipment'!A129</f>
        <v>1-T5/100NM</v>
      </c>
      <c r="B2" s="146" t="s">
        <v>252</v>
      </c>
      <c r="C2" s="147" t="str">
        <f>'List of HBM Equipment'!C129</f>
        <v>163730073</v>
      </c>
      <c r="D2" s="25" t="str">
        <f>'List of HBM Equipment'!D129</f>
        <v>T5-100Nm</v>
      </c>
      <c r="F2" s="7" t="s">
        <v>9</v>
      </c>
      <c r="G2" s="7" t="s">
        <v>10</v>
      </c>
      <c r="H2" s="9" t="s">
        <v>11</v>
      </c>
      <c r="I2" s="7" t="s">
        <v>115</v>
      </c>
    </row>
    <row r="3" spans="1:9" ht="14.5" x14ac:dyDescent="0.35">
      <c r="F3" s="131"/>
      <c r="G3" s="131"/>
      <c r="H3" s="67"/>
      <c r="I3" s="131"/>
    </row>
    <row r="4" spans="1:9" ht="14.5" x14ac:dyDescent="0.35">
      <c r="F4" s="24"/>
      <c r="G4" s="25"/>
      <c r="H4" s="20"/>
      <c r="I4" s="25"/>
    </row>
    <row r="5" spans="1:9" ht="14.5" x14ac:dyDescent="0.35">
      <c r="B5" s="187" t="s">
        <v>720</v>
      </c>
      <c r="C5" s="188"/>
      <c r="F5" s="25"/>
      <c r="G5" s="25"/>
      <c r="H5" s="134"/>
      <c r="I5" s="25"/>
    </row>
    <row r="6" spans="1:9" ht="14.5" x14ac:dyDescent="0.35">
      <c r="F6" s="25"/>
      <c r="G6" s="25"/>
      <c r="H6" s="134"/>
      <c r="I6" s="25"/>
    </row>
    <row r="7" spans="1:9" ht="14.5" x14ac:dyDescent="0.35">
      <c r="F7" s="25"/>
      <c r="G7" s="25"/>
      <c r="H7" s="134"/>
      <c r="I7" s="25"/>
    </row>
    <row r="8" spans="1:9" ht="14.5" x14ac:dyDescent="0.35">
      <c r="F8" s="25"/>
      <c r="G8" s="25"/>
      <c r="H8" s="134"/>
      <c r="I8" s="25"/>
    </row>
    <row r="9" spans="1:9" ht="14.5" x14ac:dyDescent="0.35">
      <c r="F9" s="25"/>
      <c r="G9" s="25"/>
      <c r="H9" s="134"/>
      <c r="I9" s="25"/>
    </row>
    <row r="10" spans="1:9" ht="14.5" x14ac:dyDescent="0.35">
      <c r="F10" s="25"/>
      <c r="G10" s="25"/>
      <c r="H10" s="134"/>
      <c r="I10" s="25"/>
    </row>
    <row r="11" spans="1:9" ht="14.5" x14ac:dyDescent="0.35">
      <c r="F11" s="25"/>
      <c r="G11" s="25"/>
      <c r="H11" s="134"/>
      <c r="I11" s="25"/>
    </row>
    <row r="12" spans="1:9" ht="14.5" x14ac:dyDescent="0.35">
      <c r="F12" s="25"/>
      <c r="G12" s="25"/>
      <c r="H12" s="134"/>
      <c r="I12" s="25"/>
    </row>
    <row r="13" spans="1:9" ht="14.5" x14ac:dyDescent="0.35">
      <c r="F13" s="25"/>
      <c r="G13" s="25"/>
      <c r="H13" s="134"/>
      <c r="I13" s="25"/>
    </row>
    <row r="14" spans="1:9" ht="14.5" x14ac:dyDescent="0.35">
      <c r="F14" s="25"/>
      <c r="G14" s="25"/>
      <c r="H14" s="134"/>
      <c r="I14" s="25"/>
    </row>
    <row r="15" spans="1:9" ht="14.5" x14ac:dyDescent="0.35">
      <c r="F15" s="25"/>
      <c r="G15" s="25"/>
      <c r="H15" s="134"/>
      <c r="I15" s="25"/>
    </row>
    <row r="16" spans="1:9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43756'!A1" display="'443756'!A1" xr:uid="{00000000-0004-0000-9900-000000000000}"/>
    <hyperlink ref="B5" location="'List of HBM Equipment'!A1" display="Click to return to HOME" xr:uid="{00000000-0004-0000-9900-000001000000}"/>
  </hyperlinks>
  <pageMargins left="0.7" right="0.7" top="0.75" bottom="0.75" header="0" footer="0"/>
  <pageSetup orientation="landscape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I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Equipment'!A128</f>
        <v>1-T22/100NM</v>
      </c>
      <c r="B2" s="146" t="s">
        <v>248</v>
      </c>
      <c r="C2" s="147" t="str">
        <f>'List of HBM Equipment'!C128</f>
        <v>215123560</v>
      </c>
      <c r="D2" s="25" t="str">
        <f>'List of HBM Equipment'!D128</f>
        <v>T22-100Nm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9" ht="14.5" x14ac:dyDescent="0.35">
      <c r="F3" s="25" t="s">
        <v>757</v>
      </c>
      <c r="G3" s="25"/>
      <c r="H3" s="20">
        <v>44139</v>
      </c>
      <c r="I3" s="25" t="s">
        <v>67</v>
      </c>
    </row>
    <row r="4" spans="1:9" ht="14.5" x14ac:dyDescent="0.35">
      <c r="F4" s="24" t="s">
        <v>758</v>
      </c>
      <c r="G4" s="25">
        <v>20957785</v>
      </c>
      <c r="H4" s="20"/>
      <c r="I4" s="25" t="s">
        <v>67</v>
      </c>
    </row>
    <row r="5" spans="1:9" ht="14.5" x14ac:dyDescent="0.35">
      <c r="B5" s="187" t="s">
        <v>720</v>
      </c>
      <c r="C5" s="188"/>
      <c r="F5" s="25" t="s">
        <v>759</v>
      </c>
      <c r="G5" s="25">
        <v>21878439</v>
      </c>
      <c r="H5" s="134"/>
      <c r="I5" s="25" t="s">
        <v>760</v>
      </c>
    </row>
    <row r="6" spans="1:9" ht="14.5" x14ac:dyDescent="0.35">
      <c r="F6" s="25" t="s">
        <v>761</v>
      </c>
      <c r="G6" s="25">
        <v>23840102</v>
      </c>
      <c r="H6" s="38" t="s">
        <v>760</v>
      </c>
      <c r="I6" s="25" t="s">
        <v>67</v>
      </c>
    </row>
    <row r="7" spans="1:9" ht="14.5" x14ac:dyDescent="0.35">
      <c r="F7" s="25" t="s">
        <v>762</v>
      </c>
      <c r="G7" s="25">
        <v>26623404</v>
      </c>
      <c r="H7" s="134">
        <v>45911</v>
      </c>
      <c r="I7" s="25" t="s">
        <v>67</v>
      </c>
    </row>
    <row r="8" spans="1:9" ht="14.5" x14ac:dyDescent="0.35">
      <c r="F8" s="25"/>
      <c r="G8" s="25"/>
      <c r="H8" s="134"/>
      <c r="I8" s="25"/>
    </row>
    <row r="9" spans="1:9" ht="14.5" x14ac:dyDescent="0.35">
      <c r="F9" s="25"/>
      <c r="G9" s="25"/>
      <c r="H9" s="134"/>
      <c r="I9" s="25"/>
    </row>
    <row r="10" spans="1:9" ht="14.5" x14ac:dyDescent="0.35">
      <c r="F10" s="25"/>
      <c r="G10" s="25"/>
      <c r="H10" s="134"/>
      <c r="I10" s="25"/>
    </row>
    <row r="11" spans="1:9" ht="14.5" x14ac:dyDescent="0.35">
      <c r="F11" s="25"/>
      <c r="G11" s="25"/>
      <c r="H11" s="134"/>
      <c r="I11" s="25"/>
    </row>
    <row r="12" spans="1:9" ht="14.5" x14ac:dyDescent="0.35">
      <c r="F12" s="25"/>
      <c r="G12" s="25"/>
      <c r="H12" s="134"/>
      <c r="I12" s="25"/>
    </row>
    <row r="13" spans="1:9" ht="14.5" x14ac:dyDescent="0.35">
      <c r="F13" s="25"/>
      <c r="G13" s="25"/>
      <c r="H13" s="134"/>
      <c r="I13" s="25"/>
    </row>
    <row r="14" spans="1:9" ht="14.5" x14ac:dyDescent="0.35">
      <c r="F14" s="25"/>
      <c r="G14" s="25"/>
      <c r="H14" s="134"/>
      <c r="I14" s="25"/>
    </row>
    <row r="15" spans="1:9" ht="14.5" x14ac:dyDescent="0.35">
      <c r="F15" s="25"/>
      <c r="G15" s="25"/>
      <c r="H15" s="134"/>
      <c r="I15" s="25"/>
    </row>
    <row r="16" spans="1:9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59955'!A1" display="'459955'!A1" xr:uid="{00000000-0004-0000-9A00-000000000000}"/>
    <hyperlink ref="B5" location="'List of HBM Equipment'!A1" display="Click to return to HOME" xr:uid="{00000000-0004-0000-9A00-000001000000}"/>
  </hyperlinks>
  <pageMargins left="0.7" right="0.7" top="0.75" bottom="0.75" header="0" footer="0"/>
  <pageSetup orientation="landscape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I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Equipment'!A127</f>
        <v>1-T22/50NM</v>
      </c>
      <c r="B2" s="146" t="s">
        <v>244</v>
      </c>
      <c r="C2" s="147" t="str">
        <f>'List of HBM Equipment'!C127</f>
        <v>115123453</v>
      </c>
      <c r="D2" s="25" t="str">
        <f>'List of HBM Equipment'!D127</f>
        <v>T22-50Nm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9" ht="14.5" x14ac:dyDescent="0.35">
      <c r="F3" s="148" t="s">
        <v>763</v>
      </c>
      <c r="G3" s="25">
        <v>20198906</v>
      </c>
      <c r="H3" s="148" t="s">
        <v>764</v>
      </c>
      <c r="I3" s="148" t="s">
        <v>764</v>
      </c>
    </row>
    <row r="4" spans="1:9" ht="14.5" x14ac:dyDescent="0.35">
      <c r="F4" s="148" t="s">
        <v>763</v>
      </c>
      <c r="G4" s="25">
        <v>20198906</v>
      </c>
      <c r="H4" s="20">
        <v>43899</v>
      </c>
      <c r="I4" s="142">
        <v>44113</v>
      </c>
    </row>
    <row r="5" spans="1:9" ht="14.5" x14ac:dyDescent="0.35">
      <c r="B5" s="187" t="s">
        <v>720</v>
      </c>
      <c r="C5" s="188"/>
      <c r="F5" s="25" t="s">
        <v>765</v>
      </c>
      <c r="G5" s="25">
        <v>20836295</v>
      </c>
      <c r="H5" s="20">
        <v>44348</v>
      </c>
      <c r="I5" s="25" t="s">
        <v>67</v>
      </c>
    </row>
    <row r="6" spans="1:9" ht="14.5" x14ac:dyDescent="0.35">
      <c r="F6" s="25" t="s">
        <v>766</v>
      </c>
      <c r="G6" s="25">
        <v>21700076</v>
      </c>
      <c r="H6" s="25" t="s">
        <v>767</v>
      </c>
      <c r="I6" s="25" t="s">
        <v>67</v>
      </c>
    </row>
    <row r="7" spans="1:9" ht="14.5" x14ac:dyDescent="0.35">
      <c r="F7" s="25" t="s">
        <v>768</v>
      </c>
      <c r="G7" s="25">
        <v>20858795</v>
      </c>
      <c r="H7" s="134">
        <v>44748</v>
      </c>
      <c r="I7" s="25" t="s">
        <v>67</v>
      </c>
    </row>
    <row r="8" spans="1:9" ht="14.5" x14ac:dyDescent="0.35">
      <c r="F8" s="25" t="s">
        <v>769</v>
      </c>
      <c r="G8" s="149">
        <v>21059721</v>
      </c>
      <c r="H8" s="38" t="s">
        <v>770</v>
      </c>
      <c r="I8" s="119">
        <v>45055</v>
      </c>
    </row>
    <row r="9" spans="1:9" ht="14.5" x14ac:dyDescent="0.35">
      <c r="F9" s="25" t="s">
        <v>771</v>
      </c>
      <c r="G9" s="25">
        <v>21642478</v>
      </c>
      <c r="H9" s="38" t="s">
        <v>772</v>
      </c>
      <c r="I9" s="25" t="s">
        <v>67</v>
      </c>
    </row>
    <row r="10" spans="1:9" ht="14.5" x14ac:dyDescent="0.35">
      <c r="F10" s="25"/>
      <c r="G10" s="25"/>
      <c r="H10" s="134"/>
      <c r="I10" s="25"/>
    </row>
    <row r="11" spans="1:9" ht="14.5" x14ac:dyDescent="0.35">
      <c r="F11" s="25"/>
      <c r="G11" s="25"/>
      <c r="H11" s="134"/>
      <c r="I11" s="25"/>
    </row>
    <row r="12" spans="1:9" ht="14.5" x14ac:dyDescent="0.35">
      <c r="F12" s="25"/>
      <c r="G12" s="25"/>
      <c r="H12" s="134"/>
      <c r="I12" s="25"/>
    </row>
    <row r="13" spans="1:9" ht="14.5" x14ac:dyDescent="0.35">
      <c r="F13" s="25"/>
      <c r="G13" s="25"/>
      <c r="H13" s="134"/>
      <c r="I13" s="25"/>
    </row>
    <row r="14" spans="1:9" ht="14.5" x14ac:dyDescent="0.35">
      <c r="F14" s="25"/>
      <c r="G14" s="25"/>
      <c r="H14" s="134"/>
      <c r="I14" s="25"/>
    </row>
    <row r="15" spans="1:9" ht="14.5" x14ac:dyDescent="0.35">
      <c r="F15" s="25"/>
      <c r="G15" s="25"/>
      <c r="H15" s="134"/>
      <c r="I15" s="25"/>
    </row>
    <row r="16" spans="1:9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59954'!A1" display="'459954'!A1" xr:uid="{00000000-0004-0000-9B00-000000000000}"/>
    <hyperlink ref="B5" location="'List of HBM Equipment'!A1" display="Click to return to HOME" xr:uid="{00000000-0004-0000-9B00-000001000000}"/>
  </hyperlinks>
  <pageMargins left="0.7" right="0.7" top="0.75" bottom="0.75" header="0" footer="0"/>
  <pageSetup orientation="landscape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I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Equipment'!A126</f>
        <v>1-T22/20NM</v>
      </c>
      <c r="B2" s="146" t="s">
        <v>240</v>
      </c>
      <c r="C2" s="147" t="str">
        <f>'List of HBM Equipment'!C126</f>
        <v>215123578</v>
      </c>
      <c r="D2" s="25" t="str">
        <f>'List of HBM Equipment'!D126</f>
        <v>T22-20Nm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9" ht="14.5" x14ac:dyDescent="0.35">
      <c r="F3" s="25" t="s">
        <v>773</v>
      </c>
      <c r="G3" s="25">
        <v>22791663</v>
      </c>
      <c r="H3" s="25" t="s">
        <v>774</v>
      </c>
      <c r="I3" s="25" t="s">
        <v>67</v>
      </c>
    </row>
    <row r="4" spans="1:9" ht="14.5" x14ac:dyDescent="0.35">
      <c r="F4" s="24" t="s">
        <v>766</v>
      </c>
      <c r="G4" s="150">
        <v>21700076</v>
      </c>
      <c r="H4" s="20">
        <v>44630</v>
      </c>
      <c r="I4" s="100" t="s">
        <v>775</v>
      </c>
    </row>
    <row r="5" spans="1:9" ht="14.5" x14ac:dyDescent="0.35">
      <c r="B5" s="187" t="s">
        <v>720</v>
      </c>
      <c r="C5" s="188"/>
      <c r="F5" s="25" t="s">
        <v>776</v>
      </c>
      <c r="G5" s="25">
        <v>23589086</v>
      </c>
      <c r="H5" s="38" t="s">
        <v>777</v>
      </c>
      <c r="I5" s="25" t="s">
        <v>777</v>
      </c>
    </row>
    <row r="6" spans="1:9" ht="14.5" x14ac:dyDescent="0.35">
      <c r="F6" s="25"/>
      <c r="G6" s="25"/>
      <c r="H6" s="134"/>
      <c r="I6" s="25"/>
    </row>
    <row r="7" spans="1:9" ht="14.5" x14ac:dyDescent="0.35">
      <c r="F7" s="25"/>
      <c r="G7" s="25"/>
      <c r="H7" s="134"/>
      <c r="I7" s="25"/>
    </row>
    <row r="8" spans="1:9" ht="14.5" x14ac:dyDescent="0.35">
      <c r="F8" s="25"/>
      <c r="G8" s="25"/>
      <c r="H8" s="134"/>
      <c r="I8" s="25"/>
    </row>
    <row r="9" spans="1:9" ht="14.5" x14ac:dyDescent="0.35">
      <c r="F9" s="25"/>
      <c r="G9" s="25"/>
      <c r="H9" s="134"/>
      <c r="I9" s="25"/>
    </row>
    <row r="10" spans="1:9" ht="14.5" x14ac:dyDescent="0.35">
      <c r="F10" s="25"/>
      <c r="G10" s="25"/>
      <c r="H10" s="134"/>
      <c r="I10" s="25"/>
    </row>
    <row r="11" spans="1:9" ht="14.5" x14ac:dyDescent="0.35">
      <c r="F11" s="25"/>
      <c r="G11" s="25"/>
      <c r="H11" s="134"/>
      <c r="I11" s="25"/>
    </row>
    <row r="12" spans="1:9" ht="14.5" x14ac:dyDescent="0.35">
      <c r="F12" s="25"/>
      <c r="G12" s="25"/>
      <c r="H12" s="134"/>
      <c r="I12" s="25"/>
    </row>
    <row r="13" spans="1:9" ht="14.5" x14ac:dyDescent="0.35">
      <c r="F13" s="25"/>
      <c r="G13" s="25"/>
      <c r="H13" s="134"/>
      <c r="I13" s="25"/>
    </row>
    <row r="14" spans="1:9" ht="14.5" x14ac:dyDescent="0.35">
      <c r="F14" s="25"/>
      <c r="G14" s="25"/>
      <c r="H14" s="134"/>
      <c r="I14" s="25"/>
    </row>
    <row r="15" spans="1:9" ht="14.5" x14ac:dyDescent="0.35">
      <c r="F15" s="25"/>
      <c r="G15" s="25"/>
      <c r="H15" s="134"/>
      <c r="I15" s="25"/>
    </row>
    <row r="16" spans="1:9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59953'!A1" display="'459953'!A1" xr:uid="{00000000-0004-0000-9C00-000000000000}"/>
    <hyperlink ref="B5" location="'List of HBM Equipment'!A1" display="Click to return to HOME" xr:uid="{00000000-0004-0000-9C00-000001000000}"/>
  </hyperlinks>
  <pageMargins left="0.7" right="0.7" top="0.75" bottom="0.75" header="0" footer="0"/>
  <pageSetup orientation="landscape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I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>
        <f>'List of HBM Equipment'!A122</f>
        <v>0</v>
      </c>
      <c r="B2" s="146" t="s">
        <v>235</v>
      </c>
      <c r="C2" s="147" t="str">
        <f>'List of HBM Equipment'!C122</f>
        <v>123210170</v>
      </c>
      <c r="D2" s="25" t="str">
        <f>'List of HBM Equipment'!D122</f>
        <v>WA-500mm-L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9" ht="14.5" x14ac:dyDescent="0.35">
      <c r="F3" s="25"/>
      <c r="G3" s="25"/>
      <c r="H3" s="20"/>
      <c r="I3" s="25"/>
    </row>
    <row r="4" spans="1:9" ht="14.5" x14ac:dyDescent="0.35">
      <c r="F4" s="24"/>
      <c r="G4" s="25"/>
      <c r="H4" s="20"/>
      <c r="I4" s="100"/>
    </row>
    <row r="5" spans="1:9" ht="14.5" x14ac:dyDescent="0.35">
      <c r="B5" s="187" t="s">
        <v>720</v>
      </c>
      <c r="C5" s="188"/>
      <c r="F5" s="25"/>
      <c r="G5" s="25"/>
      <c r="H5" s="134"/>
      <c r="I5" s="25"/>
    </row>
    <row r="6" spans="1:9" ht="14.5" x14ac:dyDescent="0.35">
      <c r="F6" s="25"/>
      <c r="G6" s="25"/>
      <c r="H6" s="134"/>
      <c r="I6" s="25"/>
    </row>
    <row r="7" spans="1:9" ht="14.5" x14ac:dyDescent="0.35">
      <c r="F7" s="25"/>
      <c r="G7" s="25"/>
      <c r="H7" s="134"/>
      <c r="I7" s="25"/>
    </row>
    <row r="8" spans="1:9" ht="14.5" x14ac:dyDescent="0.35">
      <c r="F8" s="25"/>
      <c r="G8" s="25"/>
      <c r="H8" s="134"/>
      <c r="I8" s="25"/>
    </row>
    <row r="9" spans="1:9" ht="14.5" x14ac:dyDescent="0.35">
      <c r="F9" s="25"/>
      <c r="G9" s="25"/>
      <c r="H9" s="134"/>
      <c r="I9" s="25"/>
    </row>
    <row r="10" spans="1:9" ht="14.5" x14ac:dyDescent="0.35">
      <c r="F10" s="25"/>
      <c r="G10" s="25"/>
      <c r="H10" s="134"/>
      <c r="I10" s="25"/>
    </row>
    <row r="11" spans="1:9" ht="14.5" x14ac:dyDescent="0.35">
      <c r="F11" s="25"/>
      <c r="G11" s="25"/>
      <c r="H11" s="134"/>
      <c r="I11" s="25"/>
    </row>
    <row r="12" spans="1:9" ht="14.5" x14ac:dyDescent="0.35">
      <c r="F12" s="25"/>
      <c r="G12" s="25"/>
      <c r="H12" s="134"/>
      <c r="I12" s="25"/>
    </row>
    <row r="13" spans="1:9" ht="14.5" x14ac:dyDescent="0.35">
      <c r="F13" s="25"/>
      <c r="G13" s="25"/>
      <c r="H13" s="134"/>
      <c r="I13" s="25"/>
    </row>
    <row r="14" spans="1:9" ht="14.5" x14ac:dyDescent="0.35">
      <c r="F14" s="25"/>
      <c r="G14" s="25"/>
      <c r="H14" s="134"/>
      <c r="I14" s="25"/>
    </row>
    <row r="15" spans="1:9" ht="14.5" x14ac:dyDescent="0.35">
      <c r="F15" s="25"/>
      <c r="G15" s="25"/>
      <c r="H15" s="134"/>
      <c r="I15" s="25"/>
    </row>
    <row r="16" spans="1:9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08766'!A1" display="'408766'!A1" xr:uid="{00000000-0004-0000-9D00-000000000000}"/>
    <hyperlink ref="B5" location="'List of HBM Equipment'!A1" display="Click to return to HOME" xr:uid="{00000000-0004-0000-9D00-000001000000}"/>
  </hyperlinks>
  <pageMargins left="0.7" right="0.7" top="0.75" bottom="0.75" header="0" footer="0"/>
  <pageSetup orientation="landscape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I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12.7265625" customWidth="1"/>
    <col min="5" max="5" width="8.7265625" customWidth="1"/>
    <col min="6" max="6" width="21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>
        <f>'List of HBM Equipment'!A121</f>
        <v>0</v>
      </c>
      <c r="B2" s="146" t="s">
        <v>234</v>
      </c>
      <c r="C2" s="25">
        <f>'List of HBM Equipment'!C121</f>
        <v>164910016</v>
      </c>
      <c r="D2" s="25" t="str">
        <f>'List of HBM Equipment'!D121</f>
        <v>WA-300mm-L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9" ht="14.5" x14ac:dyDescent="0.35">
      <c r="F3" s="25" t="s">
        <v>778</v>
      </c>
      <c r="G3" s="25">
        <v>21694745</v>
      </c>
      <c r="H3" s="20">
        <v>44410</v>
      </c>
      <c r="I3" s="25" t="s">
        <v>67</v>
      </c>
    </row>
    <row r="4" spans="1:9" ht="14.5" x14ac:dyDescent="0.35">
      <c r="F4" s="24" t="s">
        <v>779</v>
      </c>
      <c r="G4" s="25">
        <v>24194379</v>
      </c>
      <c r="H4" s="20">
        <v>45777</v>
      </c>
      <c r="I4" s="25" t="s">
        <v>67</v>
      </c>
    </row>
    <row r="5" spans="1:9" ht="14.5" x14ac:dyDescent="0.35">
      <c r="B5" s="187" t="s">
        <v>720</v>
      </c>
      <c r="C5" s="188"/>
      <c r="F5" s="25"/>
      <c r="G5" s="25"/>
      <c r="H5" s="134"/>
      <c r="I5" s="25"/>
    </row>
    <row r="6" spans="1:9" ht="14.5" x14ac:dyDescent="0.35">
      <c r="F6" s="25"/>
      <c r="G6" s="25"/>
      <c r="H6" s="134"/>
      <c r="I6" s="25"/>
    </row>
    <row r="7" spans="1:9" ht="14.5" x14ac:dyDescent="0.35">
      <c r="F7" s="25"/>
      <c r="G7" s="25"/>
      <c r="H7" s="134"/>
      <c r="I7" s="25"/>
    </row>
    <row r="8" spans="1:9" ht="14.5" x14ac:dyDescent="0.35">
      <c r="F8" s="25"/>
      <c r="G8" s="25"/>
      <c r="H8" s="134"/>
      <c r="I8" s="25"/>
    </row>
    <row r="9" spans="1:9" ht="14.5" x14ac:dyDescent="0.35">
      <c r="F9" s="25"/>
      <c r="G9" s="25"/>
      <c r="H9" s="134"/>
      <c r="I9" s="25"/>
    </row>
    <row r="10" spans="1:9" ht="14.5" x14ac:dyDescent="0.35">
      <c r="F10" s="25"/>
      <c r="G10" s="25"/>
      <c r="H10" s="134"/>
      <c r="I10" s="25"/>
    </row>
    <row r="11" spans="1:9" ht="14.5" x14ac:dyDescent="0.35">
      <c r="F11" s="25"/>
      <c r="G11" s="25"/>
      <c r="H11" s="134"/>
      <c r="I11" s="25"/>
    </row>
    <row r="12" spans="1:9" ht="14.5" x14ac:dyDescent="0.35">
      <c r="F12" s="25"/>
      <c r="G12" s="25"/>
      <c r="H12" s="134"/>
      <c r="I12" s="25"/>
    </row>
    <row r="13" spans="1:9" ht="14.5" x14ac:dyDescent="0.35">
      <c r="F13" s="25"/>
      <c r="G13" s="25"/>
      <c r="H13" s="134"/>
      <c r="I13" s="25"/>
    </row>
    <row r="14" spans="1:9" ht="14.5" x14ac:dyDescent="0.35">
      <c r="F14" s="25"/>
      <c r="G14" s="25"/>
      <c r="H14" s="134"/>
      <c r="I14" s="25"/>
    </row>
    <row r="15" spans="1:9" ht="14.5" x14ac:dyDescent="0.35">
      <c r="F15" s="25"/>
      <c r="G15" s="25"/>
      <c r="H15" s="134"/>
      <c r="I15" s="25"/>
    </row>
    <row r="16" spans="1:9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43612'!A1" display="'443612'!A1" xr:uid="{00000000-0004-0000-9E00-000000000000}"/>
    <hyperlink ref="B5" location="'List of HBM Equipment'!A1" display="Click to return to HOME" xr:uid="{00000000-0004-0000-9E00-000001000000}"/>
  </hyperlinks>
  <pageMargins left="0.7" right="0.7" top="0.75" bottom="0.75" header="0" footer="0"/>
  <pageSetup orientation="landscape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I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Equipment'!A119</f>
        <v>1-WA/100MM-L</v>
      </c>
      <c r="B2" s="146" t="s">
        <v>228</v>
      </c>
      <c r="C2" s="147" t="str">
        <f>'List of HBM Equipment'!C119</f>
        <v>173410051</v>
      </c>
      <c r="D2" s="25" t="str">
        <f>'List of HBM Equipment'!D119</f>
        <v>WA-100mm-L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9" ht="14.5" x14ac:dyDescent="0.35">
      <c r="F3" s="25" t="s">
        <v>780</v>
      </c>
      <c r="G3" s="25">
        <v>20862695</v>
      </c>
      <c r="H3" s="25" t="s">
        <v>781</v>
      </c>
      <c r="I3" s="25" t="s">
        <v>67</v>
      </c>
    </row>
    <row r="4" spans="1:9" ht="14.5" x14ac:dyDescent="0.35">
      <c r="F4" s="25" t="s">
        <v>780</v>
      </c>
      <c r="G4" s="25">
        <v>20862695</v>
      </c>
      <c r="H4" s="25" t="s">
        <v>782</v>
      </c>
      <c r="I4" s="25" t="s">
        <v>67</v>
      </c>
    </row>
    <row r="5" spans="1:9" ht="14.5" x14ac:dyDescent="0.35">
      <c r="B5" s="187" t="s">
        <v>720</v>
      </c>
      <c r="C5" s="188"/>
      <c r="F5" s="25" t="s">
        <v>783</v>
      </c>
      <c r="G5" s="25">
        <v>20198410</v>
      </c>
      <c r="H5" s="38" t="s">
        <v>784</v>
      </c>
      <c r="I5" s="25" t="s">
        <v>67</v>
      </c>
    </row>
    <row r="6" spans="1:9" ht="14.5" x14ac:dyDescent="0.35">
      <c r="F6" s="25" t="s">
        <v>785</v>
      </c>
      <c r="G6" s="25">
        <v>13163094</v>
      </c>
      <c r="H6" s="134">
        <v>45329</v>
      </c>
      <c r="I6" s="25" t="s">
        <v>67</v>
      </c>
    </row>
    <row r="7" spans="1:9" ht="14.5" x14ac:dyDescent="0.35">
      <c r="F7" s="25"/>
      <c r="G7" s="25"/>
      <c r="H7" s="134"/>
      <c r="I7" s="25"/>
    </row>
    <row r="8" spans="1:9" ht="14.5" x14ac:dyDescent="0.35">
      <c r="F8" s="25"/>
      <c r="G8" s="25"/>
      <c r="H8" s="134"/>
      <c r="I8" s="25"/>
    </row>
    <row r="9" spans="1:9" ht="14.5" x14ac:dyDescent="0.35">
      <c r="F9" s="25"/>
      <c r="G9" s="25"/>
      <c r="H9" s="134"/>
      <c r="I9" s="25"/>
    </row>
    <row r="10" spans="1:9" ht="14.5" x14ac:dyDescent="0.35">
      <c r="F10" s="25"/>
      <c r="G10" s="25"/>
      <c r="H10" s="134"/>
      <c r="I10" s="25"/>
    </row>
    <row r="11" spans="1:9" ht="14.5" x14ac:dyDescent="0.35">
      <c r="F11" s="25"/>
      <c r="G11" s="25"/>
      <c r="H11" s="134"/>
      <c r="I11" s="25"/>
    </row>
    <row r="12" spans="1:9" ht="14.5" x14ac:dyDescent="0.35">
      <c r="F12" s="25"/>
      <c r="G12" s="25"/>
      <c r="H12" s="134"/>
      <c r="I12" s="25"/>
    </row>
    <row r="13" spans="1:9" ht="14.5" x14ac:dyDescent="0.35">
      <c r="F13" s="25"/>
      <c r="G13" s="25"/>
      <c r="H13" s="134"/>
      <c r="I13" s="25"/>
    </row>
    <row r="14" spans="1:9" ht="14.5" x14ac:dyDescent="0.35">
      <c r="F14" s="25"/>
      <c r="G14" s="25"/>
      <c r="H14" s="134"/>
      <c r="I14" s="25"/>
    </row>
    <row r="15" spans="1:9" ht="14.5" x14ac:dyDescent="0.35">
      <c r="F15" s="25"/>
      <c r="G15" s="25"/>
      <c r="H15" s="134"/>
      <c r="I15" s="25"/>
    </row>
    <row r="16" spans="1:9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43755'!A1" display="'443755'!A1" xr:uid="{00000000-0004-0000-9F00-000000000000}"/>
    <hyperlink ref="B5" location="'List of HBM Equipment'!A1" display="Click to return to HOME" xr:uid="{00000000-0004-0000-9F00-000001000000}"/>
  </hyperlinks>
  <pageMargins left="0.7" right="0.7" top="0.75" bottom="0.75" header="0" footer="0"/>
  <pageSetup orientation="landscape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I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Equipment'!A120</f>
        <v>1-WA/300MM-L</v>
      </c>
      <c r="B2" s="146" t="s">
        <v>231</v>
      </c>
      <c r="C2" s="147" t="str">
        <f>'List of HBM Equipment'!C120</f>
        <v>123410528</v>
      </c>
      <c r="D2" s="25" t="str">
        <f>'List of HBM Equipment'!D120</f>
        <v>WA-300mm-L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9" ht="14.5" x14ac:dyDescent="0.35">
      <c r="F3" s="148" t="s">
        <v>786</v>
      </c>
      <c r="G3" s="148">
        <v>20731191</v>
      </c>
      <c r="H3" s="151">
        <v>44049</v>
      </c>
      <c r="I3" s="152">
        <v>44020</v>
      </c>
    </row>
    <row r="4" spans="1:9" ht="14.5" x14ac:dyDescent="0.35">
      <c r="F4" s="148" t="s">
        <v>786</v>
      </c>
      <c r="G4" s="148">
        <v>20731191</v>
      </c>
      <c r="H4" s="151">
        <v>44054</v>
      </c>
      <c r="I4" s="151">
        <v>44054</v>
      </c>
    </row>
    <row r="5" spans="1:9" ht="14.5" x14ac:dyDescent="0.35">
      <c r="B5" s="187" t="s">
        <v>720</v>
      </c>
      <c r="C5" s="188"/>
      <c r="F5" s="25" t="s">
        <v>787</v>
      </c>
      <c r="G5" s="25">
        <v>13163094</v>
      </c>
      <c r="H5" s="38" t="s">
        <v>788</v>
      </c>
      <c r="I5" s="25" t="s">
        <v>67</v>
      </c>
    </row>
    <row r="6" spans="1:9" ht="14.5" x14ac:dyDescent="0.35">
      <c r="F6" s="25"/>
      <c r="G6" s="25"/>
      <c r="H6" s="134"/>
      <c r="I6" s="25"/>
    </row>
    <row r="7" spans="1:9" ht="14.5" x14ac:dyDescent="0.35">
      <c r="F7" s="25"/>
      <c r="G7" s="25"/>
      <c r="H7" s="134"/>
      <c r="I7" s="25"/>
    </row>
    <row r="8" spans="1:9" ht="14.5" x14ac:dyDescent="0.35">
      <c r="F8" s="25"/>
      <c r="G8" s="25"/>
      <c r="H8" s="134"/>
      <c r="I8" s="25"/>
    </row>
    <row r="9" spans="1:9" ht="14.5" x14ac:dyDescent="0.35">
      <c r="F9" s="25"/>
      <c r="G9" s="25"/>
      <c r="H9" s="134"/>
      <c r="I9" s="25"/>
    </row>
    <row r="10" spans="1:9" ht="14.5" x14ac:dyDescent="0.35">
      <c r="F10" s="25"/>
      <c r="G10" s="25"/>
      <c r="H10" s="134"/>
      <c r="I10" s="25"/>
    </row>
    <row r="11" spans="1:9" ht="14.5" x14ac:dyDescent="0.35">
      <c r="F11" s="25"/>
      <c r="G11" s="25"/>
      <c r="H11" s="134"/>
      <c r="I11" s="25"/>
    </row>
    <row r="12" spans="1:9" ht="14.5" x14ac:dyDescent="0.35">
      <c r="F12" s="25"/>
      <c r="G12" s="25"/>
      <c r="H12" s="134"/>
      <c r="I12" s="25"/>
    </row>
    <row r="13" spans="1:9" ht="14.5" x14ac:dyDescent="0.35">
      <c r="F13" s="25"/>
      <c r="G13" s="25"/>
      <c r="H13" s="134"/>
      <c r="I13" s="25"/>
    </row>
    <row r="14" spans="1:9" ht="14.5" x14ac:dyDescent="0.35">
      <c r="F14" s="25"/>
      <c r="G14" s="25"/>
      <c r="H14" s="134"/>
      <c r="I14" s="25"/>
    </row>
    <row r="15" spans="1:9" ht="14.5" x14ac:dyDescent="0.35">
      <c r="F15" s="25"/>
      <c r="G15" s="25"/>
      <c r="H15" s="134"/>
      <c r="I15" s="25"/>
    </row>
    <row r="16" spans="1:9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08765'!A1" display="'408765'!A1" xr:uid="{00000000-0004-0000-A000-000000000000}"/>
    <hyperlink ref="B5" location="'List of HBM Equipment'!A1" display="Click to return to HOME" xr:uid="{00000000-0004-0000-A000-000001000000}"/>
  </hyperlinks>
  <pageMargins left="0.7" right="0.7" top="0.75" bottom="0.75" header="0" footer="0"/>
  <pageSetup orientation="landscape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I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Equipment'!A118</f>
        <v>1-WA/100MM-L</v>
      </c>
      <c r="B2" s="146" t="s">
        <v>226</v>
      </c>
      <c r="C2" s="147" t="str">
        <f>'List of HBM Equipment'!C118</f>
        <v>173410050</v>
      </c>
      <c r="D2" s="25" t="str">
        <f>'List of HBM Equipment'!D118</f>
        <v>WA-100mm-L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9" ht="14.5" x14ac:dyDescent="0.35">
      <c r="F3" s="25" t="s">
        <v>789</v>
      </c>
      <c r="G3" s="25"/>
      <c r="H3" s="20"/>
      <c r="I3" s="25" t="s">
        <v>67</v>
      </c>
    </row>
    <row r="4" spans="1:9" ht="14.5" x14ac:dyDescent="0.35">
      <c r="F4" s="24"/>
      <c r="G4" s="25"/>
      <c r="H4" s="20"/>
      <c r="I4" s="100"/>
    </row>
    <row r="5" spans="1:9" ht="14.5" x14ac:dyDescent="0.35">
      <c r="B5" s="187" t="s">
        <v>720</v>
      </c>
      <c r="C5" s="188"/>
      <c r="F5" s="25"/>
      <c r="G5" s="25"/>
      <c r="H5" s="134"/>
      <c r="I5" s="25"/>
    </row>
    <row r="6" spans="1:9" ht="14.5" x14ac:dyDescent="0.35">
      <c r="F6" s="25"/>
      <c r="G6" s="25"/>
      <c r="H6" s="134"/>
      <c r="I6" s="25"/>
    </row>
    <row r="7" spans="1:9" ht="14.5" x14ac:dyDescent="0.35">
      <c r="F7" s="25"/>
      <c r="G7" s="25"/>
      <c r="H7" s="134"/>
      <c r="I7" s="25"/>
    </row>
    <row r="8" spans="1:9" ht="14.5" x14ac:dyDescent="0.35">
      <c r="F8" s="25"/>
      <c r="G8" s="25"/>
      <c r="H8" s="134"/>
      <c r="I8" s="25"/>
    </row>
    <row r="9" spans="1:9" ht="14.5" x14ac:dyDescent="0.35">
      <c r="F9" s="25"/>
      <c r="G9" s="25"/>
      <c r="H9" s="134"/>
      <c r="I9" s="25"/>
    </row>
    <row r="10" spans="1:9" ht="14.5" x14ac:dyDescent="0.35">
      <c r="F10" s="25"/>
      <c r="G10" s="25"/>
      <c r="H10" s="134"/>
      <c r="I10" s="25"/>
    </row>
    <row r="11" spans="1:9" ht="14.5" x14ac:dyDescent="0.35">
      <c r="F11" s="25"/>
      <c r="G11" s="25"/>
      <c r="H11" s="134"/>
      <c r="I11" s="25"/>
    </row>
    <row r="12" spans="1:9" ht="14.5" x14ac:dyDescent="0.35">
      <c r="F12" s="25"/>
      <c r="G12" s="25"/>
      <c r="H12" s="134"/>
      <c r="I12" s="25"/>
    </row>
    <row r="13" spans="1:9" ht="14.5" x14ac:dyDescent="0.35">
      <c r="F13" s="25"/>
      <c r="G13" s="25"/>
      <c r="H13" s="134"/>
      <c r="I13" s="25"/>
    </row>
    <row r="14" spans="1:9" ht="14.5" x14ac:dyDescent="0.35">
      <c r="F14" s="25"/>
      <c r="G14" s="25"/>
      <c r="H14" s="134"/>
      <c r="I14" s="25"/>
    </row>
    <row r="15" spans="1:9" ht="14.5" x14ac:dyDescent="0.35">
      <c r="F15" s="25"/>
      <c r="G15" s="25"/>
      <c r="H15" s="134"/>
      <c r="I15" s="25"/>
    </row>
    <row r="16" spans="1:9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43754'!A1" display="'443754'!A1" xr:uid="{00000000-0004-0000-A100-000000000000}"/>
    <hyperlink ref="B5" location="'List of HBM Equipment'!A1" display="Click to return to HOME" xr:uid="{00000000-0004-0000-A100-000001000000}"/>
  </hyperlinks>
  <pageMargins left="0.7" right="0.7" top="0.75" bottom="0.75" header="0" footer="0"/>
  <pageSetup orientation="landscape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I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Equipment'!A117</f>
        <v>1-WA/100MM-L</v>
      </c>
      <c r="B2" s="146" t="s">
        <v>223</v>
      </c>
      <c r="C2" s="147" t="str">
        <f>'List of HBM Equipment'!C117</f>
        <v>195010394</v>
      </c>
      <c r="D2" s="25" t="str">
        <f>'List of HBM Equipment'!D117</f>
        <v>WA-100mm-L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9" ht="14.5" x14ac:dyDescent="0.35">
      <c r="F3" s="25" t="s">
        <v>790</v>
      </c>
      <c r="G3" s="25"/>
      <c r="H3" s="25" t="s">
        <v>791</v>
      </c>
      <c r="I3" s="25" t="s">
        <v>67</v>
      </c>
    </row>
    <row r="4" spans="1:9" ht="14.5" x14ac:dyDescent="0.35">
      <c r="F4" s="24" t="s">
        <v>792</v>
      </c>
      <c r="G4" s="25">
        <v>23575387</v>
      </c>
      <c r="H4" s="20">
        <v>45757</v>
      </c>
      <c r="I4" s="25" t="s">
        <v>67</v>
      </c>
    </row>
    <row r="5" spans="1:9" ht="14.5" x14ac:dyDescent="0.35">
      <c r="B5" s="187" t="s">
        <v>720</v>
      </c>
      <c r="C5" s="188"/>
      <c r="F5" s="25"/>
      <c r="G5" s="25"/>
      <c r="H5" s="134"/>
      <c r="I5" s="25"/>
    </row>
    <row r="6" spans="1:9" ht="14.5" x14ac:dyDescent="0.35">
      <c r="F6" s="25"/>
      <c r="G6" s="25"/>
      <c r="H6" s="134"/>
      <c r="I6" s="25"/>
    </row>
    <row r="7" spans="1:9" ht="14.5" x14ac:dyDescent="0.35">
      <c r="F7" s="25"/>
      <c r="G7" s="25"/>
      <c r="H7" s="134"/>
      <c r="I7" s="25"/>
    </row>
    <row r="8" spans="1:9" ht="14.5" x14ac:dyDescent="0.35">
      <c r="F8" s="25"/>
      <c r="G8" s="25"/>
      <c r="H8" s="134"/>
      <c r="I8" s="25"/>
    </row>
    <row r="9" spans="1:9" ht="14.5" x14ac:dyDescent="0.35">
      <c r="F9" s="25"/>
      <c r="G9" s="25"/>
      <c r="H9" s="134"/>
      <c r="I9" s="25"/>
    </row>
    <row r="10" spans="1:9" ht="14.5" x14ac:dyDescent="0.35">
      <c r="F10" s="25"/>
      <c r="G10" s="25"/>
      <c r="H10" s="134"/>
      <c r="I10" s="25"/>
    </row>
    <row r="11" spans="1:9" ht="14.5" x14ac:dyDescent="0.35">
      <c r="F11" s="25"/>
      <c r="G11" s="25"/>
      <c r="H11" s="134"/>
      <c r="I11" s="25"/>
    </row>
    <row r="12" spans="1:9" ht="14.5" x14ac:dyDescent="0.35">
      <c r="F12" s="25"/>
      <c r="G12" s="25"/>
      <c r="H12" s="134"/>
      <c r="I12" s="25"/>
    </row>
    <row r="13" spans="1:9" ht="14.5" x14ac:dyDescent="0.35">
      <c r="F13" s="25"/>
      <c r="G13" s="25"/>
      <c r="H13" s="134"/>
      <c r="I13" s="25"/>
    </row>
    <row r="14" spans="1:9" ht="14.5" x14ac:dyDescent="0.35">
      <c r="F14" s="25"/>
      <c r="G14" s="25"/>
      <c r="H14" s="134"/>
      <c r="I14" s="25"/>
    </row>
    <row r="15" spans="1:9" ht="14.5" x14ac:dyDescent="0.35">
      <c r="F15" s="25"/>
      <c r="G15" s="25"/>
      <c r="H15" s="134"/>
      <c r="I15" s="25"/>
    </row>
    <row r="16" spans="1:9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59965'!A1" display="'459965'!A1" xr:uid="{00000000-0004-0000-A200-000000000000}"/>
    <hyperlink ref="B5" location="'List of HBM Equipment'!A1" display="Click to return to HOME" xr:uid="{00000000-0004-0000-A200-000001000000}"/>
  </hyperlinks>
  <pageMargins left="0.7" right="0.7" top="0.75" bottom="0.75" header="0" footer="0"/>
  <pageSetup orientation="landscape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I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1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Equipment'!A116</f>
        <v>1-WA/50MM-L</v>
      </c>
      <c r="B2" s="146" t="s">
        <v>221</v>
      </c>
      <c r="C2" s="153">
        <f>'List of HBM Equipment'!C116</f>
        <v>173410237</v>
      </c>
      <c r="D2" s="25" t="str">
        <f>'List of HBM Equipment'!D116</f>
        <v>WA-50mm-L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9" ht="14.5" x14ac:dyDescent="0.35">
      <c r="F3" s="25" t="s">
        <v>793</v>
      </c>
      <c r="G3" s="25">
        <v>20778465</v>
      </c>
      <c r="H3" s="25" t="s">
        <v>794</v>
      </c>
      <c r="I3" s="25" t="s">
        <v>67</v>
      </c>
    </row>
    <row r="4" spans="1:9" ht="14.5" x14ac:dyDescent="0.35">
      <c r="F4" s="24" t="s">
        <v>795</v>
      </c>
      <c r="G4" s="25">
        <v>22572775</v>
      </c>
      <c r="H4" s="25" t="s">
        <v>748</v>
      </c>
      <c r="I4" s="25" t="s">
        <v>67</v>
      </c>
    </row>
    <row r="5" spans="1:9" ht="14.5" x14ac:dyDescent="0.35">
      <c r="B5" s="187" t="s">
        <v>720</v>
      </c>
      <c r="C5" s="188"/>
      <c r="F5" s="25" t="s">
        <v>796</v>
      </c>
      <c r="G5" s="25">
        <v>26724545</v>
      </c>
      <c r="H5" s="38" t="s">
        <v>797</v>
      </c>
      <c r="I5" s="25" t="s">
        <v>67</v>
      </c>
    </row>
    <row r="6" spans="1:9" ht="14.5" x14ac:dyDescent="0.35">
      <c r="F6" s="25" t="s">
        <v>792</v>
      </c>
      <c r="G6" s="25">
        <v>23575387</v>
      </c>
      <c r="H6" s="134">
        <v>45757</v>
      </c>
      <c r="I6" s="25" t="s">
        <v>67</v>
      </c>
    </row>
    <row r="7" spans="1:9" ht="14.5" x14ac:dyDescent="0.35">
      <c r="F7" s="25" t="s">
        <v>798</v>
      </c>
      <c r="G7" s="25">
        <v>24776661</v>
      </c>
      <c r="H7" s="38" t="s">
        <v>746</v>
      </c>
      <c r="I7" s="25" t="s">
        <v>724</v>
      </c>
    </row>
    <row r="8" spans="1:9" ht="14.5" x14ac:dyDescent="0.35">
      <c r="F8" s="25"/>
      <c r="G8" s="25"/>
      <c r="H8" s="134"/>
      <c r="I8" s="25"/>
    </row>
    <row r="9" spans="1:9" ht="14.5" x14ac:dyDescent="0.35">
      <c r="F9" s="25"/>
      <c r="G9" s="25"/>
      <c r="H9" s="134"/>
      <c r="I9" s="25"/>
    </row>
    <row r="10" spans="1:9" ht="14.5" x14ac:dyDescent="0.35">
      <c r="F10" s="25"/>
      <c r="G10" s="25"/>
      <c r="H10" s="134"/>
      <c r="I10" s="25"/>
    </row>
    <row r="11" spans="1:9" ht="14.5" x14ac:dyDescent="0.35">
      <c r="F11" s="25"/>
      <c r="G11" s="25"/>
      <c r="H11" s="134"/>
      <c r="I11" s="25"/>
    </row>
    <row r="12" spans="1:9" ht="14.5" x14ac:dyDescent="0.35">
      <c r="F12" s="25"/>
      <c r="G12" s="25"/>
      <c r="H12" s="134"/>
      <c r="I12" s="25"/>
    </row>
    <row r="13" spans="1:9" ht="14.5" x14ac:dyDescent="0.35">
      <c r="F13" s="25"/>
      <c r="G13" s="25"/>
      <c r="H13" s="134"/>
      <c r="I13" s="25"/>
    </row>
    <row r="14" spans="1:9" ht="14.5" x14ac:dyDescent="0.35">
      <c r="F14" s="25"/>
      <c r="G14" s="25"/>
      <c r="H14" s="134"/>
      <c r="I14" s="25"/>
    </row>
    <row r="15" spans="1:9" ht="14.5" x14ac:dyDescent="0.35">
      <c r="F15" s="25"/>
      <c r="G15" s="25"/>
      <c r="H15" s="134"/>
      <c r="I15" s="25"/>
    </row>
    <row r="16" spans="1:9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43611'!A1" display="'443611'!A1" xr:uid="{00000000-0004-0000-A300-000000000000}"/>
    <hyperlink ref="B5" location="'List of HBM Equipment'!A1" display="Click to return to HOME" xr:uid="{00000000-0004-0000-A300-000001000000}"/>
  </hyperlinks>
  <pageMargins left="0.7" right="0.7" top="0.75" bottom="0.75" header="0" footer="0"/>
  <pageSetup orientation="landscape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J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  <col min="10" max="10" width="8.7265625" customWidth="1"/>
  </cols>
  <sheetData>
    <row r="1" spans="1:10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10" ht="15.5" x14ac:dyDescent="0.35">
      <c r="A2" s="25" t="str">
        <f>'List of HBM Equipment'!A115</f>
        <v>1-WA/50MM-L</v>
      </c>
      <c r="B2" s="146" t="s">
        <v>217</v>
      </c>
      <c r="C2" s="154" t="str">
        <f>'List of HBM Equipment'!C115</f>
        <v>195110133</v>
      </c>
      <c r="D2" s="25" t="str">
        <f>'List of HBM Equipment'!D115</f>
        <v>WA-50mm-L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10" ht="14.5" x14ac:dyDescent="0.35">
      <c r="F3" s="25" t="s">
        <v>799</v>
      </c>
      <c r="G3" s="25"/>
      <c r="H3" s="25" t="s">
        <v>782</v>
      </c>
      <c r="I3" s="100" t="s">
        <v>67</v>
      </c>
    </row>
    <row r="4" spans="1:10" ht="14.5" x14ac:dyDescent="0.35">
      <c r="F4" s="24" t="s">
        <v>793</v>
      </c>
      <c r="G4" s="25">
        <v>20778465</v>
      </c>
      <c r="H4" s="25" t="s">
        <v>794</v>
      </c>
      <c r="I4" s="25" t="s">
        <v>67</v>
      </c>
      <c r="J4" s="21"/>
    </row>
    <row r="5" spans="1:10" ht="14.5" x14ac:dyDescent="0.35">
      <c r="B5" s="187" t="s">
        <v>720</v>
      </c>
      <c r="C5" s="188"/>
      <c r="F5" s="25"/>
      <c r="G5" s="25"/>
      <c r="H5" s="134"/>
      <c r="I5" s="25"/>
    </row>
    <row r="6" spans="1:10" ht="14.5" x14ac:dyDescent="0.35">
      <c r="F6" s="25"/>
      <c r="G6" s="25"/>
      <c r="H6" s="134"/>
      <c r="I6" s="25"/>
    </row>
    <row r="7" spans="1:10" ht="14.5" x14ac:dyDescent="0.35">
      <c r="F7" s="25"/>
      <c r="G7" s="25"/>
      <c r="H7" s="134"/>
      <c r="I7" s="25"/>
    </row>
    <row r="8" spans="1:10" ht="14.5" x14ac:dyDescent="0.35">
      <c r="F8" s="25"/>
      <c r="G8" s="25"/>
      <c r="H8" s="134"/>
      <c r="I8" s="25"/>
    </row>
    <row r="9" spans="1:10" ht="14.5" x14ac:dyDescent="0.35">
      <c r="F9" s="25"/>
      <c r="G9" s="25"/>
      <c r="H9" s="134"/>
      <c r="I9" s="25"/>
    </row>
    <row r="10" spans="1:10" ht="14.5" x14ac:dyDescent="0.35">
      <c r="F10" s="25"/>
      <c r="G10" s="25"/>
      <c r="H10" s="134"/>
      <c r="I10" s="25"/>
    </row>
    <row r="11" spans="1:10" ht="14.5" x14ac:dyDescent="0.35">
      <c r="F11" s="25"/>
      <c r="G11" s="25"/>
      <c r="H11" s="134"/>
      <c r="I11" s="25"/>
    </row>
    <row r="12" spans="1:10" ht="14.5" x14ac:dyDescent="0.35">
      <c r="F12" s="25"/>
      <c r="G12" s="25"/>
      <c r="H12" s="134"/>
      <c r="I12" s="25"/>
    </row>
    <row r="13" spans="1:10" ht="14.5" x14ac:dyDescent="0.35">
      <c r="F13" s="25"/>
      <c r="G13" s="25"/>
      <c r="H13" s="134"/>
      <c r="I13" s="25"/>
    </row>
    <row r="14" spans="1:10" ht="14.5" x14ac:dyDescent="0.35">
      <c r="F14" s="25"/>
      <c r="G14" s="25"/>
      <c r="H14" s="134"/>
      <c r="I14" s="25"/>
    </row>
    <row r="15" spans="1:10" ht="14.5" x14ac:dyDescent="0.35">
      <c r="F15" s="25"/>
      <c r="G15" s="25"/>
      <c r="H15" s="134"/>
      <c r="I15" s="25"/>
    </row>
    <row r="16" spans="1:10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59964'!A1" display="'459964'!A1" xr:uid="{00000000-0004-0000-A400-000000000000}"/>
    <hyperlink ref="B5" location="'List of HBM Equipment'!A1" display="Click to return to HOME" xr:uid="{00000000-0004-0000-A400-000001000000}"/>
  </hyperlinks>
  <pageMargins left="0.7" right="0.7" top="0.75" bottom="0.75" header="0" footer="0"/>
  <pageSetup orientation="landscape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J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  <col min="10" max="10" width="8.7265625" customWidth="1"/>
  </cols>
  <sheetData>
    <row r="1" spans="1:10" ht="15.5" x14ac:dyDescent="0.35">
      <c r="A1" s="143" t="s">
        <v>3</v>
      </c>
      <c r="B1" s="144" t="s">
        <v>4</v>
      </c>
      <c r="C1" s="155" t="s">
        <v>5</v>
      </c>
      <c r="D1" s="145" t="s">
        <v>6</v>
      </c>
      <c r="F1" s="184" t="s">
        <v>2</v>
      </c>
      <c r="G1" s="185"/>
      <c r="H1" s="185"/>
      <c r="I1" s="186"/>
    </row>
    <row r="2" spans="1:10" ht="15.5" x14ac:dyDescent="0.35">
      <c r="A2" s="25" t="str">
        <f>'List of HBM Equipment'!A114</f>
        <v>1- WA/20MM-L</v>
      </c>
      <c r="B2" s="146" t="s">
        <v>213</v>
      </c>
      <c r="C2" s="154" t="str">
        <f>'List of HBM Equipment'!C114</f>
        <v>194710158</v>
      </c>
      <c r="D2" s="25" t="str">
        <f>'List of HBM Equipment'!D114</f>
        <v>WA-20mm-L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10" ht="14.5" x14ac:dyDescent="0.35">
      <c r="F3" s="25" t="s">
        <v>800</v>
      </c>
      <c r="G3" s="25">
        <v>20282516</v>
      </c>
      <c r="H3" s="25" t="s">
        <v>801</v>
      </c>
      <c r="I3" s="25" t="s">
        <v>801</v>
      </c>
    </row>
    <row r="4" spans="1:10" ht="14.5" x14ac:dyDescent="0.35">
      <c r="F4" s="24" t="s">
        <v>802</v>
      </c>
      <c r="G4" s="25"/>
      <c r="H4" s="25" t="s">
        <v>784</v>
      </c>
      <c r="I4" s="100" t="s">
        <v>803</v>
      </c>
      <c r="J4" s="21"/>
    </row>
    <row r="5" spans="1:10" ht="14.5" x14ac:dyDescent="0.35">
      <c r="B5" s="187" t="s">
        <v>720</v>
      </c>
      <c r="C5" s="188"/>
      <c r="F5" s="156" t="s">
        <v>804</v>
      </c>
      <c r="G5" s="156">
        <v>26724545</v>
      </c>
      <c r="H5" s="38" t="s">
        <v>805</v>
      </c>
      <c r="I5" s="25" t="s">
        <v>806</v>
      </c>
    </row>
    <row r="6" spans="1:10" ht="14.5" x14ac:dyDescent="0.35">
      <c r="F6" s="25" t="s">
        <v>807</v>
      </c>
      <c r="G6" s="157">
        <v>22753907</v>
      </c>
      <c r="H6" s="38" t="s">
        <v>808</v>
      </c>
      <c r="I6" s="20">
        <f t="array" aca="1" ref="I6" ca="1">OFFSET('459965'!H$1, MAX(ROW('459965'!H:H)*('459965'!H:H&lt;&gt;"")-1),0)</f>
        <v>45757</v>
      </c>
    </row>
    <row r="7" spans="1:10" ht="14.5" x14ac:dyDescent="0.35">
      <c r="F7" s="25" t="s">
        <v>809</v>
      </c>
      <c r="G7" s="25">
        <v>25939114</v>
      </c>
      <c r="H7" s="134">
        <v>45908</v>
      </c>
      <c r="I7" s="25" t="s">
        <v>724</v>
      </c>
    </row>
    <row r="8" spans="1:10" ht="14.5" x14ac:dyDescent="0.35">
      <c r="F8" s="25"/>
      <c r="G8" s="25"/>
      <c r="H8" s="134"/>
      <c r="I8" s="25"/>
    </row>
    <row r="9" spans="1:10" ht="14.5" x14ac:dyDescent="0.35">
      <c r="F9" s="25"/>
      <c r="G9" s="25"/>
      <c r="H9" s="134"/>
      <c r="I9" s="25"/>
    </row>
    <row r="10" spans="1:10" ht="14.5" x14ac:dyDescent="0.35">
      <c r="F10" s="25"/>
      <c r="G10" s="25"/>
      <c r="H10" s="134"/>
      <c r="I10" s="25"/>
    </row>
    <row r="11" spans="1:10" ht="14.5" x14ac:dyDescent="0.35">
      <c r="F11" s="25"/>
      <c r="G11" s="25"/>
      <c r="H11" s="134"/>
      <c r="I11" s="25"/>
    </row>
    <row r="12" spans="1:10" ht="14.5" x14ac:dyDescent="0.35">
      <c r="F12" s="25"/>
      <c r="G12" s="25"/>
      <c r="H12" s="134"/>
      <c r="I12" s="25"/>
    </row>
    <row r="13" spans="1:10" ht="14.5" x14ac:dyDescent="0.35">
      <c r="F13" s="25"/>
      <c r="G13" s="25"/>
      <c r="H13" s="134"/>
      <c r="I13" s="25"/>
    </row>
    <row r="14" spans="1:10" ht="14.5" x14ac:dyDescent="0.35">
      <c r="F14" s="25"/>
      <c r="G14" s="25"/>
      <c r="H14" s="134"/>
      <c r="I14" s="25"/>
    </row>
    <row r="15" spans="1:10" ht="14.5" x14ac:dyDescent="0.35">
      <c r="F15" s="25"/>
      <c r="G15" s="25"/>
      <c r="H15" s="134"/>
      <c r="I15" s="25"/>
    </row>
    <row r="16" spans="1:10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59963'!A1" display="'459963'!A1" xr:uid="{00000000-0004-0000-A500-000000000000}"/>
    <hyperlink ref="B5" location="'List of HBM Equipment'!A1" display="Click to return to HOME" xr:uid="{00000000-0004-0000-A500-000001000000}"/>
  </hyperlinks>
  <pageMargins left="0.7" right="0.7" top="0.75" bottom="0.75" header="0" footer="0"/>
  <pageSetup orientation="landscape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I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Equipment'!A88</f>
        <v>AE501</v>
      </c>
      <c r="B2" s="146" t="s">
        <v>167</v>
      </c>
      <c r="C2" s="147" t="str">
        <f>'List of HBM Equipment'!C88</f>
        <v>819334204</v>
      </c>
      <c r="D2" s="25" t="str">
        <f>'List of HBM Equipment'!D88</f>
        <v>-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9" ht="14.5" x14ac:dyDescent="0.35">
      <c r="F3" s="25" t="s">
        <v>798</v>
      </c>
      <c r="G3" s="25">
        <v>24776661</v>
      </c>
      <c r="H3" s="25" t="s">
        <v>746</v>
      </c>
      <c r="I3" s="25" t="s">
        <v>724</v>
      </c>
    </row>
    <row r="4" spans="1:9" ht="14.5" x14ac:dyDescent="0.35">
      <c r="F4" s="24"/>
      <c r="G4" s="25"/>
      <c r="H4" s="20"/>
      <c r="I4" s="100"/>
    </row>
    <row r="5" spans="1:9" ht="14.5" x14ac:dyDescent="0.35">
      <c r="B5" s="187" t="s">
        <v>720</v>
      </c>
      <c r="C5" s="188"/>
      <c r="F5" s="25"/>
      <c r="G5" s="25"/>
      <c r="H5" s="134"/>
      <c r="I5" s="25"/>
    </row>
    <row r="6" spans="1:9" ht="14.5" x14ac:dyDescent="0.35">
      <c r="F6" s="25"/>
      <c r="G6" s="25"/>
      <c r="H6" s="134"/>
      <c r="I6" s="25"/>
    </row>
    <row r="7" spans="1:9" ht="14.5" x14ac:dyDescent="0.35">
      <c r="F7" s="25"/>
      <c r="G7" s="25"/>
      <c r="H7" s="134"/>
      <c r="I7" s="25"/>
    </row>
    <row r="8" spans="1:9" ht="14.5" x14ac:dyDescent="0.35">
      <c r="F8" s="25"/>
      <c r="G8" s="25"/>
      <c r="H8" s="134"/>
      <c r="I8" s="25"/>
    </row>
    <row r="9" spans="1:9" ht="14.5" x14ac:dyDescent="0.35">
      <c r="F9" s="25"/>
      <c r="G9" s="25"/>
      <c r="H9" s="134"/>
      <c r="I9" s="25"/>
    </row>
    <row r="10" spans="1:9" ht="14.5" x14ac:dyDescent="0.35">
      <c r="F10" s="25"/>
      <c r="G10" s="25"/>
      <c r="H10" s="134"/>
      <c r="I10" s="25"/>
    </row>
    <row r="11" spans="1:9" ht="14.5" x14ac:dyDescent="0.35">
      <c r="F11" s="25"/>
      <c r="G11" s="25"/>
      <c r="H11" s="134"/>
      <c r="I11" s="25"/>
    </row>
    <row r="12" spans="1:9" ht="14.5" x14ac:dyDescent="0.35">
      <c r="F12" s="25"/>
      <c r="G12" s="25"/>
      <c r="H12" s="134"/>
      <c r="I12" s="25"/>
    </row>
    <row r="13" spans="1:9" ht="14.5" x14ac:dyDescent="0.35">
      <c r="F13" s="25"/>
      <c r="G13" s="25"/>
      <c r="H13" s="134"/>
      <c r="I13" s="25"/>
    </row>
    <row r="14" spans="1:9" ht="14.5" x14ac:dyDescent="0.35">
      <c r="F14" s="25"/>
      <c r="G14" s="25"/>
      <c r="H14" s="134"/>
      <c r="I14" s="25"/>
    </row>
    <row r="15" spans="1:9" ht="14.5" x14ac:dyDescent="0.35">
      <c r="F15" s="25"/>
      <c r="G15" s="25"/>
      <c r="H15" s="134"/>
      <c r="I15" s="25"/>
    </row>
    <row r="16" spans="1:9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43751'!A1" display="'443751'!A1" xr:uid="{00000000-0004-0000-A600-000000000000}"/>
    <hyperlink ref="B5" location="'List of HBM Equipment'!A1" display="Click to return to HOME" xr:uid="{00000000-0004-0000-A600-000001000000}"/>
  </hyperlinks>
  <pageMargins left="0.7" right="0.7" top="0.75" bottom="0.75" header="0" footer="0"/>
  <pageSetup orientation="landscape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I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Equipment'!A87</f>
        <v>AE501</v>
      </c>
      <c r="B2" s="146" t="s">
        <v>166</v>
      </c>
      <c r="C2" s="147">
        <f>'List of HBM Equipment'!C87</f>
        <v>0</v>
      </c>
      <c r="D2" s="25" t="str">
        <f>'List of HBM Equipment'!D87</f>
        <v>-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9" ht="14.5" x14ac:dyDescent="0.35">
      <c r="F3" s="25"/>
      <c r="G3" s="25"/>
      <c r="H3" s="20"/>
      <c r="I3" s="25"/>
    </row>
    <row r="4" spans="1:9" ht="14.5" x14ac:dyDescent="0.35">
      <c r="F4" s="24"/>
      <c r="G4" s="25"/>
      <c r="H4" s="20"/>
      <c r="I4" s="100"/>
    </row>
    <row r="5" spans="1:9" ht="14.5" x14ac:dyDescent="0.35">
      <c r="B5" s="187" t="s">
        <v>720</v>
      </c>
      <c r="C5" s="188"/>
      <c r="F5" s="25"/>
      <c r="G5" s="25"/>
      <c r="H5" s="134"/>
      <c r="I5" s="25"/>
    </row>
    <row r="6" spans="1:9" ht="14.5" x14ac:dyDescent="0.35">
      <c r="F6" s="25"/>
      <c r="G6" s="25"/>
      <c r="H6" s="134"/>
      <c r="I6" s="25"/>
    </row>
    <row r="7" spans="1:9" ht="14.5" x14ac:dyDescent="0.35">
      <c r="F7" s="25"/>
      <c r="G7" s="25"/>
      <c r="H7" s="134"/>
      <c r="I7" s="25"/>
    </row>
    <row r="8" spans="1:9" ht="14.5" x14ac:dyDescent="0.35">
      <c r="F8" s="25"/>
      <c r="G8" s="25"/>
      <c r="H8" s="134"/>
      <c r="I8" s="25"/>
    </row>
    <row r="9" spans="1:9" ht="14.5" x14ac:dyDescent="0.35">
      <c r="F9" s="25"/>
      <c r="G9" s="25"/>
      <c r="H9" s="134"/>
      <c r="I9" s="25"/>
    </row>
    <row r="10" spans="1:9" ht="14.5" x14ac:dyDescent="0.35">
      <c r="F10" s="25"/>
      <c r="G10" s="25"/>
      <c r="H10" s="134"/>
      <c r="I10" s="25"/>
    </row>
    <row r="11" spans="1:9" ht="14.5" x14ac:dyDescent="0.35">
      <c r="F11" s="25"/>
      <c r="G11" s="25"/>
      <c r="H11" s="134"/>
      <c r="I11" s="25"/>
    </row>
    <row r="12" spans="1:9" ht="14.5" x14ac:dyDescent="0.35">
      <c r="F12" s="25"/>
      <c r="G12" s="25"/>
      <c r="H12" s="134"/>
      <c r="I12" s="25"/>
    </row>
    <row r="13" spans="1:9" ht="14.5" x14ac:dyDescent="0.35">
      <c r="F13" s="25"/>
      <c r="G13" s="25"/>
      <c r="H13" s="134"/>
      <c r="I13" s="25"/>
    </row>
    <row r="14" spans="1:9" ht="14.5" x14ac:dyDescent="0.35">
      <c r="F14" s="25"/>
      <c r="G14" s="25"/>
      <c r="H14" s="134"/>
      <c r="I14" s="25"/>
    </row>
    <row r="15" spans="1:9" ht="14.5" x14ac:dyDescent="0.35">
      <c r="F15" s="25"/>
      <c r="G15" s="25"/>
      <c r="H15" s="134"/>
      <c r="I15" s="25"/>
    </row>
    <row r="16" spans="1:9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43750'!A1" display="'443750'!A1" xr:uid="{00000000-0004-0000-A700-000000000000}"/>
    <hyperlink ref="B5" location="'List of HBM Equipment'!A1" display="Click to return to HOME" xr:uid="{00000000-0004-0000-A700-000001000000}"/>
  </hyperlinks>
  <pageMargins left="0.7" right="0.7" top="0.75" bottom="0.75" header="0" footer="0"/>
  <pageSetup orientation="landscape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I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Equipment'!A86</f>
        <v>AE501</v>
      </c>
      <c r="B2" s="146" t="s">
        <v>165</v>
      </c>
      <c r="C2" s="147">
        <f>'List of HBM Equipment'!C86</f>
        <v>0</v>
      </c>
      <c r="D2" s="25" t="str">
        <f>'List of HBM Equipment'!D86</f>
        <v>-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9" ht="14.5" x14ac:dyDescent="0.35">
      <c r="F3" s="25"/>
      <c r="G3" s="25"/>
      <c r="H3" s="20"/>
      <c r="I3" s="25"/>
    </row>
    <row r="4" spans="1:9" ht="14.5" x14ac:dyDescent="0.35">
      <c r="F4" s="24"/>
      <c r="G4" s="25"/>
      <c r="H4" s="20"/>
      <c r="I4" s="100"/>
    </row>
    <row r="5" spans="1:9" ht="14.5" x14ac:dyDescent="0.35">
      <c r="B5" s="187" t="s">
        <v>720</v>
      </c>
      <c r="C5" s="188"/>
      <c r="F5" s="25"/>
      <c r="G5" s="25"/>
      <c r="H5" s="134"/>
      <c r="I5" s="25"/>
    </row>
    <row r="6" spans="1:9" ht="14.5" x14ac:dyDescent="0.35">
      <c r="F6" s="25"/>
      <c r="G6" s="25"/>
      <c r="H6" s="134"/>
      <c r="I6" s="25"/>
    </row>
    <row r="7" spans="1:9" ht="14.5" x14ac:dyDescent="0.35">
      <c r="F7" s="25"/>
      <c r="G7" s="25"/>
      <c r="H7" s="134"/>
      <c r="I7" s="25"/>
    </row>
    <row r="8" spans="1:9" ht="14.5" x14ac:dyDescent="0.35">
      <c r="F8" s="25"/>
      <c r="G8" s="25"/>
      <c r="H8" s="134"/>
      <c r="I8" s="25"/>
    </row>
    <row r="9" spans="1:9" ht="14.5" x14ac:dyDescent="0.35">
      <c r="F9" s="25"/>
      <c r="G9" s="25"/>
      <c r="H9" s="134"/>
      <c r="I9" s="25"/>
    </row>
    <row r="10" spans="1:9" ht="14.5" x14ac:dyDescent="0.35">
      <c r="F10" s="25"/>
      <c r="G10" s="25"/>
      <c r="H10" s="134"/>
      <c r="I10" s="25"/>
    </row>
    <row r="11" spans="1:9" ht="14.5" x14ac:dyDescent="0.35">
      <c r="F11" s="25"/>
      <c r="G11" s="25"/>
      <c r="H11" s="134"/>
      <c r="I11" s="25"/>
    </row>
    <row r="12" spans="1:9" ht="14.5" x14ac:dyDescent="0.35">
      <c r="F12" s="25"/>
      <c r="G12" s="25"/>
      <c r="H12" s="134"/>
      <c r="I12" s="25"/>
    </row>
    <row r="13" spans="1:9" ht="14.5" x14ac:dyDescent="0.35">
      <c r="F13" s="25"/>
      <c r="G13" s="25"/>
      <c r="H13" s="134"/>
      <c r="I13" s="25"/>
    </row>
    <row r="14" spans="1:9" ht="14.5" x14ac:dyDescent="0.35">
      <c r="F14" s="25"/>
      <c r="G14" s="25"/>
      <c r="H14" s="134"/>
      <c r="I14" s="25"/>
    </row>
    <row r="15" spans="1:9" ht="14.5" x14ac:dyDescent="0.35">
      <c r="F15" s="25"/>
      <c r="G15" s="25"/>
      <c r="H15" s="134"/>
      <c r="I15" s="25"/>
    </row>
    <row r="16" spans="1:9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253345'!A1" display="'253345'!A1" xr:uid="{00000000-0004-0000-A800-000000000000}"/>
    <hyperlink ref="B5" location="'List of HBM Equipment'!A1" display="Click to return to HOME" xr:uid="{00000000-0004-0000-A800-000001000000}"/>
  </hyperlinks>
  <pageMargins left="0.7" right="0.7" top="0.75" bottom="0.75" header="0" footer="0"/>
  <pageSetup orientation="landscape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I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Equipment'!A85</f>
        <v>AE501</v>
      </c>
      <c r="B2" s="146" t="s">
        <v>164</v>
      </c>
      <c r="C2" s="147">
        <f>'List of HBM Equipment'!C85</f>
        <v>0</v>
      </c>
      <c r="D2" s="25" t="str">
        <f>'List of HBM Equipment'!D85</f>
        <v>-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9" ht="14.5" x14ac:dyDescent="0.35">
      <c r="F3" s="25"/>
      <c r="G3" s="25"/>
      <c r="H3" s="20"/>
      <c r="I3" s="25"/>
    </row>
    <row r="4" spans="1:9" ht="14.5" x14ac:dyDescent="0.35">
      <c r="F4" s="24"/>
      <c r="G4" s="25"/>
      <c r="H4" s="20"/>
      <c r="I4" s="100"/>
    </row>
    <row r="5" spans="1:9" ht="14.5" x14ac:dyDescent="0.35">
      <c r="B5" s="187" t="s">
        <v>720</v>
      </c>
      <c r="C5" s="188"/>
      <c r="F5" s="25"/>
      <c r="G5" s="25"/>
      <c r="H5" s="134"/>
      <c r="I5" s="25"/>
    </row>
    <row r="6" spans="1:9" ht="14.5" x14ac:dyDescent="0.35">
      <c r="F6" s="25"/>
      <c r="G6" s="25"/>
      <c r="H6" s="134"/>
      <c r="I6" s="25"/>
    </row>
    <row r="7" spans="1:9" ht="14.5" x14ac:dyDescent="0.35">
      <c r="F7" s="25"/>
      <c r="G7" s="25"/>
      <c r="H7" s="134"/>
      <c r="I7" s="25"/>
    </row>
    <row r="8" spans="1:9" ht="14.5" x14ac:dyDescent="0.35">
      <c r="F8" s="25"/>
      <c r="G8" s="25"/>
      <c r="H8" s="134"/>
      <c r="I8" s="25"/>
    </row>
    <row r="9" spans="1:9" ht="14.5" x14ac:dyDescent="0.35">
      <c r="F9" s="25"/>
      <c r="G9" s="25"/>
      <c r="H9" s="134"/>
      <c r="I9" s="25"/>
    </row>
    <row r="10" spans="1:9" ht="14.5" x14ac:dyDescent="0.35">
      <c r="F10" s="25"/>
      <c r="G10" s="25"/>
      <c r="H10" s="134"/>
      <c r="I10" s="25"/>
    </row>
    <row r="11" spans="1:9" ht="14.5" x14ac:dyDescent="0.35">
      <c r="F11" s="25"/>
      <c r="G11" s="25"/>
      <c r="H11" s="134"/>
      <c r="I11" s="25"/>
    </row>
    <row r="12" spans="1:9" ht="14.5" x14ac:dyDescent="0.35">
      <c r="F12" s="25"/>
      <c r="G12" s="25"/>
      <c r="H12" s="134"/>
      <c r="I12" s="25"/>
    </row>
    <row r="13" spans="1:9" ht="14.5" x14ac:dyDescent="0.35">
      <c r="F13" s="25"/>
      <c r="G13" s="25"/>
      <c r="H13" s="134"/>
      <c r="I13" s="25"/>
    </row>
    <row r="14" spans="1:9" ht="14.5" x14ac:dyDescent="0.35">
      <c r="F14" s="25"/>
      <c r="G14" s="25"/>
      <c r="H14" s="134"/>
      <c r="I14" s="25"/>
    </row>
    <row r="15" spans="1:9" ht="14.5" x14ac:dyDescent="0.35">
      <c r="F15" s="25"/>
      <c r="G15" s="25"/>
      <c r="H15" s="134"/>
      <c r="I15" s="25"/>
    </row>
    <row r="16" spans="1:9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253344'!A1" display="'253344'!A1" xr:uid="{00000000-0004-0000-A900-000000000000}"/>
    <hyperlink ref="B5" location="'List of HBM Equipment'!A1" display="Click to return to HOME" xr:uid="{00000000-0004-0000-A900-000001000000}"/>
  </hyperlinks>
  <pageMargins left="0.7" right="0.7" top="0.75" bottom="0.75" header="0" footer="0"/>
  <pageSetup orientation="landscape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I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Equipment'!A84</f>
        <v>AE501</v>
      </c>
      <c r="B2" s="146" t="s">
        <v>163</v>
      </c>
      <c r="C2" s="147">
        <f>'List of HBM Equipment'!C84</f>
        <v>0</v>
      </c>
      <c r="D2" s="25" t="str">
        <f>'List of HBM Equipment'!D84</f>
        <v>-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9" ht="14.5" x14ac:dyDescent="0.35">
      <c r="F3" s="25"/>
      <c r="G3" s="25"/>
      <c r="H3" s="20"/>
      <c r="I3" s="25"/>
    </row>
    <row r="4" spans="1:9" ht="14.5" x14ac:dyDescent="0.35">
      <c r="F4" s="24"/>
      <c r="G4" s="25"/>
      <c r="H4" s="20"/>
      <c r="I4" s="100"/>
    </row>
    <row r="5" spans="1:9" ht="14.5" x14ac:dyDescent="0.35">
      <c r="B5" s="187" t="s">
        <v>720</v>
      </c>
      <c r="C5" s="188"/>
      <c r="F5" s="25"/>
      <c r="G5" s="25"/>
      <c r="H5" s="134"/>
      <c r="I5" s="25"/>
    </row>
    <row r="6" spans="1:9" ht="14.5" x14ac:dyDescent="0.35">
      <c r="F6" s="25"/>
      <c r="G6" s="25"/>
      <c r="H6" s="134"/>
      <c r="I6" s="25"/>
    </row>
    <row r="7" spans="1:9" ht="14.5" x14ac:dyDescent="0.35">
      <c r="F7" s="25"/>
      <c r="G7" s="25"/>
      <c r="H7" s="134"/>
      <c r="I7" s="25"/>
    </row>
    <row r="8" spans="1:9" ht="14.5" x14ac:dyDescent="0.35">
      <c r="F8" s="25"/>
      <c r="G8" s="25"/>
      <c r="H8" s="134"/>
      <c r="I8" s="25"/>
    </row>
    <row r="9" spans="1:9" ht="14.5" x14ac:dyDescent="0.35">
      <c r="F9" s="25"/>
      <c r="G9" s="25"/>
      <c r="H9" s="134"/>
      <c r="I9" s="25"/>
    </row>
    <row r="10" spans="1:9" ht="14.5" x14ac:dyDescent="0.35">
      <c r="F10" s="25"/>
      <c r="G10" s="25"/>
      <c r="H10" s="134"/>
      <c r="I10" s="25"/>
    </row>
    <row r="11" spans="1:9" ht="14.5" x14ac:dyDescent="0.35">
      <c r="F11" s="25"/>
      <c r="G11" s="25"/>
      <c r="H11" s="134"/>
      <c r="I11" s="25"/>
    </row>
    <row r="12" spans="1:9" ht="14.5" x14ac:dyDescent="0.35">
      <c r="F12" s="25"/>
      <c r="G12" s="25"/>
      <c r="H12" s="134"/>
      <c r="I12" s="25"/>
    </row>
    <row r="13" spans="1:9" ht="14.5" x14ac:dyDescent="0.35">
      <c r="F13" s="25"/>
      <c r="G13" s="25"/>
      <c r="H13" s="134"/>
      <c r="I13" s="25"/>
    </row>
    <row r="14" spans="1:9" ht="14.5" x14ac:dyDescent="0.35">
      <c r="F14" s="25"/>
      <c r="G14" s="25"/>
      <c r="H14" s="134"/>
      <c r="I14" s="25"/>
    </row>
    <row r="15" spans="1:9" ht="14.5" x14ac:dyDescent="0.35">
      <c r="F15" s="25"/>
      <c r="G15" s="25"/>
      <c r="H15" s="134"/>
      <c r="I15" s="25"/>
    </row>
    <row r="16" spans="1:9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253342'!A1" display="'253342'!A1" xr:uid="{00000000-0004-0000-AA00-000000000000}"/>
    <hyperlink ref="B5" location="'List of HBM Equipment'!A1" display="Click to return to HOME" xr:uid="{00000000-0004-0000-AA00-000001000000}"/>
  </hyperlinks>
  <pageMargins left="0.7" right="0.7" top="0.75" bottom="0.75" header="0" footer="0"/>
  <pageSetup orientation="landscape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I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Equipment'!A83</f>
        <v>AE501</v>
      </c>
      <c r="B2" s="146" t="s">
        <v>162</v>
      </c>
      <c r="C2" s="147">
        <f>'List of HBM Equipment'!C83</f>
        <v>0</v>
      </c>
      <c r="D2" s="25" t="str">
        <f>'List of HBM Equipment'!D83</f>
        <v>-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9" ht="14.5" x14ac:dyDescent="0.35">
      <c r="F3" s="25"/>
      <c r="G3" s="25"/>
      <c r="H3" s="20"/>
      <c r="I3" s="25"/>
    </row>
    <row r="4" spans="1:9" ht="14.5" x14ac:dyDescent="0.35">
      <c r="F4" s="24"/>
      <c r="G4" s="25"/>
      <c r="H4" s="20"/>
      <c r="I4" s="100"/>
    </row>
    <row r="5" spans="1:9" ht="14.5" x14ac:dyDescent="0.35">
      <c r="B5" s="187" t="s">
        <v>720</v>
      </c>
      <c r="C5" s="188"/>
      <c r="F5" s="25"/>
      <c r="G5" s="25"/>
      <c r="H5" s="134"/>
      <c r="I5" s="25"/>
    </row>
    <row r="6" spans="1:9" ht="14.5" x14ac:dyDescent="0.35">
      <c r="F6" s="25"/>
      <c r="G6" s="25"/>
      <c r="H6" s="134"/>
      <c r="I6" s="25"/>
    </row>
    <row r="7" spans="1:9" ht="14.5" x14ac:dyDescent="0.35">
      <c r="F7" s="25"/>
      <c r="G7" s="25"/>
      <c r="H7" s="134"/>
      <c r="I7" s="25"/>
    </row>
    <row r="8" spans="1:9" ht="14.5" x14ac:dyDescent="0.35">
      <c r="F8" s="25"/>
      <c r="G8" s="25"/>
      <c r="H8" s="134"/>
      <c r="I8" s="25"/>
    </row>
    <row r="9" spans="1:9" ht="14.5" x14ac:dyDescent="0.35">
      <c r="F9" s="25"/>
      <c r="G9" s="25"/>
      <c r="H9" s="134"/>
      <c r="I9" s="25"/>
    </row>
    <row r="10" spans="1:9" ht="14.5" x14ac:dyDescent="0.35">
      <c r="F10" s="25"/>
      <c r="G10" s="25"/>
      <c r="H10" s="134"/>
      <c r="I10" s="25"/>
    </row>
    <row r="11" spans="1:9" ht="14.5" x14ac:dyDescent="0.35">
      <c r="F11" s="25"/>
      <c r="G11" s="25"/>
      <c r="H11" s="134"/>
      <c r="I11" s="25"/>
    </row>
    <row r="12" spans="1:9" ht="14.5" x14ac:dyDescent="0.35">
      <c r="F12" s="25"/>
      <c r="G12" s="25"/>
      <c r="H12" s="134"/>
      <c r="I12" s="25"/>
    </row>
    <row r="13" spans="1:9" ht="14.5" x14ac:dyDescent="0.35">
      <c r="F13" s="25"/>
      <c r="G13" s="25"/>
      <c r="H13" s="134"/>
      <c r="I13" s="25"/>
    </row>
    <row r="14" spans="1:9" ht="14.5" x14ac:dyDescent="0.35">
      <c r="F14" s="25"/>
      <c r="G14" s="25"/>
      <c r="H14" s="134"/>
      <c r="I14" s="25"/>
    </row>
    <row r="15" spans="1:9" ht="14.5" x14ac:dyDescent="0.35">
      <c r="F15" s="25"/>
      <c r="G15" s="25"/>
      <c r="H15" s="134"/>
      <c r="I15" s="25"/>
    </row>
    <row r="16" spans="1:9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253341'!A1" display="'253341'!A1" xr:uid="{00000000-0004-0000-AB00-000000000000}"/>
    <hyperlink ref="B5" location="'List of HBM Equipment'!A1" display="Click to return to HOME" xr:uid="{00000000-0004-0000-AB00-000001000000}"/>
  </hyperlinks>
  <pageMargins left="0.7" right="0.7" top="0.75" bottom="0.75" header="0" footer="0"/>
  <pageSetup orientation="landscape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I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Equipment'!A82</f>
        <v>AE501</v>
      </c>
      <c r="B2" s="146" t="s">
        <v>160</v>
      </c>
      <c r="C2" s="147" t="str">
        <f>'List of HBM Equipment'!C82</f>
        <v>824734825</v>
      </c>
      <c r="D2" s="25" t="str">
        <f>'List of HBM Equipment'!D82</f>
        <v>-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9" ht="14.5" x14ac:dyDescent="0.35">
      <c r="F3" s="25"/>
      <c r="G3" s="25"/>
      <c r="H3" s="20"/>
      <c r="I3" s="25"/>
    </row>
    <row r="4" spans="1:9" ht="14.5" x14ac:dyDescent="0.35">
      <c r="F4" s="24"/>
      <c r="G4" s="25"/>
      <c r="H4" s="20"/>
      <c r="I4" s="100"/>
    </row>
    <row r="5" spans="1:9" ht="14.5" x14ac:dyDescent="0.35">
      <c r="B5" s="187" t="s">
        <v>720</v>
      </c>
      <c r="C5" s="188"/>
      <c r="F5" s="25"/>
      <c r="G5" s="25"/>
      <c r="H5" s="134"/>
      <c r="I5" s="25"/>
    </row>
    <row r="6" spans="1:9" ht="14.5" x14ac:dyDescent="0.35">
      <c r="F6" s="25"/>
      <c r="G6" s="25"/>
      <c r="H6" s="134"/>
      <c r="I6" s="25"/>
    </row>
    <row r="7" spans="1:9" ht="14.5" x14ac:dyDescent="0.35">
      <c r="F7" s="25"/>
      <c r="G7" s="25"/>
      <c r="H7" s="134"/>
      <c r="I7" s="25"/>
    </row>
    <row r="8" spans="1:9" ht="14.5" x14ac:dyDescent="0.35">
      <c r="F8" s="25"/>
      <c r="G8" s="25"/>
      <c r="H8" s="134"/>
      <c r="I8" s="25"/>
    </row>
    <row r="9" spans="1:9" ht="14.5" x14ac:dyDescent="0.35">
      <c r="F9" s="25"/>
      <c r="G9" s="25"/>
      <c r="H9" s="134"/>
      <c r="I9" s="25"/>
    </row>
    <row r="10" spans="1:9" ht="14.5" x14ac:dyDescent="0.35">
      <c r="F10" s="25"/>
      <c r="G10" s="25"/>
      <c r="H10" s="134"/>
      <c r="I10" s="25"/>
    </row>
    <row r="11" spans="1:9" ht="14.5" x14ac:dyDescent="0.35">
      <c r="F11" s="25"/>
      <c r="G11" s="25"/>
      <c r="H11" s="134"/>
      <c r="I11" s="25"/>
    </row>
    <row r="12" spans="1:9" ht="14.5" x14ac:dyDescent="0.35">
      <c r="F12" s="25"/>
      <c r="G12" s="25"/>
      <c r="H12" s="134"/>
      <c r="I12" s="25"/>
    </row>
    <row r="13" spans="1:9" ht="14.5" x14ac:dyDescent="0.35">
      <c r="F13" s="25"/>
      <c r="G13" s="25"/>
      <c r="H13" s="134"/>
      <c r="I13" s="25"/>
    </row>
    <row r="14" spans="1:9" ht="14.5" x14ac:dyDescent="0.35">
      <c r="F14" s="25"/>
      <c r="G14" s="25"/>
      <c r="H14" s="134"/>
      <c r="I14" s="25"/>
    </row>
    <row r="15" spans="1:9" ht="14.5" x14ac:dyDescent="0.35">
      <c r="F15" s="25"/>
      <c r="G15" s="25"/>
      <c r="H15" s="134"/>
      <c r="I15" s="25"/>
    </row>
    <row r="16" spans="1:9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59974'!A1" display="'459974'!A1" xr:uid="{00000000-0004-0000-AC00-000000000000}"/>
    <hyperlink ref="B5" location="'List of HBM Equipment'!A1" display="Click to return to HOME" xr:uid="{00000000-0004-0000-AC00-000001000000}"/>
  </hyperlinks>
  <pageMargins left="0.7" right="0.7" top="0.75" bottom="0.75" header="0" footer="0"/>
  <pageSetup orientation="landscape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I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Equipment'!A81</f>
        <v>AE501</v>
      </c>
      <c r="B2" s="146" t="s">
        <v>158</v>
      </c>
      <c r="C2" s="147" t="str">
        <f>'List of HBM Equipment'!C81</f>
        <v>824734824</v>
      </c>
      <c r="D2" s="25" t="str">
        <f>'List of HBM Equipment'!D81</f>
        <v>-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9" ht="14.5" x14ac:dyDescent="0.35">
      <c r="F3" s="25"/>
      <c r="G3" s="25"/>
      <c r="H3" s="20"/>
      <c r="I3" s="25"/>
    </row>
    <row r="4" spans="1:9" ht="14.5" x14ac:dyDescent="0.35">
      <c r="F4" s="24"/>
      <c r="G4" s="25"/>
      <c r="H4" s="20"/>
      <c r="I4" s="100"/>
    </row>
    <row r="5" spans="1:9" ht="14.5" x14ac:dyDescent="0.35">
      <c r="B5" s="187" t="s">
        <v>720</v>
      </c>
      <c r="C5" s="188"/>
      <c r="F5" s="25"/>
      <c r="G5" s="25"/>
      <c r="H5" s="134"/>
      <c r="I5" s="25"/>
    </row>
    <row r="6" spans="1:9" ht="14.5" x14ac:dyDescent="0.35">
      <c r="F6" s="25"/>
      <c r="G6" s="25"/>
      <c r="H6" s="134"/>
      <c r="I6" s="25"/>
    </row>
    <row r="7" spans="1:9" ht="14.5" x14ac:dyDescent="0.35">
      <c r="F7" s="25"/>
      <c r="G7" s="25"/>
      <c r="H7" s="134"/>
      <c r="I7" s="25"/>
    </row>
    <row r="8" spans="1:9" ht="14.5" x14ac:dyDescent="0.35">
      <c r="F8" s="25"/>
      <c r="G8" s="25"/>
      <c r="H8" s="134"/>
      <c r="I8" s="25"/>
    </row>
    <row r="9" spans="1:9" ht="14.5" x14ac:dyDescent="0.35">
      <c r="F9" s="25"/>
      <c r="G9" s="25"/>
      <c r="H9" s="134"/>
      <c r="I9" s="25"/>
    </row>
    <row r="10" spans="1:9" ht="14.5" x14ac:dyDescent="0.35">
      <c r="F10" s="25"/>
      <c r="G10" s="25"/>
      <c r="H10" s="134"/>
      <c r="I10" s="25"/>
    </row>
    <row r="11" spans="1:9" ht="14.5" x14ac:dyDescent="0.35">
      <c r="F11" s="25"/>
      <c r="G11" s="25"/>
      <c r="H11" s="134"/>
      <c r="I11" s="25"/>
    </row>
    <row r="12" spans="1:9" ht="14.5" x14ac:dyDescent="0.35">
      <c r="F12" s="25"/>
      <c r="G12" s="25"/>
      <c r="H12" s="134"/>
      <c r="I12" s="25"/>
    </row>
    <row r="13" spans="1:9" ht="14.5" x14ac:dyDescent="0.35">
      <c r="F13" s="25"/>
      <c r="G13" s="25"/>
      <c r="H13" s="134"/>
      <c r="I13" s="25"/>
    </row>
    <row r="14" spans="1:9" ht="14.5" x14ac:dyDescent="0.35">
      <c r="F14" s="25"/>
      <c r="G14" s="25"/>
      <c r="H14" s="134"/>
      <c r="I14" s="25"/>
    </row>
    <row r="15" spans="1:9" ht="14.5" x14ac:dyDescent="0.35">
      <c r="F15" s="25"/>
      <c r="G15" s="25"/>
      <c r="H15" s="134"/>
      <c r="I15" s="25"/>
    </row>
    <row r="16" spans="1:9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59973'!A1" display="'459973'!A1" xr:uid="{00000000-0004-0000-AD00-000000000000}"/>
    <hyperlink ref="B5" location="'List of HBM Equipment'!A1" display="Click to return to HOME" xr:uid="{00000000-0004-0000-AD00-000001000000}"/>
  </hyperlinks>
  <pageMargins left="0.7" right="0.7" top="0.75" bottom="0.75" header="0" footer="0"/>
  <pageSetup orientation="landscape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I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Equipment'!A80</f>
        <v>AE501</v>
      </c>
      <c r="B2" s="146" t="s">
        <v>156</v>
      </c>
      <c r="C2" s="147" t="str">
        <f>'List of HBM Equipment'!C80</f>
        <v>824734823</v>
      </c>
      <c r="D2" s="25" t="str">
        <f>'List of HBM Equipment'!D80</f>
        <v>-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9" ht="14.5" x14ac:dyDescent="0.35">
      <c r="F3" s="25"/>
      <c r="G3" s="25"/>
      <c r="H3" s="20"/>
      <c r="I3" s="25"/>
    </row>
    <row r="4" spans="1:9" ht="14.5" x14ac:dyDescent="0.35">
      <c r="F4" s="24"/>
      <c r="G4" s="25"/>
      <c r="H4" s="20"/>
      <c r="I4" s="100"/>
    </row>
    <row r="5" spans="1:9" ht="14.5" x14ac:dyDescent="0.35">
      <c r="B5" s="187" t="s">
        <v>720</v>
      </c>
      <c r="C5" s="188"/>
      <c r="F5" s="25"/>
      <c r="G5" s="25"/>
      <c r="H5" s="134"/>
      <c r="I5" s="25"/>
    </row>
    <row r="6" spans="1:9" ht="14.5" x14ac:dyDescent="0.35">
      <c r="F6" s="25"/>
      <c r="G6" s="25"/>
      <c r="H6" s="134"/>
      <c r="I6" s="25"/>
    </row>
    <row r="7" spans="1:9" ht="14.5" x14ac:dyDescent="0.35">
      <c r="F7" s="25"/>
      <c r="G7" s="25"/>
      <c r="H7" s="134"/>
      <c r="I7" s="25"/>
    </row>
    <row r="8" spans="1:9" ht="14.5" x14ac:dyDescent="0.35">
      <c r="F8" s="25"/>
      <c r="G8" s="25"/>
      <c r="H8" s="134"/>
      <c r="I8" s="25"/>
    </row>
    <row r="9" spans="1:9" ht="14.5" x14ac:dyDescent="0.35">
      <c r="F9" s="25"/>
      <c r="G9" s="25"/>
      <c r="H9" s="134"/>
      <c r="I9" s="25"/>
    </row>
    <row r="10" spans="1:9" ht="14.5" x14ac:dyDescent="0.35">
      <c r="F10" s="25"/>
      <c r="G10" s="25"/>
      <c r="H10" s="134"/>
      <c r="I10" s="25"/>
    </row>
    <row r="11" spans="1:9" ht="14.5" x14ac:dyDescent="0.35">
      <c r="F11" s="25"/>
      <c r="G11" s="25"/>
      <c r="H11" s="134"/>
      <c r="I11" s="25"/>
    </row>
    <row r="12" spans="1:9" ht="14.5" x14ac:dyDescent="0.35">
      <c r="F12" s="25"/>
      <c r="G12" s="25"/>
      <c r="H12" s="134"/>
      <c r="I12" s="25"/>
    </row>
    <row r="13" spans="1:9" ht="14.5" x14ac:dyDescent="0.35">
      <c r="F13" s="25"/>
      <c r="G13" s="25"/>
      <c r="H13" s="134"/>
      <c r="I13" s="25"/>
    </row>
    <row r="14" spans="1:9" ht="14.5" x14ac:dyDescent="0.35">
      <c r="F14" s="25"/>
      <c r="G14" s="25"/>
      <c r="H14" s="134"/>
      <c r="I14" s="25"/>
    </row>
    <row r="15" spans="1:9" ht="14.5" x14ac:dyDescent="0.35">
      <c r="F15" s="25"/>
      <c r="G15" s="25"/>
      <c r="H15" s="134"/>
      <c r="I15" s="25"/>
    </row>
    <row r="16" spans="1:9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59972'!A1" display="'459972'!A1" xr:uid="{00000000-0004-0000-AE00-000000000000}"/>
    <hyperlink ref="B5" location="'List of HBM Equipment'!A1" display="Click to return to HOME" xr:uid="{00000000-0004-0000-AE00-000001000000}"/>
  </hyperlinks>
  <pageMargins left="0.7" right="0.7" top="0.75" bottom="0.75" header="0" footer="0"/>
  <pageSetup orientation="landscape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I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Equipment'!A79</f>
        <v>AE501</v>
      </c>
      <c r="B2" s="146" t="s">
        <v>154</v>
      </c>
      <c r="C2" s="147" t="str">
        <f>'List of HBM Equipment'!C79</f>
        <v>824734801</v>
      </c>
      <c r="D2" s="25" t="str">
        <f>'List of HBM Equipment'!D79</f>
        <v>-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9" ht="14.5" x14ac:dyDescent="0.35">
      <c r="F3" s="25" t="s">
        <v>810</v>
      </c>
      <c r="G3" s="25"/>
      <c r="H3" s="20"/>
      <c r="I3" s="25" t="s">
        <v>67</v>
      </c>
    </row>
    <row r="4" spans="1:9" ht="14.5" x14ac:dyDescent="0.35">
      <c r="F4" s="24"/>
      <c r="G4" s="25"/>
      <c r="H4" s="20"/>
      <c r="I4" s="100"/>
    </row>
    <row r="5" spans="1:9" ht="14.5" x14ac:dyDescent="0.35">
      <c r="B5" s="187" t="s">
        <v>720</v>
      </c>
      <c r="C5" s="188"/>
      <c r="F5" s="25"/>
      <c r="G5" s="25"/>
      <c r="H5" s="134"/>
      <c r="I5" s="25"/>
    </row>
    <row r="6" spans="1:9" ht="14.5" x14ac:dyDescent="0.35">
      <c r="F6" s="25"/>
      <c r="G6" s="25"/>
      <c r="H6" s="134"/>
      <c r="I6" s="25"/>
    </row>
    <row r="7" spans="1:9" ht="14.5" x14ac:dyDescent="0.35">
      <c r="F7" s="25"/>
      <c r="G7" s="25"/>
      <c r="H7" s="134"/>
      <c r="I7" s="25"/>
    </row>
    <row r="8" spans="1:9" ht="14.5" x14ac:dyDescent="0.35">
      <c r="F8" s="25"/>
      <c r="G8" s="25"/>
      <c r="H8" s="134"/>
      <c r="I8" s="25"/>
    </row>
    <row r="9" spans="1:9" ht="14.5" x14ac:dyDescent="0.35">
      <c r="F9" s="25"/>
      <c r="G9" s="25"/>
      <c r="H9" s="134"/>
      <c r="I9" s="25"/>
    </row>
    <row r="10" spans="1:9" ht="14.5" x14ac:dyDescent="0.35">
      <c r="F10" s="25"/>
      <c r="G10" s="25"/>
      <c r="H10" s="134"/>
      <c r="I10" s="25"/>
    </row>
    <row r="11" spans="1:9" ht="14.5" x14ac:dyDescent="0.35">
      <c r="F11" s="25"/>
      <c r="G11" s="25"/>
      <c r="H11" s="134"/>
      <c r="I11" s="25"/>
    </row>
    <row r="12" spans="1:9" ht="14.5" x14ac:dyDescent="0.35">
      <c r="F12" s="25"/>
      <c r="G12" s="25"/>
      <c r="H12" s="134"/>
      <c r="I12" s="25"/>
    </row>
    <row r="13" spans="1:9" ht="14.5" x14ac:dyDescent="0.35">
      <c r="F13" s="25"/>
      <c r="G13" s="25"/>
      <c r="H13" s="134"/>
      <c r="I13" s="25"/>
    </row>
    <row r="14" spans="1:9" ht="14.5" x14ac:dyDescent="0.35">
      <c r="F14" s="25"/>
      <c r="G14" s="25"/>
      <c r="H14" s="134"/>
      <c r="I14" s="25"/>
    </row>
    <row r="15" spans="1:9" ht="14.5" x14ac:dyDescent="0.35">
      <c r="F15" s="25"/>
      <c r="G15" s="25"/>
      <c r="H15" s="134"/>
      <c r="I15" s="25"/>
    </row>
    <row r="16" spans="1:9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59971'!A1" display="'459971'!A1" xr:uid="{00000000-0004-0000-AF00-000000000000}"/>
    <hyperlink ref="B5" location="'List of HBM Equipment'!A1" display="Click to return to HOME" xr:uid="{00000000-0004-0000-AF00-000001000000}"/>
  </hyperlinks>
  <pageMargins left="0.7" right="0.7" top="0.75" bottom="0.75" header="0" footer="0"/>
  <pageSetup orientation="landscape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I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Equipment'!A78</f>
        <v>AE501</v>
      </c>
      <c r="B2" s="146" t="s">
        <v>153</v>
      </c>
      <c r="C2" s="147">
        <f>'List of HBM Equipment'!C78</f>
        <v>0</v>
      </c>
      <c r="D2" s="25" t="str">
        <f>'List of HBM Equipment'!D78</f>
        <v>-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9" ht="14.5" x14ac:dyDescent="0.35">
      <c r="F3" s="25"/>
      <c r="G3" s="25"/>
      <c r="H3" s="20"/>
      <c r="I3" s="25"/>
    </row>
    <row r="4" spans="1:9" ht="14.5" x14ac:dyDescent="0.35">
      <c r="F4" s="24"/>
      <c r="G4" s="25"/>
      <c r="H4" s="20"/>
      <c r="I4" s="100"/>
    </row>
    <row r="5" spans="1:9" ht="14.5" x14ac:dyDescent="0.35">
      <c r="B5" s="187" t="s">
        <v>720</v>
      </c>
      <c r="C5" s="188"/>
      <c r="F5" s="25"/>
      <c r="G5" s="25"/>
      <c r="H5" s="134"/>
      <c r="I5" s="25"/>
    </row>
    <row r="6" spans="1:9" ht="14.5" x14ac:dyDescent="0.35">
      <c r="F6" s="25"/>
      <c r="G6" s="25"/>
      <c r="H6" s="134"/>
      <c r="I6" s="25"/>
    </row>
    <row r="7" spans="1:9" ht="14.5" x14ac:dyDescent="0.35">
      <c r="F7" s="25"/>
      <c r="G7" s="25"/>
      <c r="H7" s="134"/>
      <c r="I7" s="25"/>
    </row>
    <row r="8" spans="1:9" ht="14.5" x14ac:dyDescent="0.35">
      <c r="F8" s="25"/>
      <c r="G8" s="25"/>
      <c r="H8" s="134"/>
      <c r="I8" s="25"/>
    </row>
    <row r="9" spans="1:9" ht="14.5" x14ac:dyDescent="0.35">
      <c r="F9" s="25"/>
      <c r="G9" s="25"/>
      <c r="H9" s="134"/>
      <c r="I9" s="25"/>
    </row>
    <row r="10" spans="1:9" ht="14.5" x14ac:dyDescent="0.35">
      <c r="F10" s="25"/>
      <c r="G10" s="25"/>
      <c r="H10" s="134"/>
      <c r="I10" s="25"/>
    </row>
    <row r="11" spans="1:9" ht="14.5" x14ac:dyDescent="0.35">
      <c r="F11" s="25"/>
      <c r="G11" s="25"/>
      <c r="H11" s="134"/>
      <c r="I11" s="25"/>
    </row>
    <row r="12" spans="1:9" ht="14.5" x14ac:dyDescent="0.35">
      <c r="F12" s="25"/>
      <c r="G12" s="25"/>
      <c r="H12" s="134"/>
      <c r="I12" s="25"/>
    </row>
    <row r="13" spans="1:9" ht="14.5" x14ac:dyDescent="0.35">
      <c r="F13" s="25"/>
      <c r="G13" s="25"/>
      <c r="H13" s="134"/>
      <c r="I13" s="25"/>
    </row>
    <row r="14" spans="1:9" ht="14.5" x14ac:dyDescent="0.35">
      <c r="F14" s="25"/>
      <c r="G14" s="25"/>
      <c r="H14" s="134"/>
      <c r="I14" s="25"/>
    </row>
    <row r="15" spans="1:9" ht="14.5" x14ac:dyDescent="0.35">
      <c r="F15" s="25"/>
      <c r="G15" s="25"/>
      <c r="H15" s="134"/>
      <c r="I15" s="25"/>
    </row>
    <row r="16" spans="1:9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253340'!A1" display="'253340'!A1" xr:uid="{00000000-0004-0000-B000-000000000000}"/>
    <hyperlink ref="B5" location="'List of HBM Equipment'!A1" display="Click to return to HOME" xr:uid="{00000000-0004-0000-B000-000001000000}"/>
  </hyperlinks>
  <pageMargins left="0.7" right="0.7" top="0.75" bottom="0.75" header="0" footer="0"/>
  <pageSetup orientation="landscape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I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Equipment'!A77</f>
        <v>AE501</v>
      </c>
      <c r="B2" s="146" t="s">
        <v>152</v>
      </c>
      <c r="C2" s="147">
        <f>'List of HBM Equipment'!C77</f>
        <v>0</v>
      </c>
      <c r="D2" s="25" t="str">
        <f>'List of HBM Equipment'!D77</f>
        <v>-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9" ht="14.5" x14ac:dyDescent="0.35">
      <c r="F3" s="25"/>
      <c r="G3" s="25"/>
      <c r="H3" s="20"/>
      <c r="I3" s="25"/>
    </row>
    <row r="4" spans="1:9" ht="14.5" x14ac:dyDescent="0.35">
      <c r="F4" s="24"/>
      <c r="G4" s="25"/>
      <c r="H4" s="20"/>
      <c r="I4" s="100"/>
    </row>
    <row r="5" spans="1:9" ht="14.5" x14ac:dyDescent="0.35">
      <c r="B5" s="187" t="s">
        <v>720</v>
      </c>
      <c r="C5" s="188"/>
      <c r="F5" s="25"/>
      <c r="G5" s="25"/>
      <c r="H5" s="134"/>
      <c r="I5" s="25"/>
    </row>
    <row r="6" spans="1:9" ht="14.5" x14ac:dyDescent="0.35">
      <c r="F6" s="25"/>
      <c r="G6" s="25"/>
      <c r="H6" s="134"/>
      <c r="I6" s="25"/>
    </row>
    <row r="7" spans="1:9" ht="14.5" x14ac:dyDescent="0.35">
      <c r="F7" s="25"/>
      <c r="G7" s="25"/>
      <c r="H7" s="134"/>
      <c r="I7" s="25"/>
    </row>
    <row r="8" spans="1:9" ht="14.5" x14ac:dyDescent="0.35">
      <c r="F8" s="25"/>
      <c r="G8" s="25"/>
      <c r="H8" s="134"/>
      <c r="I8" s="25"/>
    </row>
    <row r="9" spans="1:9" ht="14.5" x14ac:dyDescent="0.35">
      <c r="F9" s="25"/>
      <c r="G9" s="25"/>
      <c r="H9" s="134"/>
      <c r="I9" s="25"/>
    </row>
    <row r="10" spans="1:9" ht="14.5" x14ac:dyDescent="0.35">
      <c r="F10" s="25"/>
      <c r="G10" s="25"/>
      <c r="H10" s="134"/>
      <c r="I10" s="25"/>
    </row>
    <row r="11" spans="1:9" ht="14.5" x14ac:dyDescent="0.35">
      <c r="F11" s="25"/>
      <c r="G11" s="25"/>
      <c r="H11" s="134"/>
      <c r="I11" s="25"/>
    </row>
    <row r="12" spans="1:9" ht="14.5" x14ac:dyDescent="0.35">
      <c r="F12" s="25"/>
      <c r="G12" s="25"/>
      <c r="H12" s="134"/>
      <c r="I12" s="25"/>
    </row>
    <row r="13" spans="1:9" ht="14.5" x14ac:dyDescent="0.35">
      <c r="F13" s="25"/>
      <c r="G13" s="25"/>
      <c r="H13" s="134"/>
      <c r="I13" s="25"/>
    </row>
    <row r="14" spans="1:9" ht="14.5" x14ac:dyDescent="0.35">
      <c r="F14" s="25"/>
      <c r="G14" s="25"/>
      <c r="H14" s="134"/>
      <c r="I14" s="25"/>
    </row>
    <row r="15" spans="1:9" ht="14.5" x14ac:dyDescent="0.35">
      <c r="F15" s="25"/>
      <c r="G15" s="25"/>
      <c r="H15" s="134"/>
      <c r="I15" s="25"/>
    </row>
    <row r="16" spans="1:9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253343'!A1" display="'253343'!A1" xr:uid="{00000000-0004-0000-B100-000000000000}"/>
    <hyperlink ref="B5" location="'List of HBM Equipment'!A1" display="Click to return to HOME" xr:uid="{00000000-0004-0000-B100-000001000000}"/>
  </hyperlinks>
  <pageMargins left="0.7" right="0.7" top="0.75" bottom="0.75" header="0" footer="0"/>
  <pageSetup orientation="landscape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I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Equipment'!A75</f>
        <v>AE301</v>
      </c>
      <c r="B2" s="146" t="s">
        <v>150</v>
      </c>
      <c r="C2" s="147">
        <f>'List of HBM Equipment'!C75</f>
        <v>0</v>
      </c>
      <c r="D2" s="25" t="str">
        <f>'List of HBM Equipment'!D75</f>
        <v>-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9" ht="14.5" x14ac:dyDescent="0.35">
      <c r="F3" s="25"/>
      <c r="G3" s="25"/>
      <c r="H3" s="20"/>
      <c r="I3" s="25"/>
    </row>
    <row r="4" spans="1:9" ht="14.5" x14ac:dyDescent="0.35">
      <c r="F4" s="24"/>
      <c r="G4" s="25"/>
      <c r="H4" s="20"/>
      <c r="I4" s="100"/>
    </row>
    <row r="5" spans="1:9" ht="14.5" x14ac:dyDescent="0.35">
      <c r="B5" s="187" t="s">
        <v>720</v>
      </c>
      <c r="C5" s="188"/>
      <c r="F5" s="25"/>
      <c r="G5" s="25"/>
      <c r="H5" s="134"/>
      <c r="I5" s="25"/>
    </row>
    <row r="6" spans="1:9" ht="14.5" x14ac:dyDescent="0.35">
      <c r="F6" s="25"/>
      <c r="G6" s="25"/>
      <c r="H6" s="134"/>
      <c r="I6" s="25"/>
    </row>
    <row r="7" spans="1:9" ht="14.5" x14ac:dyDescent="0.35">
      <c r="F7" s="25"/>
      <c r="G7" s="25"/>
      <c r="H7" s="134"/>
      <c r="I7" s="25"/>
    </row>
    <row r="8" spans="1:9" ht="14.5" x14ac:dyDescent="0.35">
      <c r="F8" s="25"/>
      <c r="G8" s="25"/>
      <c r="H8" s="134"/>
      <c r="I8" s="25"/>
    </row>
    <row r="9" spans="1:9" ht="14.5" x14ac:dyDescent="0.35">
      <c r="F9" s="25"/>
      <c r="G9" s="25"/>
      <c r="H9" s="134"/>
      <c r="I9" s="25"/>
    </row>
    <row r="10" spans="1:9" ht="14.5" x14ac:dyDescent="0.35">
      <c r="F10" s="25"/>
      <c r="G10" s="25"/>
      <c r="H10" s="134"/>
      <c r="I10" s="25"/>
    </row>
    <row r="11" spans="1:9" ht="14.5" x14ac:dyDescent="0.35">
      <c r="F11" s="25"/>
      <c r="G11" s="25"/>
      <c r="H11" s="134"/>
      <c r="I11" s="25"/>
    </row>
    <row r="12" spans="1:9" ht="14.5" x14ac:dyDescent="0.35">
      <c r="F12" s="25"/>
      <c r="G12" s="25"/>
      <c r="H12" s="134"/>
      <c r="I12" s="25"/>
    </row>
    <row r="13" spans="1:9" ht="14.5" x14ac:dyDescent="0.35">
      <c r="F13" s="25"/>
      <c r="G13" s="25"/>
      <c r="H13" s="134"/>
      <c r="I13" s="25"/>
    </row>
    <row r="14" spans="1:9" ht="14.5" x14ac:dyDescent="0.35">
      <c r="F14" s="25"/>
      <c r="G14" s="25"/>
      <c r="H14" s="134"/>
      <c r="I14" s="25"/>
    </row>
    <row r="15" spans="1:9" ht="14.5" x14ac:dyDescent="0.35">
      <c r="F15" s="25"/>
      <c r="G15" s="25"/>
      <c r="H15" s="134"/>
      <c r="I15" s="25"/>
    </row>
    <row r="16" spans="1:9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85265'!A1" display="'485265'!A1" xr:uid="{00000000-0004-0000-B200-000000000000}"/>
    <hyperlink ref="B5" location="'List of HBM Equipment'!A1" display="Click to return to HOME" xr:uid="{00000000-0004-0000-B200-000001000000}"/>
  </hyperlinks>
  <pageMargins left="0.7" right="0.7" top="0.75" bottom="0.75" header="0" footer="0"/>
  <pageSetup orientation="landscape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I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Equipment'!A74</f>
        <v>AE301</v>
      </c>
      <c r="B2" s="146" t="s">
        <v>149</v>
      </c>
      <c r="C2" s="147">
        <f>'List of HBM Equipment'!C74</f>
        <v>0</v>
      </c>
      <c r="D2" s="25" t="str">
        <f>'List of HBM Equipment'!D74</f>
        <v>-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9" ht="14.5" x14ac:dyDescent="0.35">
      <c r="F3" s="25"/>
      <c r="G3" s="25"/>
      <c r="H3" s="20"/>
      <c r="I3" s="25"/>
    </row>
    <row r="4" spans="1:9" ht="14.5" x14ac:dyDescent="0.35">
      <c r="F4" s="24"/>
      <c r="G4" s="25"/>
      <c r="H4" s="20"/>
      <c r="I4" s="100"/>
    </row>
    <row r="5" spans="1:9" ht="14.5" x14ac:dyDescent="0.35">
      <c r="B5" s="187" t="s">
        <v>720</v>
      </c>
      <c r="C5" s="188"/>
      <c r="F5" s="25"/>
      <c r="G5" s="25"/>
      <c r="H5" s="134"/>
      <c r="I5" s="25"/>
    </row>
    <row r="6" spans="1:9" ht="14.5" x14ac:dyDescent="0.35">
      <c r="F6" s="25"/>
      <c r="G6" s="25"/>
      <c r="H6" s="134"/>
      <c r="I6" s="25"/>
    </row>
    <row r="7" spans="1:9" ht="14.5" x14ac:dyDescent="0.35">
      <c r="F7" s="25"/>
      <c r="G7" s="25"/>
      <c r="H7" s="134"/>
      <c r="I7" s="25"/>
    </row>
    <row r="8" spans="1:9" ht="14.5" x14ac:dyDescent="0.35">
      <c r="F8" s="25"/>
      <c r="G8" s="25"/>
      <c r="H8" s="134"/>
      <c r="I8" s="25"/>
    </row>
    <row r="9" spans="1:9" ht="14.5" x14ac:dyDescent="0.35">
      <c r="F9" s="25"/>
      <c r="G9" s="25"/>
      <c r="H9" s="134"/>
      <c r="I9" s="25"/>
    </row>
    <row r="10" spans="1:9" ht="14.5" x14ac:dyDescent="0.35">
      <c r="F10" s="25"/>
      <c r="G10" s="25"/>
      <c r="H10" s="134"/>
      <c r="I10" s="25"/>
    </row>
    <row r="11" spans="1:9" ht="14.5" x14ac:dyDescent="0.35">
      <c r="F11" s="25"/>
      <c r="G11" s="25"/>
      <c r="H11" s="134"/>
      <c r="I11" s="25"/>
    </row>
    <row r="12" spans="1:9" ht="14.5" x14ac:dyDescent="0.35">
      <c r="F12" s="25"/>
      <c r="G12" s="25"/>
      <c r="H12" s="134"/>
      <c r="I12" s="25"/>
    </row>
    <row r="13" spans="1:9" ht="14.5" x14ac:dyDescent="0.35">
      <c r="F13" s="25"/>
      <c r="G13" s="25"/>
      <c r="H13" s="134"/>
      <c r="I13" s="25"/>
    </row>
    <row r="14" spans="1:9" ht="14.5" x14ac:dyDescent="0.35">
      <c r="F14" s="25"/>
      <c r="G14" s="25"/>
      <c r="H14" s="134"/>
      <c r="I14" s="25"/>
    </row>
    <row r="15" spans="1:9" ht="14.5" x14ac:dyDescent="0.35">
      <c r="F15" s="25"/>
      <c r="G15" s="25"/>
      <c r="H15" s="134"/>
      <c r="I15" s="25"/>
    </row>
    <row r="16" spans="1:9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85264'!A1" display="'485264'!A1" xr:uid="{00000000-0004-0000-B300-000000000000}"/>
    <hyperlink ref="B5" location="'List of HBM Equipment'!A1" display="Click to return to HOME" xr:uid="{00000000-0004-0000-B300-000001000000}"/>
  </hyperlinks>
  <pageMargins left="0.7" right="0.7" top="0.75" bottom="0.75" header="0" footer="0"/>
  <pageSetup orientation="landscape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I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Equipment'!A73</f>
        <v>AE301</v>
      </c>
      <c r="B2" s="146" t="s">
        <v>148</v>
      </c>
      <c r="C2" s="147">
        <f>'List of HBM Equipment'!C73</f>
        <v>0</v>
      </c>
      <c r="D2" s="25" t="str">
        <f>'List of HBM Equipment'!D73</f>
        <v>-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9" ht="14.5" x14ac:dyDescent="0.35">
      <c r="F3" s="25" t="s">
        <v>811</v>
      </c>
      <c r="G3" s="25">
        <v>22558798</v>
      </c>
      <c r="H3" s="25" t="s">
        <v>812</v>
      </c>
      <c r="I3" s="158">
        <v>44905</v>
      </c>
    </row>
    <row r="4" spans="1:9" ht="14.5" x14ac:dyDescent="0.35">
      <c r="F4" s="24"/>
      <c r="G4" s="25"/>
      <c r="H4" s="20"/>
      <c r="I4" s="100"/>
    </row>
    <row r="5" spans="1:9" ht="14.5" x14ac:dyDescent="0.35">
      <c r="B5" s="187" t="s">
        <v>720</v>
      </c>
      <c r="C5" s="188"/>
      <c r="F5" s="25"/>
      <c r="G5" s="25"/>
      <c r="H5" s="134"/>
      <c r="I5" s="25"/>
    </row>
    <row r="6" spans="1:9" ht="14.5" x14ac:dyDescent="0.35">
      <c r="F6" s="25"/>
      <c r="G6" s="25"/>
      <c r="H6" s="134"/>
      <c r="I6" s="25"/>
    </row>
    <row r="7" spans="1:9" ht="14.5" x14ac:dyDescent="0.35">
      <c r="F7" s="25"/>
      <c r="G7" s="25"/>
      <c r="H7" s="134"/>
      <c r="I7" s="25"/>
    </row>
    <row r="8" spans="1:9" ht="14.5" x14ac:dyDescent="0.35">
      <c r="F8" s="25"/>
      <c r="G8" s="25"/>
      <c r="H8" s="134"/>
      <c r="I8" s="25"/>
    </row>
    <row r="9" spans="1:9" ht="14.5" x14ac:dyDescent="0.35">
      <c r="F9" s="25"/>
      <c r="G9" s="25"/>
      <c r="H9" s="134"/>
      <c r="I9" s="25"/>
    </row>
    <row r="10" spans="1:9" ht="14.5" x14ac:dyDescent="0.35">
      <c r="F10" s="25"/>
      <c r="G10" s="25"/>
      <c r="H10" s="134"/>
      <c r="I10" s="25"/>
    </row>
    <row r="11" spans="1:9" ht="14.5" x14ac:dyDescent="0.35">
      <c r="F11" s="25"/>
      <c r="G11" s="25"/>
      <c r="H11" s="134"/>
      <c r="I11" s="25"/>
    </row>
    <row r="12" spans="1:9" ht="14.5" x14ac:dyDescent="0.35">
      <c r="F12" s="25"/>
      <c r="G12" s="25"/>
      <c r="H12" s="134"/>
      <c r="I12" s="25"/>
    </row>
    <row r="13" spans="1:9" ht="14.5" x14ac:dyDescent="0.35">
      <c r="F13" s="25"/>
      <c r="G13" s="25"/>
      <c r="H13" s="134"/>
      <c r="I13" s="25"/>
    </row>
    <row r="14" spans="1:9" ht="14.5" x14ac:dyDescent="0.35">
      <c r="F14" s="25"/>
      <c r="G14" s="25"/>
      <c r="H14" s="134"/>
      <c r="I14" s="25"/>
    </row>
    <row r="15" spans="1:9" ht="14.5" x14ac:dyDescent="0.35">
      <c r="F15" s="25"/>
      <c r="G15" s="25"/>
      <c r="H15" s="134"/>
      <c r="I15" s="25"/>
    </row>
    <row r="16" spans="1:9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85263'!A1" display="'485263'!A1" xr:uid="{00000000-0004-0000-B400-000000000000}"/>
    <hyperlink ref="B5" location="'List of HBM Equipment'!A1" display="Click to return to HOME" xr:uid="{00000000-0004-0000-B400-000001000000}"/>
  </hyperlinks>
  <pageMargins left="0.7" right="0.7" top="0.75" bottom="0.75" header="0" footer="0"/>
  <pageSetup orientation="landscape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I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Equipment'!A72</f>
        <v>AE301</v>
      </c>
      <c r="B2" s="146" t="s">
        <v>147</v>
      </c>
      <c r="C2" s="147">
        <f>'List of HBM Equipment'!C72</f>
        <v>0</v>
      </c>
      <c r="D2" s="25" t="str">
        <f>'List of HBM Equipment'!D72</f>
        <v>-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9" ht="14.5" x14ac:dyDescent="0.35">
      <c r="F3" s="25"/>
      <c r="G3" s="25"/>
      <c r="H3" s="20"/>
      <c r="I3" s="25"/>
    </row>
    <row r="4" spans="1:9" ht="14.5" x14ac:dyDescent="0.35">
      <c r="F4" s="24"/>
      <c r="G4" s="25"/>
      <c r="H4" s="20"/>
      <c r="I4" s="100"/>
    </row>
    <row r="5" spans="1:9" ht="14.5" x14ac:dyDescent="0.35">
      <c r="B5" s="187" t="s">
        <v>720</v>
      </c>
      <c r="C5" s="188"/>
      <c r="F5" s="25"/>
      <c r="G5" s="25"/>
      <c r="H5" s="134"/>
      <c r="I5" s="25"/>
    </row>
    <row r="6" spans="1:9" ht="14.5" x14ac:dyDescent="0.35">
      <c r="F6" s="25"/>
      <c r="G6" s="25"/>
      <c r="H6" s="134"/>
      <c r="I6" s="25"/>
    </row>
    <row r="7" spans="1:9" ht="14.5" x14ac:dyDescent="0.35">
      <c r="F7" s="25"/>
      <c r="G7" s="25"/>
      <c r="H7" s="134"/>
      <c r="I7" s="25"/>
    </row>
    <row r="8" spans="1:9" ht="14.5" x14ac:dyDescent="0.35">
      <c r="F8" s="25"/>
      <c r="G8" s="25"/>
      <c r="H8" s="134"/>
      <c r="I8" s="25"/>
    </row>
    <row r="9" spans="1:9" ht="14.5" x14ac:dyDescent="0.35">
      <c r="F9" s="25"/>
      <c r="G9" s="25"/>
      <c r="H9" s="134"/>
      <c r="I9" s="25"/>
    </row>
    <row r="10" spans="1:9" ht="14.5" x14ac:dyDescent="0.35">
      <c r="F10" s="25"/>
      <c r="G10" s="25"/>
      <c r="H10" s="134"/>
      <c r="I10" s="25"/>
    </row>
    <row r="11" spans="1:9" ht="14.5" x14ac:dyDescent="0.35">
      <c r="F11" s="25"/>
      <c r="G11" s="25"/>
      <c r="H11" s="134"/>
      <c r="I11" s="25"/>
    </row>
    <row r="12" spans="1:9" ht="14.5" x14ac:dyDescent="0.35">
      <c r="F12" s="25"/>
      <c r="G12" s="25"/>
      <c r="H12" s="134"/>
      <c r="I12" s="25"/>
    </row>
    <row r="13" spans="1:9" ht="14.5" x14ac:dyDescent="0.35">
      <c r="F13" s="25"/>
      <c r="G13" s="25"/>
      <c r="H13" s="134"/>
      <c r="I13" s="25"/>
    </row>
    <row r="14" spans="1:9" ht="14.5" x14ac:dyDescent="0.35">
      <c r="F14" s="25"/>
      <c r="G14" s="25"/>
      <c r="H14" s="134"/>
      <c r="I14" s="25"/>
    </row>
    <row r="15" spans="1:9" ht="14.5" x14ac:dyDescent="0.35">
      <c r="F15" s="25"/>
      <c r="G15" s="25"/>
      <c r="H15" s="134"/>
      <c r="I15" s="25"/>
    </row>
    <row r="16" spans="1:9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85262'!A1" display="'485262'!A1" xr:uid="{00000000-0004-0000-B500-000000000000}"/>
    <hyperlink ref="B5" location="'List of HBM Equipment'!A1" display="Click to return to HOME" xr:uid="{00000000-0004-0000-B500-000001000000}"/>
  </hyperlinks>
  <pageMargins left="0.7" right="0.7" top="0.75" bottom="0.75" header="0" footer="0"/>
  <pageSetup orientation="landscape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I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Equipment'!A71</f>
        <v>AE301</v>
      </c>
      <c r="B2" s="146" t="s">
        <v>145</v>
      </c>
      <c r="C2" s="147">
        <f>'List of HBM Equipment'!C71</f>
        <v>0</v>
      </c>
      <c r="D2" s="25" t="str">
        <f>'List of HBM Equipment'!D71</f>
        <v>-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9" ht="14.5" x14ac:dyDescent="0.35">
      <c r="F3" s="25"/>
      <c r="G3" s="25"/>
      <c r="H3" s="20"/>
      <c r="I3" s="25"/>
    </row>
    <row r="4" spans="1:9" ht="14.5" x14ac:dyDescent="0.35">
      <c r="F4" s="24"/>
      <c r="G4" s="25"/>
      <c r="H4" s="20"/>
      <c r="I4" s="100"/>
    </row>
    <row r="5" spans="1:9" ht="14.5" x14ac:dyDescent="0.35">
      <c r="B5" s="187" t="s">
        <v>720</v>
      </c>
      <c r="C5" s="188"/>
      <c r="F5" s="25"/>
      <c r="G5" s="25"/>
      <c r="H5" s="134"/>
      <c r="I5" s="25"/>
    </row>
    <row r="6" spans="1:9" ht="14.5" x14ac:dyDescent="0.35">
      <c r="F6" s="25"/>
      <c r="G6" s="25"/>
      <c r="H6" s="134"/>
      <c r="I6" s="25"/>
    </row>
    <row r="7" spans="1:9" ht="14.5" x14ac:dyDescent="0.35">
      <c r="F7" s="25"/>
      <c r="G7" s="25"/>
      <c r="H7" s="134"/>
      <c r="I7" s="25"/>
    </row>
    <row r="8" spans="1:9" ht="14.5" x14ac:dyDescent="0.35">
      <c r="F8" s="25"/>
      <c r="G8" s="25"/>
      <c r="H8" s="134"/>
      <c r="I8" s="25"/>
    </row>
    <row r="9" spans="1:9" ht="14.5" x14ac:dyDescent="0.35">
      <c r="F9" s="25"/>
      <c r="G9" s="25"/>
      <c r="H9" s="134"/>
      <c r="I9" s="25"/>
    </row>
    <row r="10" spans="1:9" ht="14.5" x14ac:dyDescent="0.35">
      <c r="F10" s="25"/>
      <c r="G10" s="25"/>
      <c r="H10" s="134"/>
      <c r="I10" s="25"/>
    </row>
    <row r="11" spans="1:9" ht="14.5" x14ac:dyDescent="0.35">
      <c r="F11" s="25"/>
      <c r="G11" s="25"/>
      <c r="H11" s="134"/>
      <c r="I11" s="25"/>
    </row>
    <row r="12" spans="1:9" ht="14.5" x14ac:dyDescent="0.35">
      <c r="F12" s="25"/>
      <c r="G12" s="25"/>
      <c r="H12" s="134"/>
      <c r="I12" s="25"/>
    </row>
    <row r="13" spans="1:9" ht="14.5" x14ac:dyDescent="0.35">
      <c r="F13" s="25"/>
      <c r="G13" s="25"/>
      <c r="H13" s="134"/>
      <c r="I13" s="25"/>
    </row>
    <row r="14" spans="1:9" ht="14.5" x14ac:dyDescent="0.35">
      <c r="F14" s="25"/>
      <c r="G14" s="25"/>
      <c r="H14" s="134"/>
      <c r="I14" s="25"/>
    </row>
    <row r="15" spans="1:9" ht="14.5" x14ac:dyDescent="0.35">
      <c r="F15" s="25"/>
      <c r="G15" s="25"/>
      <c r="H15" s="134"/>
      <c r="I15" s="25"/>
    </row>
    <row r="16" spans="1:9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85261'!A1" display="'485261'!A1" xr:uid="{00000000-0004-0000-B600-000000000000}"/>
    <hyperlink ref="B5" location="'List of HBM Equipment'!A1" display="Click to return to HOME" xr:uid="{00000000-0004-0000-B600-000001000000}"/>
  </hyperlinks>
  <pageMargins left="0.7" right="0.7" top="0.75" bottom="0.75" header="0" footer="0"/>
  <pageSetup orientation="landscape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I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Equipment'!A70</f>
        <v>AE301</v>
      </c>
      <c r="B2" s="146" t="s">
        <v>143</v>
      </c>
      <c r="C2" s="147" t="str">
        <f>'List of HBM Equipment'!C70</f>
        <v>819402717</v>
      </c>
      <c r="D2" s="25" t="str">
        <f>'List of HBM Equipment'!D70</f>
        <v>-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9" ht="14.5" x14ac:dyDescent="0.35">
      <c r="F3" s="25"/>
      <c r="G3" s="25"/>
      <c r="H3" s="20"/>
      <c r="I3" s="25"/>
    </row>
    <row r="4" spans="1:9" ht="14.5" x14ac:dyDescent="0.35">
      <c r="F4" s="24"/>
      <c r="G4" s="25"/>
      <c r="H4" s="20"/>
      <c r="I4" s="100"/>
    </row>
    <row r="5" spans="1:9" ht="14.5" x14ac:dyDescent="0.35">
      <c r="B5" s="187" t="s">
        <v>720</v>
      </c>
      <c r="C5" s="188"/>
      <c r="F5" s="25"/>
      <c r="G5" s="25"/>
      <c r="H5" s="134"/>
      <c r="I5" s="25"/>
    </row>
    <row r="6" spans="1:9" ht="14.5" x14ac:dyDescent="0.35">
      <c r="F6" s="25"/>
      <c r="G6" s="25"/>
      <c r="H6" s="134"/>
      <c r="I6" s="25"/>
    </row>
    <row r="7" spans="1:9" ht="14.5" x14ac:dyDescent="0.35">
      <c r="F7" s="25"/>
      <c r="G7" s="25"/>
      <c r="H7" s="134"/>
      <c r="I7" s="25"/>
    </row>
    <row r="8" spans="1:9" ht="14.5" x14ac:dyDescent="0.35">
      <c r="F8" s="25"/>
      <c r="G8" s="25"/>
      <c r="H8" s="134"/>
      <c r="I8" s="25"/>
    </row>
    <row r="9" spans="1:9" ht="14.5" x14ac:dyDescent="0.35">
      <c r="F9" s="25"/>
      <c r="G9" s="25"/>
      <c r="H9" s="134"/>
      <c r="I9" s="25"/>
    </row>
    <row r="10" spans="1:9" ht="14.5" x14ac:dyDescent="0.35">
      <c r="F10" s="25"/>
      <c r="G10" s="25"/>
      <c r="H10" s="134"/>
      <c r="I10" s="25"/>
    </row>
    <row r="11" spans="1:9" ht="14.5" x14ac:dyDescent="0.35">
      <c r="F11" s="25"/>
      <c r="G11" s="25"/>
      <c r="H11" s="134"/>
      <c r="I11" s="25"/>
    </row>
    <row r="12" spans="1:9" ht="14.5" x14ac:dyDescent="0.35">
      <c r="F12" s="25"/>
      <c r="G12" s="25"/>
      <c r="H12" s="134"/>
      <c r="I12" s="25"/>
    </row>
    <row r="13" spans="1:9" ht="14.5" x14ac:dyDescent="0.35">
      <c r="F13" s="25"/>
      <c r="G13" s="25"/>
      <c r="H13" s="134"/>
      <c r="I13" s="25"/>
    </row>
    <row r="14" spans="1:9" ht="14.5" x14ac:dyDescent="0.35">
      <c r="F14" s="25"/>
      <c r="G14" s="25"/>
      <c r="H14" s="134"/>
      <c r="I14" s="25"/>
    </row>
    <row r="15" spans="1:9" ht="14.5" x14ac:dyDescent="0.35">
      <c r="F15" s="25"/>
      <c r="G15" s="25"/>
      <c r="H15" s="134"/>
      <c r="I15" s="25"/>
    </row>
    <row r="16" spans="1:9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43752'!A1" display="'443752'!A1" xr:uid="{00000000-0004-0000-B700-000000000000}"/>
    <hyperlink ref="B5" location="'List of HBM Equipment'!A1" display="Click to return to HOME" xr:uid="{00000000-0004-0000-B700-000001000000}"/>
  </hyperlinks>
  <pageMargins left="0.7" right="0.7" top="0.75" bottom="0.75" header="0" footer="0"/>
  <pageSetup orientation="landscape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I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Equipment'!A69</f>
        <v>AE301</v>
      </c>
      <c r="B2" s="146" t="s">
        <v>142</v>
      </c>
      <c r="C2" s="147">
        <f>'List of HBM Equipment'!C69</f>
        <v>0</v>
      </c>
      <c r="D2" s="25" t="str">
        <f>'List of HBM Equipment'!D69</f>
        <v>-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9" ht="14.5" x14ac:dyDescent="0.35">
      <c r="F3" s="25"/>
      <c r="G3" s="25"/>
      <c r="H3" s="20"/>
      <c r="I3" s="25"/>
    </row>
    <row r="4" spans="1:9" ht="14.5" x14ac:dyDescent="0.35">
      <c r="F4" s="24"/>
      <c r="G4" s="25"/>
      <c r="H4" s="20"/>
      <c r="I4" s="100"/>
    </row>
    <row r="5" spans="1:9" ht="14.5" x14ac:dyDescent="0.35">
      <c r="B5" s="187" t="s">
        <v>720</v>
      </c>
      <c r="C5" s="188"/>
      <c r="F5" s="25"/>
      <c r="G5" s="25"/>
      <c r="H5" s="134"/>
      <c r="I5" s="25"/>
    </row>
    <row r="6" spans="1:9" ht="14.5" x14ac:dyDescent="0.35">
      <c r="F6" s="25"/>
      <c r="G6" s="25"/>
      <c r="H6" s="134"/>
      <c r="I6" s="25"/>
    </row>
    <row r="7" spans="1:9" ht="14.5" x14ac:dyDescent="0.35">
      <c r="F7" s="25"/>
      <c r="G7" s="25"/>
      <c r="H7" s="134"/>
      <c r="I7" s="25"/>
    </row>
    <row r="8" spans="1:9" ht="14.5" x14ac:dyDescent="0.35">
      <c r="F8" s="25"/>
      <c r="G8" s="25"/>
      <c r="H8" s="134"/>
      <c r="I8" s="25"/>
    </row>
    <row r="9" spans="1:9" ht="14.5" x14ac:dyDescent="0.35">
      <c r="F9" s="25"/>
      <c r="G9" s="25"/>
      <c r="H9" s="134"/>
      <c r="I9" s="25"/>
    </row>
    <row r="10" spans="1:9" ht="14.5" x14ac:dyDescent="0.35">
      <c r="F10" s="25"/>
      <c r="G10" s="25"/>
      <c r="H10" s="134"/>
      <c r="I10" s="25"/>
    </row>
    <row r="11" spans="1:9" ht="14.5" x14ac:dyDescent="0.35">
      <c r="F11" s="25"/>
      <c r="G11" s="25"/>
      <c r="H11" s="134"/>
      <c r="I11" s="25"/>
    </row>
    <row r="12" spans="1:9" ht="14.5" x14ac:dyDescent="0.35">
      <c r="F12" s="25"/>
      <c r="G12" s="25"/>
      <c r="H12" s="134"/>
      <c r="I12" s="25"/>
    </row>
    <row r="13" spans="1:9" ht="14.5" x14ac:dyDescent="0.35">
      <c r="F13" s="25"/>
      <c r="G13" s="25"/>
      <c r="H13" s="134"/>
      <c r="I13" s="25"/>
    </row>
    <row r="14" spans="1:9" ht="14.5" x14ac:dyDescent="0.35">
      <c r="F14" s="25"/>
      <c r="G14" s="25"/>
      <c r="H14" s="134"/>
      <c r="I14" s="25"/>
    </row>
    <row r="15" spans="1:9" ht="14.5" x14ac:dyDescent="0.35">
      <c r="F15" s="25"/>
      <c r="G15" s="25"/>
      <c r="H15" s="134"/>
      <c r="I15" s="25"/>
    </row>
    <row r="16" spans="1:9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253339'!A1" display="'253339'!A1" xr:uid="{00000000-0004-0000-B800-000000000000}"/>
    <hyperlink ref="B5" location="'List of HBM Equipment'!A1" display="Click to return to HOME" xr:uid="{00000000-0004-0000-B800-000001000000}"/>
  </hyperlinks>
  <pageMargins left="0.7" right="0.7" top="0.75" bottom="0.75" header="0" footer="0"/>
  <pageSetup orientation="landscape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I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Equipment'!A68</f>
        <v>AE301</v>
      </c>
      <c r="B2" s="146" t="s">
        <v>140</v>
      </c>
      <c r="C2" s="147" t="str">
        <f>'List of HBM Equipment'!C68</f>
        <v>819402718</v>
      </c>
      <c r="D2" s="25" t="str">
        <f>'List of HBM Equipment'!D68</f>
        <v>-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9" ht="14.5" x14ac:dyDescent="0.35">
      <c r="F3" s="25"/>
      <c r="G3" s="25"/>
      <c r="H3" s="20"/>
      <c r="I3" s="25"/>
    </row>
    <row r="4" spans="1:9" ht="14.5" x14ac:dyDescent="0.35">
      <c r="F4" s="24"/>
      <c r="G4" s="25"/>
      <c r="H4" s="20"/>
      <c r="I4" s="100"/>
    </row>
    <row r="5" spans="1:9" ht="14.5" x14ac:dyDescent="0.35">
      <c r="B5" s="187" t="s">
        <v>720</v>
      </c>
      <c r="C5" s="188"/>
      <c r="F5" s="25"/>
      <c r="G5" s="25"/>
      <c r="H5" s="134"/>
      <c r="I5" s="25"/>
    </row>
    <row r="6" spans="1:9" ht="14.5" x14ac:dyDescent="0.35">
      <c r="F6" s="25"/>
      <c r="G6" s="25"/>
      <c r="H6" s="134"/>
      <c r="I6" s="25"/>
    </row>
    <row r="7" spans="1:9" ht="14.5" x14ac:dyDescent="0.35">
      <c r="F7" s="25"/>
      <c r="G7" s="25"/>
      <c r="H7" s="134"/>
      <c r="I7" s="25"/>
    </row>
    <row r="8" spans="1:9" ht="14.5" x14ac:dyDescent="0.35">
      <c r="F8" s="25"/>
      <c r="G8" s="25"/>
      <c r="H8" s="134"/>
      <c r="I8" s="25"/>
    </row>
    <row r="9" spans="1:9" ht="14.5" x14ac:dyDescent="0.35">
      <c r="F9" s="25"/>
      <c r="G9" s="25"/>
      <c r="H9" s="134"/>
      <c r="I9" s="25"/>
    </row>
    <row r="10" spans="1:9" ht="14.5" x14ac:dyDescent="0.35">
      <c r="F10" s="25"/>
      <c r="G10" s="25"/>
      <c r="H10" s="134"/>
      <c r="I10" s="25"/>
    </row>
    <row r="11" spans="1:9" ht="14.5" x14ac:dyDescent="0.35">
      <c r="F11" s="25"/>
      <c r="G11" s="25"/>
      <c r="H11" s="134"/>
      <c r="I11" s="25"/>
    </row>
    <row r="12" spans="1:9" ht="14.5" x14ac:dyDescent="0.35">
      <c r="F12" s="25"/>
      <c r="G12" s="25"/>
      <c r="H12" s="134"/>
      <c r="I12" s="25"/>
    </row>
    <row r="13" spans="1:9" ht="14.5" x14ac:dyDescent="0.35">
      <c r="F13" s="25"/>
      <c r="G13" s="25"/>
      <c r="H13" s="134"/>
      <c r="I13" s="25"/>
    </row>
    <row r="14" spans="1:9" ht="14.5" x14ac:dyDescent="0.35">
      <c r="F14" s="25"/>
      <c r="G14" s="25"/>
      <c r="H14" s="134"/>
      <c r="I14" s="25"/>
    </row>
    <row r="15" spans="1:9" ht="14.5" x14ac:dyDescent="0.35">
      <c r="F15" s="25"/>
      <c r="G15" s="25"/>
      <c r="H15" s="134"/>
      <c r="I15" s="25"/>
    </row>
    <row r="16" spans="1:9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43753'!A1" display="'443753'!A1" xr:uid="{00000000-0004-0000-B900-000000000000}"/>
    <hyperlink ref="B5" location="'List of HBM Equipment'!A1" display="Click to return to HOME" xr:uid="{00000000-0004-0000-B900-000001000000}"/>
  </hyperlinks>
  <pageMargins left="0.7" right="0.7" top="0.75" bottom="0.75" header="0" footer="0"/>
  <pageSetup orientation="landscape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I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Equipment'!A67</f>
        <v>AE301</v>
      </c>
      <c r="B2" s="146" t="s">
        <v>138</v>
      </c>
      <c r="C2" s="147" t="str">
        <f>'List of HBM Equipment'!C67</f>
        <v>824761032</v>
      </c>
      <c r="D2" s="25" t="str">
        <f>'List of HBM Equipment'!D67</f>
        <v>-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9" ht="14.5" x14ac:dyDescent="0.35">
      <c r="F3" s="25"/>
      <c r="G3" s="25"/>
      <c r="H3" s="20"/>
      <c r="I3" s="25"/>
    </row>
    <row r="4" spans="1:9" ht="14.5" x14ac:dyDescent="0.35">
      <c r="F4" s="24"/>
      <c r="G4" s="25"/>
      <c r="H4" s="20"/>
      <c r="I4" s="100"/>
    </row>
    <row r="5" spans="1:9" ht="14.5" x14ac:dyDescent="0.35">
      <c r="B5" s="187" t="s">
        <v>720</v>
      </c>
      <c r="C5" s="188"/>
      <c r="F5" s="25"/>
      <c r="G5" s="25"/>
      <c r="H5" s="134"/>
      <c r="I5" s="25"/>
    </row>
    <row r="6" spans="1:9" ht="14.5" x14ac:dyDescent="0.35">
      <c r="F6" s="25"/>
      <c r="G6" s="25"/>
      <c r="H6" s="134"/>
      <c r="I6" s="25"/>
    </row>
    <row r="7" spans="1:9" ht="14.5" x14ac:dyDescent="0.35">
      <c r="F7" s="25"/>
      <c r="G7" s="25"/>
      <c r="H7" s="134"/>
      <c r="I7" s="25"/>
    </row>
    <row r="8" spans="1:9" ht="14.5" x14ac:dyDescent="0.35">
      <c r="F8" s="25"/>
      <c r="G8" s="25"/>
      <c r="H8" s="134"/>
      <c r="I8" s="25"/>
    </row>
    <row r="9" spans="1:9" ht="14.5" x14ac:dyDescent="0.35">
      <c r="F9" s="25"/>
      <c r="G9" s="25"/>
      <c r="H9" s="134"/>
      <c r="I9" s="25"/>
    </row>
    <row r="10" spans="1:9" ht="14.5" x14ac:dyDescent="0.35">
      <c r="F10" s="25"/>
      <c r="G10" s="25"/>
      <c r="H10" s="134"/>
      <c r="I10" s="25"/>
    </row>
    <row r="11" spans="1:9" ht="14.5" x14ac:dyDescent="0.35">
      <c r="F11" s="25"/>
      <c r="G11" s="25"/>
      <c r="H11" s="134"/>
      <c r="I11" s="25"/>
    </row>
    <row r="12" spans="1:9" ht="14.5" x14ac:dyDescent="0.35">
      <c r="F12" s="25"/>
      <c r="G12" s="25"/>
      <c r="H12" s="134"/>
      <c r="I12" s="25"/>
    </row>
    <row r="13" spans="1:9" ht="14.5" x14ac:dyDescent="0.35">
      <c r="F13" s="25"/>
      <c r="G13" s="25"/>
      <c r="H13" s="134"/>
      <c r="I13" s="25"/>
    </row>
    <row r="14" spans="1:9" ht="14.5" x14ac:dyDescent="0.35">
      <c r="F14" s="25"/>
      <c r="G14" s="25"/>
      <c r="H14" s="134"/>
      <c r="I14" s="25"/>
    </row>
    <row r="15" spans="1:9" ht="14.5" x14ac:dyDescent="0.35">
      <c r="F15" s="25"/>
      <c r="G15" s="25"/>
      <c r="H15" s="134"/>
      <c r="I15" s="25"/>
    </row>
    <row r="16" spans="1:9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59970'!A1" display="'459970'!A1" xr:uid="{00000000-0004-0000-BA00-000000000000}"/>
    <hyperlink ref="B5" location="'List of HBM Equipment'!A1" display="Click to return to HOME" xr:uid="{00000000-0004-0000-BA00-000001000000}"/>
  </hyperlinks>
  <pageMargins left="0.7" right="0.7" top="0.75" bottom="0.75" header="0" footer="0"/>
  <pageSetup orientation="landscape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I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Equipment'!A66</f>
        <v>AE301</v>
      </c>
      <c r="B2" s="146" t="s">
        <v>136</v>
      </c>
      <c r="C2" s="147" t="str">
        <f>'List of HBM Equipment'!C66</f>
        <v>824761015</v>
      </c>
      <c r="D2" s="25" t="str">
        <f>'List of HBM Equipment'!D66</f>
        <v>-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9" ht="14.5" x14ac:dyDescent="0.35">
      <c r="F3" s="25"/>
      <c r="G3" s="25"/>
      <c r="H3" s="20"/>
      <c r="I3" s="25"/>
    </row>
    <row r="4" spans="1:9" ht="14.5" x14ac:dyDescent="0.35">
      <c r="F4" s="24"/>
      <c r="G4" s="25"/>
      <c r="H4" s="20"/>
      <c r="I4" s="100"/>
    </row>
    <row r="5" spans="1:9" ht="14.5" x14ac:dyDescent="0.35">
      <c r="B5" s="187" t="s">
        <v>720</v>
      </c>
      <c r="C5" s="188"/>
      <c r="F5" s="25"/>
      <c r="G5" s="25"/>
      <c r="H5" s="134"/>
      <c r="I5" s="25"/>
    </row>
    <row r="6" spans="1:9" ht="14.5" x14ac:dyDescent="0.35">
      <c r="F6" s="25"/>
      <c r="G6" s="25"/>
      <c r="H6" s="134"/>
      <c r="I6" s="25"/>
    </row>
    <row r="7" spans="1:9" ht="14.5" x14ac:dyDescent="0.35">
      <c r="F7" s="25"/>
      <c r="G7" s="25"/>
      <c r="H7" s="134"/>
      <c r="I7" s="25"/>
    </row>
    <row r="8" spans="1:9" ht="14.5" x14ac:dyDescent="0.35">
      <c r="F8" s="25"/>
      <c r="G8" s="25"/>
      <c r="H8" s="134"/>
      <c r="I8" s="25"/>
    </row>
    <row r="9" spans="1:9" ht="14.5" x14ac:dyDescent="0.35">
      <c r="F9" s="25"/>
      <c r="G9" s="25"/>
      <c r="H9" s="134"/>
      <c r="I9" s="25"/>
    </row>
    <row r="10" spans="1:9" ht="14.5" x14ac:dyDescent="0.35">
      <c r="F10" s="25"/>
      <c r="G10" s="25"/>
      <c r="H10" s="134"/>
      <c r="I10" s="25"/>
    </row>
    <row r="11" spans="1:9" ht="14.5" x14ac:dyDescent="0.35">
      <c r="F11" s="25"/>
      <c r="G11" s="25"/>
      <c r="H11" s="134"/>
      <c r="I11" s="25"/>
    </row>
    <row r="12" spans="1:9" ht="14.5" x14ac:dyDescent="0.35">
      <c r="F12" s="25"/>
      <c r="G12" s="25"/>
      <c r="H12" s="134"/>
      <c r="I12" s="25"/>
    </row>
    <row r="13" spans="1:9" ht="14.5" x14ac:dyDescent="0.35">
      <c r="F13" s="25"/>
      <c r="G13" s="25"/>
      <c r="H13" s="134"/>
      <c r="I13" s="25"/>
    </row>
    <row r="14" spans="1:9" ht="14.5" x14ac:dyDescent="0.35">
      <c r="F14" s="25"/>
      <c r="G14" s="25"/>
      <c r="H14" s="134"/>
      <c r="I14" s="25"/>
    </row>
    <row r="15" spans="1:9" ht="14.5" x14ac:dyDescent="0.35">
      <c r="F15" s="25"/>
      <c r="G15" s="25"/>
      <c r="H15" s="134"/>
      <c r="I15" s="25"/>
    </row>
    <row r="16" spans="1:9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59969'!A1" display="'459969'!A1" xr:uid="{00000000-0004-0000-BB00-000000000000}"/>
    <hyperlink ref="B5" location="'List of HBM Equipment'!A1" display="Click to return to HOME" xr:uid="{00000000-0004-0000-BB00-000001000000}"/>
  </hyperlinks>
  <pageMargins left="0.7" right="0.7" top="0.75" bottom="0.75" header="0" footer="0"/>
  <pageSetup orientation="landscape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I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Equipment'!A65</f>
        <v>AE301</v>
      </c>
      <c r="B2" s="146" t="s">
        <v>134</v>
      </c>
      <c r="C2" s="147" t="str">
        <f>'List of HBM Equipment'!C65</f>
        <v>824761014</v>
      </c>
      <c r="D2" s="25" t="str">
        <f>'List of HBM Equipment'!D65</f>
        <v>-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9" ht="14.5" x14ac:dyDescent="0.35">
      <c r="F3" s="25"/>
      <c r="G3" s="25"/>
      <c r="H3" s="20"/>
      <c r="I3" s="25"/>
    </row>
    <row r="4" spans="1:9" ht="14.5" x14ac:dyDescent="0.35">
      <c r="F4" s="24"/>
      <c r="G4" s="25"/>
      <c r="H4" s="20"/>
      <c r="I4" s="100"/>
    </row>
    <row r="5" spans="1:9" ht="14.5" x14ac:dyDescent="0.35">
      <c r="B5" s="187" t="s">
        <v>720</v>
      </c>
      <c r="C5" s="188"/>
      <c r="F5" s="25"/>
      <c r="G5" s="25"/>
      <c r="H5" s="134"/>
      <c r="I5" s="25"/>
    </row>
    <row r="6" spans="1:9" ht="14.5" x14ac:dyDescent="0.35">
      <c r="F6" s="25"/>
      <c r="G6" s="25"/>
      <c r="H6" s="134"/>
      <c r="I6" s="25"/>
    </row>
    <row r="7" spans="1:9" ht="14.5" x14ac:dyDescent="0.35">
      <c r="F7" s="25"/>
      <c r="G7" s="25"/>
      <c r="H7" s="134"/>
      <c r="I7" s="25"/>
    </row>
    <row r="8" spans="1:9" ht="14.5" x14ac:dyDescent="0.35">
      <c r="F8" s="25"/>
      <c r="G8" s="25"/>
      <c r="H8" s="134"/>
      <c r="I8" s="25"/>
    </row>
    <row r="9" spans="1:9" ht="14.5" x14ac:dyDescent="0.35">
      <c r="F9" s="25"/>
      <c r="G9" s="25"/>
      <c r="H9" s="134"/>
      <c r="I9" s="25"/>
    </row>
    <row r="10" spans="1:9" ht="14.5" x14ac:dyDescent="0.35">
      <c r="F10" s="25"/>
      <c r="G10" s="25"/>
      <c r="H10" s="134"/>
      <c r="I10" s="25"/>
    </row>
    <row r="11" spans="1:9" ht="14.5" x14ac:dyDescent="0.35">
      <c r="F11" s="25"/>
      <c r="G11" s="25"/>
      <c r="H11" s="134"/>
      <c r="I11" s="25"/>
    </row>
    <row r="12" spans="1:9" ht="14.5" x14ac:dyDescent="0.35">
      <c r="F12" s="25"/>
      <c r="G12" s="25"/>
      <c r="H12" s="134"/>
      <c r="I12" s="25"/>
    </row>
    <row r="13" spans="1:9" ht="14.5" x14ac:dyDescent="0.35">
      <c r="F13" s="25"/>
      <c r="G13" s="25"/>
      <c r="H13" s="134"/>
      <c r="I13" s="25"/>
    </row>
    <row r="14" spans="1:9" ht="14.5" x14ac:dyDescent="0.35">
      <c r="F14" s="25"/>
      <c r="G14" s="25"/>
      <c r="H14" s="134"/>
      <c r="I14" s="25"/>
    </row>
    <row r="15" spans="1:9" ht="14.5" x14ac:dyDescent="0.35">
      <c r="F15" s="25"/>
      <c r="G15" s="25"/>
      <c r="H15" s="134"/>
      <c r="I15" s="25"/>
    </row>
    <row r="16" spans="1:9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59968'!A1" display="'459968'!A1" xr:uid="{00000000-0004-0000-BC00-000000000000}"/>
    <hyperlink ref="B5" location="'List of HBM Equipment'!A1" display="Click to return to HOME" xr:uid="{00000000-0004-0000-BC00-000001000000}"/>
  </hyperlinks>
  <pageMargins left="0.7" right="0.7" top="0.75" bottom="0.75" header="0" footer="0"/>
  <pageSetup orientation="landscape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I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Equipment'!A64</f>
        <v>AE301</v>
      </c>
      <c r="B2" s="25" t="str">
        <f>'List of HBM Equipment'!B63</f>
        <v>Asset Number</v>
      </c>
      <c r="C2" s="147" t="str">
        <f>'List of HBM Equipment'!C64</f>
        <v>824761013</v>
      </c>
      <c r="D2" s="25" t="str">
        <f>'List of HBM Equipment'!D64</f>
        <v>-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9" ht="14.5" x14ac:dyDescent="0.35">
      <c r="F3" s="25"/>
      <c r="G3" s="25"/>
      <c r="H3" s="20"/>
      <c r="I3" s="25"/>
    </row>
    <row r="4" spans="1:9" ht="14.5" x14ac:dyDescent="0.35">
      <c r="F4" s="24"/>
      <c r="G4" s="25"/>
      <c r="H4" s="20"/>
      <c r="I4" s="100"/>
    </row>
    <row r="5" spans="1:9" ht="14.5" x14ac:dyDescent="0.35">
      <c r="B5" s="187" t="s">
        <v>720</v>
      </c>
      <c r="C5" s="188"/>
      <c r="F5" s="25"/>
      <c r="G5" s="25"/>
      <c r="H5" s="134"/>
      <c r="I5" s="25"/>
    </row>
    <row r="6" spans="1:9" ht="14.5" x14ac:dyDescent="0.35">
      <c r="F6" s="25"/>
      <c r="G6" s="25"/>
      <c r="H6" s="134"/>
      <c r="I6" s="25"/>
    </row>
    <row r="7" spans="1:9" ht="14.5" x14ac:dyDescent="0.35">
      <c r="F7" s="25"/>
      <c r="G7" s="25"/>
      <c r="H7" s="134"/>
      <c r="I7" s="25"/>
    </row>
    <row r="8" spans="1:9" ht="14.5" x14ac:dyDescent="0.35">
      <c r="F8" s="25"/>
      <c r="G8" s="25"/>
      <c r="H8" s="134"/>
      <c r="I8" s="25"/>
    </row>
    <row r="9" spans="1:9" ht="14.5" x14ac:dyDescent="0.35">
      <c r="F9" s="25"/>
      <c r="G9" s="25"/>
      <c r="H9" s="134"/>
      <c r="I9" s="25"/>
    </row>
    <row r="10" spans="1:9" ht="14.5" x14ac:dyDescent="0.35">
      <c r="F10" s="25"/>
      <c r="G10" s="25"/>
      <c r="H10" s="134"/>
      <c r="I10" s="25"/>
    </row>
    <row r="11" spans="1:9" ht="14.5" x14ac:dyDescent="0.35">
      <c r="F11" s="25"/>
      <c r="G11" s="25"/>
      <c r="H11" s="134"/>
      <c r="I11" s="25"/>
    </row>
    <row r="12" spans="1:9" ht="14.5" x14ac:dyDescent="0.35">
      <c r="F12" s="25"/>
      <c r="G12" s="25"/>
      <c r="H12" s="134"/>
      <c r="I12" s="25"/>
    </row>
    <row r="13" spans="1:9" ht="14.5" x14ac:dyDescent="0.35">
      <c r="F13" s="25"/>
      <c r="G13" s="25"/>
      <c r="H13" s="134"/>
      <c r="I13" s="25"/>
    </row>
    <row r="14" spans="1:9" ht="14.5" x14ac:dyDescent="0.35">
      <c r="F14" s="25"/>
      <c r="G14" s="25"/>
      <c r="H14" s="134"/>
      <c r="I14" s="25"/>
    </row>
    <row r="15" spans="1:9" ht="14.5" x14ac:dyDescent="0.35">
      <c r="F15" s="25"/>
      <c r="G15" s="25"/>
      <c r="H15" s="134"/>
      <c r="I15" s="25"/>
    </row>
    <row r="16" spans="1:9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5" location="'List of HBM Equipment'!A1" display="Click to return to HOME" xr:uid="{00000000-0004-0000-BD00-000000000000}"/>
  </hyperlinks>
  <pageMargins left="0.7" right="0.7" top="0.75" bottom="0.75" header="0" footer="0"/>
  <pageSetup orientation="landscape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M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12.7265625" customWidth="1"/>
    <col min="5" max="5" width="8.7265625" customWidth="1"/>
    <col min="6" max="6" width="21" customWidth="1"/>
    <col min="7" max="7" width="17.7265625" customWidth="1"/>
    <col min="8" max="8" width="17.08984375" customWidth="1"/>
    <col min="9" max="9" width="15.453125" customWidth="1"/>
    <col min="10" max="13" width="8.7265625" customWidth="1"/>
  </cols>
  <sheetData>
    <row r="1" spans="1:13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13" ht="15.5" x14ac:dyDescent="0.35">
      <c r="A2" s="25" t="str">
        <f>'List of HBM Equipment'!A99</f>
        <v>MX440B</v>
      </c>
      <c r="B2" s="146" t="s">
        <v>199</v>
      </c>
      <c r="C2" s="147" t="str">
        <f>'List of HBM Equipment'!C99</f>
        <v>0009E5007AOA</v>
      </c>
      <c r="D2" s="25" t="str">
        <f>'List of HBM Equipment'!D99</f>
        <v>4-Channel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13" ht="14.5" x14ac:dyDescent="0.35">
      <c r="F3" s="148" t="s">
        <v>786</v>
      </c>
      <c r="G3" s="148">
        <v>20731191</v>
      </c>
      <c r="H3" s="151">
        <v>44049</v>
      </c>
      <c r="I3" s="152">
        <v>44020</v>
      </c>
    </row>
    <row r="4" spans="1:13" ht="14.5" x14ac:dyDescent="0.35">
      <c r="F4" s="148" t="s">
        <v>786</v>
      </c>
      <c r="G4" s="148">
        <v>20731191</v>
      </c>
      <c r="H4" s="148" t="s">
        <v>813</v>
      </c>
      <c r="I4" s="159">
        <v>44143</v>
      </c>
    </row>
    <row r="5" spans="1:13" ht="14.5" x14ac:dyDescent="0.35">
      <c r="B5" s="187" t="s">
        <v>720</v>
      </c>
      <c r="C5" s="188"/>
      <c r="F5" s="25" t="s">
        <v>814</v>
      </c>
      <c r="G5" s="25">
        <v>20144652</v>
      </c>
      <c r="H5" s="20">
        <v>44052</v>
      </c>
      <c r="I5" s="119">
        <v>44144</v>
      </c>
    </row>
    <row r="6" spans="1:13" ht="14.5" x14ac:dyDescent="0.35">
      <c r="F6" s="25" t="s">
        <v>815</v>
      </c>
      <c r="G6" s="25"/>
      <c r="H6" s="134">
        <v>44144</v>
      </c>
      <c r="I6" s="160">
        <v>44085</v>
      </c>
    </row>
    <row r="7" spans="1:13" ht="14.5" x14ac:dyDescent="0.35">
      <c r="F7" s="25" t="s">
        <v>816</v>
      </c>
      <c r="G7" s="25">
        <v>20747470</v>
      </c>
      <c r="H7" s="38" t="s">
        <v>817</v>
      </c>
      <c r="I7" s="25" t="s">
        <v>817</v>
      </c>
    </row>
    <row r="8" spans="1:13" ht="14.5" x14ac:dyDescent="0.35">
      <c r="F8" s="25" t="s">
        <v>816</v>
      </c>
      <c r="G8" s="25">
        <v>20747470</v>
      </c>
      <c r="H8" s="38" t="s">
        <v>818</v>
      </c>
      <c r="I8" s="25" t="s">
        <v>818</v>
      </c>
    </row>
    <row r="9" spans="1:13" ht="14.5" x14ac:dyDescent="0.35">
      <c r="F9" s="25" t="s">
        <v>816</v>
      </c>
      <c r="G9" s="25">
        <v>20747470</v>
      </c>
      <c r="H9" s="38" t="s">
        <v>819</v>
      </c>
      <c r="I9" s="25" t="s">
        <v>67</v>
      </c>
    </row>
    <row r="10" spans="1:13" ht="14.5" x14ac:dyDescent="0.35">
      <c r="F10" s="25" t="s">
        <v>820</v>
      </c>
      <c r="G10" s="25">
        <v>20740905</v>
      </c>
      <c r="H10" s="134"/>
      <c r="I10" s="25" t="s">
        <v>67</v>
      </c>
    </row>
    <row r="11" spans="1:13" ht="14.5" x14ac:dyDescent="0.35">
      <c r="F11" s="25" t="s">
        <v>765</v>
      </c>
      <c r="G11" s="25">
        <v>20836295</v>
      </c>
      <c r="H11" s="134">
        <v>44348</v>
      </c>
      <c r="I11" s="25" t="s">
        <v>67</v>
      </c>
      <c r="M11" s="161"/>
    </row>
    <row r="12" spans="1:13" ht="14.5" x14ac:dyDescent="0.35">
      <c r="F12" s="25" t="s">
        <v>821</v>
      </c>
      <c r="G12" s="25">
        <v>21863385</v>
      </c>
      <c r="H12" s="38" t="s">
        <v>822</v>
      </c>
      <c r="I12" s="25" t="s">
        <v>823</v>
      </c>
    </row>
    <row r="13" spans="1:13" ht="14.5" x14ac:dyDescent="0.35">
      <c r="F13" s="25" t="s">
        <v>754</v>
      </c>
      <c r="G13" s="25">
        <v>20305680</v>
      </c>
      <c r="H13" s="38" t="s">
        <v>824</v>
      </c>
      <c r="I13" s="25" t="s">
        <v>67</v>
      </c>
    </row>
    <row r="14" spans="1:13" ht="14.5" x14ac:dyDescent="0.35">
      <c r="F14" s="25" t="s">
        <v>825</v>
      </c>
      <c r="G14" s="25">
        <v>20144695</v>
      </c>
      <c r="H14" s="38" t="s">
        <v>826</v>
      </c>
      <c r="I14" s="119">
        <v>44898</v>
      </c>
    </row>
    <row r="15" spans="1:13" ht="14.5" x14ac:dyDescent="0.35">
      <c r="F15" s="25" t="s">
        <v>827</v>
      </c>
      <c r="G15" s="25">
        <v>209587785</v>
      </c>
      <c r="H15" s="38" t="s">
        <v>828</v>
      </c>
      <c r="I15" s="25" t="s">
        <v>220</v>
      </c>
    </row>
    <row r="16" spans="1:13" ht="14.5" x14ac:dyDescent="0.35">
      <c r="F16" s="25" t="s">
        <v>829</v>
      </c>
      <c r="G16" s="157">
        <v>20761627</v>
      </c>
      <c r="H16" s="38" t="s">
        <v>830</v>
      </c>
      <c r="I16" s="25" t="s">
        <v>220</v>
      </c>
    </row>
    <row r="17" spans="6:9" ht="14.5" x14ac:dyDescent="0.35">
      <c r="F17" s="25" t="s">
        <v>802</v>
      </c>
      <c r="G17" s="25">
        <v>21587612</v>
      </c>
      <c r="H17" s="38" t="s">
        <v>784</v>
      </c>
      <c r="I17" s="25" t="s">
        <v>803</v>
      </c>
    </row>
    <row r="18" spans="6:9" ht="14.5" x14ac:dyDescent="0.35">
      <c r="F18" s="25" t="s">
        <v>831</v>
      </c>
      <c r="G18" s="157">
        <v>22862609</v>
      </c>
      <c r="H18" s="38" t="s">
        <v>812</v>
      </c>
      <c r="I18" s="25" t="s">
        <v>832</v>
      </c>
    </row>
    <row r="19" spans="6:9" ht="14.5" x14ac:dyDescent="0.35">
      <c r="F19" s="25" t="s">
        <v>831</v>
      </c>
      <c r="G19" s="157">
        <v>22862609</v>
      </c>
      <c r="H19" s="134"/>
      <c r="I19" s="25" t="s">
        <v>833</v>
      </c>
    </row>
    <row r="20" spans="6:9" ht="14.5" x14ac:dyDescent="0.35">
      <c r="F20" s="27" t="s">
        <v>834</v>
      </c>
      <c r="G20" s="25">
        <v>21031193</v>
      </c>
      <c r="H20" s="134">
        <v>44661</v>
      </c>
      <c r="I20" s="119">
        <v>44722</v>
      </c>
    </row>
    <row r="21" spans="6:9" ht="15.75" customHeight="1" x14ac:dyDescent="0.35">
      <c r="F21" s="25" t="s">
        <v>835</v>
      </c>
      <c r="G21" s="25"/>
      <c r="H21" s="38" t="s">
        <v>791</v>
      </c>
      <c r="I21" s="25" t="s">
        <v>836</v>
      </c>
    </row>
    <row r="22" spans="6:9" ht="15.75" customHeight="1" x14ac:dyDescent="0.35">
      <c r="F22" s="25" t="s">
        <v>837</v>
      </c>
      <c r="G22" s="25">
        <v>20218656</v>
      </c>
      <c r="H22" s="38" t="s">
        <v>838</v>
      </c>
      <c r="I22" s="25" t="s">
        <v>67</v>
      </c>
    </row>
    <row r="23" spans="6:9" ht="15.75" customHeight="1" x14ac:dyDescent="0.35">
      <c r="F23" s="25" t="s">
        <v>839</v>
      </c>
      <c r="G23" s="162">
        <v>22753907</v>
      </c>
      <c r="H23" s="38" t="s">
        <v>808</v>
      </c>
      <c r="I23" s="119">
        <v>45024</v>
      </c>
    </row>
    <row r="24" spans="6:9" ht="15.75" customHeight="1" x14ac:dyDescent="0.35">
      <c r="F24" s="25" t="s">
        <v>840</v>
      </c>
      <c r="G24" s="25">
        <v>25693263</v>
      </c>
      <c r="H24" s="38" t="s">
        <v>841</v>
      </c>
      <c r="I24" s="25" t="s">
        <v>67</v>
      </c>
    </row>
    <row r="25" spans="6:9" ht="15.75" customHeight="1" x14ac:dyDescent="0.35">
      <c r="F25" s="17" t="s">
        <v>842</v>
      </c>
      <c r="G25" s="25">
        <v>21645655</v>
      </c>
      <c r="H25" s="38" t="s">
        <v>843</v>
      </c>
      <c r="I25" s="25" t="s">
        <v>67</v>
      </c>
    </row>
    <row r="26" spans="6:9" ht="15.75" customHeight="1" x14ac:dyDescent="0.35">
      <c r="F26" s="25" t="s">
        <v>844</v>
      </c>
      <c r="G26" s="25">
        <v>24194379</v>
      </c>
      <c r="H26" s="134">
        <v>45777</v>
      </c>
      <c r="I26" s="25" t="s">
        <v>67</v>
      </c>
    </row>
    <row r="27" spans="6:9" ht="15.75" customHeight="1" x14ac:dyDescent="0.35">
      <c r="F27" s="25" t="s">
        <v>845</v>
      </c>
      <c r="G27" s="25">
        <v>25939114</v>
      </c>
      <c r="H27" s="134">
        <v>45908</v>
      </c>
      <c r="I27" s="25" t="s">
        <v>67</v>
      </c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59957'!A1" display="'459957'!A1" xr:uid="{00000000-0004-0000-BE00-000000000000}"/>
    <hyperlink ref="B5" location="'List of HBM Equipment'!A1" display="Click to return to HOME" xr:uid="{00000000-0004-0000-BE00-000001000000}"/>
  </hyperlinks>
  <pageMargins left="0.7" right="0.7" top="0.75" bottom="0.75" header="0" footer="0"/>
  <pageSetup orientation="landscape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I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23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Equipment'!A98</f>
        <v>MX1609</v>
      </c>
      <c r="B2" s="146" t="s">
        <v>196</v>
      </c>
      <c r="C2" s="147" t="str">
        <f>'List of HBM Equipment'!C98</f>
        <v>0009E50044F1</v>
      </c>
      <c r="D2" s="25" t="str">
        <f>'List of HBM Equipment'!D98</f>
        <v>6-Channel Thermocouple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9" ht="14.5" x14ac:dyDescent="0.35">
      <c r="F3" s="25" t="s">
        <v>302</v>
      </c>
      <c r="G3" s="25">
        <v>19944306</v>
      </c>
      <c r="H3" s="20">
        <v>44414</v>
      </c>
      <c r="I3" s="25" t="s">
        <v>67</v>
      </c>
    </row>
    <row r="4" spans="1:9" ht="14.5" x14ac:dyDescent="0.35">
      <c r="F4" s="24"/>
      <c r="G4" s="25"/>
      <c r="H4" s="20"/>
      <c r="I4" s="100"/>
    </row>
    <row r="5" spans="1:9" ht="14.5" x14ac:dyDescent="0.35">
      <c r="B5" s="187" t="s">
        <v>720</v>
      </c>
      <c r="C5" s="188"/>
      <c r="F5" s="25"/>
      <c r="G5" s="25"/>
      <c r="H5" s="134"/>
      <c r="I5" s="25"/>
    </row>
    <row r="6" spans="1:9" ht="14.5" x14ac:dyDescent="0.35">
      <c r="F6" s="25"/>
      <c r="G6" s="25"/>
      <c r="H6" s="134"/>
      <c r="I6" s="25"/>
    </row>
    <row r="7" spans="1:9" ht="14.5" x14ac:dyDescent="0.35">
      <c r="F7" s="25"/>
      <c r="G7" s="25"/>
      <c r="H7" s="134"/>
      <c r="I7" s="25"/>
    </row>
    <row r="8" spans="1:9" ht="14.5" x14ac:dyDescent="0.35">
      <c r="F8" s="25"/>
      <c r="G8" s="25"/>
      <c r="H8" s="134"/>
      <c r="I8" s="25"/>
    </row>
    <row r="9" spans="1:9" ht="14.5" x14ac:dyDescent="0.35">
      <c r="F9" s="25"/>
      <c r="G9" s="25"/>
      <c r="H9" s="134"/>
      <c r="I9" s="25"/>
    </row>
    <row r="10" spans="1:9" ht="14.5" x14ac:dyDescent="0.35">
      <c r="F10" s="25"/>
      <c r="G10" s="25"/>
      <c r="H10" s="134"/>
      <c r="I10" s="25"/>
    </row>
    <row r="11" spans="1:9" ht="14.5" x14ac:dyDescent="0.35">
      <c r="F11" s="25"/>
      <c r="G11" s="25"/>
      <c r="H11" s="134"/>
      <c r="I11" s="25"/>
    </row>
    <row r="12" spans="1:9" ht="14.5" x14ac:dyDescent="0.35">
      <c r="F12" s="25"/>
      <c r="G12" s="25"/>
      <c r="H12" s="134"/>
      <c r="I12" s="25"/>
    </row>
    <row r="13" spans="1:9" ht="14.5" x14ac:dyDescent="0.35">
      <c r="F13" s="25"/>
      <c r="G13" s="25"/>
      <c r="H13" s="134"/>
      <c r="I13" s="25"/>
    </row>
    <row r="14" spans="1:9" ht="14.5" x14ac:dyDescent="0.35">
      <c r="F14" s="25"/>
      <c r="G14" s="25"/>
      <c r="H14" s="134"/>
      <c r="I14" s="25"/>
    </row>
    <row r="15" spans="1:9" ht="14.5" x14ac:dyDescent="0.35">
      <c r="F15" s="25"/>
      <c r="G15" s="25"/>
      <c r="H15" s="134"/>
      <c r="I15" s="25"/>
    </row>
    <row r="16" spans="1:9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43757'!A1" display="'443757'!A1" xr:uid="{00000000-0004-0000-BF00-000000000000}"/>
    <hyperlink ref="B5" location="'List of HBM Equipment'!A1" display="Click to return to HOME" xr:uid="{00000000-0004-0000-BF00-000001000000}"/>
  </hyperlinks>
  <pageMargins left="0.7" right="0.7" top="0.75" bottom="0.75" header="0" footer="0"/>
  <pageSetup orientation="landscape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I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Equipment'!A97</f>
        <v>MX1601B</v>
      </c>
      <c r="B2" s="146" t="s">
        <v>191</v>
      </c>
      <c r="C2" s="147" t="str">
        <f>'List of HBM Equipment'!C97</f>
        <v>801218167</v>
      </c>
      <c r="D2" s="25" t="str">
        <f>'List of HBM Equipment'!D97</f>
        <v>16-Channel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9" ht="14.5" x14ac:dyDescent="0.35">
      <c r="F3" s="148" t="s">
        <v>846</v>
      </c>
      <c r="G3" s="148">
        <v>19907087</v>
      </c>
      <c r="H3" s="151">
        <v>43990</v>
      </c>
      <c r="I3" s="151">
        <v>43990</v>
      </c>
    </row>
    <row r="4" spans="1:9" ht="14.5" x14ac:dyDescent="0.35">
      <c r="F4" s="148" t="s">
        <v>846</v>
      </c>
      <c r="G4" s="148">
        <v>19907087</v>
      </c>
      <c r="H4" s="151">
        <v>44054</v>
      </c>
      <c r="I4" s="159">
        <v>44143</v>
      </c>
    </row>
    <row r="5" spans="1:9" ht="14.5" x14ac:dyDescent="0.35">
      <c r="B5" s="187" t="s">
        <v>720</v>
      </c>
      <c r="C5" s="188"/>
      <c r="F5" s="148" t="s">
        <v>846</v>
      </c>
      <c r="G5" s="148">
        <v>19907087</v>
      </c>
      <c r="H5" s="148" t="s">
        <v>847</v>
      </c>
      <c r="I5" s="148" t="s">
        <v>847</v>
      </c>
    </row>
    <row r="6" spans="1:9" ht="14.5" x14ac:dyDescent="0.35">
      <c r="F6" s="148" t="s">
        <v>846</v>
      </c>
      <c r="G6" s="148">
        <v>19907087</v>
      </c>
      <c r="H6" s="148" t="s">
        <v>848</v>
      </c>
      <c r="I6" s="148" t="s">
        <v>848</v>
      </c>
    </row>
    <row r="7" spans="1:9" ht="14.5" x14ac:dyDescent="0.35">
      <c r="F7" s="148" t="s">
        <v>846</v>
      </c>
      <c r="G7" s="148">
        <v>19907087</v>
      </c>
      <c r="H7" s="38" t="s">
        <v>849</v>
      </c>
      <c r="I7" s="25" t="s">
        <v>849</v>
      </c>
    </row>
    <row r="8" spans="1:9" ht="14.5" x14ac:dyDescent="0.35">
      <c r="F8" s="148" t="s">
        <v>846</v>
      </c>
      <c r="G8" s="148">
        <v>19907087</v>
      </c>
      <c r="H8" s="38" t="s">
        <v>782</v>
      </c>
      <c r="I8" s="25" t="s">
        <v>782</v>
      </c>
    </row>
    <row r="9" spans="1:9" ht="14.5" x14ac:dyDescent="0.35">
      <c r="F9" s="25" t="s">
        <v>850</v>
      </c>
      <c r="G9" s="25"/>
      <c r="H9" s="20">
        <v>44052</v>
      </c>
      <c r="I9" s="25" t="s">
        <v>833</v>
      </c>
    </row>
    <row r="10" spans="1:9" ht="14.5" x14ac:dyDescent="0.35">
      <c r="F10" s="25" t="s">
        <v>751</v>
      </c>
      <c r="G10" s="25"/>
      <c r="H10" s="38" t="s">
        <v>819</v>
      </c>
      <c r="I10" s="25" t="s">
        <v>851</v>
      </c>
    </row>
    <row r="11" spans="1:9" ht="14.5" x14ac:dyDescent="0.35">
      <c r="F11" s="25" t="s">
        <v>852</v>
      </c>
      <c r="G11" s="25">
        <v>19840918</v>
      </c>
      <c r="H11" s="20">
        <v>44116</v>
      </c>
      <c r="I11" s="25" t="s">
        <v>853</v>
      </c>
    </row>
    <row r="12" spans="1:9" ht="14.5" x14ac:dyDescent="0.35">
      <c r="F12" s="148" t="s">
        <v>846</v>
      </c>
      <c r="G12" s="148">
        <v>19907087</v>
      </c>
      <c r="H12" s="38" t="s">
        <v>853</v>
      </c>
      <c r="I12" s="25" t="s">
        <v>853</v>
      </c>
    </row>
    <row r="13" spans="1:9" ht="14.5" x14ac:dyDescent="0.35">
      <c r="F13" s="25" t="s">
        <v>816</v>
      </c>
      <c r="G13" s="25">
        <v>20747470</v>
      </c>
      <c r="H13" s="38" t="s">
        <v>854</v>
      </c>
      <c r="I13" s="25" t="s">
        <v>67</v>
      </c>
    </row>
    <row r="14" spans="1:9" ht="14.5" x14ac:dyDescent="0.35">
      <c r="F14" s="25" t="s">
        <v>855</v>
      </c>
      <c r="G14" s="25">
        <v>19809115</v>
      </c>
      <c r="H14" s="38" t="s">
        <v>854</v>
      </c>
      <c r="I14" s="25" t="s">
        <v>220</v>
      </c>
    </row>
    <row r="15" spans="1:9" ht="14.5" x14ac:dyDescent="0.35">
      <c r="F15" s="25" t="s">
        <v>852</v>
      </c>
      <c r="G15" s="25">
        <v>19840918</v>
      </c>
      <c r="H15" s="134">
        <v>44326</v>
      </c>
      <c r="I15" s="25" t="s">
        <v>67</v>
      </c>
    </row>
    <row r="16" spans="1:9" ht="14.5" x14ac:dyDescent="0.35">
      <c r="F16" s="25" t="s">
        <v>856</v>
      </c>
      <c r="G16" s="25">
        <v>20713584</v>
      </c>
      <c r="H16" s="134">
        <v>44600</v>
      </c>
      <c r="I16" s="25" t="s">
        <v>67</v>
      </c>
    </row>
    <row r="17" spans="6:9" ht="14.5" x14ac:dyDescent="0.35">
      <c r="F17" s="25" t="s">
        <v>857</v>
      </c>
      <c r="G17" s="162">
        <v>20299028</v>
      </c>
      <c r="H17" s="38" t="s">
        <v>858</v>
      </c>
      <c r="I17" s="25" t="s">
        <v>836</v>
      </c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50521'!A1" display="'450521'!A1" xr:uid="{00000000-0004-0000-C000-000000000000}"/>
    <hyperlink ref="B5" location="'List of HBM Equipment'!A1" display="Click to return to HOME" xr:uid="{00000000-0004-0000-C000-000001000000}"/>
  </hyperlinks>
  <pageMargins left="0.7" right="0.7" top="0.75" bottom="0.75" header="0" footer="0"/>
  <pageSetup orientation="landscape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I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Equipment'!A96</f>
        <v>MX440B</v>
      </c>
      <c r="B2" s="146" t="s">
        <v>187</v>
      </c>
      <c r="C2" s="147" t="str">
        <f>'List of HBM Equipment'!C96</f>
        <v>0009E500E684</v>
      </c>
      <c r="D2" s="25" t="str">
        <f>'List of HBM Equipment'!D96</f>
        <v>4-Channel</v>
      </c>
      <c r="F2" s="163" t="s">
        <v>9</v>
      </c>
      <c r="G2" s="163" t="s">
        <v>10</v>
      </c>
      <c r="H2" s="10" t="s">
        <v>11</v>
      </c>
      <c r="I2" s="8" t="s">
        <v>115</v>
      </c>
    </row>
    <row r="3" spans="1:9" ht="14.5" x14ac:dyDescent="0.35">
      <c r="F3" s="190"/>
      <c r="G3" s="180"/>
      <c r="H3" s="25"/>
      <c r="I3" s="25"/>
    </row>
    <row r="4" spans="1:9" ht="14.5" x14ac:dyDescent="0.35">
      <c r="F4" s="24"/>
      <c r="G4" s="25"/>
      <c r="H4" s="20"/>
      <c r="I4" s="100"/>
    </row>
    <row r="5" spans="1:9" ht="14.5" x14ac:dyDescent="0.35">
      <c r="B5" s="187" t="s">
        <v>720</v>
      </c>
      <c r="C5" s="188"/>
      <c r="F5" s="25"/>
      <c r="G5" s="25"/>
      <c r="H5" s="134"/>
      <c r="I5" s="25"/>
    </row>
    <row r="6" spans="1:9" ht="14.5" x14ac:dyDescent="0.35">
      <c r="F6" s="25"/>
      <c r="G6" s="25"/>
      <c r="H6" s="134"/>
      <c r="I6" s="25"/>
    </row>
    <row r="7" spans="1:9" ht="14.5" x14ac:dyDescent="0.35">
      <c r="F7" s="25"/>
      <c r="G7" s="25"/>
      <c r="H7" s="134"/>
      <c r="I7" s="25"/>
    </row>
    <row r="8" spans="1:9" ht="14.5" x14ac:dyDescent="0.35">
      <c r="F8" s="25"/>
      <c r="G8" s="25"/>
      <c r="H8" s="134"/>
      <c r="I8" s="25"/>
    </row>
    <row r="9" spans="1:9" ht="14.5" x14ac:dyDescent="0.35">
      <c r="F9" s="25"/>
      <c r="G9" s="25"/>
      <c r="H9" s="134"/>
      <c r="I9" s="25"/>
    </row>
    <row r="10" spans="1:9" ht="14.5" x14ac:dyDescent="0.35">
      <c r="F10" s="25"/>
      <c r="G10" s="25"/>
      <c r="H10" s="134"/>
      <c r="I10" s="25"/>
    </row>
    <row r="11" spans="1:9" ht="14.5" x14ac:dyDescent="0.35">
      <c r="F11" s="25"/>
      <c r="G11" s="25"/>
      <c r="H11" s="134"/>
      <c r="I11" s="25"/>
    </row>
    <row r="12" spans="1:9" ht="14.5" x14ac:dyDescent="0.35">
      <c r="F12" s="25"/>
      <c r="G12" s="25"/>
      <c r="H12" s="134"/>
      <c r="I12" s="25"/>
    </row>
    <row r="13" spans="1:9" ht="14.5" x14ac:dyDescent="0.35">
      <c r="F13" s="25"/>
      <c r="G13" s="25"/>
      <c r="H13" s="134"/>
      <c r="I13" s="25"/>
    </row>
    <row r="14" spans="1:9" ht="14.5" x14ac:dyDescent="0.35">
      <c r="F14" s="25"/>
      <c r="G14" s="25"/>
      <c r="H14" s="134"/>
      <c r="I14" s="25"/>
    </row>
    <row r="15" spans="1:9" ht="14.5" x14ac:dyDescent="0.35">
      <c r="F15" s="25"/>
      <c r="G15" s="25"/>
      <c r="H15" s="134"/>
      <c r="I15" s="25"/>
    </row>
    <row r="16" spans="1:9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">
    <mergeCell ref="F1:I1"/>
    <mergeCell ref="F3:G3"/>
    <mergeCell ref="B5:C5"/>
  </mergeCells>
  <hyperlinks>
    <hyperlink ref="B2" location="'485408'!A1" display="'485408'!A1" xr:uid="{00000000-0004-0000-C100-000000000000}"/>
    <hyperlink ref="B5" location="'List of HBM Equipment'!A1" display="Click to return to HOME" xr:uid="{00000000-0004-0000-C100-000001000000}"/>
  </hyperlinks>
  <pageMargins left="0.7" right="0.7" top="0.75" bottom="0.75" header="0" footer="0"/>
  <pageSetup orientation="landscape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I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12.7265625" customWidth="1"/>
    <col min="5" max="5" width="8.7265625" customWidth="1"/>
    <col min="6" max="6" width="19.0898437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Equipment'!A95</f>
        <v>MX440B</v>
      </c>
      <c r="B2" s="146" t="s">
        <v>184</v>
      </c>
      <c r="C2" s="147" t="str">
        <f>'List of HBM Equipment'!C95</f>
        <v>0009E5007DDB</v>
      </c>
      <c r="D2" s="25" t="str">
        <f>'List of HBM Equipment'!D95</f>
        <v>4-Channel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9" ht="14.5" x14ac:dyDescent="0.35">
      <c r="F3" s="148" t="s">
        <v>859</v>
      </c>
      <c r="G3" s="148">
        <v>20144652</v>
      </c>
      <c r="H3" s="148" t="s">
        <v>848</v>
      </c>
      <c r="I3" s="148" t="s">
        <v>848</v>
      </c>
    </row>
    <row r="4" spans="1:9" ht="14.5" x14ac:dyDescent="0.35">
      <c r="F4" s="24" t="s">
        <v>860</v>
      </c>
      <c r="G4" s="25">
        <v>20862695</v>
      </c>
      <c r="H4" s="25" t="s">
        <v>782</v>
      </c>
      <c r="I4" s="25" t="s">
        <v>782</v>
      </c>
    </row>
    <row r="5" spans="1:9" ht="14.5" x14ac:dyDescent="0.35">
      <c r="B5" s="187" t="s">
        <v>720</v>
      </c>
      <c r="C5" s="188"/>
      <c r="F5" s="148" t="s">
        <v>859</v>
      </c>
      <c r="G5" s="148">
        <v>20144652</v>
      </c>
      <c r="H5" s="38" t="s">
        <v>817</v>
      </c>
      <c r="I5" s="25" t="s">
        <v>220</v>
      </c>
    </row>
    <row r="6" spans="1:9" ht="14.5" x14ac:dyDescent="0.35">
      <c r="F6" s="25" t="s">
        <v>855</v>
      </c>
      <c r="G6" s="25">
        <v>19809115</v>
      </c>
      <c r="H6" s="134"/>
      <c r="I6" s="25" t="s">
        <v>220</v>
      </c>
    </row>
    <row r="7" spans="1:9" ht="14.5" x14ac:dyDescent="0.35">
      <c r="F7" s="25" t="s">
        <v>778</v>
      </c>
      <c r="G7" s="25">
        <v>21694745</v>
      </c>
      <c r="H7" s="25" t="s">
        <v>861</v>
      </c>
      <c r="I7" s="20">
        <v>44410</v>
      </c>
    </row>
    <row r="8" spans="1:9" ht="14.5" x14ac:dyDescent="0.35">
      <c r="F8" s="25" t="s">
        <v>778</v>
      </c>
      <c r="G8" s="25">
        <v>21694745</v>
      </c>
      <c r="H8" s="134">
        <v>44410</v>
      </c>
      <c r="I8" s="25" t="s">
        <v>67</v>
      </c>
    </row>
    <row r="9" spans="1:9" ht="14.5" x14ac:dyDescent="0.35">
      <c r="F9" s="25" t="s">
        <v>778</v>
      </c>
      <c r="G9" s="25">
        <v>21694745</v>
      </c>
      <c r="H9" s="38" t="s">
        <v>801</v>
      </c>
      <c r="I9" s="25" t="s">
        <v>801</v>
      </c>
    </row>
    <row r="10" spans="1:9" ht="14.5" x14ac:dyDescent="0.35">
      <c r="F10" s="25" t="s">
        <v>778</v>
      </c>
      <c r="G10" s="25">
        <v>21694745</v>
      </c>
      <c r="H10" s="38" t="s">
        <v>824</v>
      </c>
      <c r="I10" s="25" t="s">
        <v>67</v>
      </c>
    </row>
    <row r="11" spans="1:9" ht="14.5" x14ac:dyDescent="0.35">
      <c r="F11" s="25" t="s">
        <v>862</v>
      </c>
      <c r="G11" s="25"/>
      <c r="H11" s="38" t="s">
        <v>863</v>
      </c>
      <c r="I11" s="25" t="s">
        <v>67</v>
      </c>
    </row>
    <row r="12" spans="1:9" ht="14.5" x14ac:dyDescent="0.35">
      <c r="F12" s="25" t="s">
        <v>827</v>
      </c>
      <c r="G12" s="25">
        <v>20957785</v>
      </c>
      <c r="H12" s="38" t="s">
        <v>864</v>
      </c>
      <c r="I12" s="25" t="s">
        <v>864</v>
      </c>
    </row>
    <row r="13" spans="1:9" ht="14.5" x14ac:dyDescent="0.35">
      <c r="F13" s="25" t="s">
        <v>865</v>
      </c>
      <c r="G13" s="25"/>
      <c r="H13" s="38" t="s">
        <v>866</v>
      </c>
      <c r="I13" s="119">
        <v>44570</v>
      </c>
    </row>
    <row r="14" spans="1:9" ht="14.5" x14ac:dyDescent="0.35">
      <c r="F14" s="25" t="s">
        <v>768</v>
      </c>
      <c r="G14" s="25">
        <v>20858795</v>
      </c>
      <c r="H14" s="134">
        <v>44811</v>
      </c>
      <c r="I14" s="25" t="s">
        <v>836</v>
      </c>
    </row>
    <row r="15" spans="1:9" ht="14.5" x14ac:dyDescent="0.35">
      <c r="F15" s="25" t="s">
        <v>769</v>
      </c>
      <c r="G15" s="140">
        <v>21059721</v>
      </c>
      <c r="H15" s="38" t="s">
        <v>867</v>
      </c>
      <c r="I15" s="25" t="s">
        <v>67</v>
      </c>
    </row>
    <row r="16" spans="1:9" ht="14.5" x14ac:dyDescent="0.35">
      <c r="F16" s="25" t="s">
        <v>868</v>
      </c>
      <c r="G16" s="25"/>
      <c r="H16" s="38" t="s">
        <v>869</v>
      </c>
      <c r="I16" s="25" t="s">
        <v>220</v>
      </c>
    </row>
    <row r="17" spans="6:9" ht="14.5" x14ac:dyDescent="0.35">
      <c r="F17" s="25" t="s">
        <v>870</v>
      </c>
      <c r="G17" s="25">
        <v>21705585</v>
      </c>
      <c r="H17" s="134">
        <v>45083</v>
      </c>
      <c r="I17" s="119">
        <v>45237</v>
      </c>
    </row>
    <row r="18" spans="6:9" ht="14.5" x14ac:dyDescent="0.35">
      <c r="F18" s="25" t="s">
        <v>871</v>
      </c>
      <c r="G18" s="25">
        <v>20909004</v>
      </c>
      <c r="H18" s="134">
        <v>45239</v>
      </c>
      <c r="I18" s="25" t="s">
        <v>67</v>
      </c>
    </row>
    <row r="19" spans="6:9" ht="14.5" x14ac:dyDescent="0.35">
      <c r="F19" s="25" t="s">
        <v>872</v>
      </c>
      <c r="G19" s="25">
        <v>24817236</v>
      </c>
      <c r="H19" s="134">
        <v>45915</v>
      </c>
      <c r="I19" s="25" t="s">
        <v>724</v>
      </c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66921'!A1" display="'466921'!A1" xr:uid="{00000000-0004-0000-C200-000000000000}"/>
    <hyperlink ref="B5" location="'List of HBM Equipment'!A1" display="Click to return to HOME" xr:uid="{00000000-0004-0000-C200-000001000000}"/>
  </hyperlinks>
  <pageMargins left="0.7" right="0.7" top="0.75" bottom="0.75" header="0" footer="0"/>
  <pageSetup orientation="landscape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I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12.7265625" customWidth="1"/>
    <col min="5" max="5" width="8.7265625" customWidth="1"/>
    <col min="6" max="6" width="18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Equipment'!A94</f>
        <v>MX840B</v>
      </c>
      <c r="B2" s="146" t="s">
        <v>179</v>
      </c>
      <c r="C2" s="147" t="str">
        <f>'List of HBM Equipment'!C94</f>
        <v>0009E5007DD</v>
      </c>
      <c r="D2" s="25" t="str">
        <f>'List of HBM Equipment'!D94</f>
        <v>8-Channel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9" ht="14.5" x14ac:dyDescent="0.35">
      <c r="F3" s="25" t="s">
        <v>873</v>
      </c>
      <c r="G3" s="25">
        <v>18326498</v>
      </c>
      <c r="H3" s="20">
        <v>44028</v>
      </c>
      <c r="I3" s="25" t="s">
        <v>67</v>
      </c>
    </row>
    <row r="4" spans="1:9" ht="14.5" x14ac:dyDescent="0.35">
      <c r="F4" s="24" t="s">
        <v>302</v>
      </c>
      <c r="G4" s="25">
        <v>19944306</v>
      </c>
      <c r="H4" s="20">
        <v>44414</v>
      </c>
      <c r="I4" s="25" t="s">
        <v>874</v>
      </c>
    </row>
    <row r="5" spans="1:9" ht="14.5" x14ac:dyDescent="0.35">
      <c r="B5" s="187" t="s">
        <v>720</v>
      </c>
      <c r="C5" s="188"/>
      <c r="F5" s="25" t="s">
        <v>875</v>
      </c>
      <c r="G5" s="25">
        <v>26724545</v>
      </c>
      <c r="H5" s="25" t="s">
        <v>876</v>
      </c>
      <c r="I5" s="119">
        <v>44655</v>
      </c>
    </row>
    <row r="6" spans="1:9" ht="14.5" x14ac:dyDescent="0.35">
      <c r="F6" s="25" t="s">
        <v>870</v>
      </c>
      <c r="G6" s="139">
        <v>21705585</v>
      </c>
      <c r="H6" s="25" t="s">
        <v>877</v>
      </c>
      <c r="I6" s="25" t="s">
        <v>878</v>
      </c>
    </row>
    <row r="7" spans="1:9" ht="14.5" x14ac:dyDescent="0.35">
      <c r="F7" s="25" t="s">
        <v>879</v>
      </c>
      <c r="G7" s="139">
        <v>21020159</v>
      </c>
      <c r="H7" s="25" t="s">
        <v>880</v>
      </c>
      <c r="I7" s="25" t="s">
        <v>880</v>
      </c>
    </row>
    <row r="8" spans="1:9" ht="14.5" x14ac:dyDescent="0.35">
      <c r="F8" s="25" t="s">
        <v>879</v>
      </c>
      <c r="G8" s="139">
        <v>21020159</v>
      </c>
      <c r="H8" s="139" t="s">
        <v>734</v>
      </c>
      <c r="I8" s="158">
        <v>44844</v>
      </c>
    </row>
    <row r="9" spans="1:9" ht="14.5" x14ac:dyDescent="0.35">
      <c r="F9" s="25" t="s">
        <v>881</v>
      </c>
      <c r="G9" s="25">
        <v>21059721</v>
      </c>
      <c r="H9" s="25" t="s">
        <v>882</v>
      </c>
      <c r="I9" s="25" t="s">
        <v>67</v>
      </c>
    </row>
    <row r="10" spans="1:9" ht="14.5" x14ac:dyDescent="0.35">
      <c r="F10" s="25" t="s">
        <v>870</v>
      </c>
      <c r="G10" s="139">
        <v>21705585</v>
      </c>
      <c r="H10" s="25" t="s">
        <v>882</v>
      </c>
      <c r="I10" s="25" t="s">
        <v>67</v>
      </c>
    </row>
    <row r="11" spans="1:9" ht="14.5" x14ac:dyDescent="0.35">
      <c r="F11" s="25" t="s">
        <v>789</v>
      </c>
      <c r="G11" s="25"/>
      <c r="H11" s="25" t="s">
        <v>882</v>
      </c>
      <c r="I11" s="25" t="s">
        <v>67</v>
      </c>
    </row>
    <row r="12" spans="1:9" ht="14.5" x14ac:dyDescent="0.35">
      <c r="F12" s="25" t="s">
        <v>883</v>
      </c>
      <c r="G12" s="25">
        <v>23224053</v>
      </c>
      <c r="H12" s="20">
        <v>45203</v>
      </c>
      <c r="I12" s="25" t="s">
        <v>67</v>
      </c>
    </row>
    <row r="13" spans="1:9" ht="14.5" x14ac:dyDescent="0.35">
      <c r="F13" s="25" t="s">
        <v>884</v>
      </c>
      <c r="G13" s="25">
        <v>22689257</v>
      </c>
      <c r="H13" s="20">
        <v>45509</v>
      </c>
      <c r="I13" s="25" t="s">
        <v>67</v>
      </c>
    </row>
    <row r="14" spans="1:9" ht="14.5" x14ac:dyDescent="0.35">
      <c r="F14" s="25" t="s">
        <v>868</v>
      </c>
      <c r="G14" s="25">
        <v>23233737</v>
      </c>
      <c r="H14" s="38" t="s">
        <v>885</v>
      </c>
      <c r="I14" s="25" t="s">
        <v>67</v>
      </c>
    </row>
    <row r="15" spans="1:9" ht="14.5" x14ac:dyDescent="0.35">
      <c r="F15" s="25"/>
      <c r="G15" s="25"/>
      <c r="H15" s="134"/>
      <c r="I15" s="25"/>
    </row>
    <row r="16" spans="1:9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59956'!A1" display="'459956'!A1" xr:uid="{00000000-0004-0000-C300-000000000000}"/>
    <hyperlink ref="B5" location="'List of HBM Equipment'!A1" display="Click to return to HOME" xr:uid="{00000000-0004-0000-C300-000001000000}"/>
  </hyperlinks>
  <pageMargins left="0.7" right="0.7" top="0.75" bottom="0.75" header="0" footer="0"/>
  <pageSetup orientation="landscape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I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12.7265625" customWidth="1"/>
    <col min="5" max="5" width="8.7265625" customWidth="1"/>
    <col min="6" max="6" width="18.5429687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Equipment'!A91</f>
        <v xml:space="preserve">Type </v>
      </c>
      <c r="B2" s="146" t="s">
        <v>886</v>
      </c>
      <c r="C2" s="147" t="str">
        <f>'List of HBM Equipment'!C93</f>
        <v>0009E5004B96</v>
      </c>
      <c r="D2" s="25" t="str">
        <f>'List of HBM Equipment'!D93</f>
        <v>4-Channel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9" ht="14.5" x14ac:dyDescent="0.35">
      <c r="F3" s="25" t="s">
        <v>751</v>
      </c>
      <c r="G3" s="25"/>
      <c r="H3" s="25" t="s">
        <v>819</v>
      </c>
      <c r="I3" s="25" t="s">
        <v>851</v>
      </c>
    </row>
    <row r="4" spans="1:9" ht="14.5" x14ac:dyDescent="0.35">
      <c r="F4" s="24" t="s">
        <v>757</v>
      </c>
      <c r="G4" s="25"/>
      <c r="H4" s="20">
        <v>43932</v>
      </c>
      <c r="I4" s="100" t="s">
        <v>67</v>
      </c>
    </row>
    <row r="5" spans="1:9" ht="14.5" x14ac:dyDescent="0.35">
      <c r="B5" s="187" t="s">
        <v>720</v>
      </c>
      <c r="C5" s="188"/>
      <c r="F5" s="25" t="s">
        <v>766</v>
      </c>
      <c r="G5" s="25">
        <v>21750076</v>
      </c>
      <c r="H5" s="38" t="s">
        <v>874</v>
      </c>
      <c r="I5" s="25" t="s">
        <v>67</v>
      </c>
    </row>
    <row r="6" spans="1:9" ht="14.5" x14ac:dyDescent="0.35">
      <c r="F6" s="25" t="s">
        <v>887</v>
      </c>
      <c r="G6" s="25">
        <v>20845227</v>
      </c>
      <c r="H6" s="38" t="s">
        <v>888</v>
      </c>
      <c r="I6" s="119">
        <v>44746</v>
      </c>
    </row>
    <row r="7" spans="1:9" ht="14.5" x14ac:dyDescent="0.35">
      <c r="F7" s="162" t="s">
        <v>889</v>
      </c>
      <c r="G7" s="157">
        <v>19961863</v>
      </c>
      <c r="H7" s="38" t="s">
        <v>830</v>
      </c>
      <c r="I7" s="25" t="s">
        <v>774</v>
      </c>
    </row>
    <row r="8" spans="1:9" ht="14.5" x14ac:dyDescent="0.35">
      <c r="F8" s="25" t="s">
        <v>890</v>
      </c>
      <c r="G8" s="25">
        <v>21878429</v>
      </c>
      <c r="H8" s="38" t="s">
        <v>877</v>
      </c>
      <c r="I8" s="25" t="s">
        <v>891</v>
      </c>
    </row>
    <row r="9" spans="1:9" ht="14.5" x14ac:dyDescent="0.35">
      <c r="F9" s="25" t="s">
        <v>766</v>
      </c>
      <c r="G9" s="25">
        <v>21750076</v>
      </c>
      <c r="H9" s="25" t="s">
        <v>891</v>
      </c>
      <c r="I9" s="25" t="s">
        <v>67</v>
      </c>
    </row>
    <row r="10" spans="1:9" ht="14.5" x14ac:dyDescent="0.35">
      <c r="F10" s="25" t="s">
        <v>890</v>
      </c>
      <c r="G10" s="25">
        <v>21878429</v>
      </c>
      <c r="H10" s="38" t="s">
        <v>892</v>
      </c>
      <c r="I10" s="25" t="s">
        <v>67</v>
      </c>
    </row>
    <row r="11" spans="1:9" ht="14.5" x14ac:dyDescent="0.35">
      <c r="F11" s="25" t="s">
        <v>771</v>
      </c>
      <c r="G11" s="25">
        <v>21642478</v>
      </c>
      <c r="H11" s="38" t="s">
        <v>893</v>
      </c>
      <c r="I11" s="25" t="s">
        <v>67</v>
      </c>
    </row>
    <row r="12" spans="1:9" ht="14.5" x14ac:dyDescent="0.35">
      <c r="F12" s="25" t="s">
        <v>894</v>
      </c>
      <c r="G12" s="25">
        <v>16622766</v>
      </c>
      <c r="H12" s="134">
        <v>45761</v>
      </c>
      <c r="I12" s="25" t="s">
        <v>724</v>
      </c>
    </row>
    <row r="13" spans="1:9" ht="14.5" x14ac:dyDescent="0.35">
      <c r="F13" s="25"/>
      <c r="G13" s="25"/>
      <c r="H13" s="134"/>
      <c r="I13" s="25"/>
    </row>
    <row r="14" spans="1:9" ht="14.5" x14ac:dyDescent="0.35">
      <c r="F14" s="25"/>
      <c r="G14" s="25"/>
      <c r="H14" s="134"/>
      <c r="I14" s="25"/>
    </row>
    <row r="15" spans="1:9" ht="14.5" x14ac:dyDescent="0.35">
      <c r="F15" s="25"/>
      <c r="G15" s="25"/>
      <c r="H15" s="134"/>
      <c r="I15" s="25"/>
    </row>
    <row r="16" spans="1:9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41960'!A1" display="'441960'!A1" xr:uid="{00000000-0004-0000-C400-000000000000}"/>
    <hyperlink ref="B5" location="'List of HBM Equipment'!A1" display="Click to return to HOME" xr:uid="{00000000-0004-0000-C400-000001000000}"/>
  </hyperlinks>
  <pageMargins left="0.7" right="0.7" top="0.75" bottom="0.75" header="0" footer="0"/>
  <pageSetup orientation="landscape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I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36" customWidth="1"/>
    <col min="4" max="4" width="12.7265625" customWidth="1"/>
    <col min="5" max="5" width="8.7265625" customWidth="1"/>
    <col min="6" max="6" width="20.5429687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Equipment'!A92</f>
        <v>MX410</v>
      </c>
      <c r="B2" s="146" t="s">
        <v>886</v>
      </c>
      <c r="C2" s="25" t="str">
        <f>'List of HBM Equipment'!C92</f>
        <v>0009E5004CE6</v>
      </c>
      <c r="D2" s="25" t="str">
        <f>'List of HBM Equipment'!D92</f>
        <v>4-Channel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9" ht="14.5" x14ac:dyDescent="0.35">
      <c r="F3" s="25" t="s">
        <v>267</v>
      </c>
      <c r="G3" s="25">
        <v>21599270</v>
      </c>
      <c r="H3" s="25" t="s">
        <v>861</v>
      </c>
      <c r="I3" s="25" t="s">
        <v>67</v>
      </c>
    </row>
    <row r="4" spans="1:9" ht="14.5" x14ac:dyDescent="0.35">
      <c r="F4" s="24" t="s">
        <v>895</v>
      </c>
      <c r="G4" s="25">
        <v>19792605</v>
      </c>
      <c r="H4" s="20">
        <v>44413</v>
      </c>
      <c r="I4" s="142">
        <v>44477</v>
      </c>
    </row>
    <row r="5" spans="1:9" ht="14.5" x14ac:dyDescent="0.35">
      <c r="B5" s="187" t="s">
        <v>720</v>
      </c>
      <c r="C5" s="188"/>
      <c r="F5" s="24" t="s">
        <v>895</v>
      </c>
      <c r="G5" s="25"/>
      <c r="H5" s="134"/>
      <c r="I5" s="25" t="s">
        <v>67</v>
      </c>
    </row>
    <row r="6" spans="1:9" ht="14.5" x14ac:dyDescent="0.35">
      <c r="F6" s="25" t="s">
        <v>896</v>
      </c>
      <c r="G6" s="25"/>
      <c r="H6" s="38" t="s">
        <v>897</v>
      </c>
      <c r="I6" s="25" t="s">
        <v>67</v>
      </c>
    </row>
    <row r="7" spans="1:9" ht="14.5" x14ac:dyDescent="0.35">
      <c r="F7" s="25" t="s">
        <v>865</v>
      </c>
      <c r="G7" s="25">
        <v>21587612</v>
      </c>
      <c r="H7" s="38" t="s">
        <v>898</v>
      </c>
      <c r="I7" s="25" t="s">
        <v>67</v>
      </c>
    </row>
    <row r="8" spans="1:9" ht="14.5" x14ac:dyDescent="0.35">
      <c r="F8" s="25" t="s">
        <v>899</v>
      </c>
      <c r="G8" s="25">
        <v>22536612</v>
      </c>
      <c r="H8" s="134">
        <v>44813</v>
      </c>
      <c r="I8" s="119">
        <v>44813</v>
      </c>
    </row>
    <row r="9" spans="1:9" ht="14.5" x14ac:dyDescent="0.35">
      <c r="F9" s="25" t="s">
        <v>900</v>
      </c>
      <c r="G9" s="162">
        <v>19411804</v>
      </c>
      <c r="H9" s="38" t="s">
        <v>812</v>
      </c>
      <c r="I9" s="119">
        <v>44630</v>
      </c>
    </row>
    <row r="10" spans="1:9" ht="14.5" x14ac:dyDescent="0.35">
      <c r="F10" s="25">
        <v>22594671</v>
      </c>
      <c r="G10" s="25" t="s">
        <v>901</v>
      </c>
      <c r="H10" s="119">
        <v>44630</v>
      </c>
      <c r="I10" s="25"/>
    </row>
    <row r="11" spans="1:9" ht="14.5" x14ac:dyDescent="0.35">
      <c r="F11" s="25" t="s">
        <v>902</v>
      </c>
      <c r="G11" s="25">
        <v>21629366</v>
      </c>
      <c r="H11" s="38" t="s">
        <v>903</v>
      </c>
      <c r="I11" s="25" t="s">
        <v>67</v>
      </c>
    </row>
    <row r="12" spans="1:9" ht="14.5" x14ac:dyDescent="0.35">
      <c r="F12" s="25" t="s">
        <v>904</v>
      </c>
      <c r="G12" s="25">
        <v>22793429</v>
      </c>
      <c r="H12" s="134"/>
      <c r="I12" s="119">
        <v>45114</v>
      </c>
    </row>
    <row r="13" spans="1:9" ht="14.5" x14ac:dyDescent="0.35">
      <c r="F13" s="25" t="s">
        <v>905</v>
      </c>
      <c r="G13" s="25">
        <v>23651490</v>
      </c>
      <c r="H13" s="134">
        <v>45237</v>
      </c>
      <c r="I13" s="119">
        <v>45207</v>
      </c>
    </row>
    <row r="14" spans="1:9" ht="14.5" x14ac:dyDescent="0.35">
      <c r="F14" s="25" t="s">
        <v>906</v>
      </c>
      <c r="G14" s="164">
        <v>20380283</v>
      </c>
      <c r="H14" s="38" t="s">
        <v>907</v>
      </c>
      <c r="I14" s="25" t="s">
        <v>67</v>
      </c>
    </row>
    <row r="15" spans="1:9" ht="14.5" x14ac:dyDescent="0.35">
      <c r="F15" s="25" t="s">
        <v>908</v>
      </c>
      <c r="G15" s="25">
        <v>24814555</v>
      </c>
      <c r="H15" s="134">
        <v>45505</v>
      </c>
      <c r="I15" s="25" t="s">
        <v>67</v>
      </c>
    </row>
    <row r="16" spans="1:9" ht="14.5" x14ac:dyDescent="0.35">
      <c r="F16" s="25"/>
      <c r="G16" s="25">
        <v>23648341</v>
      </c>
      <c r="H16" s="38" t="s">
        <v>909</v>
      </c>
      <c r="I16" s="25" t="s">
        <v>67</v>
      </c>
    </row>
    <row r="17" spans="6:9" ht="14.5" x14ac:dyDescent="0.35">
      <c r="F17" s="25" t="s">
        <v>910</v>
      </c>
      <c r="G17" s="25">
        <v>3581662</v>
      </c>
      <c r="H17" s="134">
        <v>45917</v>
      </c>
      <c r="I17" s="25" t="s">
        <v>67</v>
      </c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43758'!A1" display="'441960'!A1" xr:uid="{00000000-0004-0000-C500-000000000000}"/>
    <hyperlink ref="B5" location="'List of HBM Equipment'!A1" display="Click to return to HOME" xr:uid="{00000000-0004-0000-C500-000001000000}"/>
  </hyperlinks>
  <pageMargins left="0.7" right="0.7" top="0.75" bottom="0.75" header="0" footer="0"/>
  <pageSetup orientation="landscape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J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15.08984375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  <col min="10" max="10" width="8.7265625" customWidth="1"/>
  </cols>
  <sheetData>
    <row r="1" spans="1:10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10" ht="15.5" x14ac:dyDescent="0.35">
      <c r="A2" s="25" t="str">
        <f>'List of HBM Equipment'!A33</f>
        <v>Z-Type SM2</v>
      </c>
      <c r="B2" s="146" t="s">
        <v>80</v>
      </c>
      <c r="C2" s="147" t="str">
        <f>'List of HBM Equipment'!C33</f>
        <v>31127531</v>
      </c>
      <c r="D2" s="25" t="str">
        <f>'List of HBM Equipment'!D33</f>
        <v>5kN - 500kg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10" ht="14.5" x14ac:dyDescent="0.35">
      <c r="F3" s="148" t="s">
        <v>911</v>
      </c>
      <c r="G3" s="25"/>
      <c r="H3" s="151">
        <v>43959</v>
      </c>
      <c r="I3" s="25" t="s">
        <v>67</v>
      </c>
    </row>
    <row r="4" spans="1:10" ht="14.5" x14ac:dyDescent="0.35">
      <c r="F4" s="24" t="s">
        <v>912</v>
      </c>
      <c r="G4" s="25">
        <v>21809453</v>
      </c>
      <c r="H4" s="25" t="s">
        <v>913</v>
      </c>
      <c r="I4" s="100" t="s">
        <v>791</v>
      </c>
      <c r="J4" s="21"/>
    </row>
    <row r="5" spans="1:10" ht="14.5" x14ac:dyDescent="0.35">
      <c r="B5" s="187" t="s">
        <v>720</v>
      </c>
      <c r="C5" s="188"/>
      <c r="F5" s="25" t="s">
        <v>881</v>
      </c>
      <c r="G5" s="25">
        <v>21059721</v>
      </c>
      <c r="H5" s="25" t="s">
        <v>914</v>
      </c>
      <c r="I5" s="25" t="s">
        <v>770</v>
      </c>
    </row>
    <row r="6" spans="1:10" ht="14.5" x14ac:dyDescent="0.35">
      <c r="F6" s="25" t="s">
        <v>915</v>
      </c>
      <c r="G6" s="25">
        <v>22613218</v>
      </c>
      <c r="H6" s="38" t="s">
        <v>916</v>
      </c>
      <c r="I6" s="25" t="s">
        <v>917</v>
      </c>
    </row>
    <row r="7" spans="1:10" ht="14.5" x14ac:dyDescent="0.35">
      <c r="F7" s="25" t="s">
        <v>915</v>
      </c>
      <c r="G7" s="25">
        <v>22613218</v>
      </c>
      <c r="H7" s="38" t="s">
        <v>918</v>
      </c>
      <c r="I7" s="25" t="s">
        <v>918</v>
      </c>
    </row>
    <row r="8" spans="1:10" ht="14.5" x14ac:dyDescent="0.35">
      <c r="F8" s="25" t="s">
        <v>919</v>
      </c>
      <c r="G8" s="25">
        <v>16622766</v>
      </c>
      <c r="H8" s="134">
        <v>45756</v>
      </c>
      <c r="I8" s="25" t="s">
        <v>67</v>
      </c>
    </row>
    <row r="9" spans="1:10" ht="14.5" x14ac:dyDescent="0.35">
      <c r="F9" s="25"/>
      <c r="G9" s="25"/>
      <c r="H9" s="134"/>
      <c r="I9" s="25"/>
    </row>
    <row r="10" spans="1:10" ht="14.5" x14ac:dyDescent="0.35">
      <c r="F10" s="25"/>
      <c r="G10" s="25"/>
      <c r="H10" s="134"/>
      <c r="I10" s="25"/>
    </row>
    <row r="11" spans="1:10" ht="14.5" x14ac:dyDescent="0.35">
      <c r="F11" s="25"/>
      <c r="G11" s="25"/>
      <c r="H11" s="134"/>
      <c r="I11" s="25"/>
    </row>
    <row r="12" spans="1:10" ht="14.5" x14ac:dyDescent="0.35">
      <c r="F12" s="25"/>
      <c r="G12" s="25"/>
      <c r="H12" s="134"/>
      <c r="I12" s="25"/>
    </row>
    <row r="13" spans="1:10" ht="14.5" x14ac:dyDescent="0.35">
      <c r="F13" s="25"/>
      <c r="G13" s="25"/>
      <c r="H13" s="134"/>
      <c r="I13" s="25"/>
    </row>
    <row r="14" spans="1:10" ht="14.5" x14ac:dyDescent="0.35">
      <c r="F14" s="25"/>
      <c r="G14" s="25"/>
      <c r="H14" s="134"/>
      <c r="I14" s="25"/>
    </row>
    <row r="15" spans="1:10" ht="14.5" x14ac:dyDescent="0.35">
      <c r="F15" s="25"/>
      <c r="G15" s="25"/>
      <c r="H15" s="134"/>
      <c r="I15" s="25"/>
    </row>
    <row r="16" spans="1:10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43747'!A1" display="'443747'!A1" xr:uid="{00000000-0004-0000-C600-000000000000}"/>
    <hyperlink ref="B5" location="'List of HBM Equipment'!A1" display="Click to return to HOME" xr:uid="{00000000-0004-0000-C600-000001000000}"/>
  </hyperlinks>
  <pageMargins left="0.7" right="0.7" top="0.75" bottom="0.75" header="0" footer="0"/>
  <pageSetup orientation="landscape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J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15.08984375" customWidth="1"/>
    <col min="4" max="4" width="12.7265625" customWidth="1"/>
    <col min="5" max="5" width="8.7265625" customWidth="1"/>
    <col min="6" max="6" width="16.26953125" customWidth="1"/>
    <col min="7" max="7" width="17.7265625" customWidth="1"/>
    <col min="8" max="8" width="17.08984375" customWidth="1"/>
    <col min="9" max="9" width="15.453125" customWidth="1"/>
    <col min="10" max="10" width="8.7265625" customWidth="1"/>
  </cols>
  <sheetData>
    <row r="1" spans="1:10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10" ht="15.5" x14ac:dyDescent="0.35">
      <c r="A2" s="25" t="str">
        <f>'List of HBM Equipment'!A32</f>
        <v>Z-Type SM2</v>
      </c>
      <c r="B2" s="146" t="s">
        <v>77</v>
      </c>
      <c r="C2" s="147" t="str">
        <f>'List of HBM Equipment'!C32</f>
        <v>31127524</v>
      </c>
      <c r="D2" s="25" t="str">
        <f>'List of HBM Equipment'!D32</f>
        <v>5kN - 500kg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10" ht="14.5" x14ac:dyDescent="0.35">
      <c r="F3" s="148" t="s">
        <v>786</v>
      </c>
      <c r="G3" s="148">
        <v>20731191</v>
      </c>
      <c r="H3" s="151">
        <v>44049</v>
      </c>
      <c r="I3" s="152">
        <v>44020</v>
      </c>
    </row>
    <row r="4" spans="1:10" ht="14.5" x14ac:dyDescent="0.35">
      <c r="F4" s="148" t="s">
        <v>786</v>
      </c>
      <c r="G4" s="148">
        <v>20731191</v>
      </c>
      <c r="H4" s="151">
        <v>44054</v>
      </c>
      <c r="I4" s="165" t="s">
        <v>813</v>
      </c>
      <c r="J4" s="21"/>
    </row>
    <row r="5" spans="1:10" ht="14.5" x14ac:dyDescent="0.35">
      <c r="B5" s="187" t="s">
        <v>720</v>
      </c>
      <c r="C5" s="188"/>
      <c r="F5" s="25" t="s">
        <v>920</v>
      </c>
      <c r="G5" s="25">
        <v>21587612</v>
      </c>
      <c r="H5" s="20">
        <v>44624</v>
      </c>
      <c r="I5" s="119">
        <v>44654</v>
      </c>
    </row>
    <row r="6" spans="1:10" ht="14.5" x14ac:dyDescent="0.35">
      <c r="F6" s="25" t="s">
        <v>920</v>
      </c>
      <c r="G6" s="25">
        <v>21587612</v>
      </c>
      <c r="H6" s="38" t="s">
        <v>921</v>
      </c>
      <c r="I6" s="25" t="s">
        <v>921</v>
      </c>
    </row>
    <row r="7" spans="1:10" ht="14.5" x14ac:dyDescent="0.35">
      <c r="F7" s="25" t="s">
        <v>922</v>
      </c>
      <c r="G7" s="25">
        <v>18269850</v>
      </c>
      <c r="H7" s="38" t="s">
        <v>923</v>
      </c>
      <c r="I7" s="119">
        <v>44716</v>
      </c>
    </row>
    <row r="8" spans="1:10" ht="14.5" x14ac:dyDescent="0.35">
      <c r="F8" s="25" t="s">
        <v>881</v>
      </c>
      <c r="G8" s="25">
        <v>21059721</v>
      </c>
      <c r="H8" s="134">
        <v>45264</v>
      </c>
      <c r="I8" s="25" t="s">
        <v>924</v>
      </c>
    </row>
    <row r="9" spans="1:10" ht="14.5" x14ac:dyDescent="0.35">
      <c r="F9" s="25" t="s">
        <v>894</v>
      </c>
      <c r="G9" s="25">
        <v>16622766</v>
      </c>
      <c r="H9" s="134">
        <v>45758</v>
      </c>
      <c r="I9" s="25" t="s">
        <v>67</v>
      </c>
    </row>
    <row r="10" spans="1:10" ht="14.5" x14ac:dyDescent="0.35">
      <c r="F10" s="25"/>
      <c r="G10" s="25"/>
      <c r="H10" s="134"/>
      <c r="I10" s="25"/>
    </row>
    <row r="11" spans="1:10" ht="14.5" x14ac:dyDescent="0.35">
      <c r="F11" s="25"/>
      <c r="G11" s="25"/>
      <c r="H11" s="134"/>
      <c r="I11" s="25"/>
    </row>
    <row r="12" spans="1:10" ht="14.5" x14ac:dyDescent="0.35">
      <c r="F12" s="25"/>
      <c r="G12" s="25"/>
      <c r="H12" s="134"/>
      <c r="I12" s="25"/>
    </row>
    <row r="13" spans="1:10" ht="14.5" x14ac:dyDescent="0.35">
      <c r="F13" s="25"/>
      <c r="G13" s="25"/>
      <c r="H13" s="134"/>
      <c r="I13" s="25"/>
    </row>
    <row r="14" spans="1:10" ht="14.5" x14ac:dyDescent="0.35">
      <c r="F14" s="25"/>
      <c r="G14" s="25"/>
      <c r="H14" s="134"/>
      <c r="I14" s="25"/>
    </row>
    <row r="15" spans="1:10" ht="14.5" x14ac:dyDescent="0.35">
      <c r="F15" s="25"/>
      <c r="G15" s="25"/>
      <c r="H15" s="134"/>
      <c r="I15" s="25"/>
    </row>
    <row r="16" spans="1:10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43746'!A1" display="'443746'!A1" xr:uid="{00000000-0004-0000-C700-000000000000}"/>
    <hyperlink ref="B5" location="'List of HBM Equipment'!A1" display="Click to return to HOME" xr:uid="{00000000-0004-0000-C700-000001000000}"/>
  </hyperlinks>
  <pageMargins left="0.7" right="0.7" top="0.75" bottom="0.75" header="0" footer="0"/>
  <pageSetup orientation="landscape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J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15.08984375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  <col min="10" max="10" width="8.7265625" customWidth="1"/>
  </cols>
  <sheetData>
    <row r="1" spans="1:10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10" ht="15.5" x14ac:dyDescent="0.35">
      <c r="A2" s="25" t="str">
        <f>'List of HBM Equipment'!A30</f>
        <v>Z-Type SM2</v>
      </c>
      <c r="B2" s="146" t="s">
        <v>75</v>
      </c>
      <c r="C2" s="147" t="str">
        <f>'List of HBM Equipment'!C30</f>
        <v>31137976</v>
      </c>
      <c r="D2" s="25" t="str">
        <f>'List of HBM Equipment'!D30</f>
        <v>1kN - 100kg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10" ht="14.5" x14ac:dyDescent="0.35">
      <c r="F3" s="25"/>
      <c r="G3" s="25"/>
      <c r="H3" s="20"/>
      <c r="I3" s="25"/>
    </row>
    <row r="4" spans="1:10" ht="14.5" x14ac:dyDescent="0.35">
      <c r="F4" s="24"/>
      <c r="G4" s="25"/>
      <c r="H4" s="20"/>
      <c r="I4" s="100"/>
      <c r="J4" s="21"/>
    </row>
    <row r="5" spans="1:10" ht="14.5" x14ac:dyDescent="0.35">
      <c r="B5" s="187" t="s">
        <v>720</v>
      </c>
      <c r="C5" s="188"/>
      <c r="F5" s="25"/>
      <c r="G5" s="25"/>
      <c r="H5" s="134"/>
      <c r="I5" s="25"/>
    </row>
    <row r="6" spans="1:10" ht="14.5" x14ac:dyDescent="0.35">
      <c r="F6" s="25"/>
      <c r="G6" s="25"/>
      <c r="H6" s="134"/>
      <c r="I6" s="25"/>
    </row>
    <row r="7" spans="1:10" ht="14.5" x14ac:dyDescent="0.35">
      <c r="F7" s="25"/>
      <c r="G7" s="25"/>
      <c r="H7" s="134"/>
      <c r="I7" s="25"/>
    </row>
    <row r="8" spans="1:10" ht="14.5" x14ac:dyDescent="0.35">
      <c r="F8" s="25"/>
      <c r="G8" s="25"/>
      <c r="H8" s="134"/>
      <c r="I8" s="25"/>
    </row>
    <row r="9" spans="1:10" ht="14.5" x14ac:dyDescent="0.35">
      <c r="F9" s="25"/>
      <c r="G9" s="25"/>
      <c r="H9" s="134"/>
      <c r="I9" s="25"/>
    </row>
    <row r="10" spans="1:10" ht="14.5" x14ac:dyDescent="0.35">
      <c r="F10" s="25"/>
      <c r="G10" s="25"/>
      <c r="H10" s="134"/>
      <c r="I10" s="25"/>
    </row>
    <row r="11" spans="1:10" ht="14.5" x14ac:dyDescent="0.35">
      <c r="F11" s="25"/>
      <c r="G11" s="25"/>
      <c r="H11" s="134"/>
      <c r="I11" s="25"/>
    </row>
    <row r="12" spans="1:10" ht="14.5" x14ac:dyDescent="0.35">
      <c r="F12" s="25"/>
      <c r="G12" s="25"/>
      <c r="H12" s="134"/>
      <c r="I12" s="25"/>
    </row>
    <row r="13" spans="1:10" ht="14.5" x14ac:dyDescent="0.35">
      <c r="F13" s="25"/>
      <c r="G13" s="25"/>
      <c r="H13" s="134"/>
      <c r="I13" s="25"/>
    </row>
    <row r="14" spans="1:10" ht="14.5" x14ac:dyDescent="0.35">
      <c r="F14" s="25"/>
      <c r="G14" s="25"/>
      <c r="H14" s="134"/>
      <c r="I14" s="25"/>
    </row>
    <row r="15" spans="1:10" ht="14.5" x14ac:dyDescent="0.35">
      <c r="F15" s="25"/>
      <c r="G15" s="25"/>
      <c r="H15" s="134"/>
      <c r="I15" s="25"/>
    </row>
    <row r="16" spans="1:10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43748'!A1" display="'443748'!A1" xr:uid="{00000000-0004-0000-C800-000000000000}"/>
    <hyperlink ref="B5" location="'List of HBM Equipment'!A1" display="Click to return to HOME" xr:uid="{00000000-0004-0000-C800-000001000000}"/>
  </hyperlinks>
  <pageMargins left="0.7" right="0.7" top="0.75" bottom="0.75" header="0" footer="0"/>
  <pageSetup orientation="landscape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J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15.08984375" customWidth="1"/>
    <col min="4" max="4" width="12.7265625" customWidth="1"/>
    <col min="5" max="5" width="8.7265625" customWidth="1"/>
    <col min="6" max="6" width="18.81640625" customWidth="1"/>
    <col min="7" max="7" width="17.7265625" customWidth="1"/>
    <col min="8" max="8" width="17.08984375" customWidth="1"/>
    <col min="9" max="9" width="15.453125" customWidth="1"/>
    <col min="10" max="10" width="8.7265625" customWidth="1"/>
  </cols>
  <sheetData>
    <row r="1" spans="1:10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10" ht="15.5" x14ac:dyDescent="0.35">
      <c r="A2" s="25" t="str">
        <f>'List of HBM Equipment'!A29</f>
        <v>Z-Type SM2</v>
      </c>
      <c r="B2" s="146" t="s">
        <v>73</v>
      </c>
      <c r="C2" s="147" t="str">
        <f>'List of HBM Equipment'!C29</f>
        <v>31050691</v>
      </c>
      <c r="D2" s="25" t="str">
        <f>'List of HBM Equipment'!D29</f>
        <v>1kN - 100kg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10" ht="14.5" x14ac:dyDescent="0.35">
      <c r="F3" s="25" t="s">
        <v>925</v>
      </c>
      <c r="G3" s="25">
        <v>19777701</v>
      </c>
      <c r="H3" s="20">
        <v>44443</v>
      </c>
      <c r="I3" s="25" t="s">
        <v>926</v>
      </c>
    </row>
    <row r="4" spans="1:10" ht="14.5" x14ac:dyDescent="0.35">
      <c r="F4" s="24" t="s">
        <v>927</v>
      </c>
      <c r="G4" s="25">
        <v>20845227</v>
      </c>
      <c r="H4" s="25" t="s">
        <v>928</v>
      </c>
      <c r="I4" s="100" t="s">
        <v>724</v>
      </c>
      <c r="J4" s="21"/>
    </row>
    <row r="5" spans="1:10" ht="14.5" x14ac:dyDescent="0.35">
      <c r="B5" s="187" t="s">
        <v>720</v>
      </c>
      <c r="C5" s="188"/>
      <c r="F5" s="25" t="s">
        <v>922</v>
      </c>
      <c r="G5" s="25">
        <v>18269850</v>
      </c>
      <c r="H5" s="119">
        <v>44807</v>
      </c>
      <c r="I5" s="142">
        <v>44716</v>
      </c>
    </row>
    <row r="6" spans="1:10" ht="14.5" x14ac:dyDescent="0.35">
      <c r="F6" s="24" t="s">
        <v>927</v>
      </c>
      <c r="G6" s="25">
        <v>20845227</v>
      </c>
      <c r="H6" s="134"/>
      <c r="I6" s="25" t="s">
        <v>724</v>
      </c>
    </row>
    <row r="7" spans="1:10" ht="14.5" x14ac:dyDescent="0.35">
      <c r="F7" s="24" t="s">
        <v>927</v>
      </c>
      <c r="G7" s="25">
        <v>20845227</v>
      </c>
      <c r="H7" s="25" t="s">
        <v>929</v>
      </c>
      <c r="I7" s="25" t="s">
        <v>724</v>
      </c>
    </row>
    <row r="8" spans="1:10" ht="14.5" x14ac:dyDescent="0.35">
      <c r="F8" s="25" t="s">
        <v>930</v>
      </c>
      <c r="G8" s="25">
        <v>19411804</v>
      </c>
      <c r="H8" s="25" t="s">
        <v>784</v>
      </c>
      <c r="I8" s="25" t="s">
        <v>220</v>
      </c>
    </row>
    <row r="9" spans="1:10" ht="14.5" x14ac:dyDescent="0.35">
      <c r="F9" s="25" t="s">
        <v>931</v>
      </c>
      <c r="G9" s="25">
        <v>22617752</v>
      </c>
      <c r="H9" s="25" t="s">
        <v>932</v>
      </c>
      <c r="I9" s="25" t="s">
        <v>67</v>
      </c>
    </row>
    <row r="10" spans="1:10" ht="14.5" x14ac:dyDescent="0.35">
      <c r="F10" s="25" t="s">
        <v>931</v>
      </c>
      <c r="G10" s="25">
        <v>22617752</v>
      </c>
      <c r="H10" s="25" t="s">
        <v>880</v>
      </c>
      <c r="I10" s="25" t="s">
        <v>933</v>
      </c>
    </row>
    <row r="11" spans="1:10" ht="14.5" x14ac:dyDescent="0.35">
      <c r="F11" s="166" t="s">
        <v>930</v>
      </c>
      <c r="G11" s="162">
        <v>19411804</v>
      </c>
      <c r="H11" s="162" t="s">
        <v>933</v>
      </c>
      <c r="I11" s="119">
        <v>44661</v>
      </c>
    </row>
    <row r="12" spans="1:10" ht="14.5" x14ac:dyDescent="0.35">
      <c r="F12" s="25" t="s">
        <v>934</v>
      </c>
      <c r="G12" s="25">
        <v>20864493</v>
      </c>
      <c r="H12" s="38" t="s">
        <v>836</v>
      </c>
      <c r="I12" s="25" t="s">
        <v>67</v>
      </c>
    </row>
    <row r="13" spans="1:10" ht="14.5" x14ac:dyDescent="0.35">
      <c r="F13" s="25" t="s">
        <v>881</v>
      </c>
      <c r="G13" s="25">
        <v>21059721</v>
      </c>
      <c r="H13" s="38" t="s">
        <v>914</v>
      </c>
      <c r="I13" s="25" t="s">
        <v>67</v>
      </c>
    </row>
    <row r="14" spans="1:10" ht="14.5" x14ac:dyDescent="0.35">
      <c r="F14" s="25" t="s">
        <v>935</v>
      </c>
      <c r="G14" s="25">
        <v>21160503</v>
      </c>
      <c r="H14" s="38" t="s">
        <v>936</v>
      </c>
      <c r="I14" s="119">
        <v>44962</v>
      </c>
    </row>
    <row r="15" spans="1:10" ht="14.5" x14ac:dyDescent="0.35">
      <c r="F15" s="25" t="s">
        <v>935</v>
      </c>
      <c r="G15" s="25">
        <v>21160503</v>
      </c>
      <c r="H15" s="134">
        <v>45149</v>
      </c>
      <c r="I15" s="25" t="s">
        <v>937</v>
      </c>
    </row>
    <row r="16" spans="1:10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5.75" customHeight="1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/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43745'!A1" display="'443745'!A1" xr:uid="{00000000-0004-0000-C900-000000000000}"/>
    <hyperlink ref="B5" location="'List of HBM Equipment'!A1" display="Click to return to HOME" xr:uid="{00000000-0004-0000-C900-000001000000}"/>
  </hyperlinks>
  <pageMargins left="0.7" right="0.7" top="0.75" bottom="0.75" header="0" footer="0"/>
  <pageSetup orientation="landscape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J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15.08984375" customWidth="1"/>
    <col min="4" max="4" width="12.7265625" customWidth="1"/>
    <col min="5" max="5" width="8.7265625" customWidth="1"/>
    <col min="6" max="6" width="16.453125" customWidth="1"/>
    <col min="7" max="7" width="17.7265625" customWidth="1"/>
    <col min="8" max="8" width="17.08984375" customWidth="1"/>
    <col min="9" max="9" width="15.453125" customWidth="1"/>
    <col min="10" max="10" width="8.7265625" customWidth="1"/>
  </cols>
  <sheetData>
    <row r="1" spans="1:10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10" ht="15.5" x14ac:dyDescent="0.35">
      <c r="A2" s="25" t="e">
        <f>#REF!</f>
        <v>#REF!</v>
      </c>
      <c r="B2" s="146" t="s">
        <v>938</v>
      </c>
      <c r="C2" s="147"/>
      <c r="D2" s="25" t="e">
        <f>#REF!</f>
        <v>#REF!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10" ht="14.5" x14ac:dyDescent="0.35">
      <c r="F3" s="25" t="s">
        <v>939</v>
      </c>
      <c r="G3" s="25"/>
      <c r="H3" s="20">
        <v>44176</v>
      </c>
      <c r="I3" s="20">
        <v>44176</v>
      </c>
    </row>
    <row r="4" spans="1:10" ht="14.5" x14ac:dyDescent="0.35">
      <c r="F4" s="24" t="s">
        <v>940</v>
      </c>
      <c r="G4" s="25">
        <v>20689810</v>
      </c>
      <c r="H4" s="20">
        <v>44420</v>
      </c>
      <c r="I4" s="100" t="s">
        <v>941</v>
      </c>
      <c r="J4" s="21"/>
    </row>
    <row r="5" spans="1:10" ht="14.5" x14ac:dyDescent="0.35">
      <c r="B5" s="187" t="s">
        <v>720</v>
      </c>
      <c r="C5" s="188"/>
      <c r="F5" s="24" t="s">
        <v>940</v>
      </c>
      <c r="G5" s="25">
        <v>20689810</v>
      </c>
      <c r="H5" s="134"/>
      <c r="I5" s="119">
        <v>44418</v>
      </c>
    </row>
    <row r="6" spans="1:10" ht="14.5" x14ac:dyDescent="0.35">
      <c r="F6" s="25" t="s">
        <v>887</v>
      </c>
      <c r="G6" s="25">
        <v>20845227</v>
      </c>
      <c r="H6" s="25" t="s">
        <v>888</v>
      </c>
      <c r="I6" s="25" t="s">
        <v>67</v>
      </c>
    </row>
    <row r="7" spans="1:10" ht="14.5" x14ac:dyDescent="0.35">
      <c r="F7" s="25" t="s">
        <v>769</v>
      </c>
      <c r="G7" s="25">
        <v>21059721</v>
      </c>
      <c r="H7" s="25" t="s">
        <v>878</v>
      </c>
      <c r="I7" s="119">
        <v>45055</v>
      </c>
    </row>
    <row r="8" spans="1:10" ht="14.5" x14ac:dyDescent="0.35">
      <c r="F8" s="25"/>
      <c r="G8" s="25"/>
      <c r="H8" s="134"/>
      <c r="I8" s="25"/>
    </row>
    <row r="9" spans="1:10" ht="14.5" x14ac:dyDescent="0.35">
      <c r="F9" s="25"/>
      <c r="G9" s="25"/>
      <c r="H9" s="134"/>
      <c r="I9" s="25"/>
    </row>
    <row r="10" spans="1:10" ht="14.5" x14ac:dyDescent="0.35">
      <c r="F10" s="25"/>
      <c r="G10" s="25"/>
      <c r="H10" s="134"/>
      <c r="I10" s="25"/>
    </row>
    <row r="11" spans="1:10" ht="14.5" x14ac:dyDescent="0.35">
      <c r="F11" s="25"/>
      <c r="G11" s="25"/>
      <c r="H11" s="134"/>
      <c r="I11" s="25"/>
    </row>
    <row r="12" spans="1:10" ht="14.5" x14ac:dyDescent="0.35">
      <c r="F12" s="25"/>
      <c r="G12" s="25"/>
      <c r="H12" s="134"/>
      <c r="I12" s="25"/>
    </row>
    <row r="13" spans="1:10" ht="14.5" x14ac:dyDescent="0.35">
      <c r="F13" s="25"/>
      <c r="G13" s="25"/>
      <c r="H13" s="134"/>
      <c r="I13" s="25"/>
    </row>
    <row r="14" spans="1:10" ht="14.5" x14ac:dyDescent="0.35">
      <c r="F14" s="25"/>
      <c r="G14" s="25"/>
      <c r="H14" s="134"/>
      <c r="I14" s="25"/>
    </row>
    <row r="15" spans="1:10" ht="14.5" x14ac:dyDescent="0.35">
      <c r="F15" s="25"/>
      <c r="G15" s="25"/>
      <c r="H15" s="134"/>
      <c r="I15" s="25"/>
    </row>
    <row r="16" spans="1:10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43744'!A1" display="'443609'!A1" xr:uid="{00000000-0004-0000-CA00-000000000000}"/>
    <hyperlink ref="B5" location="'List of HBM Equipment'!A1" display="Click to return to HOME" xr:uid="{00000000-0004-0000-CA00-000001000000}"/>
  </hyperlinks>
  <pageMargins left="0.7" right="0.7" top="0.75" bottom="0.75" header="0" footer="0"/>
  <pageSetup orientation="landscape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J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15.08984375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  <col min="10" max="10" width="8.7265625" customWidth="1"/>
  </cols>
  <sheetData>
    <row r="1" spans="1:10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10" ht="15.5" x14ac:dyDescent="0.35">
      <c r="A2" s="25" t="str">
        <f>'List of HBM Equipment'!A26</f>
        <v>Z-Type SM2</v>
      </c>
      <c r="B2" s="146" t="s">
        <v>68</v>
      </c>
      <c r="C2" s="147" t="str">
        <f>'List of HBM Equipment'!C26</f>
        <v>02917896</v>
      </c>
      <c r="D2" s="25" t="str">
        <f>'List of HBM Equipment'!D26</f>
        <v>200N - 20kg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10" ht="14.5" x14ac:dyDescent="0.35">
      <c r="F3" s="25"/>
      <c r="G3" s="25"/>
      <c r="H3" s="20"/>
      <c r="I3" s="25"/>
    </row>
    <row r="4" spans="1:10" ht="14.5" x14ac:dyDescent="0.35">
      <c r="F4" s="24"/>
      <c r="G4" s="25"/>
      <c r="H4" s="20"/>
      <c r="I4" s="100"/>
      <c r="J4" s="21"/>
    </row>
    <row r="5" spans="1:10" ht="14.5" x14ac:dyDescent="0.35">
      <c r="B5" s="187" t="s">
        <v>720</v>
      </c>
      <c r="C5" s="188"/>
      <c r="F5" s="25"/>
      <c r="G5" s="25"/>
      <c r="H5" s="134"/>
      <c r="I5" s="25"/>
    </row>
    <row r="6" spans="1:10" ht="14.5" x14ac:dyDescent="0.35">
      <c r="F6" s="25"/>
      <c r="G6" s="25"/>
      <c r="H6" s="134"/>
      <c r="I6" s="25"/>
    </row>
    <row r="7" spans="1:10" ht="14.5" x14ac:dyDescent="0.35">
      <c r="F7" s="25"/>
      <c r="G7" s="25"/>
      <c r="H7" s="134"/>
      <c r="I7" s="25"/>
    </row>
    <row r="8" spans="1:10" ht="14.5" x14ac:dyDescent="0.35">
      <c r="F8" s="25"/>
      <c r="G8" s="25"/>
      <c r="H8" s="134"/>
      <c r="I8" s="25"/>
    </row>
    <row r="9" spans="1:10" ht="14.5" x14ac:dyDescent="0.35">
      <c r="F9" s="25"/>
      <c r="G9" s="25"/>
      <c r="H9" s="134"/>
      <c r="I9" s="25"/>
    </row>
    <row r="10" spans="1:10" ht="14.5" x14ac:dyDescent="0.35">
      <c r="F10" s="25"/>
      <c r="G10" s="25"/>
      <c r="H10" s="134"/>
      <c r="I10" s="25"/>
    </row>
    <row r="11" spans="1:10" ht="14.5" x14ac:dyDescent="0.35">
      <c r="F11" s="25"/>
      <c r="G11" s="25"/>
      <c r="H11" s="134"/>
      <c r="I11" s="25"/>
    </row>
    <row r="12" spans="1:10" ht="14.5" x14ac:dyDescent="0.35">
      <c r="F12" s="25"/>
      <c r="G12" s="25"/>
      <c r="H12" s="134"/>
      <c r="I12" s="25"/>
    </row>
    <row r="13" spans="1:10" ht="14.5" x14ac:dyDescent="0.35">
      <c r="F13" s="25"/>
      <c r="G13" s="25"/>
      <c r="H13" s="134"/>
      <c r="I13" s="25"/>
    </row>
    <row r="14" spans="1:10" ht="14.5" x14ac:dyDescent="0.35">
      <c r="F14" s="25"/>
      <c r="G14" s="25"/>
      <c r="H14" s="134"/>
      <c r="I14" s="25"/>
    </row>
    <row r="15" spans="1:10" ht="14.5" x14ac:dyDescent="0.35">
      <c r="F15" s="25"/>
      <c r="G15" s="25"/>
      <c r="H15" s="134"/>
      <c r="I15" s="25"/>
    </row>
    <row r="16" spans="1:10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43743'!A1" display="'443743'!A1" xr:uid="{00000000-0004-0000-CB00-000000000000}"/>
    <hyperlink ref="B5" location="'List of HBM Equipment'!A1" display="Click to return to HOME" xr:uid="{00000000-0004-0000-CB00-000001000000}"/>
  </hyperlinks>
  <pageMargins left="0.7" right="0.7" top="0.75" bottom="0.75" header="0" footer="0"/>
  <pageSetup orientation="landscape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J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15.08984375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  <col min="10" max="10" width="8.7265625" customWidth="1"/>
  </cols>
  <sheetData>
    <row r="1" spans="1:10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10" ht="15.5" x14ac:dyDescent="0.35">
      <c r="A2" s="25" t="str">
        <f>'List of HBM Equipment'!A25</f>
        <v>Z-Type SM2</v>
      </c>
      <c r="B2" s="146" t="s">
        <v>65</v>
      </c>
      <c r="C2" s="147" t="str">
        <f>'List of HBM Equipment'!C25</f>
        <v>02917886</v>
      </c>
      <c r="D2" s="25" t="str">
        <f>'List of HBM Equipment'!D25</f>
        <v>200N - 20kg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10" ht="14.5" x14ac:dyDescent="0.35">
      <c r="F3" s="25" t="s">
        <v>860</v>
      </c>
      <c r="G3" s="25">
        <v>20862695</v>
      </c>
      <c r="H3" s="25" t="s">
        <v>782</v>
      </c>
      <c r="I3" s="25" t="s">
        <v>782</v>
      </c>
    </row>
    <row r="4" spans="1:10" ht="14.5" x14ac:dyDescent="0.35">
      <c r="F4" s="24" t="s">
        <v>942</v>
      </c>
      <c r="G4" s="25">
        <v>20803788</v>
      </c>
      <c r="H4" s="20">
        <v>44139</v>
      </c>
      <c r="I4" s="100" t="s">
        <v>718</v>
      </c>
      <c r="J4" s="21"/>
    </row>
    <row r="5" spans="1:10" ht="14.5" x14ac:dyDescent="0.35">
      <c r="B5" s="187" t="s">
        <v>720</v>
      </c>
      <c r="C5" s="188"/>
      <c r="F5" s="25" t="s">
        <v>925</v>
      </c>
      <c r="G5" s="25">
        <v>19777701</v>
      </c>
      <c r="H5" s="134">
        <v>44443</v>
      </c>
      <c r="I5" s="25"/>
    </row>
    <row r="6" spans="1:10" ht="14.5" x14ac:dyDescent="0.35">
      <c r="F6" s="25" t="s">
        <v>940</v>
      </c>
      <c r="G6" s="25">
        <v>20689810</v>
      </c>
      <c r="H6" s="134">
        <v>44386</v>
      </c>
      <c r="I6" s="119">
        <v>44418</v>
      </c>
    </row>
    <row r="7" spans="1:10" ht="14.5" x14ac:dyDescent="0.35">
      <c r="F7" s="25" t="s">
        <v>943</v>
      </c>
      <c r="G7" s="25">
        <v>20778465</v>
      </c>
      <c r="H7" s="38" t="s">
        <v>794</v>
      </c>
      <c r="I7" s="25" t="s">
        <v>724</v>
      </c>
    </row>
    <row r="8" spans="1:10" ht="14.5" x14ac:dyDescent="0.35">
      <c r="F8" s="25"/>
      <c r="G8" s="25"/>
      <c r="H8" s="134"/>
      <c r="I8" s="25"/>
    </row>
    <row r="9" spans="1:10" ht="14.5" x14ac:dyDescent="0.35">
      <c r="F9" s="25"/>
      <c r="G9" s="25"/>
      <c r="H9" s="134"/>
      <c r="I9" s="25"/>
    </row>
    <row r="10" spans="1:10" ht="14.5" x14ac:dyDescent="0.35">
      <c r="F10" s="25"/>
      <c r="G10" s="25"/>
      <c r="H10" s="134"/>
      <c r="I10" s="25"/>
    </row>
    <row r="11" spans="1:10" ht="14.5" x14ac:dyDescent="0.35">
      <c r="F11" s="25"/>
      <c r="G11" s="25"/>
      <c r="H11" s="134"/>
      <c r="I11" s="25"/>
    </row>
    <row r="12" spans="1:10" ht="14.5" x14ac:dyDescent="0.35">
      <c r="F12" s="25"/>
      <c r="G12" s="25"/>
      <c r="H12" s="134"/>
      <c r="I12" s="25"/>
    </row>
    <row r="13" spans="1:10" ht="14.5" x14ac:dyDescent="0.35">
      <c r="F13" s="25"/>
      <c r="G13" s="25"/>
      <c r="H13" s="134"/>
      <c r="I13" s="25"/>
    </row>
    <row r="14" spans="1:10" ht="14.5" x14ac:dyDescent="0.35">
      <c r="F14" s="25"/>
      <c r="G14" s="25"/>
      <c r="H14" s="134"/>
      <c r="I14" s="25"/>
    </row>
    <row r="15" spans="1:10" ht="14.5" x14ac:dyDescent="0.35">
      <c r="F15" s="25"/>
      <c r="G15" s="25"/>
      <c r="H15" s="134"/>
      <c r="I15" s="25"/>
    </row>
    <row r="16" spans="1:10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43742'!A1" display="'443742'!A1" xr:uid="{00000000-0004-0000-CC00-000000000000}"/>
    <hyperlink ref="B5" location="'List of HBM Equipment'!A1" display="Click to return to HOME" xr:uid="{00000000-0004-0000-CC00-000001000000}"/>
  </hyperlinks>
  <pageMargins left="0.7" right="0.7" top="0.75" bottom="0.75" header="0" footer="0"/>
  <pageSetup orientation="landscape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J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15.08984375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  <col min="10" max="10" width="8.7265625" customWidth="1"/>
  </cols>
  <sheetData>
    <row r="1" spans="1:10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10" ht="15.5" x14ac:dyDescent="0.35">
      <c r="A2" s="25" t="str">
        <f>'List of HBM Equipment'!A24</f>
        <v>Z-Type SM2</v>
      </c>
      <c r="B2" s="146" t="s">
        <v>62</v>
      </c>
      <c r="C2" s="147" t="str">
        <f>'List of HBM Equipment'!C24</f>
        <v>02917885</v>
      </c>
      <c r="D2" s="25" t="str">
        <f>'List of HBM Equipment'!D24</f>
        <v>200N - 20kg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10" ht="14.5" x14ac:dyDescent="0.35">
      <c r="F3" s="25"/>
      <c r="G3" s="25"/>
      <c r="H3" s="20"/>
      <c r="I3" s="25"/>
    </row>
    <row r="4" spans="1:10" ht="14.5" x14ac:dyDescent="0.35">
      <c r="F4" s="24"/>
      <c r="G4" s="25"/>
      <c r="H4" s="20"/>
      <c r="I4" s="100"/>
      <c r="J4" s="21"/>
    </row>
    <row r="5" spans="1:10" ht="14.5" x14ac:dyDescent="0.35">
      <c r="B5" s="187" t="s">
        <v>720</v>
      </c>
      <c r="C5" s="188"/>
      <c r="F5" s="25"/>
      <c r="G5" s="25"/>
      <c r="H5" s="134"/>
      <c r="I5" s="25"/>
    </row>
    <row r="6" spans="1:10" ht="14.5" x14ac:dyDescent="0.35">
      <c r="F6" s="25"/>
      <c r="G6" s="25"/>
      <c r="H6" s="134"/>
      <c r="I6" s="25"/>
    </row>
    <row r="7" spans="1:10" ht="14.5" x14ac:dyDescent="0.35">
      <c r="F7" s="25"/>
      <c r="G7" s="25"/>
      <c r="H7" s="134"/>
      <c r="I7" s="25"/>
    </row>
    <row r="8" spans="1:10" ht="14.5" x14ac:dyDescent="0.35">
      <c r="F8" s="25"/>
      <c r="G8" s="25"/>
      <c r="H8" s="134"/>
      <c r="I8" s="25"/>
    </row>
    <row r="9" spans="1:10" ht="14.5" x14ac:dyDescent="0.35">
      <c r="F9" s="25"/>
      <c r="G9" s="25"/>
      <c r="H9" s="134"/>
      <c r="I9" s="25"/>
    </row>
    <row r="10" spans="1:10" ht="14.5" x14ac:dyDescent="0.35">
      <c r="F10" s="25"/>
      <c r="G10" s="25"/>
      <c r="H10" s="134"/>
      <c r="I10" s="25"/>
    </row>
    <row r="11" spans="1:10" ht="14.5" x14ac:dyDescent="0.35">
      <c r="F11" s="25"/>
      <c r="G11" s="25"/>
      <c r="H11" s="134"/>
      <c r="I11" s="25"/>
    </row>
    <row r="12" spans="1:10" ht="14.5" x14ac:dyDescent="0.35">
      <c r="F12" s="25"/>
      <c r="G12" s="25"/>
      <c r="H12" s="134"/>
      <c r="I12" s="25"/>
    </row>
    <row r="13" spans="1:10" ht="14.5" x14ac:dyDescent="0.35">
      <c r="F13" s="25"/>
      <c r="G13" s="25"/>
      <c r="H13" s="134"/>
      <c r="I13" s="25"/>
    </row>
    <row r="14" spans="1:10" ht="14.5" x14ac:dyDescent="0.35">
      <c r="F14" s="25"/>
      <c r="G14" s="25"/>
      <c r="H14" s="134"/>
      <c r="I14" s="25"/>
    </row>
    <row r="15" spans="1:10" ht="14.5" x14ac:dyDescent="0.35">
      <c r="F15" s="25"/>
      <c r="G15" s="25"/>
      <c r="H15" s="134"/>
      <c r="I15" s="25"/>
    </row>
    <row r="16" spans="1:10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43741'!A1" display="'443741'!A1" xr:uid="{00000000-0004-0000-CD00-000000000000}"/>
    <hyperlink ref="B5" location="'List of HBM Equipment'!A1" display="Click to return to HOME" xr:uid="{00000000-0004-0000-CD00-000001000000}"/>
  </hyperlinks>
  <pageMargins left="0.7" right="0.7" top="0.75" bottom="0.75" header="0" footer="0"/>
  <pageSetup orientation="landscape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J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15.08984375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  <col min="10" max="10" width="8.7265625" customWidth="1"/>
  </cols>
  <sheetData>
    <row r="1" spans="1:10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10" ht="15.5" x14ac:dyDescent="0.35">
      <c r="A2" s="25" t="str">
        <f>'List of HBM Equipment'!A22</f>
        <v>Z-Type SM2</v>
      </c>
      <c r="B2" s="146" t="s">
        <v>60</v>
      </c>
      <c r="C2" s="147" t="str">
        <f>'List of HBM Equipment'!C22</f>
        <v>02718808</v>
      </c>
      <c r="D2" s="25" t="str">
        <f>'List of HBM Equipment'!D22</f>
        <v>100N - 10kg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10" ht="14.5" x14ac:dyDescent="0.35">
      <c r="F3" s="25" t="s">
        <v>944</v>
      </c>
      <c r="G3" s="25">
        <v>20858795</v>
      </c>
      <c r="H3" s="25" t="s">
        <v>945</v>
      </c>
      <c r="I3" s="25" t="s">
        <v>946</v>
      </c>
    </row>
    <row r="4" spans="1:10" ht="14.5" x14ac:dyDescent="0.35">
      <c r="F4" s="24"/>
      <c r="G4" s="25"/>
      <c r="H4" s="20"/>
      <c r="I4" s="100"/>
      <c r="J4" s="21"/>
    </row>
    <row r="5" spans="1:10" ht="14.5" x14ac:dyDescent="0.35">
      <c r="B5" s="187" t="s">
        <v>720</v>
      </c>
      <c r="C5" s="188"/>
      <c r="F5" s="25"/>
      <c r="G5" s="25"/>
      <c r="H5" s="134"/>
      <c r="I5" s="25"/>
    </row>
    <row r="6" spans="1:10" ht="14.5" x14ac:dyDescent="0.35">
      <c r="F6" s="25"/>
      <c r="G6" s="25"/>
      <c r="H6" s="134"/>
      <c r="I6" s="25"/>
    </row>
    <row r="7" spans="1:10" ht="14.5" x14ac:dyDescent="0.35">
      <c r="F7" s="25"/>
      <c r="G7" s="25"/>
      <c r="H7" s="134"/>
      <c r="I7" s="25"/>
    </row>
    <row r="8" spans="1:10" ht="14.5" x14ac:dyDescent="0.35">
      <c r="F8" s="25"/>
      <c r="G8" s="25"/>
      <c r="H8" s="134"/>
      <c r="I8" s="25"/>
    </row>
    <row r="9" spans="1:10" ht="14.5" x14ac:dyDescent="0.35">
      <c r="F9" s="25"/>
      <c r="G9" s="25"/>
      <c r="H9" s="134"/>
      <c r="I9" s="25"/>
    </row>
    <row r="10" spans="1:10" ht="14.5" x14ac:dyDescent="0.35">
      <c r="F10" s="25"/>
      <c r="G10" s="25"/>
      <c r="H10" s="134"/>
      <c r="I10" s="25"/>
    </row>
    <row r="11" spans="1:10" ht="14.5" x14ac:dyDescent="0.35">
      <c r="F11" s="25"/>
      <c r="G11" s="25"/>
      <c r="H11" s="134"/>
      <c r="I11" s="25"/>
    </row>
    <row r="12" spans="1:10" ht="14.5" x14ac:dyDescent="0.35">
      <c r="F12" s="25"/>
      <c r="G12" s="25"/>
      <c r="H12" s="134"/>
      <c r="I12" s="25"/>
    </row>
    <row r="13" spans="1:10" ht="14.5" x14ac:dyDescent="0.35">
      <c r="F13" s="25"/>
      <c r="G13" s="25"/>
      <c r="H13" s="134"/>
      <c r="I13" s="25"/>
    </row>
    <row r="14" spans="1:10" ht="14.5" x14ac:dyDescent="0.35">
      <c r="F14" s="25"/>
      <c r="G14" s="25"/>
      <c r="H14" s="134"/>
      <c r="I14" s="25"/>
    </row>
    <row r="15" spans="1:10" ht="14.5" x14ac:dyDescent="0.35">
      <c r="F15" s="25"/>
      <c r="G15" s="25"/>
      <c r="H15" s="134"/>
      <c r="I15" s="25"/>
    </row>
    <row r="16" spans="1:10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43740'!A1" display="'443740'!A1" xr:uid="{00000000-0004-0000-CE00-000000000000}"/>
    <hyperlink ref="B5" location="'List of HBM Equipment'!A1" display="Click to return to HOME" xr:uid="{00000000-0004-0000-CE00-000001000000}"/>
  </hyperlinks>
  <pageMargins left="0.7" right="0.7" top="0.75" bottom="0.75" header="0" footer="0"/>
  <pageSetup orientation="landscape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L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15.08984375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  <col min="10" max="12" width="8.7265625" customWidth="1"/>
  </cols>
  <sheetData>
    <row r="1" spans="1:12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12" ht="15.5" x14ac:dyDescent="0.35">
      <c r="A2" s="25" t="str">
        <f>'List of HBM Equipment'!A21</f>
        <v>Z-Type SM2</v>
      </c>
      <c r="B2" s="146" t="s">
        <v>58</v>
      </c>
      <c r="C2" s="147" t="str">
        <f>'List of HBM Equipment'!C21</f>
        <v>02718813</v>
      </c>
      <c r="D2" s="25" t="str">
        <f>'List of HBM Equipment'!D21</f>
        <v>100N - 10kg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12" ht="14.5" x14ac:dyDescent="0.35">
      <c r="F3" s="167" t="s">
        <v>947</v>
      </c>
      <c r="G3" s="150">
        <v>21700076</v>
      </c>
      <c r="H3" s="20">
        <v>44630</v>
      </c>
      <c r="I3" s="25" t="s">
        <v>67</v>
      </c>
    </row>
    <row r="4" spans="1:12" ht="14.5" x14ac:dyDescent="0.35">
      <c r="F4" s="24" t="s">
        <v>868</v>
      </c>
      <c r="G4" s="25">
        <v>19904150</v>
      </c>
      <c r="H4" s="20">
        <v>44962</v>
      </c>
      <c r="I4" s="142">
        <v>45023</v>
      </c>
      <c r="J4" s="21"/>
    </row>
    <row r="5" spans="1:12" ht="14.5" x14ac:dyDescent="0.35">
      <c r="B5" s="187" t="s">
        <v>720</v>
      </c>
      <c r="C5" s="188"/>
      <c r="F5" s="25" t="s">
        <v>840</v>
      </c>
      <c r="G5" s="25">
        <v>25693263</v>
      </c>
      <c r="H5" s="38" t="s">
        <v>841</v>
      </c>
      <c r="I5" s="25" t="s">
        <v>67</v>
      </c>
    </row>
    <row r="6" spans="1:12" ht="14.5" x14ac:dyDescent="0.35">
      <c r="F6" s="25" t="s">
        <v>871</v>
      </c>
      <c r="G6" s="25">
        <v>20909004</v>
      </c>
      <c r="H6" s="134">
        <v>45239</v>
      </c>
      <c r="I6" s="25" t="s">
        <v>67</v>
      </c>
      <c r="K6" s="157"/>
      <c r="L6" s="166"/>
    </row>
    <row r="7" spans="1:12" ht="14.5" x14ac:dyDescent="0.35">
      <c r="F7" s="25" t="s">
        <v>948</v>
      </c>
      <c r="G7" s="25">
        <v>23648341</v>
      </c>
      <c r="H7" s="38" t="s">
        <v>949</v>
      </c>
      <c r="I7" s="25" t="s">
        <v>724</v>
      </c>
    </row>
    <row r="8" spans="1:12" ht="14.5" x14ac:dyDescent="0.35">
      <c r="F8" s="25"/>
      <c r="G8" s="25"/>
      <c r="H8" s="134"/>
      <c r="I8" s="25"/>
    </row>
    <row r="9" spans="1:12" ht="14.5" x14ac:dyDescent="0.35">
      <c r="F9" s="25"/>
      <c r="G9" s="25"/>
      <c r="H9" s="134"/>
      <c r="I9" s="25"/>
    </row>
    <row r="10" spans="1:12" ht="14.5" x14ac:dyDescent="0.35">
      <c r="F10" s="25"/>
      <c r="G10" s="25"/>
      <c r="H10" s="134"/>
      <c r="I10" s="25"/>
    </row>
    <row r="11" spans="1:12" ht="14.5" x14ac:dyDescent="0.35">
      <c r="F11" s="25"/>
      <c r="G11" s="25"/>
      <c r="H11" s="134"/>
      <c r="I11" s="25"/>
    </row>
    <row r="12" spans="1:12" ht="14.5" x14ac:dyDescent="0.35">
      <c r="F12" s="25"/>
      <c r="G12" s="25"/>
      <c r="H12" s="134"/>
      <c r="I12" s="25"/>
    </row>
    <row r="13" spans="1:12" ht="14.5" x14ac:dyDescent="0.35">
      <c r="F13" s="25"/>
      <c r="G13" s="25"/>
      <c r="H13" s="134"/>
      <c r="I13" s="25"/>
    </row>
    <row r="14" spans="1:12" ht="14.5" x14ac:dyDescent="0.35">
      <c r="F14" s="25"/>
      <c r="G14" s="25"/>
      <c r="H14" s="134"/>
      <c r="I14" s="25"/>
    </row>
    <row r="15" spans="1:12" ht="14.5" x14ac:dyDescent="0.35">
      <c r="F15" s="25"/>
      <c r="G15" s="25"/>
      <c r="H15" s="134"/>
      <c r="I15" s="25"/>
    </row>
    <row r="16" spans="1:12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43739'!A1" display="'443739'!A1" xr:uid="{00000000-0004-0000-CF00-000000000000}"/>
    <hyperlink ref="B5" location="'List of HBM Equipment'!A1" display="Click to return to HOME" xr:uid="{00000000-0004-0000-CF00-000001000000}"/>
  </hyperlinks>
  <pageMargins left="0.7" right="0.7" top="0.75" bottom="0.75" header="0" footer="0"/>
  <pageSetup orientation="landscape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J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15.08984375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  <col min="10" max="10" width="8.7265625" customWidth="1"/>
  </cols>
  <sheetData>
    <row r="1" spans="1:10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10" ht="15.5" x14ac:dyDescent="0.35">
      <c r="A2" s="25" t="str">
        <f>'List of HBM Equipment'!A20</f>
        <v>Z-Type SM2</v>
      </c>
      <c r="B2" s="146" t="s">
        <v>56</v>
      </c>
      <c r="C2" s="147" t="str">
        <f>'List of HBM Equipment'!C20</f>
        <v>02718704</v>
      </c>
      <c r="D2" s="25" t="str">
        <f>'List of HBM Equipment'!D20</f>
        <v>100N - 10kg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10" ht="14.5" x14ac:dyDescent="0.35">
      <c r="F3" s="25"/>
      <c r="G3" s="25"/>
      <c r="H3" s="20"/>
      <c r="I3" s="25"/>
    </row>
    <row r="4" spans="1:10" ht="14.5" x14ac:dyDescent="0.35">
      <c r="F4" s="24"/>
      <c r="G4" s="25"/>
      <c r="H4" s="20"/>
      <c r="I4" s="100"/>
      <c r="J4" s="21"/>
    </row>
    <row r="5" spans="1:10" ht="14.5" x14ac:dyDescent="0.35">
      <c r="B5" s="187" t="s">
        <v>720</v>
      </c>
      <c r="C5" s="188"/>
      <c r="F5" s="25"/>
      <c r="G5" s="25"/>
      <c r="H5" s="134"/>
      <c r="I5" s="25"/>
    </row>
    <row r="6" spans="1:10" ht="14.5" x14ac:dyDescent="0.35">
      <c r="F6" s="25"/>
      <c r="G6" s="25"/>
      <c r="H6" s="134"/>
      <c r="I6" s="25"/>
    </row>
    <row r="7" spans="1:10" ht="14.5" x14ac:dyDescent="0.35">
      <c r="F7" s="25"/>
      <c r="G7" s="25"/>
      <c r="H7" s="134"/>
      <c r="I7" s="25"/>
    </row>
    <row r="8" spans="1:10" ht="14.5" x14ac:dyDescent="0.35">
      <c r="F8" s="25"/>
      <c r="G8" s="25"/>
      <c r="H8" s="134"/>
      <c r="I8" s="25"/>
    </row>
    <row r="9" spans="1:10" ht="14.5" x14ac:dyDescent="0.35">
      <c r="F9" s="25"/>
      <c r="G9" s="25"/>
      <c r="H9" s="134"/>
      <c r="I9" s="25"/>
    </row>
    <row r="10" spans="1:10" ht="14.5" x14ac:dyDescent="0.35">
      <c r="F10" s="25"/>
      <c r="G10" s="25"/>
      <c r="H10" s="134"/>
      <c r="I10" s="25"/>
    </row>
    <row r="11" spans="1:10" ht="14.5" x14ac:dyDescent="0.35">
      <c r="F11" s="25"/>
      <c r="G11" s="25"/>
      <c r="H11" s="134"/>
      <c r="I11" s="25"/>
    </row>
    <row r="12" spans="1:10" ht="14.5" x14ac:dyDescent="0.35">
      <c r="F12" s="25"/>
      <c r="G12" s="25"/>
      <c r="H12" s="134"/>
      <c r="I12" s="25"/>
    </row>
    <row r="13" spans="1:10" ht="14.5" x14ac:dyDescent="0.35">
      <c r="F13" s="25"/>
      <c r="G13" s="25"/>
      <c r="H13" s="134"/>
      <c r="I13" s="25"/>
    </row>
    <row r="14" spans="1:10" ht="14.5" x14ac:dyDescent="0.35">
      <c r="F14" s="25"/>
      <c r="G14" s="25"/>
      <c r="H14" s="134"/>
      <c r="I14" s="25"/>
    </row>
    <row r="15" spans="1:10" ht="14.5" x14ac:dyDescent="0.35">
      <c r="F15" s="25"/>
      <c r="G15" s="25"/>
      <c r="H15" s="134"/>
      <c r="I15" s="25"/>
    </row>
    <row r="16" spans="1:10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43738'!A1" display="'443738'!A1" xr:uid="{00000000-0004-0000-D000-000000000000}"/>
    <hyperlink ref="B5" location="'List of HBM Equipment'!A1" display="Click to return to HOME" xr:uid="{00000000-0004-0000-D000-000001000000}"/>
  </hyperlinks>
  <pageMargins left="0.7" right="0.7" top="0.75" bottom="0.75" header="0" footer="0"/>
  <pageSetup orientation="landscape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J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15.08984375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  <col min="10" max="10" width="8.7265625" customWidth="1"/>
  </cols>
  <sheetData>
    <row r="1" spans="1:10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10" ht="15.5" x14ac:dyDescent="0.35">
      <c r="A2" s="25" t="str">
        <f>'List of HBM Equipment'!A19</f>
        <v>Z-Type SM2</v>
      </c>
      <c r="B2" s="146" t="s">
        <v>53</v>
      </c>
      <c r="C2" s="147" t="str">
        <f>'List of HBM Equipment'!C19</f>
        <v>02549146</v>
      </c>
      <c r="D2" s="25" t="str">
        <f>'List of HBM Equipment'!D19</f>
        <v>100N - 10kg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10" ht="14.5" x14ac:dyDescent="0.35">
      <c r="F3" s="25"/>
      <c r="G3" s="25"/>
      <c r="H3" s="20"/>
      <c r="I3" s="25"/>
    </row>
    <row r="4" spans="1:10" ht="14.5" x14ac:dyDescent="0.35">
      <c r="F4" s="24"/>
      <c r="G4" s="25"/>
      <c r="H4" s="20"/>
      <c r="I4" s="100"/>
      <c r="J4" s="21"/>
    </row>
    <row r="5" spans="1:10" ht="14.5" x14ac:dyDescent="0.35">
      <c r="B5" s="187" t="s">
        <v>720</v>
      </c>
      <c r="C5" s="188"/>
      <c r="F5" s="25"/>
      <c r="G5" s="25"/>
      <c r="H5" s="134"/>
      <c r="I5" s="25"/>
    </row>
    <row r="6" spans="1:10" ht="14.5" x14ac:dyDescent="0.35">
      <c r="F6" s="25"/>
      <c r="G6" s="25"/>
      <c r="H6" s="134"/>
      <c r="I6" s="25"/>
    </row>
    <row r="7" spans="1:10" ht="14.5" x14ac:dyDescent="0.35">
      <c r="F7" s="25"/>
      <c r="G7" s="25"/>
      <c r="H7" s="134"/>
      <c r="I7" s="25"/>
    </row>
    <row r="8" spans="1:10" ht="14.5" x14ac:dyDescent="0.35">
      <c r="F8" s="25"/>
      <c r="G8" s="25"/>
      <c r="H8" s="134"/>
      <c r="I8" s="25"/>
    </row>
    <row r="9" spans="1:10" ht="14.5" x14ac:dyDescent="0.35">
      <c r="F9" s="25"/>
      <c r="G9" s="25"/>
      <c r="H9" s="134"/>
      <c r="I9" s="25"/>
    </row>
    <row r="10" spans="1:10" ht="14.5" x14ac:dyDescent="0.35">
      <c r="F10" s="25"/>
      <c r="G10" s="25"/>
      <c r="H10" s="134"/>
      <c r="I10" s="25"/>
    </row>
    <row r="11" spans="1:10" ht="14.5" x14ac:dyDescent="0.35">
      <c r="F11" s="25"/>
      <c r="G11" s="25"/>
      <c r="H11" s="134"/>
      <c r="I11" s="25"/>
    </row>
    <row r="12" spans="1:10" ht="14.5" x14ac:dyDescent="0.35">
      <c r="F12" s="25"/>
      <c r="G12" s="25"/>
      <c r="H12" s="134"/>
      <c r="I12" s="25"/>
    </row>
    <row r="13" spans="1:10" ht="14.5" x14ac:dyDescent="0.35">
      <c r="F13" s="25"/>
      <c r="G13" s="25"/>
      <c r="H13" s="134"/>
      <c r="I13" s="25"/>
    </row>
    <row r="14" spans="1:10" ht="14.5" x14ac:dyDescent="0.35">
      <c r="F14" s="25"/>
      <c r="G14" s="25"/>
      <c r="H14" s="134"/>
      <c r="I14" s="25"/>
    </row>
    <row r="15" spans="1:10" ht="14.5" x14ac:dyDescent="0.35">
      <c r="F15" s="25"/>
      <c r="G15" s="25"/>
      <c r="H15" s="134"/>
      <c r="I15" s="25"/>
    </row>
    <row r="16" spans="1:10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43737'!A1" display="'443737'!A1" xr:uid="{00000000-0004-0000-D100-000000000000}"/>
    <hyperlink ref="B5" location="'List of HBM Equipment'!A1" display="Click to return to HOME" xr:uid="{00000000-0004-0000-D100-000001000000}"/>
  </hyperlinks>
  <pageMargins left="0.7" right="0.7" top="0.75" bottom="0.75" header="0" footer="0"/>
  <pageSetup orientation="landscape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J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15.08984375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  <col min="10" max="10" width="8.7265625" customWidth="1"/>
  </cols>
  <sheetData>
    <row r="1" spans="1:10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10" ht="15.5" x14ac:dyDescent="0.35">
      <c r="A2" s="25" t="str">
        <f>'List of HBM Equipment'!A17</f>
        <v>Z-Type SM2</v>
      </c>
      <c r="B2" s="146" t="s">
        <v>50</v>
      </c>
      <c r="C2" s="147" t="str">
        <f>'List of HBM Equipment'!C17</f>
        <v>02918017</v>
      </c>
      <c r="D2" s="25" t="str">
        <f>'List of HBM Equipment'!D17</f>
        <v>50N - 5kg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10" ht="14.5" x14ac:dyDescent="0.35">
      <c r="F3" s="25" t="s">
        <v>950</v>
      </c>
      <c r="G3" s="25">
        <v>20150679</v>
      </c>
      <c r="H3" s="25" t="s">
        <v>951</v>
      </c>
      <c r="I3" s="25" t="s">
        <v>952</v>
      </c>
    </row>
    <row r="4" spans="1:10" ht="14.5" x14ac:dyDescent="0.35">
      <c r="F4" s="24"/>
      <c r="G4" s="25"/>
      <c r="H4" s="20"/>
      <c r="I4" s="100"/>
      <c r="J4" s="21"/>
    </row>
    <row r="5" spans="1:10" ht="14.5" x14ac:dyDescent="0.35">
      <c r="B5" s="187" t="s">
        <v>720</v>
      </c>
      <c r="C5" s="188"/>
      <c r="F5" s="25"/>
      <c r="G5" s="25"/>
      <c r="H5" s="134"/>
      <c r="I5" s="25"/>
    </row>
    <row r="6" spans="1:10" ht="14.5" x14ac:dyDescent="0.35">
      <c r="F6" s="25"/>
      <c r="G6" s="25"/>
      <c r="H6" s="134"/>
      <c r="I6" s="25"/>
    </row>
    <row r="7" spans="1:10" ht="14.5" x14ac:dyDescent="0.35">
      <c r="F7" s="25"/>
      <c r="G7" s="25"/>
      <c r="H7" s="134"/>
      <c r="I7" s="25"/>
    </row>
    <row r="8" spans="1:10" ht="14.5" x14ac:dyDescent="0.35">
      <c r="F8" s="25"/>
      <c r="G8" s="25"/>
      <c r="H8" s="134"/>
      <c r="I8" s="25"/>
    </row>
    <row r="9" spans="1:10" ht="14.5" x14ac:dyDescent="0.35">
      <c r="F9" s="25"/>
      <c r="G9" s="25"/>
      <c r="H9" s="134"/>
      <c r="I9" s="25"/>
    </row>
    <row r="10" spans="1:10" ht="14.5" x14ac:dyDescent="0.35">
      <c r="F10" s="25"/>
      <c r="G10" s="25"/>
      <c r="H10" s="134"/>
      <c r="I10" s="25"/>
    </row>
    <row r="11" spans="1:10" ht="14.5" x14ac:dyDescent="0.35">
      <c r="F11" s="25"/>
      <c r="G11" s="25"/>
      <c r="H11" s="134"/>
      <c r="I11" s="25"/>
    </row>
    <row r="12" spans="1:10" ht="14.5" x14ac:dyDescent="0.35">
      <c r="F12" s="25"/>
      <c r="G12" s="25"/>
      <c r="H12" s="134"/>
      <c r="I12" s="25"/>
    </row>
    <row r="13" spans="1:10" ht="14.5" x14ac:dyDescent="0.35">
      <c r="F13" s="25"/>
      <c r="G13" s="25"/>
      <c r="H13" s="134"/>
      <c r="I13" s="25"/>
    </row>
    <row r="14" spans="1:10" ht="14.5" x14ac:dyDescent="0.35">
      <c r="F14" s="25"/>
      <c r="G14" s="25"/>
      <c r="H14" s="134"/>
      <c r="I14" s="25"/>
    </row>
    <row r="15" spans="1:10" ht="14.5" x14ac:dyDescent="0.35">
      <c r="F15" s="25"/>
      <c r="G15" s="25"/>
      <c r="H15" s="134"/>
      <c r="I15" s="25"/>
    </row>
    <row r="16" spans="1:10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43610'!A1" display="'443610'!A1" xr:uid="{00000000-0004-0000-D200-000000000000}"/>
    <hyperlink ref="B5" location="'List of HBM Equipment'!A1" display="Click to return to HOME" xr:uid="{00000000-0004-0000-D200-000001000000}"/>
  </hyperlinks>
  <pageMargins left="0.7" right="0.7" top="0.75" bottom="0.75" header="0" footer="0"/>
  <pageSetup orientation="landscape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J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15.08984375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  <col min="10" max="10" width="8.7265625" customWidth="1"/>
  </cols>
  <sheetData>
    <row r="1" spans="1:10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10" ht="15.5" x14ac:dyDescent="0.35">
      <c r="A2" s="25" t="str">
        <f>'List of HBM Equipment'!A16</f>
        <v>Z-Type SM2</v>
      </c>
      <c r="B2" s="146" t="s">
        <v>48</v>
      </c>
      <c r="C2" s="147" t="str">
        <f>'List of HBM Equipment'!C16</f>
        <v>02918009</v>
      </c>
      <c r="D2" s="25" t="str">
        <f>'List of HBM Equipment'!D16</f>
        <v>50N - 5kg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10" ht="14.5" x14ac:dyDescent="0.35">
      <c r="F3" s="25" t="s">
        <v>953</v>
      </c>
      <c r="G3" s="25">
        <v>21059721</v>
      </c>
      <c r="H3" s="25" t="s">
        <v>954</v>
      </c>
      <c r="I3" s="25" t="s">
        <v>878</v>
      </c>
    </row>
    <row r="4" spans="1:10" ht="14.5" x14ac:dyDescent="0.35">
      <c r="F4" s="24" t="s">
        <v>955</v>
      </c>
      <c r="G4" s="25">
        <v>23743468</v>
      </c>
      <c r="H4" s="25" t="s">
        <v>956</v>
      </c>
      <c r="I4" s="100" t="s">
        <v>67</v>
      </c>
      <c r="J4" s="21"/>
    </row>
    <row r="5" spans="1:10" ht="14.5" x14ac:dyDescent="0.35">
      <c r="B5" s="187" t="s">
        <v>720</v>
      </c>
      <c r="C5" s="188"/>
      <c r="F5" s="25"/>
      <c r="G5" s="25"/>
      <c r="H5" s="134"/>
      <c r="I5" s="25"/>
    </row>
    <row r="6" spans="1:10" ht="14.5" x14ac:dyDescent="0.35">
      <c r="F6" s="25"/>
      <c r="G6" s="25"/>
      <c r="H6" s="134"/>
      <c r="I6" s="25"/>
    </row>
    <row r="7" spans="1:10" ht="14.5" x14ac:dyDescent="0.35">
      <c r="F7" s="25"/>
      <c r="G7" s="25"/>
      <c r="H7" s="134"/>
      <c r="I7" s="25"/>
    </row>
    <row r="8" spans="1:10" ht="14.5" x14ac:dyDescent="0.35">
      <c r="F8" s="25"/>
      <c r="G8" s="25"/>
      <c r="H8" s="134"/>
      <c r="I8" s="25"/>
    </row>
    <row r="9" spans="1:10" ht="14.5" x14ac:dyDescent="0.35">
      <c r="F9" s="25"/>
      <c r="G9" s="25"/>
      <c r="H9" s="134"/>
      <c r="I9" s="25"/>
    </row>
    <row r="10" spans="1:10" ht="14.5" x14ac:dyDescent="0.35">
      <c r="F10" s="25"/>
      <c r="G10" s="25"/>
      <c r="H10" s="134"/>
      <c r="I10" s="25"/>
    </row>
    <row r="11" spans="1:10" ht="14.5" x14ac:dyDescent="0.35">
      <c r="F11" s="25"/>
      <c r="G11" s="25"/>
      <c r="H11" s="134"/>
      <c r="I11" s="25"/>
    </row>
    <row r="12" spans="1:10" ht="14.5" x14ac:dyDescent="0.35">
      <c r="F12" s="25"/>
      <c r="G12" s="25"/>
      <c r="H12" s="134"/>
      <c r="I12" s="25"/>
    </row>
    <row r="13" spans="1:10" ht="14.5" x14ac:dyDescent="0.35">
      <c r="F13" s="25"/>
      <c r="G13" s="25"/>
      <c r="H13" s="134"/>
      <c r="I13" s="25"/>
    </row>
    <row r="14" spans="1:10" ht="14.5" x14ac:dyDescent="0.35">
      <c r="F14" s="25"/>
      <c r="G14" s="25"/>
      <c r="H14" s="134"/>
      <c r="I14" s="25"/>
    </row>
    <row r="15" spans="1:10" ht="14.5" x14ac:dyDescent="0.35">
      <c r="F15" s="25"/>
      <c r="G15" s="25"/>
      <c r="H15" s="134"/>
      <c r="I15" s="25"/>
    </row>
    <row r="16" spans="1:10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43736'!A1" display="'443736'!A1" xr:uid="{00000000-0004-0000-D300-000000000000}"/>
    <hyperlink ref="B5" location="'List of HBM Equipment'!A1" display="Click to return to HOME" xr:uid="{00000000-0004-0000-D300-000001000000}"/>
  </hyperlinks>
  <pageMargins left="0.7" right="0.7" top="0.75" bottom="0.75" header="0" footer="0"/>
  <pageSetup orientation="landscape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J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15.08984375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  <col min="10" max="10" width="8.7265625" customWidth="1"/>
  </cols>
  <sheetData>
    <row r="1" spans="1:10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10" ht="15.5" x14ac:dyDescent="0.35">
      <c r="A2" s="25" t="str">
        <f>'List of HBM Equipment'!A15</f>
        <v>Z-Type SM2</v>
      </c>
      <c r="B2" s="146" t="s">
        <v>46</v>
      </c>
      <c r="C2" s="147" t="str">
        <f>'List of HBM Equipment'!C15</f>
        <v>02718686</v>
      </c>
      <c r="D2" s="25" t="str">
        <f>'List of HBM Equipment'!D15</f>
        <v>50N - 5kg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10" ht="14.5" x14ac:dyDescent="0.35">
      <c r="F3" s="25" t="s">
        <v>950</v>
      </c>
      <c r="G3" s="25">
        <v>20150679</v>
      </c>
      <c r="H3" s="25" t="s">
        <v>951</v>
      </c>
      <c r="I3" s="25" t="s">
        <v>67</v>
      </c>
    </row>
    <row r="4" spans="1:10" ht="14.5" x14ac:dyDescent="0.35">
      <c r="F4" s="24" t="s">
        <v>957</v>
      </c>
      <c r="G4" s="24">
        <v>20305680</v>
      </c>
      <c r="H4" s="25" t="s">
        <v>824</v>
      </c>
      <c r="I4" s="25" t="s">
        <v>67</v>
      </c>
      <c r="J4" s="21"/>
    </row>
    <row r="5" spans="1:10" ht="14.5" x14ac:dyDescent="0.35">
      <c r="B5" s="187" t="s">
        <v>720</v>
      </c>
      <c r="C5" s="188"/>
      <c r="F5" s="25" t="s">
        <v>944</v>
      </c>
      <c r="G5" s="25">
        <v>20858795</v>
      </c>
      <c r="H5" s="20">
        <v>44812</v>
      </c>
      <c r="I5" s="25" t="s">
        <v>67</v>
      </c>
    </row>
    <row r="6" spans="1:10" ht="14.5" x14ac:dyDescent="0.35">
      <c r="F6" s="25" t="s">
        <v>958</v>
      </c>
      <c r="G6" s="25">
        <v>23743468</v>
      </c>
      <c r="H6" s="134"/>
      <c r="I6" s="25" t="s">
        <v>67</v>
      </c>
    </row>
    <row r="7" spans="1:10" ht="14.5" x14ac:dyDescent="0.35">
      <c r="F7" s="25"/>
      <c r="G7" s="25"/>
      <c r="H7" s="134"/>
      <c r="I7" s="25"/>
    </row>
    <row r="8" spans="1:10" ht="14.5" x14ac:dyDescent="0.35">
      <c r="F8" s="25"/>
      <c r="G8" s="25"/>
      <c r="H8" s="134"/>
      <c r="I8" s="25"/>
    </row>
    <row r="9" spans="1:10" ht="14.5" x14ac:dyDescent="0.35">
      <c r="F9" s="25"/>
      <c r="G9" s="25"/>
      <c r="H9" s="134"/>
      <c r="I9" s="25"/>
    </row>
    <row r="10" spans="1:10" ht="14.5" x14ac:dyDescent="0.35">
      <c r="F10" s="25"/>
      <c r="G10" s="25"/>
      <c r="H10" s="134"/>
      <c r="I10" s="25"/>
    </row>
    <row r="11" spans="1:10" ht="14.5" x14ac:dyDescent="0.35">
      <c r="F11" s="25"/>
      <c r="G11" s="25"/>
      <c r="H11" s="134"/>
      <c r="I11" s="25"/>
    </row>
    <row r="12" spans="1:10" ht="14.5" x14ac:dyDescent="0.35">
      <c r="F12" s="25"/>
      <c r="G12" s="25"/>
      <c r="H12" s="134"/>
      <c r="I12" s="25"/>
    </row>
    <row r="13" spans="1:10" ht="14.5" x14ac:dyDescent="0.35">
      <c r="F13" s="25"/>
      <c r="G13" s="25"/>
      <c r="H13" s="134"/>
      <c r="I13" s="25"/>
    </row>
    <row r="14" spans="1:10" ht="14.5" x14ac:dyDescent="0.35">
      <c r="F14" s="25"/>
      <c r="G14" s="25"/>
      <c r="H14" s="134"/>
      <c r="I14" s="25"/>
    </row>
    <row r="15" spans="1:10" ht="14.5" x14ac:dyDescent="0.35">
      <c r="F15" s="25"/>
      <c r="G15" s="25"/>
      <c r="H15" s="134"/>
      <c r="I15" s="25"/>
    </row>
    <row r="16" spans="1:10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43735'!A1" display="'443735'!A1" xr:uid="{00000000-0004-0000-D400-000000000000}"/>
    <hyperlink ref="B5" location="'List of HBM Equipment'!A1" display="Click to return to HOME" xr:uid="{00000000-0004-0000-D400-000001000000}"/>
  </hyperlinks>
  <pageMargins left="0.7" right="0.7" top="0.75" bottom="0.75" header="0" footer="0"/>
  <pageSetup orientation="landscape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J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15.08984375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  <col min="10" max="10" width="8.7265625" customWidth="1"/>
  </cols>
  <sheetData>
    <row r="1" spans="1:10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10" ht="15.5" x14ac:dyDescent="0.35">
      <c r="A2" s="25" t="str">
        <f>'List of HBM Equipment'!A14</f>
        <v>Z-Type SM2</v>
      </c>
      <c r="B2" s="146" t="s">
        <v>44</v>
      </c>
      <c r="C2" s="147" t="str">
        <f>'List of HBM Equipment'!C14</f>
        <v>02718733</v>
      </c>
      <c r="D2" s="25" t="str">
        <f>'List of HBM Equipment'!D14</f>
        <v>50N - 5kg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10" ht="14.5" x14ac:dyDescent="0.35">
      <c r="F3" s="25" t="s">
        <v>925</v>
      </c>
      <c r="G3" s="25">
        <v>19777701</v>
      </c>
      <c r="H3" s="20">
        <v>44443</v>
      </c>
      <c r="I3" s="25" t="s">
        <v>926</v>
      </c>
    </row>
    <row r="4" spans="1:10" ht="14.5" x14ac:dyDescent="0.35">
      <c r="F4" s="24"/>
      <c r="G4" s="25"/>
      <c r="H4" s="20"/>
      <c r="I4" s="100"/>
      <c r="J4" s="21"/>
    </row>
    <row r="5" spans="1:10" ht="14.5" x14ac:dyDescent="0.35">
      <c r="B5" s="187" t="s">
        <v>720</v>
      </c>
      <c r="C5" s="188"/>
      <c r="F5" s="25"/>
      <c r="G5" s="25"/>
      <c r="H5" s="134"/>
      <c r="I5" s="25"/>
    </row>
    <row r="6" spans="1:10" ht="14.5" x14ac:dyDescent="0.35">
      <c r="F6" s="25"/>
      <c r="G6" s="25"/>
      <c r="H6" s="134"/>
      <c r="I6" s="25"/>
    </row>
    <row r="7" spans="1:10" ht="14.5" x14ac:dyDescent="0.35">
      <c r="F7" s="25"/>
      <c r="G7" s="25"/>
      <c r="H7" s="134"/>
      <c r="I7" s="25"/>
    </row>
    <row r="8" spans="1:10" ht="14.5" x14ac:dyDescent="0.35">
      <c r="F8" s="25"/>
      <c r="G8" s="25"/>
      <c r="H8" s="134"/>
      <c r="I8" s="25"/>
    </row>
    <row r="9" spans="1:10" ht="14.5" x14ac:dyDescent="0.35">
      <c r="F9" s="25"/>
      <c r="G9" s="25"/>
      <c r="H9" s="134"/>
      <c r="I9" s="25"/>
    </row>
    <row r="10" spans="1:10" ht="14.5" x14ac:dyDescent="0.35">
      <c r="F10" s="25"/>
      <c r="G10" s="25"/>
      <c r="H10" s="134"/>
      <c r="I10" s="25"/>
    </row>
    <row r="11" spans="1:10" ht="14.5" x14ac:dyDescent="0.35">
      <c r="F11" s="25"/>
      <c r="G11" s="25"/>
      <c r="H11" s="134"/>
      <c r="I11" s="25"/>
    </row>
    <row r="12" spans="1:10" ht="14.5" x14ac:dyDescent="0.35">
      <c r="F12" s="25"/>
      <c r="G12" s="25"/>
      <c r="H12" s="134"/>
      <c r="I12" s="25"/>
    </row>
    <row r="13" spans="1:10" ht="14.5" x14ac:dyDescent="0.35">
      <c r="F13" s="25"/>
      <c r="G13" s="25"/>
      <c r="H13" s="134"/>
      <c r="I13" s="25"/>
    </row>
    <row r="14" spans="1:10" ht="14.5" x14ac:dyDescent="0.35">
      <c r="F14" s="25"/>
      <c r="G14" s="25"/>
      <c r="H14" s="134"/>
      <c r="I14" s="25"/>
    </row>
    <row r="15" spans="1:10" ht="14.5" x14ac:dyDescent="0.35">
      <c r="F15" s="25"/>
      <c r="G15" s="25"/>
      <c r="H15" s="134"/>
      <c r="I15" s="25"/>
    </row>
    <row r="16" spans="1:10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43734'!A1" display="'443734'!A1" xr:uid="{00000000-0004-0000-D500-000000000000}"/>
    <hyperlink ref="B5" location="'List of HBM Equipment'!A1" display="Click to return to HOME" xr:uid="{00000000-0004-0000-D500-000001000000}"/>
  </hyperlinks>
  <pageMargins left="0.7" right="0.7" top="0.75" bottom="0.75" header="0" footer="0"/>
  <pageSetup orientation="landscape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J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15.08984375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  <col min="10" max="10" width="8.7265625" customWidth="1"/>
  </cols>
  <sheetData>
    <row r="1" spans="1:10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10" ht="15.5" x14ac:dyDescent="0.35">
      <c r="A2" s="25" t="str">
        <f>'List of HBM Equipment'!A13</f>
        <v>Z-Type SM2</v>
      </c>
      <c r="B2" s="146" t="s">
        <v>41</v>
      </c>
      <c r="C2" s="147" t="str">
        <f>'List of HBM Equipment'!C13</f>
        <v>02718726</v>
      </c>
      <c r="D2" s="25" t="str">
        <f>'List of HBM Equipment'!D13</f>
        <v>50N - 5kg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10" ht="14.5" x14ac:dyDescent="0.35">
      <c r="F3" s="25" t="s">
        <v>959</v>
      </c>
      <c r="G3" s="25"/>
      <c r="H3" s="20"/>
      <c r="I3" s="25" t="s">
        <v>67</v>
      </c>
    </row>
    <row r="4" spans="1:10" ht="14.5" x14ac:dyDescent="0.35">
      <c r="F4" s="24" t="s">
        <v>960</v>
      </c>
      <c r="G4" s="25">
        <v>19774869</v>
      </c>
      <c r="H4" s="20">
        <v>44540</v>
      </c>
      <c r="I4" s="25" t="s">
        <v>67</v>
      </c>
      <c r="J4" s="21"/>
    </row>
    <row r="5" spans="1:10" ht="14.5" x14ac:dyDescent="0.35">
      <c r="B5" s="187" t="s">
        <v>720</v>
      </c>
      <c r="C5" s="188"/>
      <c r="F5" s="25"/>
      <c r="G5" s="25"/>
      <c r="H5" s="134"/>
      <c r="I5" s="25"/>
    </row>
    <row r="6" spans="1:10" ht="14.5" x14ac:dyDescent="0.35">
      <c r="F6" s="25"/>
      <c r="G6" s="25"/>
      <c r="H6" s="134"/>
      <c r="I6" s="25"/>
    </row>
    <row r="7" spans="1:10" ht="14.5" x14ac:dyDescent="0.35">
      <c r="F7" s="25"/>
      <c r="G7" s="25"/>
      <c r="H7" s="134"/>
      <c r="I7" s="25"/>
    </row>
    <row r="8" spans="1:10" ht="14.5" x14ac:dyDescent="0.35">
      <c r="F8" s="25"/>
      <c r="G8" s="25"/>
      <c r="H8" s="134"/>
      <c r="I8" s="25"/>
    </row>
    <row r="9" spans="1:10" ht="14.5" x14ac:dyDescent="0.35">
      <c r="F9" s="25"/>
      <c r="G9" s="25"/>
      <c r="H9" s="134"/>
      <c r="I9" s="25"/>
    </row>
    <row r="10" spans="1:10" ht="14.5" x14ac:dyDescent="0.35">
      <c r="F10" s="25"/>
      <c r="G10" s="25"/>
      <c r="H10" s="134"/>
      <c r="I10" s="25"/>
    </row>
    <row r="11" spans="1:10" ht="14.5" x14ac:dyDescent="0.35">
      <c r="F11" s="25"/>
      <c r="G11" s="25"/>
      <c r="H11" s="134"/>
      <c r="I11" s="25"/>
    </row>
    <row r="12" spans="1:10" ht="14.5" x14ac:dyDescent="0.35">
      <c r="F12" s="25"/>
      <c r="G12" s="25"/>
      <c r="H12" s="134"/>
      <c r="I12" s="25"/>
    </row>
    <row r="13" spans="1:10" ht="14.5" x14ac:dyDescent="0.35">
      <c r="F13" s="25"/>
      <c r="G13" s="25"/>
      <c r="H13" s="134"/>
      <c r="I13" s="25"/>
    </row>
    <row r="14" spans="1:10" ht="14.5" x14ac:dyDescent="0.35">
      <c r="F14" s="25"/>
      <c r="G14" s="25"/>
      <c r="H14" s="134"/>
      <c r="I14" s="25"/>
    </row>
    <row r="15" spans="1:10" ht="14.5" x14ac:dyDescent="0.35">
      <c r="F15" s="25"/>
      <c r="G15" s="25"/>
      <c r="H15" s="134"/>
      <c r="I15" s="25"/>
    </row>
    <row r="16" spans="1:10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43733'!A1" display="'443733'!A1" xr:uid="{00000000-0004-0000-D600-000000000000}"/>
    <hyperlink ref="B5" location="'List of HBM Equipment'!A1" display="Click to return to HOME" xr:uid="{00000000-0004-0000-D600-000001000000}"/>
  </hyperlinks>
  <pageMargins left="0.7" right="0.7" top="0.75" bottom="0.75" header="0" footer="0"/>
  <pageSetup orientation="landscape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J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15.08984375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  <col min="10" max="10" width="8.7265625" customWidth="1"/>
  </cols>
  <sheetData>
    <row r="1" spans="1:10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10" ht="15.5" x14ac:dyDescent="0.35">
      <c r="A2" s="25" t="str">
        <f>'List of HBM Equipment'!A9</f>
        <v>Round Type</v>
      </c>
      <c r="B2" s="146" t="s">
        <v>30</v>
      </c>
      <c r="C2" s="147" t="str">
        <f>'List of HBM Equipment'!C9</f>
        <v>083931</v>
      </c>
      <c r="D2" s="25" t="str">
        <f>'List of HBM Equipment'!D9</f>
        <v>1kN - 100kg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10" ht="14.5" x14ac:dyDescent="0.35">
      <c r="F3" s="25"/>
      <c r="G3" s="25"/>
      <c r="H3" s="20"/>
      <c r="I3" s="25"/>
    </row>
    <row r="4" spans="1:10" ht="14.5" x14ac:dyDescent="0.35">
      <c r="F4" s="24"/>
      <c r="G4" s="25"/>
      <c r="H4" s="20"/>
      <c r="I4" s="100"/>
      <c r="J4" s="21"/>
    </row>
    <row r="5" spans="1:10" ht="14.5" x14ac:dyDescent="0.35">
      <c r="B5" s="187" t="s">
        <v>720</v>
      </c>
      <c r="C5" s="188"/>
      <c r="F5" s="25"/>
      <c r="G5" s="25"/>
      <c r="H5" s="134"/>
      <c r="I5" s="25"/>
    </row>
    <row r="6" spans="1:10" ht="14.5" x14ac:dyDescent="0.35">
      <c r="F6" s="25"/>
      <c r="G6" s="25"/>
      <c r="H6" s="134"/>
      <c r="I6" s="25"/>
    </row>
    <row r="7" spans="1:10" ht="14.5" x14ac:dyDescent="0.35">
      <c r="F7" s="25"/>
      <c r="G7" s="25"/>
      <c r="H7" s="134"/>
      <c r="I7" s="25"/>
    </row>
    <row r="8" spans="1:10" ht="14.5" x14ac:dyDescent="0.35">
      <c r="F8" s="25"/>
      <c r="G8" s="25"/>
      <c r="H8" s="134"/>
      <c r="I8" s="25"/>
    </row>
    <row r="9" spans="1:10" ht="14.5" x14ac:dyDescent="0.35">
      <c r="F9" s="25"/>
      <c r="G9" s="25"/>
      <c r="H9" s="134"/>
      <c r="I9" s="25"/>
    </row>
    <row r="10" spans="1:10" ht="14.5" x14ac:dyDescent="0.35">
      <c r="F10" s="25"/>
      <c r="G10" s="25"/>
      <c r="H10" s="134"/>
      <c r="I10" s="25"/>
    </row>
    <row r="11" spans="1:10" ht="14.5" x14ac:dyDescent="0.35">
      <c r="F11" s="25"/>
      <c r="G11" s="25"/>
      <c r="H11" s="134"/>
      <c r="I11" s="25"/>
    </row>
    <row r="12" spans="1:10" ht="14.5" x14ac:dyDescent="0.35">
      <c r="F12" s="25"/>
      <c r="G12" s="25"/>
      <c r="H12" s="134"/>
      <c r="I12" s="25"/>
    </row>
    <row r="13" spans="1:10" ht="14.5" x14ac:dyDescent="0.35">
      <c r="F13" s="25"/>
      <c r="G13" s="25"/>
      <c r="H13" s="134"/>
      <c r="I13" s="25"/>
    </row>
    <row r="14" spans="1:10" ht="14.5" x14ac:dyDescent="0.35">
      <c r="F14" s="25"/>
      <c r="G14" s="25"/>
      <c r="H14" s="134"/>
      <c r="I14" s="25"/>
    </row>
    <row r="15" spans="1:10" ht="14.5" x14ac:dyDescent="0.35">
      <c r="F15" s="25"/>
      <c r="G15" s="25"/>
      <c r="H15" s="134"/>
      <c r="I15" s="25"/>
    </row>
    <row r="16" spans="1:10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08764'!A1" display="'408764'!A1" xr:uid="{00000000-0004-0000-D700-000000000000}"/>
    <hyperlink ref="B5" location="'List of HBM Equipment'!A1" display="Click to return to HOME" xr:uid="{00000000-0004-0000-D700-000001000000}"/>
  </hyperlinks>
  <pageMargins left="0.7" right="0.7" top="0.75" bottom="0.75" header="0" footer="0"/>
  <pageSetup orientation="landscape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I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15.08984375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Equipment'!A10</f>
        <v>U2AD1/2T - Round Type</v>
      </c>
      <c r="B2" s="146" t="s">
        <v>34</v>
      </c>
      <c r="C2" s="147" t="str">
        <f>'List of HBM Equipment'!C10</f>
        <v>026925</v>
      </c>
      <c r="D2" s="25" t="str">
        <f>'List of HBM Equipment'!D10</f>
        <v>20kN - 2000kg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9" ht="14.5" x14ac:dyDescent="0.35">
      <c r="F3" s="25" t="s">
        <v>961</v>
      </c>
      <c r="G3" s="25">
        <v>18326498</v>
      </c>
      <c r="H3" s="20" t="s">
        <v>962</v>
      </c>
      <c r="I3" s="25" t="s">
        <v>67</v>
      </c>
    </row>
    <row r="4" spans="1:9" ht="14.5" x14ac:dyDescent="0.35">
      <c r="F4" s="24"/>
      <c r="G4" s="25"/>
      <c r="H4" s="20"/>
      <c r="I4" s="100"/>
    </row>
    <row r="5" spans="1:9" ht="14.5" x14ac:dyDescent="0.35">
      <c r="B5" s="187" t="s">
        <v>720</v>
      </c>
      <c r="C5" s="188"/>
      <c r="F5" s="25"/>
      <c r="G5" s="25"/>
      <c r="H5" s="134"/>
      <c r="I5" s="25"/>
    </row>
    <row r="6" spans="1:9" ht="14.5" x14ac:dyDescent="0.35">
      <c r="F6" s="25"/>
      <c r="G6" s="25"/>
      <c r="H6" s="134"/>
      <c r="I6" s="25"/>
    </row>
    <row r="7" spans="1:9" ht="14.5" x14ac:dyDescent="0.35">
      <c r="F7" s="25"/>
      <c r="G7" s="25"/>
      <c r="H7" s="134"/>
      <c r="I7" s="25"/>
    </row>
    <row r="8" spans="1:9" ht="14.5" x14ac:dyDescent="0.35">
      <c r="F8" s="25"/>
      <c r="G8" s="25"/>
      <c r="H8" s="134"/>
      <c r="I8" s="25"/>
    </row>
    <row r="9" spans="1:9" ht="14.5" x14ac:dyDescent="0.35">
      <c r="F9" s="25"/>
      <c r="G9" s="25"/>
      <c r="H9" s="134"/>
      <c r="I9" s="25"/>
    </row>
    <row r="10" spans="1:9" ht="14.5" x14ac:dyDescent="0.35">
      <c r="F10" s="25"/>
      <c r="G10" s="25"/>
      <c r="H10" s="134"/>
      <c r="I10" s="25"/>
    </row>
    <row r="11" spans="1:9" ht="14.5" x14ac:dyDescent="0.35">
      <c r="F11" s="25"/>
      <c r="G11" s="25"/>
      <c r="H11" s="134"/>
      <c r="I11" s="25"/>
    </row>
    <row r="12" spans="1:9" ht="14.5" x14ac:dyDescent="0.35">
      <c r="F12" s="25"/>
      <c r="G12" s="25"/>
      <c r="H12" s="134"/>
      <c r="I12" s="25"/>
    </row>
    <row r="13" spans="1:9" ht="14.5" x14ac:dyDescent="0.35">
      <c r="F13" s="25"/>
      <c r="G13" s="25"/>
      <c r="H13" s="134"/>
      <c r="I13" s="25"/>
    </row>
    <row r="14" spans="1:9" ht="14.5" x14ac:dyDescent="0.35">
      <c r="F14" s="25"/>
      <c r="G14" s="25"/>
      <c r="H14" s="134"/>
      <c r="I14" s="25"/>
    </row>
    <row r="15" spans="1:9" ht="14.5" x14ac:dyDescent="0.35">
      <c r="F15" s="25"/>
      <c r="G15" s="25"/>
      <c r="H15" s="134"/>
      <c r="I15" s="25"/>
    </row>
    <row r="16" spans="1:9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85376'!A1" display="'485376'!A1" xr:uid="{00000000-0004-0000-D800-000000000000}"/>
    <hyperlink ref="B5" location="'List of HBM Equipment'!A1" display="Click to return to HOME" xr:uid="{00000000-0004-0000-D800-000001000000}"/>
  </hyperlinks>
  <pageMargins left="0.7" right="0.7" top="0.75" bottom="0.75" header="0" footer="0"/>
  <pageSetup orientation="landscape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I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15.08984375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Equipment'!A11</f>
        <v>U2AD1/2T  - Round Type</v>
      </c>
      <c r="B2" s="146" t="s">
        <v>38</v>
      </c>
      <c r="C2" s="147" t="str">
        <f>'List of HBM Equipment'!C11</f>
        <v>028563</v>
      </c>
      <c r="D2" s="25" t="str">
        <f>'List of HBM Equipment'!D11</f>
        <v>20kN - 2000kg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9" ht="14.5" x14ac:dyDescent="0.35">
      <c r="F3" s="25" t="s">
        <v>961</v>
      </c>
      <c r="G3" s="25">
        <v>18326498</v>
      </c>
      <c r="H3" s="20" t="s">
        <v>962</v>
      </c>
      <c r="I3" s="25" t="s">
        <v>67</v>
      </c>
    </row>
    <row r="4" spans="1:9" ht="14.5" x14ac:dyDescent="0.35">
      <c r="F4" s="24"/>
      <c r="G4" s="25"/>
      <c r="H4" s="20"/>
      <c r="I4" s="100"/>
    </row>
    <row r="5" spans="1:9" ht="14.5" x14ac:dyDescent="0.35">
      <c r="B5" s="187" t="s">
        <v>720</v>
      </c>
      <c r="C5" s="188"/>
      <c r="F5" s="25"/>
      <c r="G5" s="25"/>
      <c r="H5" s="134"/>
      <c r="I5" s="25"/>
    </row>
    <row r="6" spans="1:9" ht="14.5" x14ac:dyDescent="0.35">
      <c r="F6" s="25"/>
      <c r="G6" s="25"/>
      <c r="H6" s="134"/>
      <c r="I6" s="25"/>
    </row>
    <row r="7" spans="1:9" ht="14.5" x14ac:dyDescent="0.35">
      <c r="F7" s="25"/>
      <c r="G7" s="25"/>
      <c r="H7" s="134"/>
      <c r="I7" s="25"/>
    </row>
    <row r="8" spans="1:9" ht="14.5" x14ac:dyDescent="0.35">
      <c r="F8" s="25"/>
      <c r="G8" s="25"/>
      <c r="H8" s="134"/>
      <c r="I8" s="25"/>
    </row>
    <row r="9" spans="1:9" ht="14.5" x14ac:dyDescent="0.35">
      <c r="F9" s="25"/>
      <c r="G9" s="25"/>
      <c r="H9" s="134"/>
      <c r="I9" s="25"/>
    </row>
    <row r="10" spans="1:9" ht="14.5" x14ac:dyDescent="0.35">
      <c r="F10" s="25"/>
      <c r="G10" s="25"/>
      <c r="H10" s="134"/>
      <c r="I10" s="25"/>
    </row>
    <row r="11" spans="1:9" ht="14.5" x14ac:dyDescent="0.35">
      <c r="F11" s="25"/>
      <c r="G11" s="25"/>
      <c r="H11" s="134"/>
      <c r="I11" s="25"/>
    </row>
    <row r="12" spans="1:9" ht="14.5" x14ac:dyDescent="0.35">
      <c r="F12" s="25"/>
      <c r="G12" s="25"/>
      <c r="H12" s="134"/>
      <c r="I12" s="25"/>
    </row>
    <row r="13" spans="1:9" ht="14.5" x14ac:dyDescent="0.35">
      <c r="F13" s="25"/>
      <c r="G13" s="25"/>
      <c r="H13" s="134"/>
      <c r="I13" s="25"/>
    </row>
    <row r="14" spans="1:9" ht="14.5" x14ac:dyDescent="0.35">
      <c r="F14" s="25"/>
      <c r="G14" s="25"/>
      <c r="H14" s="134"/>
      <c r="I14" s="25"/>
    </row>
    <row r="15" spans="1:9" ht="14.5" x14ac:dyDescent="0.35">
      <c r="F15" s="25"/>
      <c r="G15" s="25"/>
      <c r="H15" s="134"/>
      <c r="I15" s="25"/>
    </row>
    <row r="16" spans="1:9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85377'!A1" display="'485377'!A1" xr:uid="{00000000-0004-0000-D900-000000000000}"/>
    <hyperlink ref="B5" location="'List of HBM Equipment'!A1" display="Click to return to HOME" xr:uid="{00000000-0004-0000-D900-000001000000}"/>
  </hyperlinks>
  <pageMargins left="0.7" right="0.7" top="0.75" bottom="0.75" header="0" footer="0"/>
  <pageSetup orientation="landscape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J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15.08984375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  <col min="10" max="10" width="8.7265625" customWidth="1"/>
  </cols>
  <sheetData>
    <row r="1" spans="1:10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10" ht="15.5" x14ac:dyDescent="0.35">
      <c r="A2" s="25" t="str">
        <f>'List of HBM Equipment'!A8</f>
        <v>Round Type</v>
      </c>
      <c r="B2" s="146" t="s">
        <v>26</v>
      </c>
      <c r="C2" s="147" t="str">
        <f>'List of HBM Equipment'!C8</f>
        <v>088671</v>
      </c>
      <c r="D2" s="25" t="str">
        <f>'List of HBM Equipment'!D8</f>
        <v>500N - 50kg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10" ht="14.5" x14ac:dyDescent="0.35">
      <c r="F3" s="25" t="s">
        <v>963</v>
      </c>
      <c r="G3" s="25"/>
      <c r="H3" s="20">
        <v>44904</v>
      </c>
      <c r="I3" s="25" t="s">
        <v>67</v>
      </c>
    </row>
    <row r="4" spans="1:10" ht="14.5" x14ac:dyDescent="0.35">
      <c r="F4" s="24" t="s">
        <v>964</v>
      </c>
      <c r="G4" s="25">
        <v>19904150</v>
      </c>
      <c r="H4" s="20">
        <v>45080</v>
      </c>
      <c r="I4" s="25" t="s">
        <v>67</v>
      </c>
      <c r="J4" s="21"/>
    </row>
    <row r="5" spans="1:10" ht="14.5" x14ac:dyDescent="0.35">
      <c r="B5" s="187" t="s">
        <v>720</v>
      </c>
      <c r="C5" s="188"/>
      <c r="F5" s="25"/>
      <c r="G5" s="25"/>
      <c r="H5" s="134"/>
      <c r="I5" s="25"/>
    </row>
    <row r="6" spans="1:10" ht="14.5" x14ac:dyDescent="0.35">
      <c r="F6" s="25"/>
      <c r="G6" s="25"/>
      <c r="H6" s="134"/>
      <c r="I6" s="25"/>
    </row>
    <row r="7" spans="1:10" ht="14.5" x14ac:dyDescent="0.35">
      <c r="F7" s="25"/>
      <c r="G7" s="25"/>
      <c r="H7" s="134"/>
      <c r="I7" s="25"/>
    </row>
    <row r="8" spans="1:10" ht="14.5" x14ac:dyDescent="0.35">
      <c r="F8" s="25"/>
      <c r="G8" s="25"/>
      <c r="H8" s="134"/>
      <c r="I8" s="25"/>
    </row>
    <row r="9" spans="1:10" ht="14.5" x14ac:dyDescent="0.35">
      <c r="F9" s="25"/>
      <c r="G9" s="25"/>
      <c r="H9" s="134"/>
      <c r="I9" s="25"/>
    </row>
    <row r="10" spans="1:10" ht="14.5" x14ac:dyDescent="0.35">
      <c r="F10" s="25"/>
      <c r="G10" s="25"/>
      <c r="H10" s="134"/>
      <c r="I10" s="25"/>
    </row>
    <row r="11" spans="1:10" ht="14.5" x14ac:dyDescent="0.35">
      <c r="F11" s="25"/>
      <c r="G11" s="25"/>
      <c r="H11" s="134"/>
      <c r="I11" s="25"/>
    </row>
    <row r="12" spans="1:10" ht="14.5" x14ac:dyDescent="0.35">
      <c r="F12" s="25"/>
      <c r="G12" s="25"/>
      <c r="H12" s="134"/>
      <c r="I12" s="25"/>
    </row>
    <row r="13" spans="1:10" ht="14.5" x14ac:dyDescent="0.35">
      <c r="F13" s="25"/>
      <c r="G13" s="25"/>
      <c r="H13" s="134"/>
      <c r="I13" s="25"/>
    </row>
    <row r="14" spans="1:10" ht="14.5" x14ac:dyDescent="0.35">
      <c r="F14" s="25"/>
      <c r="G14" s="25"/>
      <c r="H14" s="134"/>
      <c r="I14" s="25"/>
    </row>
    <row r="15" spans="1:10" ht="14.5" x14ac:dyDescent="0.35">
      <c r="F15" s="25"/>
      <c r="G15" s="25"/>
      <c r="H15" s="134"/>
      <c r="I15" s="25"/>
    </row>
    <row r="16" spans="1:10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08763'!A1" display="'408763'!A1" xr:uid="{00000000-0004-0000-DA00-000000000000}"/>
    <hyperlink ref="B5" location="'List of HBM Equipment'!A1" display="Click to return to HOME" xr:uid="{00000000-0004-0000-DA00-000001000000}"/>
  </hyperlinks>
  <pageMargins left="0.7" right="0.7" top="0.75" bottom="0.75" header="0" footer="0"/>
  <pageSetup orientation="landscape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J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15.08984375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  <col min="10" max="10" width="8.7265625" customWidth="1"/>
  </cols>
  <sheetData>
    <row r="1" spans="1:10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10" ht="15.5" x14ac:dyDescent="0.35">
      <c r="A2" s="25" t="str">
        <f>'List of HBM Equipment'!A7</f>
        <v>Round Type-U2A</v>
      </c>
      <c r="B2" s="146" t="s">
        <v>21</v>
      </c>
      <c r="C2" s="168" t="str">
        <f>'List of HBM Equipment'!C7</f>
        <v>E99828</v>
      </c>
      <c r="D2" s="25" t="str">
        <f>'List of HBM Equipment'!D7</f>
        <v>2kN - 200kg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10" ht="14.5" x14ac:dyDescent="0.35">
      <c r="F3" s="25" t="s">
        <v>965</v>
      </c>
      <c r="G3" s="25"/>
      <c r="H3" s="20">
        <v>44322</v>
      </c>
      <c r="I3" s="25" t="s">
        <v>67</v>
      </c>
    </row>
    <row r="4" spans="1:10" ht="14.5" x14ac:dyDescent="0.35">
      <c r="F4" s="24" t="s">
        <v>966</v>
      </c>
      <c r="G4" s="25">
        <v>21172498</v>
      </c>
      <c r="H4" s="20">
        <v>44296</v>
      </c>
      <c r="I4" s="25" t="s">
        <v>67</v>
      </c>
      <c r="J4" s="21"/>
    </row>
    <row r="5" spans="1:10" ht="14.5" x14ac:dyDescent="0.35">
      <c r="B5" s="187" t="s">
        <v>720</v>
      </c>
      <c r="C5" s="188"/>
      <c r="F5" s="25" t="s">
        <v>875</v>
      </c>
      <c r="G5" s="25">
        <v>76724545</v>
      </c>
      <c r="H5" s="38" t="s">
        <v>876</v>
      </c>
      <c r="I5" s="25" t="s">
        <v>67</v>
      </c>
    </row>
    <row r="6" spans="1:10" ht="14.5" x14ac:dyDescent="0.35">
      <c r="F6" s="24" t="s">
        <v>967</v>
      </c>
      <c r="G6" s="25">
        <v>2152254</v>
      </c>
      <c r="H6" s="25" t="s">
        <v>968</v>
      </c>
      <c r="I6" s="25" t="s">
        <v>67</v>
      </c>
    </row>
    <row r="7" spans="1:10" ht="14.5" x14ac:dyDescent="0.35">
      <c r="F7" s="25" t="s">
        <v>835</v>
      </c>
      <c r="G7" s="25"/>
      <c r="H7" s="38" t="s">
        <v>791</v>
      </c>
      <c r="I7" s="25" t="s">
        <v>67</v>
      </c>
    </row>
    <row r="8" spans="1:10" ht="14.5" x14ac:dyDescent="0.35">
      <c r="F8" s="25" t="s">
        <v>868</v>
      </c>
      <c r="G8" s="25">
        <v>19904150</v>
      </c>
      <c r="H8" s="134">
        <v>45110</v>
      </c>
      <c r="I8" s="25" t="s">
        <v>67</v>
      </c>
    </row>
    <row r="9" spans="1:10" ht="14.5" x14ac:dyDescent="0.35">
      <c r="F9" s="25" t="s">
        <v>969</v>
      </c>
      <c r="G9" s="25">
        <v>23634200</v>
      </c>
      <c r="H9" s="134">
        <v>45023</v>
      </c>
      <c r="I9" s="25" t="s">
        <v>67</v>
      </c>
    </row>
    <row r="10" spans="1:10" ht="14.5" x14ac:dyDescent="0.35">
      <c r="F10" s="25" t="s">
        <v>970</v>
      </c>
      <c r="G10" s="25">
        <v>24776661</v>
      </c>
      <c r="H10" s="38" t="s">
        <v>971</v>
      </c>
      <c r="I10" s="25" t="s">
        <v>67</v>
      </c>
    </row>
    <row r="11" spans="1:10" ht="14.5" x14ac:dyDescent="0.35">
      <c r="F11" s="25"/>
      <c r="G11" s="25"/>
      <c r="H11" s="134"/>
      <c r="I11" s="25"/>
    </row>
    <row r="12" spans="1:10" ht="14.5" x14ac:dyDescent="0.35">
      <c r="F12" s="25"/>
      <c r="G12" s="25"/>
      <c r="H12" s="134"/>
      <c r="I12" s="25"/>
    </row>
    <row r="13" spans="1:10" ht="14.5" x14ac:dyDescent="0.35">
      <c r="F13" s="25"/>
      <c r="G13" s="25"/>
      <c r="H13" s="134"/>
      <c r="I13" s="25"/>
    </row>
    <row r="14" spans="1:10" ht="14.5" x14ac:dyDescent="0.35">
      <c r="F14" s="25"/>
      <c r="G14" s="25"/>
      <c r="H14" s="134"/>
      <c r="I14" s="25"/>
    </row>
    <row r="15" spans="1:10" ht="14.5" x14ac:dyDescent="0.35">
      <c r="F15" s="25"/>
      <c r="G15" s="25"/>
      <c r="H15" s="134"/>
      <c r="I15" s="25"/>
    </row>
    <row r="16" spans="1:10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00066'!A1" display="'400066'!A1" xr:uid="{00000000-0004-0000-DB00-000000000000}"/>
    <hyperlink ref="B5" location="'List of HBM Equipment'!A1" display="Click to return to HOME" xr:uid="{00000000-0004-0000-DB00-000001000000}"/>
  </hyperlinks>
  <pageMargins left="0.7" right="0.7" top="0.75" bottom="0.75" header="0" footer="0"/>
  <pageSetup orientation="landscape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J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15.08984375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  <col min="10" max="10" width="8.7265625" customWidth="1"/>
  </cols>
  <sheetData>
    <row r="1" spans="1:10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10" ht="15.5" x14ac:dyDescent="0.35">
      <c r="A2" s="25" t="str">
        <f>'List of HBM Equipment'!A6</f>
        <v>Round Type-U2A</v>
      </c>
      <c r="B2" s="146" t="s">
        <v>19</v>
      </c>
      <c r="C2" s="168" t="str">
        <f>'List of HBM Equipment'!C6</f>
        <v>F23715</v>
      </c>
      <c r="D2" s="25" t="str">
        <f>'List of HBM Equipment'!D6</f>
        <v>10kN - 1000kg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10" ht="14.5" x14ac:dyDescent="0.35">
      <c r="F3" s="25" t="s">
        <v>965</v>
      </c>
      <c r="G3" s="25"/>
      <c r="H3" s="20">
        <v>44322</v>
      </c>
      <c r="I3" s="25" t="s">
        <v>67</v>
      </c>
    </row>
    <row r="4" spans="1:10" ht="14.5" x14ac:dyDescent="0.35">
      <c r="F4" s="24" t="s">
        <v>967</v>
      </c>
      <c r="G4" s="25">
        <v>2152254</v>
      </c>
      <c r="H4" s="25" t="s">
        <v>968</v>
      </c>
      <c r="I4" s="25"/>
      <c r="J4" s="21"/>
    </row>
    <row r="5" spans="1:10" ht="14.5" x14ac:dyDescent="0.35">
      <c r="B5" s="187" t="s">
        <v>720</v>
      </c>
      <c r="C5" s="188"/>
      <c r="F5" s="24" t="s">
        <v>972</v>
      </c>
      <c r="G5" s="140">
        <v>21705585</v>
      </c>
      <c r="H5" s="25" t="s">
        <v>866</v>
      </c>
      <c r="I5" s="119">
        <v>44752</v>
      </c>
    </row>
    <row r="6" spans="1:10" ht="14.5" x14ac:dyDescent="0.35">
      <c r="F6" s="24" t="s">
        <v>972</v>
      </c>
      <c r="G6" s="140">
        <v>21705585</v>
      </c>
      <c r="H6" s="134">
        <v>45049</v>
      </c>
      <c r="I6" s="25" t="s">
        <v>67</v>
      </c>
    </row>
    <row r="7" spans="1:10" ht="14.5" x14ac:dyDescent="0.35">
      <c r="F7" s="25" t="s">
        <v>973</v>
      </c>
      <c r="G7" s="25">
        <v>25928333</v>
      </c>
      <c r="H7" s="134">
        <v>45911</v>
      </c>
      <c r="I7" s="25" t="s">
        <v>67</v>
      </c>
    </row>
    <row r="8" spans="1:10" ht="14.5" x14ac:dyDescent="0.35">
      <c r="F8" s="25" t="s">
        <v>974</v>
      </c>
      <c r="G8" s="25">
        <v>24817236</v>
      </c>
      <c r="H8" s="134">
        <v>45912</v>
      </c>
      <c r="I8" s="25" t="s">
        <v>67</v>
      </c>
    </row>
    <row r="9" spans="1:10" ht="14.5" x14ac:dyDescent="0.35">
      <c r="F9" s="25" t="s">
        <v>970</v>
      </c>
      <c r="G9" s="25">
        <v>24776661</v>
      </c>
      <c r="H9" s="134">
        <v>45938</v>
      </c>
      <c r="I9" s="25" t="s">
        <v>67</v>
      </c>
    </row>
    <row r="10" spans="1:10" ht="14.5" x14ac:dyDescent="0.35">
      <c r="F10" s="25"/>
      <c r="G10" s="25"/>
      <c r="H10" s="134"/>
      <c r="I10" s="25"/>
    </row>
    <row r="11" spans="1:10" ht="14.5" x14ac:dyDescent="0.35">
      <c r="F11" s="25"/>
      <c r="G11" s="25"/>
      <c r="H11" s="134"/>
      <c r="I11" s="25"/>
    </row>
    <row r="12" spans="1:10" ht="14.5" x14ac:dyDescent="0.35">
      <c r="F12" s="25"/>
      <c r="G12" s="25"/>
      <c r="H12" s="134"/>
      <c r="I12" s="25"/>
    </row>
    <row r="13" spans="1:10" ht="14.5" x14ac:dyDescent="0.35">
      <c r="F13" s="25"/>
      <c r="G13" s="25"/>
      <c r="H13" s="134"/>
      <c r="I13" s="25"/>
    </row>
    <row r="14" spans="1:10" ht="14.5" x14ac:dyDescent="0.35">
      <c r="F14" s="25"/>
      <c r="G14" s="25"/>
      <c r="H14" s="134"/>
      <c r="I14" s="25"/>
    </row>
    <row r="15" spans="1:10" ht="14.5" x14ac:dyDescent="0.35">
      <c r="F15" s="25"/>
      <c r="G15" s="25"/>
      <c r="H15" s="134"/>
      <c r="I15" s="25"/>
    </row>
    <row r="16" spans="1:10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00067'!A1" display="'400067'!A1" xr:uid="{00000000-0004-0000-DC00-000000000000}"/>
    <hyperlink ref="B5" location="'List of HBM Equipment'!A1" display="Click to return to HOME" xr:uid="{00000000-0004-0000-DC00-000001000000}"/>
  </hyperlinks>
  <pageMargins left="0.7" right="0.7" top="0.75" bottom="0.75" header="0" footer="0"/>
  <pageSetup orientation="landscape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J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15.08984375" customWidth="1"/>
    <col min="4" max="4" width="12.72656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  <col min="10" max="10" width="8.7265625" customWidth="1"/>
  </cols>
  <sheetData>
    <row r="1" spans="1:10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10" ht="15.5" x14ac:dyDescent="0.35">
      <c r="A2" s="25" t="str">
        <f>'List of HBM Equipment'!A5</f>
        <v>Round Type-U2A</v>
      </c>
      <c r="B2" s="146" t="s">
        <v>17</v>
      </c>
      <c r="C2" s="168" t="str">
        <f>'List of HBM Equipment'!C5</f>
        <v>C16754</v>
      </c>
      <c r="D2" s="25" t="str">
        <f>'List of HBM Equipment'!D5</f>
        <v>10kN - 1000kg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10" ht="14.5" x14ac:dyDescent="0.35">
      <c r="F3" s="25" t="s">
        <v>965</v>
      </c>
      <c r="G3" s="25"/>
      <c r="H3" s="20">
        <v>44322</v>
      </c>
      <c r="I3" s="25" t="s">
        <v>975</v>
      </c>
    </row>
    <row r="4" spans="1:10" ht="14.5" x14ac:dyDescent="0.35">
      <c r="F4" s="24" t="s">
        <v>972</v>
      </c>
      <c r="G4" s="140">
        <v>21705585</v>
      </c>
      <c r="H4" s="25" t="s">
        <v>866</v>
      </c>
      <c r="I4" s="119">
        <v>44752</v>
      </c>
      <c r="J4" s="21"/>
    </row>
    <row r="5" spans="1:10" ht="14.5" x14ac:dyDescent="0.35">
      <c r="B5" s="187" t="s">
        <v>720</v>
      </c>
      <c r="C5" s="188"/>
      <c r="F5" s="25" t="s">
        <v>976</v>
      </c>
      <c r="G5" s="25">
        <v>21705585</v>
      </c>
      <c r="H5" s="134">
        <v>45049</v>
      </c>
      <c r="I5" s="25" t="s">
        <v>67</v>
      </c>
    </row>
    <row r="6" spans="1:10" ht="14.5" x14ac:dyDescent="0.35">
      <c r="F6" s="25" t="s">
        <v>969</v>
      </c>
      <c r="G6" s="25">
        <v>23634200</v>
      </c>
      <c r="H6" s="38" t="s">
        <v>977</v>
      </c>
      <c r="I6" s="25" t="s">
        <v>67</v>
      </c>
    </row>
    <row r="7" spans="1:10" ht="14.5" x14ac:dyDescent="0.35">
      <c r="F7" s="25" t="s">
        <v>785</v>
      </c>
      <c r="G7" s="25">
        <v>13163094</v>
      </c>
      <c r="H7" s="38" t="s">
        <v>978</v>
      </c>
      <c r="I7" s="25" t="s">
        <v>67</v>
      </c>
    </row>
    <row r="8" spans="1:10" ht="14.5" x14ac:dyDescent="0.35">
      <c r="F8" s="25" t="s">
        <v>970</v>
      </c>
      <c r="G8" s="25">
        <v>24776661</v>
      </c>
      <c r="H8" s="38" t="s">
        <v>909</v>
      </c>
      <c r="I8" s="25" t="s">
        <v>67</v>
      </c>
    </row>
    <row r="9" spans="1:10" ht="14.5" x14ac:dyDescent="0.35">
      <c r="F9" s="25" t="s">
        <v>970</v>
      </c>
      <c r="G9" s="25">
        <v>24776661</v>
      </c>
      <c r="H9" s="134">
        <v>45756</v>
      </c>
      <c r="I9" s="25" t="s">
        <v>67</v>
      </c>
    </row>
    <row r="10" spans="1:10" ht="14.5" x14ac:dyDescent="0.35">
      <c r="F10" s="25" t="s">
        <v>979</v>
      </c>
      <c r="G10" s="25">
        <v>25928333</v>
      </c>
      <c r="H10" s="134">
        <v>45938</v>
      </c>
      <c r="I10" s="25" t="s">
        <v>67</v>
      </c>
    </row>
    <row r="11" spans="1:10" ht="14.5" x14ac:dyDescent="0.35">
      <c r="F11" s="25"/>
      <c r="G11" s="25"/>
      <c r="H11" s="134"/>
      <c r="I11" s="25"/>
    </row>
    <row r="12" spans="1:10" ht="14.5" x14ac:dyDescent="0.35">
      <c r="F12" s="25"/>
      <c r="G12" s="25"/>
      <c r="H12" s="134"/>
      <c r="I12" s="25"/>
    </row>
    <row r="13" spans="1:10" ht="14.5" x14ac:dyDescent="0.35">
      <c r="F13" s="25"/>
      <c r="G13" s="25"/>
      <c r="H13" s="134"/>
      <c r="I13" s="25"/>
    </row>
    <row r="14" spans="1:10" ht="14.5" x14ac:dyDescent="0.35">
      <c r="F14" s="25"/>
      <c r="G14" s="25"/>
      <c r="H14" s="134"/>
      <c r="I14" s="25"/>
    </row>
    <row r="15" spans="1:10" ht="14.5" x14ac:dyDescent="0.35">
      <c r="F15" s="25"/>
      <c r="G15" s="25"/>
      <c r="H15" s="134"/>
      <c r="I15" s="25"/>
    </row>
    <row r="16" spans="1:10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00065'!A1" display="'400065'!A1" xr:uid="{00000000-0004-0000-DD00-000000000000}"/>
    <hyperlink ref="B5" location="'List of HBM Equipment'!A1" display="Click to return to HOME" xr:uid="{00000000-0004-0000-DD00-000001000000}"/>
  </hyperlinks>
  <pageMargins left="0.7" right="0.7" top="0.75" bottom="0.75" header="0" footer="0"/>
  <pageSetup orientation="landscape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I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14.81640625" customWidth="1"/>
    <col min="3" max="3" width="15.08984375" customWidth="1"/>
    <col min="4" max="4" width="13.2695312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Equipment'!A4</f>
        <v>Round Type-U2A</v>
      </c>
      <c r="B2" s="146" t="s">
        <v>13</v>
      </c>
      <c r="C2" s="168" t="str">
        <f>'List of HBM Equipment'!C4</f>
        <v>B73498</v>
      </c>
      <c r="D2" s="25" t="str">
        <f>'List of HBM Equipment'!D4</f>
        <v>10kN - 1000kg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9" ht="14.5" x14ac:dyDescent="0.35">
      <c r="F3" s="25" t="s">
        <v>965</v>
      </c>
      <c r="G3" s="25"/>
      <c r="H3" s="20">
        <v>44322</v>
      </c>
      <c r="I3" s="25" t="s">
        <v>975</v>
      </c>
    </row>
    <row r="4" spans="1:9" ht="14.5" x14ac:dyDescent="0.35">
      <c r="F4" s="24" t="s">
        <v>972</v>
      </c>
      <c r="G4" s="140">
        <v>21705585</v>
      </c>
      <c r="H4" s="25" t="s">
        <v>866</v>
      </c>
      <c r="I4" s="119">
        <v>44752</v>
      </c>
    </row>
    <row r="5" spans="1:9" ht="14.5" x14ac:dyDescent="0.35">
      <c r="B5" s="187" t="s">
        <v>720</v>
      </c>
      <c r="C5" s="188"/>
      <c r="F5" s="24" t="s">
        <v>972</v>
      </c>
      <c r="G5" s="140">
        <v>21705585</v>
      </c>
      <c r="H5" s="134">
        <v>45049</v>
      </c>
      <c r="I5" s="25" t="s">
        <v>67</v>
      </c>
    </row>
    <row r="6" spans="1:9" ht="14.5" x14ac:dyDescent="0.35">
      <c r="F6" s="25" t="s">
        <v>948</v>
      </c>
      <c r="G6" s="25">
        <v>23648341</v>
      </c>
      <c r="H6" s="38" t="s">
        <v>909</v>
      </c>
      <c r="I6" s="25" t="s">
        <v>67</v>
      </c>
    </row>
    <row r="7" spans="1:9" ht="14.5" x14ac:dyDescent="0.35">
      <c r="F7" s="25"/>
      <c r="G7" s="25"/>
      <c r="H7" s="134"/>
      <c r="I7" s="25"/>
    </row>
    <row r="8" spans="1:9" ht="14.5" x14ac:dyDescent="0.35">
      <c r="F8" s="25"/>
      <c r="G8" s="25"/>
      <c r="H8" s="134"/>
      <c r="I8" s="25"/>
    </row>
    <row r="9" spans="1:9" ht="14.5" x14ac:dyDescent="0.35">
      <c r="F9" s="25"/>
      <c r="G9" s="25"/>
      <c r="H9" s="134"/>
      <c r="I9" s="25"/>
    </row>
    <row r="10" spans="1:9" ht="14.5" x14ac:dyDescent="0.35">
      <c r="F10" s="25"/>
      <c r="G10" s="25"/>
      <c r="H10" s="134"/>
      <c r="I10" s="25"/>
    </row>
    <row r="11" spans="1:9" ht="14.5" x14ac:dyDescent="0.35">
      <c r="F11" s="25"/>
      <c r="G11" s="25"/>
      <c r="H11" s="134"/>
      <c r="I11" s="25"/>
    </row>
    <row r="12" spans="1:9" ht="14.5" x14ac:dyDescent="0.35">
      <c r="F12" s="25"/>
      <c r="G12" s="25"/>
      <c r="H12" s="134"/>
      <c r="I12" s="25"/>
    </row>
    <row r="13" spans="1:9" ht="14.5" x14ac:dyDescent="0.35">
      <c r="F13" s="25"/>
      <c r="G13" s="25"/>
      <c r="H13" s="134"/>
      <c r="I13" s="25"/>
    </row>
    <row r="14" spans="1:9" ht="14.5" x14ac:dyDescent="0.35">
      <c r="F14" s="25"/>
      <c r="G14" s="25"/>
      <c r="H14" s="134"/>
      <c r="I14" s="25"/>
    </row>
    <row r="15" spans="1:9" ht="14.5" x14ac:dyDescent="0.35">
      <c r="F15" s="25"/>
      <c r="G15" s="25"/>
      <c r="H15" s="134"/>
      <c r="I15" s="25"/>
    </row>
    <row r="16" spans="1:9" ht="14.5" x14ac:dyDescent="0.35">
      <c r="F16" s="25"/>
      <c r="G16" s="25"/>
      <c r="H16" s="134"/>
      <c r="I16" s="25"/>
    </row>
    <row r="17" spans="6:9" ht="14.5" x14ac:dyDescent="0.35">
      <c r="F17" s="25"/>
      <c r="G17" s="25"/>
      <c r="H17" s="134"/>
      <c r="I17" s="25"/>
    </row>
    <row r="18" spans="6:9" ht="14.5" x14ac:dyDescent="0.35">
      <c r="F18" s="25"/>
      <c r="G18" s="25"/>
      <c r="H18" s="134"/>
      <c r="I18" s="25"/>
    </row>
    <row r="19" spans="6:9" ht="14.5" x14ac:dyDescent="0.35">
      <c r="F19" s="25"/>
      <c r="G19" s="25"/>
      <c r="H19" s="134"/>
      <c r="I19" s="25"/>
    </row>
    <row r="20" spans="6:9" ht="14.5" x14ac:dyDescent="0.35">
      <c r="F20" s="25"/>
      <c r="G20" s="25"/>
      <c r="H20" s="134"/>
      <c r="I20" s="25"/>
    </row>
    <row r="21" spans="6:9" ht="15.75" customHeight="1" x14ac:dyDescent="0.35">
      <c r="F21" s="25"/>
      <c r="G21" s="25"/>
      <c r="H21" s="134"/>
      <c r="I21" s="25"/>
    </row>
    <row r="22" spans="6:9" ht="15.75" customHeight="1" x14ac:dyDescent="0.35">
      <c r="F22" s="25"/>
      <c r="G22" s="25"/>
      <c r="H22" s="134"/>
      <c r="I22" s="25"/>
    </row>
    <row r="23" spans="6:9" ht="15.75" customHeight="1" x14ac:dyDescent="0.35">
      <c r="F23" s="25"/>
      <c r="G23" s="25"/>
      <c r="H23" s="134"/>
      <c r="I23" s="25"/>
    </row>
    <row r="24" spans="6:9" ht="15.75" customHeight="1" x14ac:dyDescent="0.35">
      <c r="F24" s="25"/>
      <c r="G24" s="25"/>
      <c r="H24" s="134"/>
      <c r="I24" s="25"/>
    </row>
    <row r="25" spans="6:9" ht="15.75" customHeight="1" x14ac:dyDescent="0.35">
      <c r="F25" s="25"/>
      <c r="G25" s="25"/>
      <c r="H25" s="134"/>
      <c r="I25" s="25"/>
    </row>
    <row r="26" spans="6:9" ht="15.75" customHeight="1" x14ac:dyDescent="0.35">
      <c r="F26" s="25"/>
      <c r="G26" s="25"/>
      <c r="H26" s="134"/>
      <c r="I26" s="25"/>
    </row>
    <row r="27" spans="6:9" ht="15.75" customHeight="1" x14ac:dyDescent="0.35">
      <c r="F27" s="25"/>
      <c r="G27" s="25"/>
      <c r="H27" s="134"/>
      <c r="I27" s="25"/>
    </row>
    <row r="28" spans="6:9" ht="15.75" customHeight="1" x14ac:dyDescent="0.35">
      <c r="F28" s="25"/>
      <c r="G28" s="25"/>
      <c r="H28" s="134"/>
      <c r="I28" s="25"/>
    </row>
    <row r="29" spans="6:9" ht="15.75" customHeight="1" x14ac:dyDescent="0.35">
      <c r="F29" s="25"/>
      <c r="G29" s="25"/>
      <c r="H29" s="134"/>
      <c r="I29" s="25"/>
    </row>
    <row r="30" spans="6:9" ht="15.75" customHeight="1" x14ac:dyDescent="0.35">
      <c r="F30" s="25"/>
      <c r="G30" s="25"/>
      <c r="H30" s="134"/>
      <c r="I30" s="25"/>
    </row>
    <row r="31" spans="6:9" ht="15.75" customHeight="1" x14ac:dyDescent="0.35">
      <c r="F31" s="25"/>
      <c r="G31" s="25"/>
      <c r="H31" s="134"/>
      <c r="I31" s="25"/>
    </row>
    <row r="32" spans="6:9" ht="15.75" customHeight="1" x14ac:dyDescent="0.35">
      <c r="F32" s="25"/>
      <c r="G32" s="25"/>
      <c r="H32" s="134"/>
      <c r="I32" s="25"/>
    </row>
    <row r="33" spans="6:9" ht="15.75" customHeight="1" x14ac:dyDescent="0.35">
      <c r="F33" s="25"/>
      <c r="G33" s="25"/>
      <c r="H33" s="134"/>
      <c r="I33" s="25"/>
    </row>
    <row r="34" spans="6:9" ht="15.75" customHeight="1" x14ac:dyDescent="0.35">
      <c r="F34" s="25"/>
      <c r="G34" s="25"/>
      <c r="H34" s="134"/>
      <c r="I34" s="25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00064'!A1" display="'400064'!A1" xr:uid="{00000000-0004-0000-DE00-000000000000}"/>
    <hyperlink ref="B5" location="'List of HBM Equipment'!A1" display="Click to return to HOME" xr:uid="{00000000-0004-0000-DE00-000001000000}"/>
  </hyperlinks>
  <pageMargins left="0.7" right="0.7" top="0.75" bottom="0.75" header="0" footer="0"/>
  <pageSetup orientation="landscape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J1000"/>
  <sheetViews>
    <sheetView workbookViewId="0"/>
  </sheetViews>
  <sheetFormatPr defaultColWidth="14.453125" defaultRowHeight="15" customHeight="1" x14ac:dyDescent="0.35"/>
  <cols>
    <col min="1" max="1" width="10.26953125" customWidth="1"/>
    <col min="2" max="2" width="14.81640625" customWidth="1"/>
    <col min="3" max="3" width="15.08984375" customWidth="1"/>
    <col min="4" max="4" width="7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  <col min="10" max="10" width="8.7265625" customWidth="1"/>
  </cols>
  <sheetData>
    <row r="1" spans="1:10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10" ht="15.5" x14ac:dyDescent="0.35">
      <c r="A2" s="25" t="str">
        <f>'List of HBM Equipment'!A38</f>
        <v>U2B 20kN</v>
      </c>
      <c r="B2" s="146" t="s">
        <v>95</v>
      </c>
      <c r="C2" s="147" t="str">
        <f>'List of HBM Equipment'!C38</f>
        <v>N93342</v>
      </c>
      <c r="D2" s="25" t="str">
        <f>'List of HBM Equipment'!D38</f>
        <v>20kN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10" ht="14.5" x14ac:dyDescent="0.35">
      <c r="B3" s="99"/>
      <c r="F3" s="25" t="s">
        <v>873</v>
      </c>
      <c r="G3" s="25">
        <v>18326498</v>
      </c>
      <c r="H3" s="20">
        <v>43787</v>
      </c>
      <c r="I3" s="25" t="s">
        <v>67</v>
      </c>
    </row>
    <row r="4" spans="1:10" ht="14.5" x14ac:dyDescent="0.35">
      <c r="B4" s="99"/>
      <c r="F4" s="24" t="s">
        <v>980</v>
      </c>
      <c r="G4" s="25">
        <v>22550798</v>
      </c>
      <c r="H4" s="25" t="s">
        <v>812</v>
      </c>
      <c r="I4" s="25" t="s">
        <v>67</v>
      </c>
      <c r="J4" s="21"/>
    </row>
    <row r="5" spans="1:10" ht="14.5" x14ac:dyDescent="0.35">
      <c r="B5" s="187" t="s">
        <v>720</v>
      </c>
      <c r="C5" s="188"/>
      <c r="F5" s="25"/>
      <c r="G5" s="25"/>
      <c r="H5" s="134"/>
      <c r="I5" s="25"/>
    </row>
    <row r="6" spans="1:10" ht="14.5" x14ac:dyDescent="0.35">
      <c r="B6" s="99"/>
      <c r="F6" s="25"/>
      <c r="G6" s="25"/>
      <c r="H6" s="134"/>
      <c r="I6" s="25"/>
    </row>
    <row r="7" spans="1:10" ht="14.5" x14ac:dyDescent="0.35">
      <c r="B7" s="99"/>
      <c r="F7" s="25"/>
      <c r="G7" s="25"/>
      <c r="H7" s="134"/>
      <c r="I7" s="25"/>
    </row>
    <row r="8" spans="1:10" ht="14.5" x14ac:dyDescent="0.35">
      <c r="B8" s="99"/>
      <c r="F8" s="25"/>
      <c r="G8" s="25"/>
      <c r="H8" s="134"/>
      <c r="I8" s="25"/>
    </row>
    <row r="9" spans="1:10" ht="14.5" x14ac:dyDescent="0.35">
      <c r="B9" s="99"/>
      <c r="F9" s="25"/>
      <c r="G9" s="25"/>
      <c r="H9" s="134"/>
      <c r="I9" s="25"/>
    </row>
    <row r="10" spans="1:10" ht="14.5" x14ac:dyDescent="0.35">
      <c r="B10" s="99"/>
      <c r="F10" s="25"/>
      <c r="G10" s="25"/>
      <c r="H10" s="134"/>
      <c r="I10" s="25"/>
    </row>
    <row r="11" spans="1:10" ht="14.5" x14ac:dyDescent="0.35">
      <c r="B11" s="99"/>
      <c r="F11" s="25"/>
      <c r="G11" s="25"/>
      <c r="H11" s="134"/>
      <c r="I11" s="25"/>
    </row>
    <row r="12" spans="1:10" ht="14.5" x14ac:dyDescent="0.35">
      <c r="B12" s="99"/>
      <c r="F12" s="25"/>
      <c r="G12" s="25"/>
      <c r="H12" s="134"/>
      <c r="I12" s="25"/>
    </row>
    <row r="13" spans="1:10" ht="14.5" x14ac:dyDescent="0.35">
      <c r="B13" s="99"/>
      <c r="F13" s="25"/>
      <c r="G13" s="25"/>
      <c r="H13" s="134"/>
      <c r="I13" s="25"/>
    </row>
    <row r="14" spans="1:10" ht="14.5" x14ac:dyDescent="0.35">
      <c r="B14" s="99"/>
      <c r="F14" s="25"/>
      <c r="G14" s="25"/>
      <c r="H14" s="134"/>
      <c r="I14" s="25"/>
    </row>
    <row r="15" spans="1:10" ht="14.5" x14ac:dyDescent="0.35">
      <c r="B15" s="99"/>
      <c r="F15" s="25"/>
      <c r="G15" s="25"/>
      <c r="H15" s="134"/>
      <c r="I15" s="25"/>
    </row>
    <row r="16" spans="1:10" ht="14.5" x14ac:dyDescent="0.35">
      <c r="B16" s="99"/>
      <c r="F16" s="25"/>
      <c r="G16" s="25"/>
      <c r="H16" s="134"/>
      <c r="I16" s="25"/>
    </row>
    <row r="17" spans="2:9" ht="14.5" x14ac:dyDescent="0.35">
      <c r="B17" s="99"/>
      <c r="F17" s="25"/>
      <c r="G17" s="25"/>
      <c r="H17" s="134"/>
      <c r="I17" s="25"/>
    </row>
    <row r="18" spans="2:9" ht="14.5" x14ac:dyDescent="0.35">
      <c r="B18" s="99"/>
      <c r="F18" s="25"/>
      <c r="G18" s="25"/>
      <c r="H18" s="134"/>
      <c r="I18" s="25"/>
    </row>
    <row r="19" spans="2:9" ht="14.5" x14ac:dyDescent="0.35">
      <c r="B19" s="99"/>
      <c r="F19" s="25"/>
      <c r="G19" s="25"/>
      <c r="H19" s="134"/>
      <c r="I19" s="25"/>
    </row>
    <row r="20" spans="2:9" ht="14.5" x14ac:dyDescent="0.35">
      <c r="B20" s="99"/>
      <c r="F20" s="25"/>
      <c r="G20" s="25"/>
      <c r="H20" s="134"/>
      <c r="I20" s="25"/>
    </row>
    <row r="21" spans="2:9" ht="15.75" customHeight="1" x14ac:dyDescent="0.35">
      <c r="B21" s="99"/>
      <c r="F21" s="25"/>
      <c r="G21" s="25"/>
      <c r="H21" s="134"/>
      <c r="I21" s="25"/>
    </row>
    <row r="22" spans="2:9" ht="15.75" customHeight="1" x14ac:dyDescent="0.35">
      <c r="B22" s="99"/>
      <c r="F22" s="25"/>
      <c r="G22" s="25"/>
      <c r="H22" s="134"/>
      <c r="I22" s="25"/>
    </row>
    <row r="23" spans="2:9" ht="15.75" customHeight="1" x14ac:dyDescent="0.35">
      <c r="B23" s="99"/>
      <c r="F23" s="25"/>
      <c r="G23" s="25"/>
      <c r="H23" s="134"/>
      <c r="I23" s="25"/>
    </row>
    <row r="24" spans="2:9" ht="15.75" customHeight="1" x14ac:dyDescent="0.35">
      <c r="B24" s="99"/>
      <c r="F24" s="25"/>
      <c r="G24" s="25"/>
      <c r="H24" s="134"/>
      <c r="I24" s="25"/>
    </row>
    <row r="25" spans="2:9" ht="15.75" customHeight="1" x14ac:dyDescent="0.35">
      <c r="B25" s="99"/>
      <c r="F25" s="25"/>
      <c r="G25" s="25"/>
      <c r="H25" s="134"/>
      <c r="I25" s="25"/>
    </row>
    <row r="26" spans="2:9" ht="15.75" customHeight="1" x14ac:dyDescent="0.35">
      <c r="B26" s="99"/>
      <c r="F26" s="25"/>
      <c r="G26" s="25"/>
      <c r="H26" s="134"/>
      <c r="I26" s="25"/>
    </row>
    <row r="27" spans="2:9" ht="15.75" customHeight="1" x14ac:dyDescent="0.35">
      <c r="B27" s="99"/>
      <c r="F27" s="25"/>
      <c r="G27" s="25"/>
      <c r="H27" s="134"/>
      <c r="I27" s="25"/>
    </row>
    <row r="28" spans="2:9" ht="15.75" customHeight="1" x14ac:dyDescent="0.35">
      <c r="B28" s="99"/>
      <c r="F28" s="25"/>
      <c r="G28" s="25"/>
      <c r="H28" s="134"/>
      <c r="I28" s="25"/>
    </row>
    <row r="29" spans="2:9" ht="15.75" customHeight="1" x14ac:dyDescent="0.35">
      <c r="B29" s="99"/>
      <c r="F29" s="25"/>
      <c r="G29" s="25"/>
      <c r="H29" s="134"/>
      <c r="I29" s="25"/>
    </row>
    <row r="30" spans="2:9" ht="15.75" customHeight="1" x14ac:dyDescent="0.35">
      <c r="B30" s="99"/>
      <c r="F30" s="25"/>
      <c r="G30" s="25"/>
      <c r="H30" s="134"/>
      <c r="I30" s="25"/>
    </row>
    <row r="31" spans="2:9" ht="15.75" customHeight="1" x14ac:dyDescent="0.35">
      <c r="B31" s="99"/>
      <c r="F31" s="25"/>
      <c r="G31" s="25"/>
      <c r="H31" s="134"/>
      <c r="I31" s="25"/>
    </row>
    <row r="32" spans="2:9" ht="15.75" customHeight="1" x14ac:dyDescent="0.35">
      <c r="B32" s="99"/>
      <c r="F32" s="25"/>
      <c r="G32" s="25"/>
      <c r="H32" s="134"/>
      <c r="I32" s="25"/>
    </row>
    <row r="33" spans="2:9" ht="15.75" customHeight="1" x14ac:dyDescent="0.35">
      <c r="B33" s="99"/>
      <c r="F33" s="25"/>
      <c r="G33" s="25"/>
      <c r="H33" s="134"/>
      <c r="I33" s="25"/>
    </row>
    <row r="34" spans="2:9" ht="15.75" customHeight="1" x14ac:dyDescent="0.35">
      <c r="B34" s="99"/>
      <c r="F34" s="25"/>
      <c r="G34" s="25"/>
      <c r="H34" s="134"/>
      <c r="I34" s="25"/>
    </row>
    <row r="35" spans="2:9" ht="15.75" customHeight="1" x14ac:dyDescent="0.35">
      <c r="B35" s="99"/>
      <c r="F35" s="100"/>
      <c r="G35" s="100"/>
      <c r="H35" s="169"/>
      <c r="I35" s="100"/>
    </row>
    <row r="36" spans="2:9" ht="15.75" customHeight="1" x14ac:dyDescent="0.35">
      <c r="B36" s="99"/>
      <c r="F36" s="100"/>
      <c r="G36" s="100"/>
      <c r="H36" s="169"/>
      <c r="I36" s="100"/>
    </row>
    <row r="37" spans="2:9" ht="15.75" customHeight="1" x14ac:dyDescent="0.35">
      <c r="B37" s="99"/>
      <c r="F37" s="100"/>
      <c r="G37" s="100"/>
      <c r="H37" s="169"/>
      <c r="I37" s="100"/>
    </row>
    <row r="38" spans="2:9" ht="15.75" customHeight="1" x14ac:dyDescent="0.35">
      <c r="B38" s="99"/>
      <c r="F38" s="100"/>
      <c r="G38" s="100"/>
      <c r="H38" s="169"/>
      <c r="I38" s="100"/>
    </row>
    <row r="39" spans="2:9" ht="15.75" customHeight="1" x14ac:dyDescent="0.35">
      <c r="B39" s="99"/>
      <c r="F39" s="100"/>
      <c r="G39" s="100"/>
      <c r="H39" s="169"/>
      <c r="I39" s="100"/>
    </row>
    <row r="40" spans="2:9" ht="15.75" customHeight="1" x14ac:dyDescent="0.35">
      <c r="B40" s="99"/>
      <c r="F40" s="100"/>
      <c r="G40" s="100"/>
      <c r="H40" s="169"/>
      <c r="I40" s="100"/>
    </row>
    <row r="41" spans="2:9" ht="15.75" customHeight="1" x14ac:dyDescent="0.35">
      <c r="B41" s="99"/>
      <c r="F41" s="100"/>
      <c r="G41" s="100"/>
      <c r="H41" s="169"/>
      <c r="I41" s="100"/>
    </row>
    <row r="42" spans="2:9" ht="15.75" customHeight="1" x14ac:dyDescent="0.35">
      <c r="B42" s="99"/>
      <c r="F42" s="100"/>
      <c r="G42" s="100"/>
      <c r="H42" s="169"/>
      <c r="I42" s="100"/>
    </row>
    <row r="43" spans="2:9" ht="15.75" customHeight="1" x14ac:dyDescent="0.35">
      <c r="B43" s="99"/>
      <c r="F43" s="100"/>
      <c r="G43" s="100"/>
      <c r="H43" s="169"/>
      <c r="I43" s="100"/>
    </row>
    <row r="44" spans="2:9" ht="15.75" customHeight="1" x14ac:dyDescent="0.35">
      <c r="B44" s="99"/>
      <c r="F44" s="100"/>
      <c r="G44" s="100"/>
      <c r="H44" s="169"/>
      <c r="I44" s="100"/>
    </row>
    <row r="45" spans="2:9" ht="15.75" customHeight="1" x14ac:dyDescent="0.35">
      <c r="B45" s="99"/>
      <c r="F45" s="100"/>
      <c r="G45" s="100"/>
      <c r="H45" s="169"/>
      <c r="I45" s="100"/>
    </row>
    <row r="46" spans="2:9" ht="15.75" customHeight="1" x14ac:dyDescent="0.35">
      <c r="B46" s="99"/>
      <c r="F46" s="100"/>
      <c r="G46" s="100"/>
      <c r="H46" s="169"/>
      <c r="I46" s="100"/>
    </row>
    <row r="47" spans="2:9" ht="15.75" customHeight="1" x14ac:dyDescent="0.35">
      <c r="B47" s="99"/>
      <c r="F47" s="100"/>
      <c r="G47" s="100"/>
      <c r="H47" s="169"/>
      <c r="I47" s="100"/>
    </row>
    <row r="48" spans="2:9" ht="15.75" customHeight="1" x14ac:dyDescent="0.35">
      <c r="B48" s="99"/>
      <c r="F48" s="100"/>
      <c r="G48" s="100"/>
      <c r="H48" s="169"/>
      <c r="I48" s="100"/>
    </row>
    <row r="49" spans="2:9" ht="15.75" customHeight="1" x14ac:dyDescent="0.35">
      <c r="B49" s="99"/>
      <c r="F49" s="100"/>
      <c r="G49" s="100"/>
      <c r="H49" s="169"/>
      <c r="I49" s="100"/>
    </row>
    <row r="50" spans="2:9" ht="15.75" customHeight="1" x14ac:dyDescent="0.35">
      <c r="B50" s="99"/>
      <c r="F50" s="100"/>
      <c r="G50" s="100"/>
      <c r="H50" s="169"/>
      <c r="I50" s="100"/>
    </row>
    <row r="51" spans="2:9" ht="15.75" customHeight="1" x14ac:dyDescent="0.35">
      <c r="B51" s="99"/>
      <c r="F51" s="100"/>
      <c r="G51" s="100"/>
      <c r="H51" s="169"/>
      <c r="I51" s="100"/>
    </row>
    <row r="52" spans="2:9" ht="15.75" customHeight="1" x14ac:dyDescent="0.35">
      <c r="B52" s="99"/>
      <c r="F52" s="100"/>
      <c r="G52" s="100"/>
      <c r="H52" s="169"/>
      <c r="I52" s="100"/>
    </row>
    <row r="53" spans="2:9" ht="15.75" customHeight="1" x14ac:dyDescent="0.35">
      <c r="B53" s="99"/>
      <c r="F53" s="100"/>
      <c r="G53" s="100"/>
      <c r="H53" s="169"/>
      <c r="I53" s="100"/>
    </row>
    <row r="54" spans="2:9" ht="15.75" customHeight="1" x14ac:dyDescent="0.35">
      <c r="B54" s="99"/>
      <c r="F54" s="100"/>
      <c r="G54" s="100"/>
      <c r="H54" s="169"/>
      <c r="I54" s="100"/>
    </row>
    <row r="55" spans="2:9" ht="15.75" customHeight="1" x14ac:dyDescent="0.35">
      <c r="B55" s="99"/>
      <c r="F55" s="100"/>
      <c r="G55" s="100"/>
      <c r="H55" s="169"/>
      <c r="I55" s="100"/>
    </row>
    <row r="56" spans="2:9" ht="15.75" customHeight="1" x14ac:dyDescent="0.35">
      <c r="B56" s="99"/>
      <c r="F56" s="100"/>
      <c r="G56" s="100"/>
      <c r="H56" s="169"/>
      <c r="I56" s="100"/>
    </row>
    <row r="57" spans="2:9" ht="15.75" customHeight="1" x14ac:dyDescent="0.35">
      <c r="B57" s="99"/>
      <c r="F57" s="100"/>
      <c r="G57" s="100"/>
      <c r="H57" s="169"/>
      <c r="I57" s="100"/>
    </row>
    <row r="58" spans="2:9" ht="15.75" customHeight="1" x14ac:dyDescent="0.35">
      <c r="B58" s="99"/>
      <c r="F58" s="100"/>
      <c r="G58" s="100"/>
      <c r="H58" s="169"/>
      <c r="I58" s="100"/>
    </row>
    <row r="59" spans="2:9" ht="15.75" customHeight="1" x14ac:dyDescent="0.35">
      <c r="B59" s="99"/>
      <c r="F59" s="100"/>
      <c r="G59" s="100"/>
      <c r="H59" s="169"/>
      <c r="I59" s="100"/>
    </row>
    <row r="60" spans="2:9" ht="15.75" customHeight="1" x14ac:dyDescent="0.35">
      <c r="B60" s="99"/>
      <c r="F60" s="100"/>
      <c r="G60" s="100"/>
      <c r="H60" s="169"/>
      <c r="I60" s="100"/>
    </row>
    <row r="61" spans="2:9" ht="15.75" customHeight="1" x14ac:dyDescent="0.35">
      <c r="B61" s="99"/>
      <c r="F61" s="100"/>
      <c r="G61" s="100"/>
      <c r="H61" s="169"/>
      <c r="I61" s="100"/>
    </row>
    <row r="62" spans="2:9" ht="15.75" customHeight="1" x14ac:dyDescent="0.35">
      <c r="B62" s="99"/>
      <c r="F62" s="100"/>
      <c r="G62" s="100"/>
      <c r="H62" s="169"/>
      <c r="I62" s="100"/>
    </row>
    <row r="63" spans="2:9" ht="15.75" customHeight="1" x14ac:dyDescent="0.35">
      <c r="B63" s="99"/>
      <c r="F63" s="100"/>
      <c r="G63" s="100"/>
      <c r="H63" s="169"/>
      <c r="I63" s="100"/>
    </row>
    <row r="64" spans="2:9" ht="15.75" customHeight="1" x14ac:dyDescent="0.35">
      <c r="B64" s="99"/>
      <c r="F64" s="100"/>
      <c r="G64" s="100"/>
      <c r="H64" s="169"/>
      <c r="I64" s="100"/>
    </row>
    <row r="65" spans="2:9" ht="15.75" customHeight="1" x14ac:dyDescent="0.35">
      <c r="B65" s="99"/>
      <c r="F65" s="100"/>
      <c r="G65" s="100"/>
      <c r="H65" s="169"/>
      <c r="I65" s="100"/>
    </row>
    <row r="66" spans="2:9" ht="15.75" customHeight="1" x14ac:dyDescent="0.35">
      <c r="B66" s="99"/>
      <c r="F66" s="100"/>
      <c r="G66" s="100"/>
      <c r="H66" s="169"/>
      <c r="I66" s="100"/>
    </row>
    <row r="67" spans="2:9" ht="15.75" customHeight="1" x14ac:dyDescent="0.35">
      <c r="B67" s="99"/>
      <c r="F67" s="100"/>
      <c r="G67" s="100"/>
      <c r="H67" s="169"/>
      <c r="I67" s="100"/>
    </row>
    <row r="68" spans="2:9" ht="15.75" customHeight="1" x14ac:dyDescent="0.35">
      <c r="B68" s="99"/>
      <c r="F68" s="100"/>
      <c r="G68" s="100"/>
      <c r="H68" s="169"/>
      <c r="I68" s="100"/>
    </row>
    <row r="69" spans="2:9" ht="15.75" customHeight="1" x14ac:dyDescent="0.35">
      <c r="B69" s="99"/>
      <c r="F69" s="100"/>
      <c r="G69" s="100"/>
      <c r="H69" s="169"/>
      <c r="I69" s="100"/>
    </row>
    <row r="70" spans="2:9" ht="15.75" customHeight="1" x14ac:dyDescent="0.35">
      <c r="B70" s="99"/>
      <c r="F70" s="100"/>
      <c r="G70" s="100"/>
      <c r="H70" s="169"/>
      <c r="I70" s="100"/>
    </row>
    <row r="71" spans="2:9" ht="15.75" customHeight="1" x14ac:dyDescent="0.35">
      <c r="B71" s="99"/>
      <c r="F71" s="100"/>
      <c r="G71" s="100"/>
      <c r="H71" s="169"/>
      <c r="I71" s="100"/>
    </row>
    <row r="72" spans="2:9" ht="15.75" customHeight="1" x14ac:dyDescent="0.35">
      <c r="B72" s="99"/>
      <c r="F72" s="100"/>
      <c r="G72" s="100"/>
      <c r="H72" s="169"/>
      <c r="I72" s="100"/>
    </row>
    <row r="73" spans="2:9" ht="15.75" customHeight="1" x14ac:dyDescent="0.35">
      <c r="B73" s="99"/>
      <c r="F73" s="100"/>
      <c r="G73" s="100"/>
      <c r="H73" s="169"/>
      <c r="I73" s="100"/>
    </row>
    <row r="74" spans="2:9" ht="15.75" customHeight="1" x14ac:dyDescent="0.35">
      <c r="B74" s="99"/>
      <c r="F74" s="100"/>
      <c r="G74" s="100"/>
      <c r="H74" s="169"/>
      <c r="I74" s="100"/>
    </row>
    <row r="75" spans="2:9" ht="15.75" customHeight="1" x14ac:dyDescent="0.35">
      <c r="B75" s="99"/>
      <c r="F75" s="100"/>
      <c r="G75" s="100"/>
      <c r="H75" s="169"/>
      <c r="I75" s="100"/>
    </row>
    <row r="76" spans="2:9" ht="15.75" customHeight="1" x14ac:dyDescent="0.35">
      <c r="B76" s="99"/>
      <c r="F76" s="100"/>
      <c r="G76" s="100"/>
      <c r="H76" s="169"/>
      <c r="I76" s="100"/>
    </row>
    <row r="77" spans="2:9" ht="15.75" customHeight="1" x14ac:dyDescent="0.35">
      <c r="B77" s="99"/>
      <c r="F77" s="100"/>
      <c r="G77" s="100"/>
      <c r="H77" s="169"/>
      <c r="I77" s="100"/>
    </row>
    <row r="78" spans="2:9" ht="15.75" customHeight="1" x14ac:dyDescent="0.35">
      <c r="B78" s="99"/>
      <c r="F78" s="100"/>
      <c r="G78" s="100"/>
      <c r="H78" s="169"/>
      <c r="I78" s="100"/>
    </row>
    <row r="79" spans="2:9" ht="15.75" customHeight="1" x14ac:dyDescent="0.35">
      <c r="B79" s="99"/>
      <c r="F79" s="100"/>
      <c r="G79" s="100"/>
      <c r="H79" s="169"/>
      <c r="I79" s="100"/>
    </row>
    <row r="80" spans="2:9" ht="15.75" customHeight="1" x14ac:dyDescent="0.35">
      <c r="B80" s="99"/>
      <c r="F80" s="100"/>
      <c r="G80" s="100"/>
      <c r="H80" s="169"/>
      <c r="I80" s="100"/>
    </row>
    <row r="81" spans="2:9" ht="15.75" customHeight="1" x14ac:dyDescent="0.35">
      <c r="B81" s="99"/>
      <c r="F81" s="100"/>
      <c r="G81" s="100"/>
      <c r="H81" s="169"/>
      <c r="I81" s="100"/>
    </row>
    <row r="82" spans="2:9" ht="15.75" customHeight="1" x14ac:dyDescent="0.35">
      <c r="B82" s="99"/>
      <c r="F82" s="100"/>
      <c r="G82" s="100"/>
      <c r="H82" s="169"/>
      <c r="I82" s="100"/>
    </row>
    <row r="83" spans="2:9" ht="15.75" customHeight="1" x14ac:dyDescent="0.35">
      <c r="B83" s="99"/>
      <c r="F83" s="100"/>
      <c r="G83" s="100"/>
      <c r="H83" s="169"/>
      <c r="I83" s="100"/>
    </row>
    <row r="84" spans="2:9" ht="15.75" customHeight="1" x14ac:dyDescent="0.35">
      <c r="B84" s="99"/>
      <c r="F84" s="100"/>
      <c r="G84" s="100"/>
      <c r="H84" s="169"/>
      <c r="I84" s="100"/>
    </row>
    <row r="85" spans="2:9" ht="15.75" customHeight="1" x14ac:dyDescent="0.35">
      <c r="B85" s="99"/>
      <c r="F85" s="100"/>
      <c r="G85" s="100"/>
      <c r="H85" s="169"/>
      <c r="I85" s="100"/>
    </row>
    <row r="86" spans="2:9" ht="15.75" customHeight="1" x14ac:dyDescent="0.35">
      <c r="B86" s="99"/>
      <c r="F86" s="100"/>
      <c r="G86" s="100"/>
      <c r="H86" s="169"/>
      <c r="I86" s="100"/>
    </row>
    <row r="87" spans="2:9" ht="15.75" customHeight="1" x14ac:dyDescent="0.35">
      <c r="B87" s="99"/>
      <c r="F87" s="100"/>
      <c r="G87" s="100"/>
      <c r="H87" s="169"/>
      <c r="I87" s="100"/>
    </row>
    <row r="88" spans="2:9" ht="15.75" customHeight="1" x14ac:dyDescent="0.35">
      <c r="B88" s="99"/>
      <c r="F88" s="100"/>
      <c r="G88" s="100"/>
      <c r="H88" s="169"/>
      <c r="I88" s="100"/>
    </row>
    <row r="89" spans="2:9" ht="15.75" customHeight="1" x14ac:dyDescent="0.35">
      <c r="B89" s="99"/>
      <c r="F89" s="100"/>
      <c r="G89" s="100"/>
      <c r="H89" s="169"/>
      <c r="I89" s="100"/>
    </row>
    <row r="90" spans="2:9" ht="15.75" customHeight="1" x14ac:dyDescent="0.35">
      <c r="B90" s="99"/>
      <c r="F90" s="100"/>
      <c r="G90" s="100"/>
      <c r="H90" s="169"/>
      <c r="I90" s="100"/>
    </row>
    <row r="91" spans="2:9" ht="15.75" customHeight="1" x14ac:dyDescent="0.35">
      <c r="B91" s="99"/>
      <c r="F91" s="100"/>
      <c r="G91" s="100"/>
      <c r="H91" s="169"/>
      <c r="I91" s="100"/>
    </row>
    <row r="92" spans="2:9" ht="15.75" customHeight="1" x14ac:dyDescent="0.35">
      <c r="B92" s="99"/>
      <c r="F92" s="100"/>
      <c r="G92" s="100"/>
      <c r="H92" s="169"/>
      <c r="I92" s="100"/>
    </row>
    <row r="93" spans="2:9" ht="15.75" customHeight="1" x14ac:dyDescent="0.35">
      <c r="B93" s="99"/>
      <c r="F93" s="100"/>
      <c r="G93" s="100"/>
      <c r="H93" s="169"/>
      <c r="I93" s="100"/>
    </row>
    <row r="94" spans="2:9" ht="15.75" customHeight="1" x14ac:dyDescent="0.35">
      <c r="B94" s="99"/>
      <c r="F94" s="100"/>
      <c r="G94" s="100"/>
      <c r="H94" s="169"/>
      <c r="I94" s="100"/>
    </row>
    <row r="95" spans="2:9" ht="15.75" customHeight="1" x14ac:dyDescent="0.35">
      <c r="B95" s="99"/>
      <c r="F95" s="100"/>
      <c r="G95" s="100"/>
      <c r="H95" s="169"/>
      <c r="I95" s="100"/>
    </row>
    <row r="96" spans="2:9" ht="15.75" customHeight="1" x14ac:dyDescent="0.35">
      <c r="B96" s="99"/>
      <c r="F96" s="100"/>
      <c r="G96" s="100"/>
      <c r="H96" s="169"/>
      <c r="I96" s="100"/>
    </row>
    <row r="97" spans="2:9" ht="15.75" customHeight="1" x14ac:dyDescent="0.35">
      <c r="B97" s="99"/>
      <c r="F97" s="100"/>
      <c r="G97" s="100"/>
      <c r="H97" s="169"/>
      <c r="I97" s="100"/>
    </row>
    <row r="98" spans="2:9" ht="15.75" customHeight="1" x14ac:dyDescent="0.35">
      <c r="B98" s="99"/>
      <c r="F98" s="100"/>
      <c r="G98" s="100"/>
      <c r="H98" s="169"/>
      <c r="I98" s="100"/>
    </row>
    <row r="99" spans="2:9" ht="15.75" customHeight="1" x14ac:dyDescent="0.35">
      <c r="B99" s="99"/>
      <c r="F99" s="100"/>
      <c r="G99" s="100"/>
      <c r="H99" s="169"/>
      <c r="I99" s="100"/>
    </row>
    <row r="100" spans="2:9" ht="15.75" customHeight="1" x14ac:dyDescent="0.35">
      <c r="B100" s="99"/>
      <c r="F100" s="100"/>
      <c r="G100" s="100"/>
      <c r="H100" s="169"/>
      <c r="I100" s="100"/>
    </row>
    <row r="101" spans="2:9" ht="15.75" customHeight="1" x14ac:dyDescent="0.35">
      <c r="B101" s="99"/>
      <c r="F101" s="100"/>
      <c r="G101" s="100"/>
      <c r="H101" s="169"/>
      <c r="I101" s="100"/>
    </row>
    <row r="102" spans="2:9" ht="15.75" customHeight="1" x14ac:dyDescent="0.35">
      <c r="B102" s="99"/>
      <c r="F102" s="100"/>
      <c r="G102" s="100"/>
      <c r="H102" s="169"/>
      <c r="I102" s="100"/>
    </row>
    <row r="103" spans="2:9" ht="15.75" customHeight="1" x14ac:dyDescent="0.35">
      <c r="B103" s="99"/>
      <c r="F103" s="100"/>
      <c r="G103" s="100"/>
      <c r="H103" s="169"/>
      <c r="I103" s="100"/>
    </row>
    <row r="104" spans="2:9" ht="15.75" customHeight="1" x14ac:dyDescent="0.35">
      <c r="B104" s="99"/>
      <c r="F104" s="100"/>
      <c r="G104" s="100"/>
      <c r="H104" s="169"/>
      <c r="I104" s="100"/>
    </row>
    <row r="105" spans="2:9" ht="15.75" customHeight="1" x14ac:dyDescent="0.35">
      <c r="B105" s="99"/>
      <c r="F105" s="100"/>
      <c r="G105" s="100"/>
      <c r="H105" s="169"/>
      <c r="I105" s="100"/>
    </row>
    <row r="106" spans="2:9" ht="15.75" customHeight="1" x14ac:dyDescent="0.35">
      <c r="B106" s="99"/>
      <c r="F106" s="100"/>
      <c r="G106" s="100"/>
      <c r="H106" s="169"/>
      <c r="I106" s="100"/>
    </row>
    <row r="107" spans="2:9" ht="15.75" customHeight="1" x14ac:dyDescent="0.35">
      <c r="B107" s="99"/>
      <c r="F107" s="100"/>
      <c r="G107" s="100"/>
      <c r="H107" s="169"/>
      <c r="I107" s="100"/>
    </row>
    <row r="108" spans="2:9" ht="15.75" customHeight="1" x14ac:dyDescent="0.35">
      <c r="B108" s="99"/>
      <c r="F108" s="100"/>
      <c r="G108" s="100"/>
      <c r="H108" s="169"/>
      <c r="I108" s="100"/>
    </row>
    <row r="109" spans="2:9" ht="15.75" customHeight="1" x14ac:dyDescent="0.35">
      <c r="B109" s="99"/>
      <c r="F109" s="100"/>
      <c r="G109" s="100"/>
      <c r="H109" s="169"/>
      <c r="I109" s="100"/>
    </row>
    <row r="110" spans="2:9" ht="15.75" customHeight="1" x14ac:dyDescent="0.35">
      <c r="B110" s="99"/>
      <c r="F110" s="100"/>
      <c r="G110" s="100"/>
      <c r="H110" s="169"/>
      <c r="I110" s="100"/>
    </row>
    <row r="111" spans="2:9" ht="15.75" customHeight="1" x14ac:dyDescent="0.35">
      <c r="B111" s="99"/>
      <c r="F111" s="100"/>
      <c r="G111" s="100"/>
      <c r="H111" s="169"/>
      <c r="I111" s="100"/>
    </row>
    <row r="112" spans="2:9" ht="15.75" customHeight="1" x14ac:dyDescent="0.35">
      <c r="B112" s="99"/>
      <c r="F112" s="100"/>
      <c r="G112" s="100"/>
      <c r="H112" s="169"/>
      <c r="I112" s="100"/>
    </row>
    <row r="113" spans="2:9" ht="15.75" customHeight="1" x14ac:dyDescent="0.35">
      <c r="B113" s="99"/>
      <c r="F113" s="100"/>
      <c r="G113" s="100"/>
      <c r="H113" s="169"/>
      <c r="I113" s="100"/>
    </row>
    <row r="114" spans="2:9" ht="15.75" customHeight="1" x14ac:dyDescent="0.35">
      <c r="B114" s="99"/>
      <c r="F114" s="100"/>
      <c r="G114" s="100"/>
      <c r="H114" s="169"/>
      <c r="I114" s="100"/>
    </row>
    <row r="115" spans="2:9" ht="15.75" customHeight="1" x14ac:dyDescent="0.35">
      <c r="B115" s="99"/>
      <c r="F115" s="100"/>
      <c r="G115" s="100"/>
      <c r="H115" s="169"/>
      <c r="I115" s="100"/>
    </row>
    <row r="116" spans="2:9" ht="15.75" customHeight="1" x14ac:dyDescent="0.35">
      <c r="B116" s="99"/>
      <c r="F116" s="100"/>
      <c r="G116" s="100"/>
      <c r="H116" s="169"/>
      <c r="I116" s="100"/>
    </row>
    <row r="117" spans="2:9" ht="15.75" customHeight="1" x14ac:dyDescent="0.35">
      <c r="B117" s="99"/>
      <c r="F117" s="100"/>
      <c r="G117" s="100"/>
      <c r="H117" s="169"/>
      <c r="I117" s="100"/>
    </row>
    <row r="118" spans="2:9" ht="15.75" customHeight="1" x14ac:dyDescent="0.35">
      <c r="B118" s="99"/>
      <c r="F118" s="100"/>
      <c r="G118" s="100"/>
      <c r="H118" s="169"/>
      <c r="I118" s="100"/>
    </row>
    <row r="119" spans="2:9" ht="15.75" customHeight="1" x14ac:dyDescent="0.35">
      <c r="B119" s="99"/>
      <c r="F119" s="100"/>
      <c r="G119" s="100"/>
      <c r="H119" s="169"/>
      <c r="I119" s="100"/>
    </row>
    <row r="120" spans="2:9" ht="15.75" customHeight="1" x14ac:dyDescent="0.35">
      <c r="B120" s="99"/>
      <c r="F120" s="100"/>
      <c r="G120" s="100"/>
      <c r="H120" s="169"/>
      <c r="I120" s="100"/>
    </row>
    <row r="121" spans="2:9" ht="15.75" customHeight="1" x14ac:dyDescent="0.35">
      <c r="B121" s="99"/>
      <c r="F121" s="100"/>
      <c r="G121" s="100"/>
      <c r="H121" s="169"/>
      <c r="I121" s="100"/>
    </row>
    <row r="122" spans="2:9" ht="15.75" customHeight="1" x14ac:dyDescent="0.35">
      <c r="B122" s="99"/>
      <c r="F122" s="100"/>
      <c r="G122" s="100"/>
      <c r="H122" s="169"/>
      <c r="I122" s="100"/>
    </row>
    <row r="123" spans="2:9" ht="15.75" customHeight="1" x14ac:dyDescent="0.35">
      <c r="B123" s="99"/>
      <c r="F123" s="100"/>
      <c r="G123" s="100"/>
      <c r="H123" s="169"/>
      <c r="I123" s="100"/>
    </row>
    <row r="124" spans="2:9" ht="15.75" customHeight="1" x14ac:dyDescent="0.35">
      <c r="B124" s="99"/>
      <c r="F124" s="100"/>
      <c r="G124" s="100"/>
      <c r="H124" s="169"/>
      <c r="I124" s="100"/>
    </row>
    <row r="125" spans="2:9" ht="15.75" customHeight="1" x14ac:dyDescent="0.35">
      <c r="B125" s="99"/>
      <c r="F125" s="100"/>
      <c r="G125" s="100"/>
      <c r="H125" s="169"/>
      <c r="I125" s="100"/>
    </row>
    <row r="126" spans="2:9" ht="15.75" customHeight="1" x14ac:dyDescent="0.35">
      <c r="B126" s="99"/>
      <c r="F126" s="100"/>
      <c r="G126" s="100"/>
      <c r="H126" s="169"/>
      <c r="I126" s="100"/>
    </row>
    <row r="127" spans="2:9" ht="15.75" customHeight="1" x14ac:dyDescent="0.35">
      <c r="B127" s="99"/>
      <c r="F127" s="100"/>
      <c r="G127" s="100"/>
      <c r="H127" s="169"/>
      <c r="I127" s="100"/>
    </row>
    <row r="128" spans="2:9" ht="15.75" customHeight="1" x14ac:dyDescent="0.35">
      <c r="B128" s="99"/>
      <c r="F128" s="100"/>
      <c r="G128" s="100"/>
      <c r="H128" s="169"/>
      <c r="I128" s="100"/>
    </row>
    <row r="129" spans="2:9" ht="15.75" customHeight="1" x14ac:dyDescent="0.35">
      <c r="B129" s="99"/>
      <c r="F129" s="100"/>
      <c r="G129" s="100"/>
      <c r="H129" s="169"/>
      <c r="I129" s="100"/>
    </row>
    <row r="130" spans="2:9" ht="15.75" customHeight="1" x14ac:dyDescent="0.35">
      <c r="B130" s="99"/>
      <c r="F130" s="100"/>
      <c r="G130" s="100"/>
      <c r="H130" s="169"/>
      <c r="I130" s="100"/>
    </row>
    <row r="131" spans="2:9" ht="15.75" customHeight="1" x14ac:dyDescent="0.35">
      <c r="B131" s="99"/>
      <c r="F131" s="100"/>
      <c r="G131" s="100"/>
      <c r="H131" s="169"/>
      <c r="I131" s="100"/>
    </row>
    <row r="132" spans="2:9" ht="15.75" customHeight="1" x14ac:dyDescent="0.35">
      <c r="B132" s="99"/>
      <c r="F132" s="100"/>
      <c r="G132" s="100"/>
      <c r="H132" s="169"/>
      <c r="I132" s="100"/>
    </row>
    <row r="133" spans="2:9" ht="15.75" customHeight="1" x14ac:dyDescent="0.35">
      <c r="B133" s="99"/>
      <c r="F133" s="100"/>
      <c r="G133" s="100"/>
      <c r="H133" s="169"/>
      <c r="I133" s="100"/>
    </row>
    <row r="134" spans="2:9" ht="15.75" customHeight="1" x14ac:dyDescent="0.35">
      <c r="B134" s="99"/>
      <c r="F134" s="100"/>
      <c r="G134" s="100"/>
      <c r="H134" s="169"/>
      <c r="I134" s="100"/>
    </row>
    <row r="135" spans="2:9" ht="15.75" customHeight="1" x14ac:dyDescent="0.35">
      <c r="B135" s="99"/>
      <c r="F135" s="100"/>
      <c r="G135" s="100"/>
      <c r="H135" s="169"/>
      <c r="I135" s="100"/>
    </row>
    <row r="136" spans="2:9" ht="15.75" customHeight="1" x14ac:dyDescent="0.35">
      <c r="B136" s="99"/>
      <c r="F136" s="100"/>
      <c r="G136" s="100"/>
      <c r="H136" s="169"/>
      <c r="I136" s="100"/>
    </row>
    <row r="137" spans="2:9" ht="15.75" customHeight="1" x14ac:dyDescent="0.35">
      <c r="B137" s="99"/>
      <c r="F137" s="100"/>
      <c r="G137" s="100"/>
      <c r="H137" s="169"/>
      <c r="I137" s="100"/>
    </row>
    <row r="138" spans="2:9" ht="15.75" customHeight="1" x14ac:dyDescent="0.35">
      <c r="B138" s="99"/>
      <c r="F138" s="100"/>
      <c r="G138" s="100"/>
      <c r="H138" s="169"/>
      <c r="I138" s="100"/>
    </row>
    <row r="139" spans="2:9" ht="15.75" customHeight="1" x14ac:dyDescent="0.35">
      <c r="B139" s="99"/>
      <c r="F139" s="100"/>
      <c r="G139" s="100"/>
      <c r="H139" s="169"/>
      <c r="I139" s="100"/>
    </row>
    <row r="140" spans="2:9" ht="15.75" customHeight="1" x14ac:dyDescent="0.35">
      <c r="B140" s="99"/>
      <c r="F140" s="100"/>
      <c r="G140" s="100"/>
      <c r="H140" s="169"/>
      <c r="I140" s="100"/>
    </row>
    <row r="141" spans="2:9" ht="15.75" customHeight="1" x14ac:dyDescent="0.35">
      <c r="B141" s="99"/>
      <c r="F141" s="100"/>
      <c r="G141" s="100"/>
      <c r="H141" s="169"/>
      <c r="I141" s="100"/>
    </row>
    <row r="142" spans="2:9" ht="15.75" customHeight="1" x14ac:dyDescent="0.35">
      <c r="B142" s="99"/>
      <c r="F142" s="100"/>
      <c r="G142" s="100"/>
      <c r="H142" s="169"/>
      <c r="I142" s="100"/>
    </row>
    <row r="143" spans="2:9" ht="15.75" customHeight="1" x14ac:dyDescent="0.35">
      <c r="B143" s="99"/>
      <c r="F143" s="100"/>
      <c r="G143" s="100"/>
      <c r="H143" s="169"/>
      <c r="I143" s="100"/>
    </row>
    <row r="144" spans="2:9" ht="15.75" customHeight="1" x14ac:dyDescent="0.35">
      <c r="B144" s="99"/>
      <c r="F144" s="100"/>
      <c r="G144" s="100"/>
      <c r="H144" s="169"/>
      <c r="I144" s="100"/>
    </row>
    <row r="145" spans="2:9" ht="15.75" customHeight="1" x14ac:dyDescent="0.35">
      <c r="B145" s="99"/>
      <c r="F145" s="100"/>
      <c r="G145" s="100"/>
      <c r="H145" s="169"/>
      <c r="I145" s="100"/>
    </row>
    <row r="146" spans="2:9" ht="15.75" customHeight="1" x14ac:dyDescent="0.35">
      <c r="B146" s="99"/>
      <c r="F146" s="100"/>
      <c r="G146" s="100"/>
      <c r="H146" s="169"/>
      <c r="I146" s="100"/>
    </row>
    <row r="147" spans="2:9" ht="15.75" customHeight="1" x14ac:dyDescent="0.35">
      <c r="B147" s="99"/>
      <c r="F147" s="100"/>
      <c r="G147" s="100"/>
      <c r="H147" s="169"/>
      <c r="I147" s="100"/>
    </row>
    <row r="148" spans="2:9" ht="15.75" customHeight="1" x14ac:dyDescent="0.35">
      <c r="B148" s="99"/>
      <c r="F148" s="100"/>
      <c r="G148" s="100"/>
      <c r="H148" s="169"/>
      <c r="I148" s="100"/>
    </row>
    <row r="149" spans="2:9" ht="15.75" customHeight="1" x14ac:dyDescent="0.35">
      <c r="B149" s="99"/>
      <c r="F149" s="100"/>
      <c r="G149" s="100"/>
      <c r="H149" s="169"/>
      <c r="I149" s="100"/>
    </row>
    <row r="150" spans="2:9" ht="15.75" customHeight="1" x14ac:dyDescent="0.35">
      <c r="B150" s="99"/>
      <c r="F150" s="100"/>
      <c r="G150" s="100"/>
      <c r="H150" s="169"/>
      <c r="I150" s="100"/>
    </row>
    <row r="151" spans="2:9" ht="15.75" customHeight="1" x14ac:dyDescent="0.35">
      <c r="B151" s="99"/>
      <c r="F151" s="100"/>
      <c r="G151" s="100"/>
      <c r="H151" s="169"/>
      <c r="I151" s="100"/>
    </row>
    <row r="152" spans="2:9" ht="15.75" customHeight="1" x14ac:dyDescent="0.35">
      <c r="B152" s="99"/>
      <c r="F152" s="100"/>
      <c r="G152" s="100"/>
      <c r="H152" s="169"/>
      <c r="I152" s="100"/>
    </row>
    <row r="153" spans="2:9" ht="15.75" customHeight="1" x14ac:dyDescent="0.35">
      <c r="B153" s="99"/>
      <c r="F153" s="100"/>
      <c r="G153" s="100"/>
      <c r="H153" s="169"/>
      <c r="I153" s="100"/>
    </row>
    <row r="154" spans="2:9" ht="15.75" customHeight="1" x14ac:dyDescent="0.35">
      <c r="B154" s="99"/>
      <c r="F154" s="100"/>
      <c r="G154" s="100"/>
      <c r="H154" s="169"/>
      <c r="I154" s="100"/>
    </row>
    <row r="155" spans="2:9" ht="15.75" customHeight="1" x14ac:dyDescent="0.35">
      <c r="B155" s="99"/>
      <c r="F155" s="100"/>
      <c r="G155" s="100"/>
      <c r="H155" s="169"/>
      <c r="I155" s="100"/>
    </row>
    <row r="156" spans="2:9" ht="15.75" customHeight="1" x14ac:dyDescent="0.35">
      <c r="B156" s="99"/>
      <c r="F156" s="100"/>
      <c r="G156" s="100"/>
      <c r="H156" s="169"/>
      <c r="I156" s="100"/>
    </row>
    <row r="157" spans="2:9" ht="15.75" customHeight="1" x14ac:dyDescent="0.35">
      <c r="B157" s="99"/>
      <c r="F157" s="100"/>
      <c r="G157" s="100"/>
      <c r="H157" s="169"/>
      <c r="I157" s="100"/>
    </row>
    <row r="158" spans="2:9" ht="15.75" customHeight="1" x14ac:dyDescent="0.35">
      <c r="B158" s="99"/>
      <c r="F158" s="100"/>
      <c r="G158" s="100"/>
      <c r="H158" s="169"/>
      <c r="I158" s="100"/>
    </row>
    <row r="159" spans="2:9" ht="15.75" customHeight="1" x14ac:dyDescent="0.35">
      <c r="B159" s="99"/>
      <c r="F159" s="100"/>
      <c r="G159" s="100"/>
      <c r="H159" s="169"/>
      <c r="I159" s="100"/>
    </row>
    <row r="160" spans="2:9" ht="15.75" customHeight="1" x14ac:dyDescent="0.35">
      <c r="B160" s="99"/>
      <c r="F160" s="100"/>
      <c r="G160" s="100"/>
      <c r="H160" s="169"/>
      <c r="I160" s="100"/>
    </row>
    <row r="161" spans="2:9" ht="15.75" customHeight="1" x14ac:dyDescent="0.35">
      <c r="B161" s="99"/>
      <c r="F161" s="100"/>
      <c r="G161" s="100"/>
      <c r="H161" s="169"/>
      <c r="I161" s="100"/>
    </row>
    <row r="162" spans="2:9" ht="15.75" customHeight="1" x14ac:dyDescent="0.35">
      <c r="B162" s="99"/>
      <c r="F162" s="100"/>
      <c r="G162" s="100"/>
      <c r="H162" s="169"/>
      <c r="I162" s="100"/>
    </row>
    <row r="163" spans="2:9" ht="15.75" customHeight="1" x14ac:dyDescent="0.35">
      <c r="B163" s="99"/>
      <c r="F163" s="100"/>
      <c r="G163" s="100"/>
      <c r="H163" s="169"/>
      <c r="I163" s="100"/>
    </row>
    <row r="164" spans="2:9" ht="15.75" customHeight="1" x14ac:dyDescent="0.35">
      <c r="B164" s="99"/>
      <c r="F164" s="100"/>
      <c r="G164" s="100"/>
      <c r="H164" s="169"/>
      <c r="I164" s="100"/>
    </row>
    <row r="165" spans="2:9" ht="15.75" customHeight="1" x14ac:dyDescent="0.35">
      <c r="B165" s="99"/>
      <c r="F165" s="100"/>
      <c r="G165" s="100"/>
      <c r="H165" s="169"/>
      <c r="I165" s="100"/>
    </row>
    <row r="166" spans="2:9" ht="15.75" customHeight="1" x14ac:dyDescent="0.35">
      <c r="B166" s="99"/>
      <c r="F166" s="100"/>
      <c r="G166" s="100"/>
      <c r="H166" s="169"/>
      <c r="I166" s="100"/>
    </row>
    <row r="167" spans="2:9" ht="15.75" customHeight="1" x14ac:dyDescent="0.35">
      <c r="B167" s="99"/>
      <c r="F167" s="100"/>
      <c r="G167" s="100"/>
      <c r="H167" s="169"/>
      <c r="I167" s="100"/>
    </row>
    <row r="168" spans="2:9" ht="15.75" customHeight="1" x14ac:dyDescent="0.35">
      <c r="B168" s="99"/>
      <c r="F168" s="100"/>
      <c r="G168" s="100"/>
      <c r="H168" s="169"/>
      <c r="I168" s="100"/>
    </row>
    <row r="169" spans="2:9" ht="15.75" customHeight="1" x14ac:dyDescent="0.35">
      <c r="B169" s="99"/>
      <c r="F169" s="100"/>
      <c r="G169" s="100"/>
      <c r="H169" s="169"/>
      <c r="I169" s="100"/>
    </row>
    <row r="170" spans="2:9" ht="15.75" customHeight="1" x14ac:dyDescent="0.35">
      <c r="B170" s="99"/>
      <c r="F170" s="100"/>
      <c r="G170" s="100"/>
      <c r="H170" s="169"/>
      <c r="I170" s="100"/>
    </row>
    <row r="171" spans="2:9" ht="15.75" customHeight="1" x14ac:dyDescent="0.35">
      <c r="B171" s="99"/>
      <c r="F171" s="100"/>
      <c r="G171" s="100"/>
      <c r="H171" s="169"/>
      <c r="I171" s="100"/>
    </row>
    <row r="172" spans="2:9" ht="15.75" customHeight="1" x14ac:dyDescent="0.35">
      <c r="B172" s="99"/>
      <c r="F172" s="100"/>
      <c r="G172" s="100"/>
      <c r="H172" s="169"/>
      <c r="I172" s="100"/>
    </row>
    <row r="173" spans="2:9" ht="15.75" customHeight="1" x14ac:dyDescent="0.35">
      <c r="B173" s="99"/>
      <c r="F173" s="100"/>
      <c r="G173" s="100"/>
      <c r="H173" s="169"/>
      <c r="I173" s="100"/>
    </row>
    <row r="174" spans="2:9" ht="15.75" customHeight="1" x14ac:dyDescent="0.35">
      <c r="B174" s="99"/>
      <c r="F174" s="100"/>
      <c r="G174" s="100"/>
      <c r="H174" s="169"/>
      <c r="I174" s="100"/>
    </row>
    <row r="175" spans="2:9" ht="15.75" customHeight="1" x14ac:dyDescent="0.35">
      <c r="B175" s="99"/>
      <c r="F175" s="100"/>
      <c r="G175" s="100"/>
      <c r="H175" s="169"/>
      <c r="I175" s="100"/>
    </row>
    <row r="176" spans="2:9" ht="15.75" customHeight="1" x14ac:dyDescent="0.35">
      <c r="B176" s="99"/>
      <c r="F176" s="100"/>
      <c r="G176" s="100"/>
      <c r="H176" s="169"/>
      <c r="I176" s="100"/>
    </row>
    <row r="177" spans="2:9" ht="15.75" customHeight="1" x14ac:dyDescent="0.35">
      <c r="B177" s="99"/>
      <c r="F177" s="100"/>
      <c r="G177" s="100"/>
      <c r="H177" s="169"/>
      <c r="I177" s="100"/>
    </row>
    <row r="178" spans="2:9" ht="15.75" customHeight="1" x14ac:dyDescent="0.35">
      <c r="B178" s="99"/>
      <c r="F178" s="100"/>
      <c r="G178" s="100"/>
      <c r="H178" s="169"/>
      <c r="I178" s="100"/>
    </row>
    <row r="179" spans="2:9" ht="15.75" customHeight="1" x14ac:dyDescent="0.35">
      <c r="B179" s="99"/>
      <c r="F179" s="100"/>
      <c r="G179" s="100"/>
      <c r="H179" s="169"/>
      <c r="I179" s="100"/>
    </row>
    <row r="180" spans="2:9" ht="15.75" customHeight="1" x14ac:dyDescent="0.35">
      <c r="B180" s="99"/>
      <c r="F180" s="100"/>
      <c r="G180" s="100"/>
      <c r="H180" s="169"/>
      <c r="I180" s="100"/>
    </row>
    <row r="181" spans="2:9" ht="15.75" customHeight="1" x14ac:dyDescent="0.35">
      <c r="B181" s="99"/>
      <c r="F181" s="100"/>
      <c r="G181" s="100"/>
      <c r="H181" s="169"/>
      <c r="I181" s="100"/>
    </row>
    <row r="182" spans="2:9" ht="15.75" customHeight="1" x14ac:dyDescent="0.35">
      <c r="B182" s="99"/>
      <c r="F182" s="100"/>
      <c r="G182" s="100"/>
      <c r="H182" s="169"/>
      <c r="I182" s="100"/>
    </row>
    <row r="183" spans="2:9" ht="15.75" customHeight="1" x14ac:dyDescent="0.35">
      <c r="B183" s="99"/>
      <c r="F183" s="100"/>
      <c r="G183" s="100"/>
      <c r="H183" s="169"/>
      <c r="I183" s="100"/>
    </row>
    <row r="184" spans="2:9" ht="15.75" customHeight="1" x14ac:dyDescent="0.35">
      <c r="B184" s="99"/>
      <c r="F184" s="100"/>
      <c r="G184" s="100"/>
      <c r="H184" s="169"/>
      <c r="I184" s="100"/>
    </row>
    <row r="185" spans="2:9" ht="15.75" customHeight="1" x14ac:dyDescent="0.35">
      <c r="B185" s="99"/>
      <c r="F185" s="100"/>
      <c r="G185" s="100"/>
      <c r="H185" s="169"/>
      <c r="I185" s="100"/>
    </row>
    <row r="186" spans="2:9" ht="15.75" customHeight="1" x14ac:dyDescent="0.35">
      <c r="B186" s="99"/>
      <c r="F186" s="100"/>
      <c r="G186" s="100"/>
      <c r="H186" s="169"/>
      <c r="I186" s="100"/>
    </row>
    <row r="187" spans="2:9" ht="15.75" customHeight="1" x14ac:dyDescent="0.35">
      <c r="B187" s="99"/>
      <c r="F187" s="100"/>
      <c r="G187" s="100"/>
      <c r="H187" s="169"/>
      <c r="I187" s="100"/>
    </row>
    <row r="188" spans="2:9" ht="15.75" customHeight="1" x14ac:dyDescent="0.35">
      <c r="B188" s="99"/>
      <c r="F188" s="100"/>
      <c r="G188" s="100"/>
      <c r="H188" s="169"/>
      <c r="I188" s="100"/>
    </row>
    <row r="189" spans="2:9" ht="15.75" customHeight="1" x14ac:dyDescent="0.35">
      <c r="B189" s="99"/>
      <c r="F189" s="100"/>
      <c r="G189" s="100"/>
      <c r="H189" s="169"/>
      <c r="I189" s="100"/>
    </row>
    <row r="190" spans="2:9" ht="15.75" customHeight="1" x14ac:dyDescent="0.35">
      <c r="B190" s="99"/>
      <c r="F190" s="100"/>
      <c r="G190" s="100"/>
      <c r="H190" s="169"/>
      <c r="I190" s="100"/>
    </row>
    <row r="191" spans="2:9" ht="15.75" customHeight="1" x14ac:dyDescent="0.35">
      <c r="B191" s="99"/>
      <c r="F191" s="100"/>
      <c r="G191" s="100"/>
      <c r="H191" s="169"/>
      <c r="I191" s="100"/>
    </row>
    <row r="192" spans="2:9" ht="15.75" customHeight="1" x14ac:dyDescent="0.35">
      <c r="B192" s="99"/>
      <c r="F192" s="100"/>
      <c r="G192" s="100"/>
      <c r="H192" s="169"/>
      <c r="I192" s="100"/>
    </row>
    <row r="193" spans="2:9" ht="15.75" customHeight="1" x14ac:dyDescent="0.35">
      <c r="B193" s="99"/>
      <c r="F193" s="100"/>
      <c r="G193" s="100"/>
      <c r="H193" s="169"/>
      <c r="I193" s="100"/>
    </row>
    <row r="194" spans="2:9" ht="15.75" customHeight="1" x14ac:dyDescent="0.35">
      <c r="B194" s="99"/>
      <c r="F194" s="100"/>
      <c r="G194" s="100"/>
      <c r="H194" s="169"/>
      <c r="I194" s="100"/>
    </row>
    <row r="195" spans="2:9" ht="15.75" customHeight="1" x14ac:dyDescent="0.35">
      <c r="B195" s="99"/>
      <c r="F195" s="100"/>
      <c r="G195" s="100"/>
      <c r="H195" s="169"/>
      <c r="I195" s="100"/>
    </row>
    <row r="196" spans="2:9" ht="15.75" customHeight="1" x14ac:dyDescent="0.35">
      <c r="B196" s="99"/>
      <c r="F196" s="100"/>
      <c r="G196" s="100"/>
      <c r="H196" s="169"/>
      <c r="I196" s="100"/>
    </row>
    <row r="197" spans="2:9" ht="15.75" customHeight="1" x14ac:dyDescent="0.35">
      <c r="B197" s="99"/>
      <c r="F197" s="100"/>
      <c r="G197" s="100"/>
      <c r="H197" s="169"/>
      <c r="I197" s="100"/>
    </row>
    <row r="198" spans="2:9" ht="15.75" customHeight="1" x14ac:dyDescent="0.35">
      <c r="B198" s="99"/>
      <c r="F198" s="100"/>
      <c r="G198" s="100"/>
      <c r="H198" s="169"/>
      <c r="I198" s="100"/>
    </row>
    <row r="199" spans="2:9" ht="15.75" customHeight="1" x14ac:dyDescent="0.35">
      <c r="B199" s="99"/>
      <c r="F199" s="100"/>
      <c r="G199" s="100"/>
      <c r="H199" s="169"/>
      <c r="I199" s="100"/>
    </row>
    <row r="200" spans="2:9" ht="15.75" customHeight="1" x14ac:dyDescent="0.35">
      <c r="B200" s="99"/>
      <c r="F200" s="100"/>
      <c r="G200" s="100"/>
      <c r="H200" s="169"/>
      <c r="I200" s="100"/>
    </row>
    <row r="201" spans="2:9" ht="15.75" customHeight="1" x14ac:dyDescent="0.35">
      <c r="B201" s="99"/>
      <c r="F201" s="100"/>
      <c r="G201" s="100"/>
      <c r="H201" s="169"/>
      <c r="I201" s="100"/>
    </row>
    <row r="202" spans="2:9" ht="15.75" customHeight="1" x14ac:dyDescent="0.35">
      <c r="B202" s="99"/>
      <c r="F202" s="100"/>
      <c r="G202" s="100"/>
      <c r="H202" s="169"/>
      <c r="I202" s="100"/>
    </row>
    <row r="203" spans="2:9" ht="15.75" customHeight="1" x14ac:dyDescent="0.35">
      <c r="B203" s="99"/>
      <c r="F203" s="100"/>
      <c r="G203" s="100"/>
      <c r="H203" s="169"/>
      <c r="I203" s="100"/>
    </row>
    <row r="204" spans="2:9" ht="15.75" customHeight="1" x14ac:dyDescent="0.35">
      <c r="B204" s="99"/>
      <c r="F204" s="100"/>
      <c r="G204" s="100"/>
      <c r="H204" s="169"/>
      <c r="I204" s="100"/>
    </row>
    <row r="205" spans="2:9" ht="15.75" customHeight="1" x14ac:dyDescent="0.35">
      <c r="B205" s="99"/>
      <c r="F205" s="100"/>
      <c r="G205" s="100"/>
      <c r="H205" s="169"/>
      <c r="I205" s="100"/>
    </row>
    <row r="206" spans="2:9" ht="15.75" customHeight="1" x14ac:dyDescent="0.35">
      <c r="B206" s="99"/>
      <c r="F206" s="100"/>
      <c r="G206" s="100"/>
      <c r="H206" s="169"/>
      <c r="I206" s="100"/>
    </row>
    <row r="207" spans="2:9" ht="15.75" customHeight="1" x14ac:dyDescent="0.35">
      <c r="B207" s="99"/>
      <c r="F207" s="100"/>
      <c r="G207" s="100"/>
      <c r="H207" s="169"/>
      <c r="I207" s="100"/>
    </row>
    <row r="208" spans="2:9" ht="15.75" customHeight="1" x14ac:dyDescent="0.35">
      <c r="B208" s="99"/>
      <c r="F208" s="100"/>
      <c r="G208" s="100"/>
      <c r="H208" s="169"/>
      <c r="I208" s="100"/>
    </row>
    <row r="209" spans="2:9" ht="15.75" customHeight="1" x14ac:dyDescent="0.35">
      <c r="B209" s="99"/>
      <c r="F209" s="100"/>
      <c r="G209" s="100"/>
      <c r="H209" s="169"/>
      <c r="I209" s="100"/>
    </row>
    <row r="210" spans="2:9" ht="15.75" customHeight="1" x14ac:dyDescent="0.35">
      <c r="B210" s="99"/>
      <c r="F210" s="100"/>
      <c r="G210" s="100"/>
      <c r="H210" s="169"/>
      <c r="I210" s="100"/>
    </row>
    <row r="211" spans="2:9" ht="15.75" customHeight="1" x14ac:dyDescent="0.35">
      <c r="B211" s="99"/>
      <c r="F211" s="100"/>
      <c r="G211" s="100"/>
      <c r="H211" s="169"/>
      <c r="I211" s="100"/>
    </row>
    <row r="212" spans="2:9" ht="15.75" customHeight="1" x14ac:dyDescent="0.35">
      <c r="B212" s="99"/>
      <c r="F212" s="100"/>
      <c r="G212" s="100"/>
      <c r="H212" s="169"/>
      <c r="I212" s="100"/>
    </row>
    <row r="213" spans="2:9" ht="15.75" customHeight="1" x14ac:dyDescent="0.35">
      <c r="B213" s="99"/>
      <c r="F213" s="100"/>
      <c r="G213" s="100"/>
      <c r="H213" s="169"/>
      <c r="I213" s="100"/>
    </row>
    <row r="214" spans="2:9" ht="15.75" customHeight="1" x14ac:dyDescent="0.35">
      <c r="B214" s="99"/>
      <c r="F214" s="100"/>
      <c r="G214" s="100"/>
      <c r="H214" s="169"/>
      <c r="I214" s="100"/>
    </row>
    <row r="215" spans="2:9" ht="15.75" customHeight="1" x14ac:dyDescent="0.35">
      <c r="B215" s="99"/>
      <c r="F215" s="100"/>
      <c r="G215" s="100"/>
      <c r="H215" s="169"/>
      <c r="I215" s="100"/>
    </row>
    <row r="216" spans="2:9" ht="15.75" customHeight="1" x14ac:dyDescent="0.35">
      <c r="B216" s="99"/>
      <c r="F216" s="100"/>
      <c r="G216" s="100"/>
      <c r="H216" s="169"/>
      <c r="I216" s="100"/>
    </row>
    <row r="217" spans="2:9" ht="15.75" customHeight="1" x14ac:dyDescent="0.35">
      <c r="B217" s="99"/>
      <c r="F217" s="100"/>
      <c r="G217" s="100"/>
      <c r="H217" s="169"/>
      <c r="I217" s="100"/>
    </row>
    <row r="218" spans="2:9" ht="15.75" customHeight="1" x14ac:dyDescent="0.35">
      <c r="B218" s="99"/>
      <c r="F218" s="100"/>
      <c r="G218" s="100"/>
      <c r="H218" s="169"/>
      <c r="I218" s="100"/>
    </row>
    <row r="219" spans="2:9" ht="15.75" customHeight="1" x14ac:dyDescent="0.35">
      <c r="B219" s="99"/>
      <c r="F219" s="100"/>
      <c r="G219" s="100"/>
      <c r="H219" s="169"/>
      <c r="I219" s="100"/>
    </row>
    <row r="220" spans="2:9" ht="15.75" customHeight="1" x14ac:dyDescent="0.35">
      <c r="B220" s="99"/>
      <c r="F220" s="100"/>
      <c r="G220" s="100"/>
      <c r="H220" s="169"/>
      <c r="I220" s="100"/>
    </row>
    <row r="221" spans="2:9" ht="15.75" customHeight="1" x14ac:dyDescent="0.35"/>
    <row r="222" spans="2:9" ht="15.75" customHeight="1" x14ac:dyDescent="0.35"/>
    <row r="223" spans="2:9" ht="15.75" customHeight="1" x14ac:dyDescent="0.35"/>
    <row r="224" spans="2:9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59959'!A1" display="'459959'!A1" xr:uid="{00000000-0004-0000-DF00-000000000000}"/>
    <hyperlink ref="B5" location="'List of HBM Equipment'!A1" display="Click to return to HOME" xr:uid="{00000000-0004-0000-DF00-000001000000}"/>
  </hyperlinks>
  <pageMargins left="0.7" right="0.7" top="0.75" bottom="0.75" header="0" footer="0"/>
  <pageSetup orientation="landscape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I1000"/>
  <sheetViews>
    <sheetView workbookViewId="0"/>
  </sheetViews>
  <sheetFormatPr defaultColWidth="14.453125" defaultRowHeight="15" customHeight="1" x14ac:dyDescent="0.35"/>
  <cols>
    <col min="1" max="1" width="10.26953125" customWidth="1"/>
    <col min="2" max="2" width="14.81640625" customWidth="1"/>
    <col min="3" max="3" width="15.08984375" customWidth="1"/>
    <col min="4" max="4" width="7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Equipment'!A37</f>
        <v>U2B 50kN</v>
      </c>
      <c r="B2" s="146" t="s">
        <v>91</v>
      </c>
      <c r="C2" s="147" t="str">
        <f>'List of HBM Equipment'!C37</f>
        <v>N99085</v>
      </c>
      <c r="D2" s="25" t="str">
        <f>'List of HBM Equipment'!D37</f>
        <v>50kN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9" ht="14.5" x14ac:dyDescent="0.35">
      <c r="F3" s="25" t="s">
        <v>873</v>
      </c>
      <c r="G3" s="25">
        <v>18326498</v>
      </c>
      <c r="H3" s="20">
        <v>43787</v>
      </c>
      <c r="I3" s="148" t="s">
        <v>981</v>
      </c>
    </row>
    <row r="4" spans="1:9" ht="14.5" x14ac:dyDescent="0.35">
      <c r="F4" s="40" t="s">
        <v>842</v>
      </c>
      <c r="G4" s="38">
        <v>21645655</v>
      </c>
      <c r="H4" s="20">
        <v>45415</v>
      </c>
      <c r="I4" s="38" t="s">
        <v>67</v>
      </c>
    </row>
    <row r="5" spans="1:9" ht="14.5" x14ac:dyDescent="0.35">
      <c r="B5" s="187" t="s">
        <v>720</v>
      </c>
      <c r="C5" s="188"/>
      <c r="F5" s="38"/>
      <c r="G5" s="38"/>
      <c r="H5" s="134"/>
      <c r="I5" s="38"/>
    </row>
    <row r="6" spans="1:9" ht="14.5" x14ac:dyDescent="0.35">
      <c r="F6" s="38"/>
      <c r="G6" s="38"/>
      <c r="H6" s="134"/>
      <c r="I6" s="38"/>
    </row>
    <row r="7" spans="1:9" ht="14.5" x14ac:dyDescent="0.35">
      <c r="F7" s="38"/>
      <c r="G7" s="38"/>
      <c r="H7" s="134"/>
      <c r="I7" s="38"/>
    </row>
    <row r="8" spans="1:9" ht="14.5" x14ac:dyDescent="0.35">
      <c r="F8" s="38"/>
      <c r="G8" s="38"/>
      <c r="H8" s="134"/>
      <c r="I8" s="38"/>
    </row>
    <row r="9" spans="1:9" ht="14.5" x14ac:dyDescent="0.35">
      <c r="F9" s="38"/>
      <c r="G9" s="38"/>
      <c r="H9" s="134"/>
      <c r="I9" s="38"/>
    </row>
    <row r="10" spans="1:9" ht="14.5" x14ac:dyDescent="0.35">
      <c r="F10" s="38"/>
      <c r="G10" s="38"/>
      <c r="H10" s="134"/>
      <c r="I10" s="38"/>
    </row>
    <row r="11" spans="1:9" ht="14.5" x14ac:dyDescent="0.35">
      <c r="F11" s="38"/>
      <c r="G11" s="38"/>
      <c r="H11" s="134"/>
      <c r="I11" s="38"/>
    </row>
    <row r="12" spans="1:9" ht="14.5" x14ac:dyDescent="0.35">
      <c r="F12" s="38"/>
      <c r="G12" s="38"/>
      <c r="H12" s="134"/>
      <c r="I12" s="38"/>
    </row>
    <row r="13" spans="1:9" ht="14.5" x14ac:dyDescent="0.35">
      <c r="F13" s="38"/>
      <c r="G13" s="38"/>
      <c r="H13" s="134"/>
      <c r="I13" s="38"/>
    </row>
    <row r="14" spans="1:9" ht="14.5" x14ac:dyDescent="0.35">
      <c r="F14" s="38"/>
      <c r="G14" s="38"/>
      <c r="H14" s="134"/>
      <c r="I14" s="38"/>
    </row>
    <row r="15" spans="1:9" ht="14.5" x14ac:dyDescent="0.35">
      <c r="F15" s="38"/>
      <c r="G15" s="38"/>
      <c r="H15" s="134"/>
      <c r="I15" s="38"/>
    </row>
    <row r="16" spans="1:9" ht="14.5" x14ac:dyDescent="0.35">
      <c r="F16" s="38"/>
      <c r="G16" s="38"/>
      <c r="H16" s="134"/>
      <c r="I16" s="38"/>
    </row>
    <row r="17" spans="6:9" ht="14.5" x14ac:dyDescent="0.35">
      <c r="F17" s="38"/>
      <c r="G17" s="38"/>
      <c r="H17" s="134"/>
      <c r="I17" s="38"/>
    </row>
    <row r="18" spans="6:9" ht="14.5" x14ac:dyDescent="0.35">
      <c r="F18" s="38"/>
      <c r="G18" s="38"/>
      <c r="H18" s="134"/>
      <c r="I18" s="38"/>
    </row>
    <row r="19" spans="6:9" ht="14.5" x14ac:dyDescent="0.35">
      <c r="F19" s="38"/>
      <c r="G19" s="38"/>
      <c r="H19" s="134"/>
      <c r="I19" s="38"/>
    </row>
    <row r="20" spans="6:9" ht="14.5" x14ac:dyDescent="0.35">
      <c r="F20" s="38"/>
      <c r="G20" s="38"/>
      <c r="H20" s="134"/>
      <c r="I20" s="38"/>
    </row>
    <row r="21" spans="6:9" ht="15.75" customHeight="1" x14ac:dyDescent="0.35">
      <c r="F21" s="38"/>
      <c r="G21" s="38"/>
      <c r="H21" s="134"/>
      <c r="I21" s="38"/>
    </row>
    <row r="22" spans="6:9" ht="15.75" customHeight="1" x14ac:dyDescent="0.35">
      <c r="F22" s="38"/>
      <c r="G22" s="38"/>
      <c r="H22" s="134"/>
      <c r="I22" s="38"/>
    </row>
    <row r="23" spans="6:9" ht="15.75" customHeight="1" x14ac:dyDescent="0.35">
      <c r="F23" s="38"/>
      <c r="G23" s="38"/>
      <c r="H23" s="134"/>
      <c r="I23" s="38"/>
    </row>
    <row r="24" spans="6:9" ht="15.75" customHeight="1" x14ac:dyDescent="0.35">
      <c r="F24" s="38"/>
      <c r="G24" s="38"/>
      <c r="H24" s="134"/>
      <c r="I24" s="38"/>
    </row>
    <row r="25" spans="6:9" ht="15.75" customHeight="1" x14ac:dyDescent="0.35">
      <c r="F25" s="38"/>
      <c r="G25" s="38"/>
      <c r="H25" s="134"/>
      <c r="I25" s="38"/>
    </row>
    <row r="26" spans="6:9" ht="15.75" customHeight="1" x14ac:dyDescent="0.35">
      <c r="F26" s="38"/>
      <c r="G26" s="38"/>
      <c r="H26" s="134"/>
      <c r="I26" s="38"/>
    </row>
    <row r="27" spans="6:9" ht="15.75" customHeight="1" x14ac:dyDescent="0.35">
      <c r="F27" s="38"/>
      <c r="G27" s="38"/>
      <c r="H27" s="134"/>
      <c r="I27" s="38"/>
    </row>
    <row r="28" spans="6:9" ht="15.75" customHeight="1" x14ac:dyDescent="0.35">
      <c r="F28" s="38"/>
      <c r="G28" s="38"/>
      <c r="H28" s="134"/>
      <c r="I28" s="38"/>
    </row>
    <row r="29" spans="6:9" ht="15.75" customHeight="1" x14ac:dyDescent="0.35">
      <c r="F29" s="38"/>
      <c r="G29" s="38"/>
      <c r="H29" s="134"/>
      <c r="I29" s="38"/>
    </row>
    <row r="30" spans="6:9" ht="15.75" customHeight="1" x14ac:dyDescent="0.35">
      <c r="F30" s="38"/>
      <c r="G30" s="38"/>
      <c r="H30" s="134"/>
      <c r="I30" s="38"/>
    </row>
    <row r="31" spans="6:9" ht="15.75" customHeight="1" x14ac:dyDescent="0.35">
      <c r="F31" s="38"/>
      <c r="G31" s="38"/>
      <c r="H31" s="134"/>
      <c r="I31" s="38"/>
    </row>
    <row r="32" spans="6:9" ht="15.75" customHeight="1" x14ac:dyDescent="0.35">
      <c r="F32" s="38"/>
      <c r="G32" s="38"/>
      <c r="H32" s="134"/>
      <c r="I32" s="38"/>
    </row>
    <row r="33" spans="6:9" ht="15.75" customHeight="1" x14ac:dyDescent="0.35">
      <c r="F33" s="38"/>
      <c r="G33" s="38"/>
      <c r="H33" s="134"/>
      <c r="I33" s="38"/>
    </row>
    <row r="34" spans="6:9" ht="15.75" customHeight="1" x14ac:dyDescent="0.35">
      <c r="F34" s="38"/>
      <c r="G34" s="38"/>
      <c r="H34" s="134"/>
      <c r="I34" s="38"/>
    </row>
    <row r="35" spans="6:9" ht="15.75" customHeight="1" x14ac:dyDescent="0.35">
      <c r="H35" s="169"/>
    </row>
    <row r="36" spans="6:9" ht="15.75" customHeight="1" x14ac:dyDescent="0.35">
      <c r="H36" s="169"/>
    </row>
    <row r="37" spans="6:9" ht="15.75" customHeight="1" x14ac:dyDescent="0.35">
      <c r="H37" s="169"/>
    </row>
    <row r="38" spans="6:9" ht="15.75" customHeight="1" x14ac:dyDescent="0.35">
      <c r="H38" s="169"/>
    </row>
    <row r="39" spans="6:9" ht="15.75" customHeight="1" x14ac:dyDescent="0.35">
      <c r="H39" s="169"/>
    </row>
    <row r="40" spans="6:9" ht="15.75" customHeight="1" x14ac:dyDescent="0.35">
      <c r="H40" s="169"/>
    </row>
    <row r="41" spans="6:9" ht="15.75" customHeight="1" x14ac:dyDescent="0.35">
      <c r="H41" s="169"/>
    </row>
    <row r="42" spans="6:9" ht="15.75" customHeight="1" x14ac:dyDescent="0.35">
      <c r="H42" s="169"/>
    </row>
    <row r="43" spans="6:9" ht="15.75" customHeight="1" x14ac:dyDescent="0.35">
      <c r="H43" s="169"/>
    </row>
    <row r="44" spans="6:9" ht="15.75" customHeight="1" x14ac:dyDescent="0.35">
      <c r="H44" s="169"/>
    </row>
    <row r="45" spans="6:9" ht="15.75" customHeight="1" x14ac:dyDescent="0.35">
      <c r="H45" s="169"/>
    </row>
    <row r="46" spans="6:9" ht="15.75" customHeight="1" x14ac:dyDescent="0.35">
      <c r="H46" s="169"/>
    </row>
    <row r="47" spans="6:9" ht="15.75" customHeight="1" x14ac:dyDescent="0.35">
      <c r="H47" s="169"/>
    </row>
    <row r="48" spans="6:9" ht="15.75" customHeight="1" x14ac:dyDescent="0.35">
      <c r="H48" s="169"/>
    </row>
    <row r="49" spans="8:8" ht="15.75" customHeight="1" x14ac:dyDescent="0.35">
      <c r="H49" s="169"/>
    </row>
    <row r="50" spans="8:8" ht="15.75" customHeight="1" x14ac:dyDescent="0.35">
      <c r="H50" s="169"/>
    </row>
    <row r="51" spans="8:8" ht="15.75" customHeight="1" x14ac:dyDescent="0.35">
      <c r="H51" s="169"/>
    </row>
    <row r="52" spans="8:8" ht="15.75" customHeight="1" x14ac:dyDescent="0.35">
      <c r="H52" s="169"/>
    </row>
    <row r="53" spans="8:8" ht="15.75" customHeight="1" x14ac:dyDescent="0.35">
      <c r="H53" s="169"/>
    </row>
    <row r="54" spans="8:8" ht="15.75" customHeight="1" x14ac:dyDescent="0.35">
      <c r="H54" s="169"/>
    </row>
    <row r="55" spans="8:8" ht="15.75" customHeight="1" x14ac:dyDescent="0.35">
      <c r="H55" s="169"/>
    </row>
    <row r="56" spans="8:8" ht="15.75" customHeight="1" x14ac:dyDescent="0.35">
      <c r="H56" s="169"/>
    </row>
    <row r="57" spans="8:8" ht="15.75" customHeight="1" x14ac:dyDescent="0.35">
      <c r="H57" s="169"/>
    </row>
    <row r="58" spans="8:8" ht="15.75" customHeight="1" x14ac:dyDescent="0.35">
      <c r="H58" s="169"/>
    </row>
    <row r="59" spans="8:8" ht="15.75" customHeight="1" x14ac:dyDescent="0.35">
      <c r="H59" s="169"/>
    </row>
    <row r="60" spans="8:8" ht="15.75" customHeight="1" x14ac:dyDescent="0.35">
      <c r="H60" s="169"/>
    </row>
    <row r="61" spans="8:8" ht="15.75" customHeight="1" x14ac:dyDescent="0.35">
      <c r="H61" s="169"/>
    </row>
    <row r="62" spans="8:8" ht="15.75" customHeight="1" x14ac:dyDescent="0.35">
      <c r="H62" s="169"/>
    </row>
    <row r="63" spans="8:8" ht="15.75" customHeight="1" x14ac:dyDescent="0.35">
      <c r="H63" s="169"/>
    </row>
    <row r="64" spans="8:8" ht="15.75" customHeight="1" x14ac:dyDescent="0.35">
      <c r="H64" s="169"/>
    </row>
    <row r="65" spans="8:8" ht="15.75" customHeight="1" x14ac:dyDescent="0.35">
      <c r="H65" s="169"/>
    </row>
    <row r="66" spans="8:8" ht="15.75" customHeight="1" x14ac:dyDescent="0.35">
      <c r="H66" s="169"/>
    </row>
    <row r="67" spans="8:8" ht="15.75" customHeight="1" x14ac:dyDescent="0.35">
      <c r="H67" s="169"/>
    </row>
    <row r="68" spans="8:8" ht="15.75" customHeight="1" x14ac:dyDescent="0.35">
      <c r="H68" s="169"/>
    </row>
    <row r="69" spans="8:8" ht="15.75" customHeight="1" x14ac:dyDescent="0.35">
      <c r="H69" s="169"/>
    </row>
    <row r="70" spans="8:8" ht="15.75" customHeight="1" x14ac:dyDescent="0.35">
      <c r="H70" s="169"/>
    </row>
    <row r="71" spans="8:8" ht="15.75" customHeight="1" x14ac:dyDescent="0.35">
      <c r="H71" s="169"/>
    </row>
    <row r="72" spans="8:8" ht="15.75" customHeight="1" x14ac:dyDescent="0.35">
      <c r="H72" s="169"/>
    </row>
    <row r="73" spans="8:8" ht="15.75" customHeight="1" x14ac:dyDescent="0.35">
      <c r="H73" s="169"/>
    </row>
    <row r="74" spans="8:8" ht="15.75" customHeight="1" x14ac:dyDescent="0.35">
      <c r="H74" s="169"/>
    </row>
    <row r="75" spans="8:8" ht="15.75" customHeight="1" x14ac:dyDescent="0.35">
      <c r="H75" s="169"/>
    </row>
    <row r="76" spans="8:8" ht="15.75" customHeight="1" x14ac:dyDescent="0.35">
      <c r="H76" s="169"/>
    </row>
    <row r="77" spans="8:8" ht="15.75" customHeight="1" x14ac:dyDescent="0.35">
      <c r="H77" s="169"/>
    </row>
    <row r="78" spans="8:8" ht="15.75" customHeight="1" x14ac:dyDescent="0.35">
      <c r="H78" s="169"/>
    </row>
    <row r="79" spans="8:8" ht="15.75" customHeight="1" x14ac:dyDescent="0.35">
      <c r="H79" s="169"/>
    </row>
    <row r="80" spans="8:8" ht="15.75" customHeight="1" x14ac:dyDescent="0.35">
      <c r="H80" s="169"/>
    </row>
    <row r="81" spans="8:8" ht="15.75" customHeight="1" x14ac:dyDescent="0.35">
      <c r="H81" s="169"/>
    </row>
    <row r="82" spans="8:8" ht="15.75" customHeight="1" x14ac:dyDescent="0.35">
      <c r="H82" s="169"/>
    </row>
    <row r="83" spans="8:8" ht="15.75" customHeight="1" x14ac:dyDescent="0.35">
      <c r="H83" s="169"/>
    </row>
    <row r="84" spans="8:8" ht="15.75" customHeight="1" x14ac:dyDescent="0.35">
      <c r="H84" s="169"/>
    </row>
    <row r="85" spans="8:8" ht="15.75" customHeight="1" x14ac:dyDescent="0.35">
      <c r="H85" s="169"/>
    </row>
    <row r="86" spans="8:8" ht="15.75" customHeight="1" x14ac:dyDescent="0.35">
      <c r="H86" s="169"/>
    </row>
    <row r="87" spans="8:8" ht="15.75" customHeight="1" x14ac:dyDescent="0.35">
      <c r="H87" s="169"/>
    </row>
    <row r="88" spans="8:8" ht="15.75" customHeight="1" x14ac:dyDescent="0.35">
      <c r="H88" s="169"/>
    </row>
    <row r="89" spans="8:8" ht="15.75" customHeight="1" x14ac:dyDescent="0.35">
      <c r="H89" s="169"/>
    </row>
    <row r="90" spans="8:8" ht="15.75" customHeight="1" x14ac:dyDescent="0.35">
      <c r="H90" s="169"/>
    </row>
    <row r="91" spans="8:8" ht="15.75" customHeight="1" x14ac:dyDescent="0.35">
      <c r="H91" s="169"/>
    </row>
    <row r="92" spans="8:8" ht="15.75" customHeight="1" x14ac:dyDescent="0.35">
      <c r="H92" s="169"/>
    </row>
    <row r="93" spans="8:8" ht="15.75" customHeight="1" x14ac:dyDescent="0.35">
      <c r="H93" s="169"/>
    </row>
    <row r="94" spans="8:8" ht="15.75" customHeight="1" x14ac:dyDescent="0.35">
      <c r="H94" s="169"/>
    </row>
    <row r="95" spans="8:8" ht="15.75" customHeight="1" x14ac:dyDescent="0.35">
      <c r="H95" s="169"/>
    </row>
    <row r="96" spans="8:8" ht="15.75" customHeight="1" x14ac:dyDescent="0.35">
      <c r="H96" s="169"/>
    </row>
    <row r="97" spans="8:8" ht="15.75" customHeight="1" x14ac:dyDescent="0.35">
      <c r="H97" s="169"/>
    </row>
    <row r="98" spans="8:8" ht="15.75" customHeight="1" x14ac:dyDescent="0.35">
      <c r="H98" s="169"/>
    </row>
    <row r="99" spans="8:8" ht="15.75" customHeight="1" x14ac:dyDescent="0.35">
      <c r="H99" s="169"/>
    </row>
    <row r="100" spans="8:8" ht="15.75" customHeight="1" x14ac:dyDescent="0.35">
      <c r="H100" s="169"/>
    </row>
    <row r="101" spans="8:8" ht="15.75" customHeight="1" x14ac:dyDescent="0.35">
      <c r="H101" s="169"/>
    </row>
    <row r="102" spans="8:8" ht="15.75" customHeight="1" x14ac:dyDescent="0.35">
      <c r="H102" s="169"/>
    </row>
    <row r="103" spans="8:8" ht="15.75" customHeight="1" x14ac:dyDescent="0.35">
      <c r="H103" s="169"/>
    </row>
    <row r="104" spans="8:8" ht="15.75" customHeight="1" x14ac:dyDescent="0.35">
      <c r="H104" s="169"/>
    </row>
    <row r="105" spans="8:8" ht="15.75" customHeight="1" x14ac:dyDescent="0.35">
      <c r="H105" s="169"/>
    </row>
    <row r="106" spans="8:8" ht="15.75" customHeight="1" x14ac:dyDescent="0.35">
      <c r="H106" s="169"/>
    </row>
    <row r="107" spans="8:8" ht="15.75" customHeight="1" x14ac:dyDescent="0.35">
      <c r="H107" s="169"/>
    </row>
    <row r="108" spans="8:8" ht="15.75" customHeight="1" x14ac:dyDescent="0.35">
      <c r="H108" s="169"/>
    </row>
    <row r="109" spans="8:8" ht="15.75" customHeight="1" x14ac:dyDescent="0.35">
      <c r="H109" s="169"/>
    </row>
    <row r="110" spans="8:8" ht="15.75" customHeight="1" x14ac:dyDescent="0.35">
      <c r="H110" s="169"/>
    </row>
    <row r="111" spans="8:8" ht="15.75" customHeight="1" x14ac:dyDescent="0.35">
      <c r="H111" s="169"/>
    </row>
    <row r="112" spans="8:8" ht="15.75" customHeight="1" x14ac:dyDescent="0.35">
      <c r="H112" s="169"/>
    </row>
    <row r="113" spans="8:8" ht="15.75" customHeight="1" x14ac:dyDescent="0.35">
      <c r="H113" s="169"/>
    </row>
    <row r="114" spans="8:8" ht="15.75" customHeight="1" x14ac:dyDescent="0.35">
      <c r="H114" s="169"/>
    </row>
    <row r="115" spans="8:8" ht="15.75" customHeight="1" x14ac:dyDescent="0.35">
      <c r="H115" s="169"/>
    </row>
    <row r="116" spans="8:8" ht="15.75" customHeight="1" x14ac:dyDescent="0.35">
      <c r="H116" s="169"/>
    </row>
    <row r="117" spans="8:8" ht="15.75" customHeight="1" x14ac:dyDescent="0.35">
      <c r="H117" s="169"/>
    </row>
    <row r="118" spans="8:8" ht="15.75" customHeight="1" x14ac:dyDescent="0.35">
      <c r="H118" s="169"/>
    </row>
    <row r="119" spans="8:8" ht="15.75" customHeight="1" x14ac:dyDescent="0.35">
      <c r="H119" s="169"/>
    </row>
    <row r="120" spans="8:8" ht="15.75" customHeight="1" x14ac:dyDescent="0.35">
      <c r="H120" s="169"/>
    </row>
    <row r="121" spans="8:8" ht="15.75" customHeight="1" x14ac:dyDescent="0.35">
      <c r="H121" s="169"/>
    </row>
    <row r="122" spans="8:8" ht="15.75" customHeight="1" x14ac:dyDescent="0.35">
      <c r="H122" s="169"/>
    </row>
    <row r="123" spans="8:8" ht="15.75" customHeight="1" x14ac:dyDescent="0.35">
      <c r="H123" s="169"/>
    </row>
    <row r="124" spans="8:8" ht="15.75" customHeight="1" x14ac:dyDescent="0.35">
      <c r="H124" s="169"/>
    </row>
    <row r="125" spans="8:8" ht="15.75" customHeight="1" x14ac:dyDescent="0.35">
      <c r="H125" s="169"/>
    </row>
    <row r="126" spans="8:8" ht="15.75" customHeight="1" x14ac:dyDescent="0.35">
      <c r="H126" s="169"/>
    </row>
    <row r="127" spans="8:8" ht="15.75" customHeight="1" x14ac:dyDescent="0.35">
      <c r="H127" s="169"/>
    </row>
    <row r="128" spans="8:8" ht="15.75" customHeight="1" x14ac:dyDescent="0.35">
      <c r="H128" s="169"/>
    </row>
    <row r="129" spans="8:8" ht="15.75" customHeight="1" x14ac:dyDescent="0.35">
      <c r="H129" s="169"/>
    </row>
    <row r="130" spans="8:8" ht="15.75" customHeight="1" x14ac:dyDescent="0.35">
      <c r="H130" s="169"/>
    </row>
    <row r="131" spans="8:8" ht="15.75" customHeight="1" x14ac:dyDescent="0.35">
      <c r="H131" s="169"/>
    </row>
    <row r="132" spans="8:8" ht="15.75" customHeight="1" x14ac:dyDescent="0.35">
      <c r="H132" s="169"/>
    </row>
    <row r="133" spans="8:8" ht="15.75" customHeight="1" x14ac:dyDescent="0.35">
      <c r="H133" s="169"/>
    </row>
    <row r="134" spans="8:8" ht="15.75" customHeight="1" x14ac:dyDescent="0.35">
      <c r="H134" s="169"/>
    </row>
    <row r="135" spans="8:8" ht="15.75" customHeight="1" x14ac:dyDescent="0.35">
      <c r="H135" s="169"/>
    </row>
    <row r="136" spans="8:8" ht="15.75" customHeight="1" x14ac:dyDescent="0.35">
      <c r="H136" s="169"/>
    </row>
    <row r="137" spans="8:8" ht="15.75" customHeight="1" x14ac:dyDescent="0.35">
      <c r="H137" s="169"/>
    </row>
    <row r="138" spans="8:8" ht="15.75" customHeight="1" x14ac:dyDescent="0.35">
      <c r="H138" s="169"/>
    </row>
    <row r="139" spans="8:8" ht="15.75" customHeight="1" x14ac:dyDescent="0.35">
      <c r="H139" s="169"/>
    </row>
    <row r="140" spans="8:8" ht="15.75" customHeight="1" x14ac:dyDescent="0.35">
      <c r="H140" s="169"/>
    </row>
    <row r="141" spans="8:8" ht="15.75" customHeight="1" x14ac:dyDescent="0.35">
      <c r="H141" s="169"/>
    </row>
    <row r="142" spans="8:8" ht="15.75" customHeight="1" x14ac:dyDescent="0.35">
      <c r="H142" s="169"/>
    </row>
    <row r="143" spans="8:8" ht="15.75" customHeight="1" x14ac:dyDescent="0.35">
      <c r="H143" s="169"/>
    </row>
    <row r="144" spans="8:8" ht="15.75" customHeight="1" x14ac:dyDescent="0.35">
      <c r="H144" s="169"/>
    </row>
    <row r="145" spans="8:8" ht="15.75" customHeight="1" x14ac:dyDescent="0.35">
      <c r="H145" s="169"/>
    </row>
    <row r="146" spans="8:8" ht="15.75" customHeight="1" x14ac:dyDescent="0.35">
      <c r="H146" s="169"/>
    </row>
    <row r="147" spans="8:8" ht="15.75" customHeight="1" x14ac:dyDescent="0.35">
      <c r="H147" s="169"/>
    </row>
    <row r="148" spans="8:8" ht="15.75" customHeight="1" x14ac:dyDescent="0.35">
      <c r="H148" s="169"/>
    </row>
    <row r="149" spans="8:8" ht="15.75" customHeight="1" x14ac:dyDescent="0.35">
      <c r="H149" s="169"/>
    </row>
    <row r="150" spans="8:8" ht="15.75" customHeight="1" x14ac:dyDescent="0.35">
      <c r="H150" s="169"/>
    </row>
    <row r="151" spans="8:8" ht="15.75" customHeight="1" x14ac:dyDescent="0.35">
      <c r="H151" s="169"/>
    </row>
    <row r="152" spans="8:8" ht="15.75" customHeight="1" x14ac:dyDescent="0.35">
      <c r="H152" s="169"/>
    </row>
    <row r="153" spans="8:8" ht="15.75" customHeight="1" x14ac:dyDescent="0.35">
      <c r="H153" s="169"/>
    </row>
    <row r="154" spans="8:8" ht="15.75" customHeight="1" x14ac:dyDescent="0.35">
      <c r="H154" s="169"/>
    </row>
    <row r="155" spans="8:8" ht="15.75" customHeight="1" x14ac:dyDescent="0.35">
      <c r="H155" s="169"/>
    </row>
    <row r="156" spans="8:8" ht="15.75" customHeight="1" x14ac:dyDescent="0.35">
      <c r="H156" s="169"/>
    </row>
    <row r="157" spans="8:8" ht="15.75" customHeight="1" x14ac:dyDescent="0.35">
      <c r="H157" s="169"/>
    </row>
    <row r="158" spans="8:8" ht="15.75" customHeight="1" x14ac:dyDescent="0.35">
      <c r="H158" s="169"/>
    </row>
    <row r="159" spans="8:8" ht="15.75" customHeight="1" x14ac:dyDescent="0.35">
      <c r="H159" s="169"/>
    </row>
    <row r="160" spans="8:8" ht="15.75" customHeight="1" x14ac:dyDescent="0.35">
      <c r="H160" s="169"/>
    </row>
    <row r="161" spans="8:8" ht="15.75" customHeight="1" x14ac:dyDescent="0.35">
      <c r="H161" s="169"/>
    </row>
    <row r="162" spans="8:8" ht="15.75" customHeight="1" x14ac:dyDescent="0.35">
      <c r="H162" s="169"/>
    </row>
    <row r="163" spans="8:8" ht="15.75" customHeight="1" x14ac:dyDescent="0.35">
      <c r="H163" s="169"/>
    </row>
    <row r="164" spans="8:8" ht="15.75" customHeight="1" x14ac:dyDescent="0.35">
      <c r="H164" s="169"/>
    </row>
    <row r="165" spans="8:8" ht="15.75" customHeight="1" x14ac:dyDescent="0.35">
      <c r="H165" s="169"/>
    </row>
    <row r="166" spans="8:8" ht="15.75" customHeight="1" x14ac:dyDescent="0.35">
      <c r="H166" s="169"/>
    </row>
    <row r="167" spans="8:8" ht="15.75" customHeight="1" x14ac:dyDescent="0.35">
      <c r="H167" s="169"/>
    </row>
    <row r="168" spans="8:8" ht="15.75" customHeight="1" x14ac:dyDescent="0.35">
      <c r="H168" s="169"/>
    </row>
    <row r="169" spans="8:8" ht="15.75" customHeight="1" x14ac:dyDescent="0.35">
      <c r="H169" s="169"/>
    </row>
    <row r="170" spans="8:8" ht="15.75" customHeight="1" x14ac:dyDescent="0.35">
      <c r="H170" s="169"/>
    </row>
    <row r="171" spans="8:8" ht="15.75" customHeight="1" x14ac:dyDescent="0.35">
      <c r="H171" s="169"/>
    </row>
    <row r="172" spans="8:8" ht="15.75" customHeight="1" x14ac:dyDescent="0.35">
      <c r="H172" s="169"/>
    </row>
    <row r="173" spans="8:8" ht="15.75" customHeight="1" x14ac:dyDescent="0.35">
      <c r="H173" s="169"/>
    </row>
    <row r="174" spans="8:8" ht="15.75" customHeight="1" x14ac:dyDescent="0.35">
      <c r="H174" s="169"/>
    </row>
    <row r="175" spans="8:8" ht="15.75" customHeight="1" x14ac:dyDescent="0.35">
      <c r="H175" s="169"/>
    </row>
    <row r="176" spans="8:8" ht="15.75" customHeight="1" x14ac:dyDescent="0.35">
      <c r="H176" s="169"/>
    </row>
    <row r="177" spans="8:8" ht="15.75" customHeight="1" x14ac:dyDescent="0.35">
      <c r="H177" s="169"/>
    </row>
    <row r="178" spans="8:8" ht="15.75" customHeight="1" x14ac:dyDescent="0.35">
      <c r="H178" s="169"/>
    </row>
    <row r="179" spans="8:8" ht="15.75" customHeight="1" x14ac:dyDescent="0.35">
      <c r="H179" s="169"/>
    </row>
    <row r="180" spans="8:8" ht="15.75" customHeight="1" x14ac:dyDescent="0.35">
      <c r="H180" s="169"/>
    </row>
    <row r="181" spans="8:8" ht="15.75" customHeight="1" x14ac:dyDescent="0.35">
      <c r="H181" s="169"/>
    </row>
    <row r="182" spans="8:8" ht="15.75" customHeight="1" x14ac:dyDescent="0.35">
      <c r="H182" s="169"/>
    </row>
    <row r="183" spans="8:8" ht="15.75" customHeight="1" x14ac:dyDescent="0.35">
      <c r="H183" s="169"/>
    </row>
    <row r="184" spans="8:8" ht="15.75" customHeight="1" x14ac:dyDescent="0.35">
      <c r="H184" s="169"/>
    </row>
    <row r="185" spans="8:8" ht="15.75" customHeight="1" x14ac:dyDescent="0.35">
      <c r="H185" s="169"/>
    </row>
    <row r="186" spans="8:8" ht="15.75" customHeight="1" x14ac:dyDescent="0.35">
      <c r="H186" s="169"/>
    </row>
    <row r="187" spans="8:8" ht="15.75" customHeight="1" x14ac:dyDescent="0.35">
      <c r="H187" s="169"/>
    </row>
    <row r="188" spans="8:8" ht="15.75" customHeight="1" x14ac:dyDescent="0.35">
      <c r="H188" s="169"/>
    </row>
    <row r="189" spans="8:8" ht="15.75" customHeight="1" x14ac:dyDescent="0.35">
      <c r="H189" s="169"/>
    </row>
    <row r="190" spans="8:8" ht="15.75" customHeight="1" x14ac:dyDescent="0.35">
      <c r="H190" s="169"/>
    </row>
    <row r="191" spans="8:8" ht="15.75" customHeight="1" x14ac:dyDescent="0.35">
      <c r="H191" s="169"/>
    </row>
    <row r="192" spans="8:8" ht="15.75" customHeight="1" x14ac:dyDescent="0.35">
      <c r="H192" s="169"/>
    </row>
    <row r="193" spans="8:8" ht="15.75" customHeight="1" x14ac:dyDescent="0.35">
      <c r="H193" s="169"/>
    </row>
    <row r="194" spans="8:8" ht="15.75" customHeight="1" x14ac:dyDescent="0.35">
      <c r="H194" s="169"/>
    </row>
    <row r="195" spans="8:8" ht="15.75" customHeight="1" x14ac:dyDescent="0.35">
      <c r="H195" s="169"/>
    </row>
    <row r="196" spans="8:8" ht="15.75" customHeight="1" x14ac:dyDescent="0.35">
      <c r="H196" s="169"/>
    </row>
    <row r="197" spans="8:8" ht="15.75" customHeight="1" x14ac:dyDescent="0.35">
      <c r="H197" s="169"/>
    </row>
    <row r="198" spans="8:8" ht="15.75" customHeight="1" x14ac:dyDescent="0.35">
      <c r="H198" s="169"/>
    </row>
    <row r="199" spans="8:8" ht="15.75" customHeight="1" x14ac:dyDescent="0.35">
      <c r="H199" s="169"/>
    </row>
    <row r="200" spans="8:8" ht="15.75" customHeight="1" x14ac:dyDescent="0.35">
      <c r="H200" s="169"/>
    </row>
    <row r="201" spans="8:8" ht="15.75" customHeight="1" x14ac:dyDescent="0.35">
      <c r="H201" s="169"/>
    </row>
    <row r="202" spans="8:8" ht="15.75" customHeight="1" x14ac:dyDescent="0.35">
      <c r="H202" s="169"/>
    </row>
    <row r="203" spans="8:8" ht="15.75" customHeight="1" x14ac:dyDescent="0.35">
      <c r="H203" s="169"/>
    </row>
    <row r="204" spans="8:8" ht="15.75" customHeight="1" x14ac:dyDescent="0.35">
      <c r="H204" s="169"/>
    </row>
    <row r="205" spans="8:8" ht="15.75" customHeight="1" x14ac:dyDescent="0.35">
      <c r="H205" s="169"/>
    </row>
    <row r="206" spans="8:8" ht="15.75" customHeight="1" x14ac:dyDescent="0.35">
      <c r="H206" s="169"/>
    </row>
    <row r="207" spans="8:8" ht="15.75" customHeight="1" x14ac:dyDescent="0.35">
      <c r="H207" s="169"/>
    </row>
    <row r="208" spans="8:8" ht="15.75" customHeight="1" x14ac:dyDescent="0.35">
      <c r="H208" s="169"/>
    </row>
    <row r="209" spans="8:8" ht="15.75" customHeight="1" x14ac:dyDescent="0.35">
      <c r="H209" s="169"/>
    </row>
    <row r="210" spans="8:8" ht="15.75" customHeight="1" x14ac:dyDescent="0.35">
      <c r="H210" s="169"/>
    </row>
    <row r="211" spans="8:8" ht="15.75" customHeight="1" x14ac:dyDescent="0.35">
      <c r="H211" s="169"/>
    </row>
    <row r="212" spans="8:8" ht="15.75" customHeight="1" x14ac:dyDescent="0.35">
      <c r="H212" s="169"/>
    </row>
    <row r="213" spans="8:8" ht="15.75" customHeight="1" x14ac:dyDescent="0.35">
      <c r="H213" s="169"/>
    </row>
    <row r="214" spans="8:8" ht="15.75" customHeight="1" x14ac:dyDescent="0.35">
      <c r="H214" s="169"/>
    </row>
    <row r="215" spans="8:8" ht="15.75" customHeight="1" x14ac:dyDescent="0.35">
      <c r="H215" s="169"/>
    </row>
    <row r="216" spans="8:8" ht="15.75" customHeight="1" x14ac:dyDescent="0.35">
      <c r="H216" s="169"/>
    </row>
    <row r="217" spans="8:8" ht="15.75" customHeight="1" x14ac:dyDescent="0.35">
      <c r="H217" s="169"/>
    </row>
    <row r="218" spans="8:8" ht="15.75" customHeight="1" x14ac:dyDescent="0.35">
      <c r="H218" s="169"/>
    </row>
    <row r="219" spans="8:8" ht="15.75" customHeight="1" x14ac:dyDescent="0.35">
      <c r="H219" s="169"/>
    </row>
    <row r="220" spans="8:8" ht="15.75" customHeight="1" x14ac:dyDescent="0.35">
      <c r="H220" s="169"/>
    </row>
    <row r="221" spans="8:8" ht="15.75" customHeight="1" x14ac:dyDescent="0.35"/>
    <row r="222" spans="8:8" ht="15.75" customHeight="1" x14ac:dyDescent="0.35"/>
    <row r="223" spans="8:8" ht="15.75" customHeight="1" x14ac:dyDescent="0.35"/>
    <row r="224" spans="8:8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59960'!A1" display="'459960'!A1" xr:uid="{00000000-0004-0000-E000-000000000000}"/>
    <hyperlink ref="B5" location="'List of HBM Equipment'!A1" display="Click to return to HOME" xr:uid="{00000000-0004-0000-E000-000001000000}"/>
  </hyperlinks>
  <pageMargins left="0.7" right="0.7" top="0.75" bottom="0.75" header="0" footer="0"/>
  <pageSetup orientation="landscape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I1000"/>
  <sheetViews>
    <sheetView workbookViewId="0"/>
  </sheetViews>
  <sheetFormatPr defaultColWidth="14.453125" defaultRowHeight="15" customHeight="1" x14ac:dyDescent="0.35"/>
  <cols>
    <col min="1" max="1" width="10.26953125" customWidth="1"/>
    <col min="2" max="2" width="14.81640625" customWidth="1"/>
    <col min="3" max="3" width="15.08984375" customWidth="1"/>
    <col min="4" max="4" width="7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Equipment'!A36</f>
        <v>U2B 100kN</v>
      </c>
      <c r="B2" s="146" t="s">
        <v>87</v>
      </c>
      <c r="C2" s="147" t="str">
        <f>'List of HBM Equipment'!C36</f>
        <v>N87983</v>
      </c>
      <c r="D2" s="25" t="str">
        <f>'List of HBM Equipment'!D36</f>
        <v>100kN</v>
      </c>
      <c r="F2" s="8" t="s">
        <v>9</v>
      </c>
      <c r="G2" s="8" t="s">
        <v>10</v>
      </c>
      <c r="H2" s="10" t="s">
        <v>11</v>
      </c>
      <c r="I2" s="10" t="s">
        <v>115</v>
      </c>
    </row>
    <row r="3" spans="1:9" ht="14.5" x14ac:dyDescent="0.35">
      <c r="F3" s="25" t="s">
        <v>873</v>
      </c>
      <c r="G3" s="25">
        <v>18326498</v>
      </c>
      <c r="H3" s="20">
        <v>43787</v>
      </c>
      <c r="I3" s="25" t="s">
        <v>67</v>
      </c>
    </row>
    <row r="4" spans="1:9" ht="14.5" x14ac:dyDescent="0.35">
      <c r="F4" s="25"/>
      <c r="G4" s="25"/>
      <c r="H4" s="20"/>
      <c r="I4" s="20"/>
    </row>
    <row r="5" spans="1:9" ht="14.5" x14ac:dyDescent="0.35">
      <c r="B5" s="187" t="s">
        <v>720</v>
      </c>
      <c r="C5" s="188"/>
      <c r="F5" s="38"/>
      <c r="G5" s="38"/>
      <c r="H5" s="134"/>
      <c r="I5" s="134"/>
    </row>
    <row r="6" spans="1:9" ht="14.5" x14ac:dyDescent="0.35">
      <c r="F6" s="38"/>
      <c r="G6" s="38"/>
      <c r="H6" s="134"/>
      <c r="I6" s="134"/>
    </row>
    <row r="7" spans="1:9" ht="14.5" x14ac:dyDescent="0.35">
      <c r="F7" s="38"/>
      <c r="G7" s="38"/>
      <c r="H7" s="134"/>
      <c r="I7" s="134"/>
    </row>
    <row r="8" spans="1:9" ht="14.5" x14ac:dyDescent="0.35">
      <c r="F8" s="38"/>
      <c r="G8" s="38"/>
      <c r="H8" s="134"/>
      <c r="I8" s="134"/>
    </row>
    <row r="9" spans="1:9" ht="14.5" x14ac:dyDescent="0.35">
      <c r="F9" s="38"/>
      <c r="G9" s="38"/>
      <c r="H9" s="134"/>
      <c r="I9" s="134"/>
    </row>
    <row r="10" spans="1:9" ht="14.5" x14ac:dyDescent="0.35">
      <c r="F10" s="38"/>
      <c r="G10" s="38"/>
      <c r="H10" s="134"/>
      <c r="I10" s="134"/>
    </row>
    <row r="11" spans="1:9" ht="14.5" x14ac:dyDescent="0.35">
      <c r="F11" s="38"/>
      <c r="G11" s="38"/>
      <c r="H11" s="134"/>
      <c r="I11" s="134"/>
    </row>
    <row r="12" spans="1:9" ht="14.5" x14ac:dyDescent="0.35">
      <c r="F12" s="38"/>
      <c r="G12" s="38"/>
      <c r="H12" s="134"/>
      <c r="I12" s="134"/>
    </row>
    <row r="13" spans="1:9" ht="14.5" x14ac:dyDescent="0.35">
      <c r="F13" s="38"/>
      <c r="G13" s="38"/>
      <c r="H13" s="134"/>
      <c r="I13" s="134"/>
    </row>
    <row r="14" spans="1:9" ht="14.5" x14ac:dyDescent="0.35">
      <c r="F14" s="38"/>
      <c r="G14" s="38"/>
      <c r="H14" s="134"/>
      <c r="I14" s="134"/>
    </row>
    <row r="15" spans="1:9" ht="14.5" x14ac:dyDescent="0.35">
      <c r="F15" s="38"/>
      <c r="G15" s="38"/>
      <c r="H15" s="134"/>
      <c r="I15" s="134"/>
    </row>
    <row r="16" spans="1:9" ht="14.5" x14ac:dyDescent="0.35">
      <c r="F16" s="38"/>
      <c r="G16" s="38"/>
      <c r="H16" s="134"/>
      <c r="I16" s="134"/>
    </row>
    <row r="17" spans="6:9" ht="14.5" x14ac:dyDescent="0.35">
      <c r="F17" s="38"/>
      <c r="G17" s="38"/>
      <c r="H17" s="134"/>
      <c r="I17" s="134"/>
    </row>
    <row r="18" spans="6:9" ht="14.5" x14ac:dyDescent="0.35">
      <c r="F18" s="38"/>
      <c r="G18" s="38"/>
      <c r="H18" s="134"/>
      <c r="I18" s="134"/>
    </row>
    <row r="19" spans="6:9" ht="14.5" x14ac:dyDescent="0.35">
      <c r="F19" s="38"/>
      <c r="G19" s="38"/>
      <c r="H19" s="134"/>
      <c r="I19" s="134"/>
    </row>
    <row r="20" spans="6:9" ht="14.5" x14ac:dyDescent="0.35">
      <c r="F20" s="38"/>
      <c r="G20" s="38"/>
      <c r="H20" s="134"/>
      <c r="I20" s="134"/>
    </row>
    <row r="21" spans="6:9" ht="15.75" customHeight="1" x14ac:dyDescent="0.35">
      <c r="F21" s="38"/>
      <c r="G21" s="38"/>
      <c r="H21" s="134"/>
      <c r="I21" s="134"/>
    </row>
    <row r="22" spans="6:9" ht="15.75" customHeight="1" x14ac:dyDescent="0.35">
      <c r="F22" s="38"/>
      <c r="G22" s="38"/>
      <c r="H22" s="134"/>
      <c r="I22" s="134"/>
    </row>
    <row r="23" spans="6:9" ht="15.75" customHeight="1" x14ac:dyDescent="0.35">
      <c r="F23" s="38"/>
      <c r="G23" s="38"/>
      <c r="H23" s="134"/>
      <c r="I23" s="134"/>
    </row>
    <row r="24" spans="6:9" ht="15.75" customHeight="1" x14ac:dyDescent="0.35">
      <c r="F24" s="38"/>
      <c r="G24" s="38"/>
      <c r="H24" s="134"/>
      <c r="I24" s="134"/>
    </row>
    <row r="25" spans="6:9" ht="15.75" customHeight="1" x14ac:dyDescent="0.35">
      <c r="F25" s="38"/>
      <c r="G25" s="38"/>
      <c r="H25" s="134"/>
      <c r="I25" s="134"/>
    </row>
    <row r="26" spans="6:9" ht="15.75" customHeight="1" x14ac:dyDescent="0.35">
      <c r="F26" s="38"/>
      <c r="G26" s="38"/>
      <c r="H26" s="134"/>
      <c r="I26" s="134"/>
    </row>
    <row r="27" spans="6:9" ht="15.75" customHeight="1" x14ac:dyDescent="0.35">
      <c r="F27" s="38"/>
      <c r="G27" s="38"/>
      <c r="H27" s="134"/>
      <c r="I27" s="134"/>
    </row>
    <row r="28" spans="6:9" ht="15.75" customHeight="1" x14ac:dyDescent="0.35">
      <c r="F28" s="38"/>
      <c r="G28" s="38"/>
      <c r="H28" s="134"/>
      <c r="I28" s="134"/>
    </row>
    <row r="29" spans="6:9" ht="15.75" customHeight="1" x14ac:dyDescent="0.35">
      <c r="F29" s="38"/>
      <c r="G29" s="38"/>
      <c r="H29" s="134"/>
      <c r="I29" s="134"/>
    </row>
    <row r="30" spans="6:9" ht="15.75" customHeight="1" x14ac:dyDescent="0.35">
      <c r="F30" s="38"/>
      <c r="G30" s="38"/>
      <c r="H30" s="134"/>
      <c r="I30" s="134"/>
    </row>
    <row r="31" spans="6:9" ht="15.75" customHeight="1" x14ac:dyDescent="0.35">
      <c r="F31" s="38"/>
      <c r="G31" s="38"/>
      <c r="H31" s="134"/>
      <c r="I31" s="134"/>
    </row>
    <row r="32" spans="6:9" ht="15.75" customHeight="1" x14ac:dyDescent="0.35">
      <c r="F32" s="38"/>
      <c r="G32" s="38"/>
      <c r="H32" s="134"/>
      <c r="I32" s="134"/>
    </row>
    <row r="33" spans="6:9" ht="15.75" customHeight="1" x14ac:dyDescent="0.35">
      <c r="F33" s="38"/>
      <c r="G33" s="38"/>
      <c r="H33" s="134"/>
      <c r="I33" s="134"/>
    </row>
    <row r="34" spans="6:9" ht="15.75" customHeight="1" x14ac:dyDescent="0.35">
      <c r="F34" s="38"/>
      <c r="G34" s="38"/>
      <c r="H34" s="134"/>
      <c r="I34" s="134"/>
    </row>
    <row r="35" spans="6:9" ht="15.75" customHeight="1" x14ac:dyDescent="0.35">
      <c r="H35" s="169"/>
      <c r="I35" s="169"/>
    </row>
    <row r="36" spans="6:9" ht="15.75" customHeight="1" x14ac:dyDescent="0.35">
      <c r="H36" s="169"/>
      <c r="I36" s="169"/>
    </row>
    <row r="37" spans="6:9" ht="15.75" customHeight="1" x14ac:dyDescent="0.35">
      <c r="H37" s="169"/>
      <c r="I37" s="169"/>
    </row>
    <row r="38" spans="6:9" ht="15.75" customHeight="1" x14ac:dyDescent="0.35">
      <c r="H38" s="169"/>
      <c r="I38" s="169"/>
    </row>
    <row r="39" spans="6:9" ht="15.75" customHeight="1" x14ac:dyDescent="0.35">
      <c r="H39" s="169"/>
      <c r="I39" s="169"/>
    </row>
    <row r="40" spans="6:9" ht="15.75" customHeight="1" x14ac:dyDescent="0.35">
      <c r="H40" s="169"/>
      <c r="I40" s="169"/>
    </row>
    <row r="41" spans="6:9" ht="15.75" customHeight="1" x14ac:dyDescent="0.35">
      <c r="H41" s="169"/>
      <c r="I41" s="169"/>
    </row>
    <row r="42" spans="6:9" ht="15.75" customHeight="1" x14ac:dyDescent="0.35">
      <c r="H42" s="169"/>
      <c r="I42" s="169"/>
    </row>
    <row r="43" spans="6:9" ht="15.75" customHeight="1" x14ac:dyDescent="0.35">
      <c r="H43" s="169"/>
      <c r="I43" s="169"/>
    </row>
    <row r="44" spans="6:9" ht="15.75" customHeight="1" x14ac:dyDescent="0.35">
      <c r="H44" s="169"/>
      <c r="I44" s="169"/>
    </row>
    <row r="45" spans="6:9" ht="15.75" customHeight="1" x14ac:dyDescent="0.35">
      <c r="H45" s="169"/>
      <c r="I45" s="169"/>
    </row>
    <row r="46" spans="6:9" ht="15.75" customHeight="1" x14ac:dyDescent="0.35">
      <c r="H46" s="169"/>
      <c r="I46" s="169"/>
    </row>
    <row r="47" spans="6:9" ht="15.75" customHeight="1" x14ac:dyDescent="0.35">
      <c r="H47" s="169"/>
      <c r="I47" s="169"/>
    </row>
    <row r="48" spans="6:9" ht="15.75" customHeight="1" x14ac:dyDescent="0.35">
      <c r="H48" s="169"/>
      <c r="I48" s="169"/>
    </row>
    <row r="49" spans="8:9" ht="15.75" customHeight="1" x14ac:dyDescent="0.35">
      <c r="H49" s="169"/>
      <c r="I49" s="169"/>
    </row>
    <row r="50" spans="8:9" ht="15.75" customHeight="1" x14ac:dyDescent="0.35">
      <c r="H50" s="169"/>
      <c r="I50" s="169"/>
    </row>
    <row r="51" spans="8:9" ht="15.75" customHeight="1" x14ac:dyDescent="0.35">
      <c r="H51" s="169"/>
      <c r="I51" s="169"/>
    </row>
    <row r="52" spans="8:9" ht="15.75" customHeight="1" x14ac:dyDescent="0.35">
      <c r="H52" s="169"/>
      <c r="I52" s="169"/>
    </row>
    <row r="53" spans="8:9" ht="15.75" customHeight="1" x14ac:dyDescent="0.35">
      <c r="H53" s="169"/>
      <c r="I53" s="169"/>
    </row>
    <row r="54" spans="8:9" ht="15.75" customHeight="1" x14ac:dyDescent="0.35">
      <c r="H54" s="169"/>
      <c r="I54" s="169"/>
    </row>
    <row r="55" spans="8:9" ht="15.75" customHeight="1" x14ac:dyDescent="0.35">
      <c r="H55" s="169"/>
      <c r="I55" s="169"/>
    </row>
    <row r="56" spans="8:9" ht="15.75" customHeight="1" x14ac:dyDescent="0.35">
      <c r="H56" s="169"/>
      <c r="I56" s="169"/>
    </row>
    <row r="57" spans="8:9" ht="15.75" customHeight="1" x14ac:dyDescent="0.35">
      <c r="H57" s="169"/>
      <c r="I57" s="169"/>
    </row>
    <row r="58" spans="8:9" ht="15.75" customHeight="1" x14ac:dyDescent="0.35">
      <c r="H58" s="169"/>
      <c r="I58" s="169"/>
    </row>
    <row r="59" spans="8:9" ht="15.75" customHeight="1" x14ac:dyDescent="0.35">
      <c r="H59" s="169"/>
      <c r="I59" s="169"/>
    </row>
    <row r="60" spans="8:9" ht="15.75" customHeight="1" x14ac:dyDescent="0.35">
      <c r="H60" s="169"/>
      <c r="I60" s="169"/>
    </row>
    <row r="61" spans="8:9" ht="15.75" customHeight="1" x14ac:dyDescent="0.35">
      <c r="H61" s="169"/>
      <c r="I61" s="169"/>
    </row>
    <row r="62" spans="8:9" ht="15.75" customHeight="1" x14ac:dyDescent="0.35">
      <c r="H62" s="169"/>
      <c r="I62" s="169"/>
    </row>
    <row r="63" spans="8:9" ht="15.75" customHeight="1" x14ac:dyDescent="0.35">
      <c r="H63" s="169"/>
      <c r="I63" s="169"/>
    </row>
    <row r="64" spans="8:9" ht="15.75" customHeight="1" x14ac:dyDescent="0.35">
      <c r="H64" s="169"/>
      <c r="I64" s="169"/>
    </row>
    <row r="65" spans="8:9" ht="15.75" customHeight="1" x14ac:dyDescent="0.35">
      <c r="H65" s="169"/>
      <c r="I65" s="169"/>
    </row>
    <row r="66" spans="8:9" ht="15.75" customHeight="1" x14ac:dyDescent="0.35">
      <c r="H66" s="169"/>
      <c r="I66" s="169"/>
    </row>
    <row r="67" spans="8:9" ht="15.75" customHeight="1" x14ac:dyDescent="0.35">
      <c r="H67" s="169"/>
      <c r="I67" s="169"/>
    </row>
    <row r="68" spans="8:9" ht="15.75" customHeight="1" x14ac:dyDescent="0.35">
      <c r="H68" s="169"/>
      <c r="I68" s="169"/>
    </row>
    <row r="69" spans="8:9" ht="15.75" customHeight="1" x14ac:dyDescent="0.35">
      <c r="H69" s="169"/>
      <c r="I69" s="169"/>
    </row>
    <row r="70" spans="8:9" ht="15.75" customHeight="1" x14ac:dyDescent="0.35">
      <c r="H70" s="169"/>
      <c r="I70" s="169"/>
    </row>
    <row r="71" spans="8:9" ht="15.75" customHeight="1" x14ac:dyDescent="0.35">
      <c r="H71" s="169"/>
      <c r="I71" s="169"/>
    </row>
    <row r="72" spans="8:9" ht="15.75" customHeight="1" x14ac:dyDescent="0.35">
      <c r="H72" s="169"/>
      <c r="I72" s="169"/>
    </row>
    <row r="73" spans="8:9" ht="15.75" customHeight="1" x14ac:dyDescent="0.35">
      <c r="H73" s="169"/>
      <c r="I73" s="169"/>
    </row>
    <row r="74" spans="8:9" ht="15.75" customHeight="1" x14ac:dyDescent="0.35">
      <c r="H74" s="169"/>
      <c r="I74" s="169"/>
    </row>
    <row r="75" spans="8:9" ht="15.75" customHeight="1" x14ac:dyDescent="0.35">
      <c r="H75" s="169"/>
      <c r="I75" s="169"/>
    </row>
    <row r="76" spans="8:9" ht="15.75" customHeight="1" x14ac:dyDescent="0.35">
      <c r="H76" s="169"/>
      <c r="I76" s="169"/>
    </row>
    <row r="77" spans="8:9" ht="15.75" customHeight="1" x14ac:dyDescent="0.35">
      <c r="H77" s="169"/>
      <c r="I77" s="169"/>
    </row>
    <row r="78" spans="8:9" ht="15.75" customHeight="1" x14ac:dyDescent="0.35">
      <c r="H78" s="169"/>
      <c r="I78" s="169"/>
    </row>
    <row r="79" spans="8:9" ht="15.75" customHeight="1" x14ac:dyDescent="0.35">
      <c r="H79" s="169"/>
      <c r="I79" s="169"/>
    </row>
    <row r="80" spans="8:9" ht="15.75" customHeight="1" x14ac:dyDescent="0.35">
      <c r="H80" s="169"/>
      <c r="I80" s="169"/>
    </row>
    <row r="81" spans="8:9" ht="15.75" customHeight="1" x14ac:dyDescent="0.35">
      <c r="H81" s="169"/>
      <c r="I81" s="169"/>
    </row>
    <row r="82" spans="8:9" ht="15.75" customHeight="1" x14ac:dyDescent="0.35">
      <c r="H82" s="169"/>
      <c r="I82" s="169"/>
    </row>
    <row r="83" spans="8:9" ht="15.75" customHeight="1" x14ac:dyDescent="0.35">
      <c r="H83" s="169"/>
      <c r="I83" s="169"/>
    </row>
    <row r="84" spans="8:9" ht="15.75" customHeight="1" x14ac:dyDescent="0.35">
      <c r="H84" s="169"/>
      <c r="I84" s="169"/>
    </row>
    <row r="85" spans="8:9" ht="15.75" customHeight="1" x14ac:dyDescent="0.35">
      <c r="H85" s="169"/>
      <c r="I85" s="169"/>
    </row>
    <row r="86" spans="8:9" ht="15.75" customHeight="1" x14ac:dyDescent="0.35">
      <c r="H86" s="169"/>
      <c r="I86" s="169"/>
    </row>
    <row r="87" spans="8:9" ht="15.75" customHeight="1" x14ac:dyDescent="0.35">
      <c r="H87" s="169"/>
      <c r="I87" s="169"/>
    </row>
    <row r="88" spans="8:9" ht="15.75" customHeight="1" x14ac:dyDescent="0.35">
      <c r="H88" s="169"/>
      <c r="I88" s="169"/>
    </row>
    <row r="89" spans="8:9" ht="15.75" customHeight="1" x14ac:dyDescent="0.35">
      <c r="H89" s="169"/>
      <c r="I89" s="169"/>
    </row>
    <row r="90" spans="8:9" ht="15.75" customHeight="1" x14ac:dyDescent="0.35">
      <c r="H90" s="169"/>
      <c r="I90" s="169"/>
    </row>
    <row r="91" spans="8:9" ht="15.75" customHeight="1" x14ac:dyDescent="0.35">
      <c r="H91" s="169"/>
      <c r="I91" s="169"/>
    </row>
    <row r="92" spans="8:9" ht="15.75" customHeight="1" x14ac:dyDescent="0.35">
      <c r="H92" s="169"/>
      <c r="I92" s="169"/>
    </row>
    <row r="93" spans="8:9" ht="15.75" customHeight="1" x14ac:dyDescent="0.35">
      <c r="H93" s="169"/>
      <c r="I93" s="169"/>
    </row>
    <row r="94" spans="8:9" ht="15.75" customHeight="1" x14ac:dyDescent="0.35">
      <c r="H94" s="169"/>
      <c r="I94" s="169"/>
    </row>
    <row r="95" spans="8:9" ht="15.75" customHeight="1" x14ac:dyDescent="0.35">
      <c r="H95" s="169"/>
      <c r="I95" s="169"/>
    </row>
    <row r="96" spans="8:9" ht="15.75" customHeight="1" x14ac:dyDescent="0.35">
      <c r="H96" s="169"/>
      <c r="I96" s="169"/>
    </row>
    <row r="97" spans="8:9" ht="15.75" customHeight="1" x14ac:dyDescent="0.35">
      <c r="H97" s="169"/>
      <c r="I97" s="169"/>
    </row>
    <row r="98" spans="8:9" ht="15.75" customHeight="1" x14ac:dyDescent="0.35">
      <c r="H98" s="169"/>
      <c r="I98" s="169"/>
    </row>
    <row r="99" spans="8:9" ht="15.75" customHeight="1" x14ac:dyDescent="0.35">
      <c r="H99" s="169"/>
      <c r="I99" s="169"/>
    </row>
    <row r="100" spans="8:9" ht="15.75" customHeight="1" x14ac:dyDescent="0.35">
      <c r="H100" s="169"/>
      <c r="I100" s="169"/>
    </row>
    <row r="101" spans="8:9" ht="15.75" customHeight="1" x14ac:dyDescent="0.35">
      <c r="H101" s="169"/>
      <c r="I101" s="169"/>
    </row>
    <row r="102" spans="8:9" ht="15.75" customHeight="1" x14ac:dyDescent="0.35">
      <c r="H102" s="169"/>
      <c r="I102" s="169"/>
    </row>
    <row r="103" spans="8:9" ht="15.75" customHeight="1" x14ac:dyDescent="0.35">
      <c r="H103" s="169"/>
      <c r="I103" s="169"/>
    </row>
    <row r="104" spans="8:9" ht="15.75" customHeight="1" x14ac:dyDescent="0.35">
      <c r="H104" s="169"/>
      <c r="I104" s="169"/>
    </row>
    <row r="105" spans="8:9" ht="15.75" customHeight="1" x14ac:dyDescent="0.35">
      <c r="H105" s="169"/>
      <c r="I105" s="169"/>
    </row>
    <row r="106" spans="8:9" ht="15.75" customHeight="1" x14ac:dyDescent="0.35">
      <c r="H106" s="169"/>
      <c r="I106" s="169"/>
    </row>
    <row r="107" spans="8:9" ht="15.75" customHeight="1" x14ac:dyDescent="0.35">
      <c r="H107" s="169"/>
      <c r="I107" s="169"/>
    </row>
    <row r="108" spans="8:9" ht="15.75" customHeight="1" x14ac:dyDescent="0.35">
      <c r="H108" s="169"/>
      <c r="I108" s="169"/>
    </row>
    <row r="109" spans="8:9" ht="15.75" customHeight="1" x14ac:dyDescent="0.35">
      <c r="H109" s="169"/>
      <c r="I109" s="169"/>
    </row>
    <row r="110" spans="8:9" ht="15.75" customHeight="1" x14ac:dyDescent="0.35">
      <c r="H110" s="169"/>
      <c r="I110" s="169"/>
    </row>
    <row r="111" spans="8:9" ht="15.75" customHeight="1" x14ac:dyDescent="0.35">
      <c r="H111" s="169"/>
      <c r="I111" s="169"/>
    </row>
    <row r="112" spans="8:9" ht="15.75" customHeight="1" x14ac:dyDescent="0.35">
      <c r="H112" s="169"/>
      <c r="I112" s="169"/>
    </row>
    <row r="113" spans="8:9" ht="15.75" customHeight="1" x14ac:dyDescent="0.35">
      <c r="H113" s="169"/>
      <c r="I113" s="169"/>
    </row>
    <row r="114" spans="8:9" ht="15.75" customHeight="1" x14ac:dyDescent="0.35">
      <c r="H114" s="169"/>
      <c r="I114" s="169"/>
    </row>
    <row r="115" spans="8:9" ht="15.75" customHeight="1" x14ac:dyDescent="0.35">
      <c r="H115" s="169"/>
      <c r="I115" s="169"/>
    </row>
    <row r="116" spans="8:9" ht="15.75" customHeight="1" x14ac:dyDescent="0.35">
      <c r="H116" s="169"/>
      <c r="I116" s="169"/>
    </row>
    <row r="117" spans="8:9" ht="15.75" customHeight="1" x14ac:dyDescent="0.35">
      <c r="H117" s="169"/>
      <c r="I117" s="169"/>
    </row>
    <row r="118" spans="8:9" ht="15.75" customHeight="1" x14ac:dyDescent="0.35">
      <c r="H118" s="169"/>
      <c r="I118" s="169"/>
    </row>
    <row r="119" spans="8:9" ht="15.75" customHeight="1" x14ac:dyDescent="0.35">
      <c r="H119" s="169"/>
      <c r="I119" s="169"/>
    </row>
    <row r="120" spans="8:9" ht="15.75" customHeight="1" x14ac:dyDescent="0.35">
      <c r="H120" s="169"/>
      <c r="I120" s="169"/>
    </row>
    <row r="121" spans="8:9" ht="15.75" customHeight="1" x14ac:dyDescent="0.35">
      <c r="H121" s="169"/>
      <c r="I121" s="169"/>
    </row>
    <row r="122" spans="8:9" ht="15.75" customHeight="1" x14ac:dyDescent="0.35">
      <c r="H122" s="169"/>
      <c r="I122" s="169"/>
    </row>
    <row r="123" spans="8:9" ht="15.75" customHeight="1" x14ac:dyDescent="0.35">
      <c r="H123" s="169"/>
      <c r="I123" s="169"/>
    </row>
    <row r="124" spans="8:9" ht="15.75" customHeight="1" x14ac:dyDescent="0.35">
      <c r="H124" s="169"/>
      <c r="I124" s="169"/>
    </row>
    <row r="125" spans="8:9" ht="15.75" customHeight="1" x14ac:dyDescent="0.35">
      <c r="H125" s="169"/>
      <c r="I125" s="169"/>
    </row>
    <row r="126" spans="8:9" ht="15.75" customHeight="1" x14ac:dyDescent="0.35">
      <c r="H126" s="169"/>
      <c r="I126" s="169"/>
    </row>
    <row r="127" spans="8:9" ht="15.75" customHeight="1" x14ac:dyDescent="0.35">
      <c r="H127" s="169"/>
      <c r="I127" s="169"/>
    </row>
    <row r="128" spans="8:9" ht="15.75" customHeight="1" x14ac:dyDescent="0.35">
      <c r="H128" s="169"/>
      <c r="I128" s="169"/>
    </row>
    <row r="129" spans="8:9" ht="15.75" customHeight="1" x14ac:dyDescent="0.35">
      <c r="H129" s="169"/>
      <c r="I129" s="169"/>
    </row>
    <row r="130" spans="8:9" ht="15.75" customHeight="1" x14ac:dyDescent="0.35">
      <c r="H130" s="169"/>
      <c r="I130" s="169"/>
    </row>
    <row r="131" spans="8:9" ht="15.75" customHeight="1" x14ac:dyDescent="0.35">
      <c r="H131" s="169"/>
      <c r="I131" s="169"/>
    </row>
    <row r="132" spans="8:9" ht="15.75" customHeight="1" x14ac:dyDescent="0.35">
      <c r="H132" s="169"/>
      <c r="I132" s="169"/>
    </row>
    <row r="133" spans="8:9" ht="15.75" customHeight="1" x14ac:dyDescent="0.35">
      <c r="H133" s="169"/>
      <c r="I133" s="169"/>
    </row>
    <row r="134" spans="8:9" ht="15.75" customHeight="1" x14ac:dyDescent="0.35">
      <c r="H134" s="169"/>
      <c r="I134" s="169"/>
    </row>
    <row r="135" spans="8:9" ht="15.75" customHeight="1" x14ac:dyDescent="0.35">
      <c r="H135" s="169"/>
      <c r="I135" s="169"/>
    </row>
    <row r="136" spans="8:9" ht="15.75" customHeight="1" x14ac:dyDescent="0.35">
      <c r="H136" s="169"/>
      <c r="I136" s="169"/>
    </row>
    <row r="137" spans="8:9" ht="15.75" customHeight="1" x14ac:dyDescent="0.35">
      <c r="H137" s="169"/>
      <c r="I137" s="169"/>
    </row>
    <row r="138" spans="8:9" ht="15.75" customHeight="1" x14ac:dyDescent="0.35">
      <c r="H138" s="169"/>
      <c r="I138" s="169"/>
    </row>
    <row r="139" spans="8:9" ht="15.75" customHeight="1" x14ac:dyDescent="0.35">
      <c r="H139" s="169"/>
      <c r="I139" s="169"/>
    </row>
    <row r="140" spans="8:9" ht="15.75" customHeight="1" x14ac:dyDescent="0.35">
      <c r="H140" s="169"/>
      <c r="I140" s="169"/>
    </row>
    <row r="141" spans="8:9" ht="15.75" customHeight="1" x14ac:dyDescent="0.35">
      <c r="H141" s="169"/>
      <c r="I141" s="169"/>
    </row>
    <row r="142" spans="8:9" ht="15.75" customHeight="1" x14ac:dyDescent="0.35">
      <c r="H142" s="169"/>
      <c r="I142" s="169"/>
    </row>
    <row r="143" spans="8:9" ht="15.75" customHeight="1" x14ac:dyDescent="0.35">
      <c r="H143" s="169"/>
      <c r="I143" s="169"/>
    </row>
    <row r="144" spans="8:9" ht="15.75" customHeight="1" x14ac:dyDescent="0.35">
      <c r="H144" s="169"/>
      <c r="I144" s="169"/>
    </row>
    <row r="145" spans="8:9" ht="15.75" customHeight="1" x14ac:dyDescent="0.35">
      <c r="H145" s="169"/>
      <c r="I145" s="169"/>
    </row>
    <row r="146" spans="8:9" ht="15.75" customHeight="1" x14ac:dyDescent="0.35">
      <c r="H146" s="169"/>
      <c r="I146" s="169"/>
    </row>
    <row r="147" spans="8:9" ht="15.75" customHeight="1" x14ac:dyDescent="0.35">
      <c r="H147" s="169"/>
      <c r="I147" s="169"/>
    </row>
    <row r="148" spans="8:9" ht="15.75" customHeight="1" x14ac:dyDescent="0.35">
      <c r="H148" s="169"/>
      <c r="I148" s="169"/>
    </row>
    <row r="149" spans="8:9" ht="15.75" customHeight="1" x14ac:dyDescent="0.35">
      <c r="H149" s="169"/>
      <c r="I149" s="169"/>
    </row>
    <row r="150" spans="8:9" ht="15.75" customHeight="1" x14ac:dyDescent="0.35">
      <c r="H150" s="169"/>
      <c r="I150" s="169"/>
    </row>
    <row r="151" spans="8:9" ht="15.75" customHeight="1" x14ac:dyDescent="0.35">
      <c r="H151" s="169"/>
      <c r="I151" s="169"/>
    </row>
    <row r="152" spans="8:9" ht="15.75" customHeight="1" x14ac:dyDescent="0.35">
      <c r="H152" s="169"/>
      <c r="I152" s="169"/>
    </row>
    <row r="153" spans="8:9" ht="15.75" customHeight="1" x14ac:dyDescent="0.35">
      <c r="H153" s="169"/>
      <c r="I153" s="169"/>
    </row>
    <row r="154" spans="8:9" ht="15.75" customHeight="1" x14ac:dyDescent="0.35">
      <c r="H154" s="169"/>
      <c r="I154" s="169"/>
    </row>
    <row r="155" spans="8:9" ht="15.75" customHeight="1" x14ac:dyDescent="0.35">
      <c r="H155" s="169"/>
      <c r="I155" s="169"/>
    </row>
    <row r="156" spans="8:9" ht="15.75" customHeight="1" x14ac:dyDescent="0.35">
      <c r="H156" s="169"/>
      <c r="I156" s="169"/>
    </row>
    <row r="157" spans="8:9" ht="15.75" customHeight="1" x14ac:dyDescent="0.35">
      <c r="H157" s="169"/>
      <c r="I157" s="169"/>
    </row>
    <row r="158" spans="8:9" ht="15.75" customHeight="1" x14ac:dyDescent="0.35">
      <c r="H158" s="169"/>
      <c r="I158" s="169"/>
    </row>
    <row r="159" spans="8:9" ht="15.75" customHeight="1" x14ac:dyDescent="0.35">
      <c r="H159" s="169"/>
      <c r="I159" s="169"/>
    </row>
    <row r="160" spans="8:9" ht="15.75" customHeight="1" x14ac:dyDescent="0.35">
      <c r="H160" s="169"/>
      <c r="I160" s="169"/>
    </row>
    <row r="161" spans="8:9" ht="15.75" customHeight="1" x14ac:dyDescent="0.35">
      <c r="H161" s="169"/>
      <c r="I161" s="169"/>
    </row>
    <row r="162" spans="8:9" ht="15.75" customHeight="1" x14ac:dyDescent="0.35">
      <c r="H162" s="169"/>
      <c r="I162" s="169"/>
    </row>
    <row r="163" spans="8:9" ht="15.75" customHeight="1" x14ac:dyDescent="0.35">
      <c r="H163" s="169"/>
      <c r="I163" s="169"/>
    </row>
    <row r="164" spans="8:9" ht="15.75" customHeight="1" x14ac:dyDescent="0.35">
      <c r="H164" s="169"/>
      <c r="I164" s="169"/>
    </row>
    <row r="165" spans="8:9" ht="15.75" customHeight="1" x14ac:dyDescent="0.35">
      <c r="H165" s="169"/>
      <c r="I165" s="169"/>
    </row>
    <row r="166" spans="8:9" ht="15.75" customHeight="1" x14ac:dyDescent="0.35">
      <c r="H166" s="169"/>
      <c r="I166" s="169"/>
    </row>
    <row r="167" spans="8:9" ht="15.75" customHeight="1" x14ac:dyDescent="0.35">
      <c r="H167" s="169"/>
      <c r="I167" s="169"/>
    </row>
    <row r="168" spans="8:9" ht="15.75" customHeight="1" x14ac:dyDescent="0.35">
      <c r="H168" s="169"/>
      <c r="I168" s="169"/>
    </row>
    <row r="169" spans="8:9" ht="15.75" customHeight="1" x14ac:dyDescent="0.35">
      <c r="H169" s="169"/>
      <c r="I169" s="169"/>
    </row>
    <row r="170" spans="8:9" ht="15.75" customHeight="1" x14ac:dyDescent="0.35">
      <c r="H170" s="169"/>
      <c r="I170" s="169"/>
    </row>
    <row r="171" spans="8:9" ht="15.75" customHeight="1" x14ac:dyDescent="0.35">
      <c r="H171" s="169"/>
      <c r="I171" s="169"/>
    </row>
    <row r="172" spans="8:9" ht="15.75" customHeight="1" x14ac:dyDescent="0.35">
      <c r="H172" s="169"/>
      <c r="I172" s="169"/>
    </row>
    <row r="173" spans="8:9" ht="15.75" customHeight="1" x14ac:dyDescent="0.35">
      <c r="H173" s="169"/>
      <c r="I173" s="169"/>
    </row>
    <row r="174" spans="8:9" ht="15.75" customHeight="1" x14ac:dyDescent="0.35">
      <c r="H174" s="169"/>
      <c r="I174" s="169"/>
    </row>
    <row r="175" spans="8:9" ht="15.75" customHeight="1" x14ac:dyDescent="0.35">
      <c r="H175" s="169"/>
      <c r="I175" s="169"/>
    </row>
    <row r="176" spans="8:9" ht="15.75" customHeight="1" x14ac:dyDescent="0.35">
      <c r="H176" s="169"/>
      <c r="I176" s="169"/>
    </row>
    <row r="177" spans="8:9" ht="15.75" customHeight="1" x14ac:dyDescent="0.35">
      <c r="H177" s="169"/>
      <c r="I177" s="169"/>
    </row>
    <row r="178" spans="8:9" ht="15.75" customHeight="1" x14ac:dyDescent="0.35">
      <c r="H178" s="169"/>
      <c r="I178" s="169"/>
    </row>
    <row r="179" spans="8:9" ht="15.75" customHeight="1" x14ac:dyDescent="0.35">
      <c r="H179" s="169"/>
      <c r="I179" s="169"/>
    </row>
    <row r="180" spans="8:9" ht="15.75" customHeight="1" x14ac:dyDescent="0.35">
      <c r="H180" s="169"/>
      <c r="I180" s="169"/>
    </row>
    <row r="181" spans="8:9" ht="15.75" customHeight="1" x14ac:dyDescent="0.35">
      <c r="H181" s="169"/>
      <c r="I181" s="169"/>
    </row>
    <row r="182" spans="8:9" ht="15.75" customHeight="1" x14ac:dyDescent="0.35">
      <c r="H182" s="169"/>
      <c r="I182" s="169"/>
    </row>
    <row r="183" spans="8:9" ht="15.75" customHeight="1" x14ac:dyDescent="0.35">
      <c r="H183" s="169"/>
      <c r="I183" s="169"/>
    </row>
    <row r="184" spans="8:9" ht="15.75" customHeight="1" x14ac:dyDescent="0.35">
      <c r="H184" s="169"/>
      <c r="I184" s="169"/>
    </row>
    <row r="185" spans="8:9" ht="15.75" customHeight="1" x14ac:dyDescent="0.35">
      <c r="H185" s="169"/>
      <c r="I185" s="169"/>
    </row>
    <row r="186" spans="8:9" ht="15.75" customHeight="1" x14ac:dyDescent="0.35">
      <c r="H186" s="169"/>
      <c r="I186" s="169"/>
    </row>
    <row r="187" spans="8:9" ht="15.75" customHeight="1" x14ac:dyDescent="0.35">
      <c r="H187" s="169"/>
      <c r="I187" s="169"/>
    </row>
    <row r="188" spans="8:9" ht="15.75" customHeight="1" x14ac:dyDescent="0.35">
      <c r="H188" s="169"/>
      <c r="I188" s="169"/>
    </row>
    <row r="189" spans="8:9" ht="15.75" customHeight="1" x14ac:dyDescent="0.35">
      <c r="H189" s="169"/>
      <c r="I189" s="169"/>
    </row>
    <row r="190" spans="8:9" ht="15.75" customHeight="1" x14ac:dyDescent="0.35">
      <c r="H190" s="169"/>
      <c r="I190" s="169"/>
    </row>
    <row r="191" spans="8:9" ht="15.75" customHeight="1" x14ac:dyDescent="0.35">
      <c r="H191" s="169"/>
      <c r="I191" s="169"/>
    </row>
    <row r="192" spans="8:9" ht="15.75" customHeight="1" x14ac:dyDescent="0.35">
      <c r="H192" s="169"/>
      <c r="I192" s="169"/>
    </row>
    <row r="193" spans="8:9" ht="15.75" customHeight="1" x14ac:dyDescent="0.35">
      <c r="H193" s="169"/>
      <c r="I193" s="169"/>
    </row>
    <row r="194" spans="8:9" ht="15.75" customHeight="1" x14ac:dyDescent="0.35">
      <c r="H194" s="169"/>
      <c r="I194" s="169"/>
    </row>
    <row r="195" spans="8:9" ht="15.75" customHeight="1" x14ac:dyDescent="0.35">
      <c r="H195" s="169"/>
      <c r="I195" s="169"/>
    </row>
    <row r="196" spans="8:9" ht="15.75" customHeight="1" x14ac:dyDescent="0.35">
      <c r="H196" s="169"/>
      <c r="I196" s="169"/>
    </row>
    <row r="197" spans="8:9" ht="15.75" customHeight="1" x14ac:dyDescent="0.35">
      <c r="H197" s="169"/>
      <c r="I197" s="169"/>
    </row>
    <row r="198" spans="8:9" ht="15.75" customHeight="1" x14ac:dyDescent="0.35">
      <c r="H198" s="169"/>
      <c r="I198" s="169"/>
    </row>
    <row r="199" spans="8:9" ht="15.75" customHeight="1" x14ac:dyDescent="0.35">
      <c r="H199" s="169"/>
      <c r="I199" s="169"/>
    </row>
    <row r="200" spans="8:9" ht="15.75" customHeight="1" x14ac:dyDescent="0.35">
      <c r="H200" s="169"/>
      <c r="I200" s="169"/>
    </row>
    <row r="201" spans="8:9" ht="15.75" customHeight="1" x14ac:dyDescent="0.35">
      <c r="H201" s="169"/>
      <c r="I201" s="169"/>
    </row>
    <row r="202" spans="8:9" ht="15.75" customHeight="1" x14ac:dyDescent="0.35">
      <c r="H202" s="169"/>
      <c r="I202" s="169"/>
    </row>
    <row r="203" spans="8:9" ht="15.75" customHeight="1" x14ac:dyDescent="0.35">
      <c r="H203" s="169"/>
      <c r="I203" s="169"/>
    </row>
    <row r="204" spans="8:9" ht="15.75" customHeight="1" x14ac:dyDescent="0.35">
      <c r="H204" s="169"/>
      <c r="I204" s="169"/>
    </row>
    <row r="205" spans="8:9" ht="15.75" customHeight="1" x14ac:dyDescent="0.35">
      <c r="H205" s="169"/>
      <c r="I205" s="169"/>
    </row>
    <row r="206" spans="8:9" ht="15.75" customHeight="1" x14ac:dyDescent="0.35">
      <c r="H206" s="169"/>
      <c r="I206" s="169"/>
    </row>
    <row r="207" spans="8:9" ht="15.75" customHeight="1" x14ac:dyDescent="0.35">
      <c r="H207" s="169"/>
      <c r="I207" s="169"/>
    </row>
    <row r="208" spans="8:9" ht="15.75" customHeight="1" x14ac:dyDescent="0.35">
      <c r="H208" s="169"/>
      <c r="I208" s="169"/>
    </row>
    <row r="209" spans="8:9" ht="15.75" customHeight="1" x14ac:dyDescent="0.35">
      <c r="H209" s="169"/>
      <c r="I209" s="169"/>
    </row>
    <row r="210" spans="8:9" ht="15.75" customHeight="1" x14ac:dyDescent="0.35">
      <c r="H210" s="169"/>
      <c r="I210" s="169"/>
    </row>
    <row r="211" spans="8:9" ht="15.75" customHeight="1" x14ac:dyDescent="0.35">
      <c r="H211" s="169"/>
      <c r="I211" s="169"/>
    </row>
    <row r="212" spans="8:9" ht="15.75" customHeight="1" x14ac:dyDescent="0.35">
      <c r="H212" s="169"/>
      <c r="I212" s="169"/>
    </row>
    <row r="213" spans="8:9" ht="15.75" customHeight="1" x14ac:dyDescent="0.35">
      <c r="H213" s="169"/>
      <c r="I213" s="169"/>
    </row>
    <row r="214" spans="8:9" ht="15.75" customHeight="1" x14ac:dyDescent="0.35">
      <c r="H214" s="169"/>
      <c r="I214" s="169"/>
    </row>
    <row r="215" spans="8:9" ht="15.75" customHeight="1" x14ac:dyDescent="0.35">
      <c r="H215" s="169"/>
      <c r="I215" s="169"/>
    </row>
    <row r="216" spans="8:9" ht="15.75" customHeight="1" x14ac:dyDescent="0.35">
      <c r="H216" s="169"/>
      <c r="I216" s="169"/>
    </row>
    <row r="217" spans="8:9" ht="15.75" customHeight="1" x14ac:dyDescent="0.35">
      <c r="H217" s="169"/>
      <c r="I217" s="169"/>
    </row>
    <row r="218" spans="8:9" ht="15.75" customHeight="1" x14ac:dyDescent="0.35">
      <c r="H218" s="169"/>
      <c r="I218" s="169"/>
    </row>
    <row r="219" spans="8:9" ht="15.75" customHeight="1" x14ac:dyDescent="0.35">
      <c r="H219" s="169"/>
      <c r="I219" s="169"/>
    </row>
    <row r="220" spans="8:9" ht="15.75" customHeight="1" x14ac:dyDescent="0.35">
      <c r="H220" s="169"/>
      <c r="I220" s="169"/>
    </row>
    <row r="221" spans="8:9" ht="15.75" customHeight="1" x14ac:dyDescent="0.35"/>
    <row r="222" spans="8:9" ht="15.75" customHeight="1" x14ac:dyDescent="0.35"/>
    <row r="223" spans="8:9" ht="15.75" customHeight="1" x14ac:dyDescent="0.35"/>
    <row r="224" spans="8:9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59961'!A1" display="'459961'!A1" xr:uid="{00000000-0004-0000-E100-000000000000}"/>
    <hyperlink ref="B5" location="'List of HBM Equipment'!A1" display="Click to return to HOME" xr:uid="{00000000-0004-0000-E100-000001000000}"/>
  </hyperlinks>
  <pageMargins left="0.7" right="0.7" top="0.75" bottom="0.75" header="0" footer="0"/>
  <pageSetup orientation="landscape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I1000"/>
  <sheetViews>
    <sheetView workbookViewId="0"/>
  </sheetViews>
  <sheetFormatPr defaultColWidth="14.453125" defaultRowHeight="15" customHeight="1" x14ac:dyDescent="0.35"/>
  <cols>
    <col min="1" max="1" width="10.26953125" customWidth="1"/>
    <col min="2" max="2" width="14.81640625" customWidth="1"/>
    <col min="3" max="3" width="15.08984375" customWidth="1"/>
    <col min="4" max="4" width="7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Equipment'!A35</f>
        <v>U2B 200kN</v>
      </c>
      <c r="B2" s="146" t="s">
        <v>83</v>
      </c>
      <c r="C2" s="147" t="str">
        <f>'List of HBM Equipment'!C35</f>
        <v>N79647</v>
      </c>
      <c r="D2" s="25" t="str">
        <f>'List of HBM Equipment'!D35</f>
        <v>200kN</v>
      </c>
      <c r="F2" s="8" t="s">
        <v>9</v>
      </c>
      <c r="G2" s="8" t="s">
        <v>10</v>
      </c>
      <c r="H2" s="10" t="s">
        <v>11</v>
      </c>
      <c r="I2" s="10" t="s">
        <v>115</v>
      </c>
    </row>
    <row r="3" spans="1:9" ht="14.5" x14ac:dyDescent="0.35">
      <c r="F3" s="25" t="s">
        <v>873</v>
      </c>
      <c r="G3" s="25">
        <v>18326498</v>
      </c>
      <c r="H3" s="20">
        <v>43787</v>
      </c>
      <c r="I3" s="25" t="s">
        <v>67</v>
      </c>
    </row>
    <row r="4" spans="1:9" ht="14.5" x14ac:dyDescent="0.35">
      <c r="F4" s="25"/>
      <c r="G4" s="25"/>
      <c r="H4" s="20"/>
      <c r="I4" s="20"/>
    </row>
    <row r="5" spans="1:9" ht="14.5" x14ac:dyDescent="0.35">
      <c r="B5" s="187" t="s">
        <v>720</v>
      </c>
      <c r="C5" s="188"/>
      <c r="F5" s="38"/>
      <c r="G5" s="38"/>
      <c r="H5" s="134"/>
      <c r="I5" s="134"/>
    </row>
    <row r="6" spans="1:9" ht="14.5" x14ac:dyDescent="0.35">
      <c r="F6" s="38"/>
      <c r="G6" s="38"/>
      <c r="H6" s="134"/>
      <c r="I6" s="134"/>
    </row>
    <row r="7" spans="1:9" ht="14.5" x14ac:dyDescent="0.35">
      <c r="F7" s="38"/>
      <c r="G7" s="38"/>
      <c r="H7" s="134"/>
      <c r="I7" s="134"/>
    </row>
    <row r="8" spans="1:9" ht="14.5" x14ac:dyDescent="0.35">
      <c r="F8" s="38"/>
      <c r="G8" s="38"/>
      <c r="H8" s="134"/>
      <c r="I8" s="134"/>
    </row>
    <row r="9" spans="1:9" ht="14.5" x14ac:dyDescent="0.35">
      <c r="F9" s="38"/>
      <c r="G9" s="38"/>
      <c r="H9" s="134"/>
      <c r="I9" s="134"/>
    </row>
    <row r="10" spans="1:9" ht="14.5" x14ac:dyDescent="0.35">
      <c r="F10" s="38"/>
      <c r="G10" s="38"/>
      <c r="H10" s="134"/>
      <c r="I10" s="134"/>
    </row>
    <row r="11" spans="1:9" ht="14.5" x14ac:dyDescent="0.35">
      <c r="F11" s="38"/>
      <c r="G11" s="38"/>
      <c r="H11" s="134"/>
      <c r="I11" s="134"/>
    </row>
    <row r="12" spans="1:9" ht="14.5" x14ac:dyDescent="0.35">
      <c r="F12" s="38"/>
      <c r="G12" s="38"/>
      <c r="H12" s="134"/>
      <c r="I12" s="134"/>
    </row>
    <row r="13" spans="1:9" ht="14.5" x14ac:dyDescent="0.35">
      <c r="F13" s="38"/>
      <c r="G13" s="38"/>
      <c r="H13" s="134"/>
      <c r="I13" s="134"/>
    </row>
    <row r="14" spans="1:9" ht="14.5" x14ac:dyDescent="0.35">
      <c r="F14" s="38"/>
      <c r="G14" s="38"/>
      <c r="H14" s="134"/>
      <c r="I14" s="134"/>
    </row>
    <row r="15" spans="1:9" ht="14.5" x14ac:dyDescent="0.35">
      <c r="F15" s="38"/>
      <c r="G15" s="38"/>
      <c r="H15" s="134"/>
      <c r="I15" s="134"/>
    </row>
    <row r="16" spans="1:9" ht="14.5" x14ac:dyDescent="0.35">
      <c r="F16" s="38"/>
      <c r="G16" s="38"/>
      <c r="H16" s="134"/>
      <c r="I16" s="134"/>
    </row>
    <row r="17" spans="6:9" ht="14.5" x14ac:dyDescent="0.35">
      <c r="F17" s="38"/>
      <c r="G17" s="38"/>
      <c r="H17" s="134"/>
      <c r="I17" s="134"/>
    </row>
    <row r="18" spans="6:9" ht="14.5" x14ac:dyDescent="0.35">
      <c r="F18" s="38"/>
      <c r="G18" s="38"/>
      <c r="H18" s="134"/>
      <c r="I18" s="134"/>
    </row>
    <row r="19" spans="6:9" ht="14.5" x14ac:dyDescent="0.35">
      <c r="F19" s="38"/>
      <c r="G19" s="38"/>
      <c r="H19" s="134"/>
      <c r="I19" s="134"/>
    </row>
    <row r="20" spans="6:9" ht="14.5" x14ac:dyDescent="0.35">
      <c r="F20" s="38"/>
      <c r="G20" s="38"/>
      <c r="H20" s="134"/>
      <c r="I20" s="134"/>
    </row>
    <row r="21" spans="6:9" ht="15.75" customHeight="1" x14ac:dyDescent="0.35">
      <c r="F21" s="38"/>
      <c r="G21" s="38"/>
      <c r="H21" s="134"/>
      <c r="I21" s="134"/>
    </row>
    <row r="22" spans="6:9" ht="15.75" customHeight="1" x14ac:dyDescent="0.35">
      <c r="F22" s="38"/>
      <c r="G22" s="38"/>
      <c r="H22" s="134"/>
      <c r="I22" s="134"/>
    </row>
    <row r="23" spans="6:9" ht="15.75" customHeight="1" x14ac:dyDescent="0.35">
      <c r="F23" s="38"/>
      <c r="G23" s="38"/>
      <c r="H23" s="134"/>
      <c r="I23" s="134"/>
    </row>
    <row r="24" spans="6:9" ht="15.75" customHeight="1" x14ac:dyDescent="0.35">
      <c r="F24" s="38"/>
      <c r="G24" s="38"/>
      <c r="H24" s="134"/>
      <c r="I24" s="134"/>
    </row>
    <row r="25" spans="6:9" ht="15.75" customHeight="1" x14ac:dyDescent="0.35">
      <c r="F25" s="38"/>
      <c r="G25" s="38"/>
      <c r="H25" s="134"/>
      <c r="I25" s="134"/>
    </row>
    <row r="26" spans="6:9" ht="15.75" customHeight="1" x14ac:dyDescent="0.35">
      <c r="F26" s="38"/>
      <c r="G26" s="38"/>
      <c r="H26" s="134"/>
      <c r="I26" s="134"/>
    </row>
    <row r="27" spans="6:9" ht="15.75" customHeight="1" x14ac:dyDescent="0.35">
      <c r="F27" s="38"/>
      <c r="G27" s="38"/>
      <c r="H27" s="134"/>
      <c r="I27" s="134"/>
    </row>
    <row r="28" spans="6:9" ht="15.75" customHeight="1" x14ac:dyDescent="0.35">
      <c r="F28" s="38"/>
      <c r="G28" s="38"/>
      <c r="H28" s="134"/>
      <c r="I28" s="134"/>
    </row>
    <row r="29" spans="6:9" ht="15.75" customHeight="1" x14ac:dyDescent="0.35">
      <c r="F29" s="38"/>
      <c r="G29" s="38"/>
      <c r="H29" s="134"/>
      <c r="I29" s="134"/>
    </row>
    <row r="30" spans="6:9" ht="15.75" customHeight="1" x14ac:dyDescent="0.35">
      <c r="F30" s="38"/>
      <c r="G30" s="38"/>
      <c r="H30" s="134"/>
      <c r="I30" s="134"/>
    </row>
    <row r="31" spans="6:9" ht="15.75" customHeight="1" x14ac:dyDescent="0.35">
      <c r="F31" s="38"/>
      <c r="G31" s="38"/>
      <c r="H31" s="134"/>
      <c r="I31" s="134"/>
    </row>
    <row r="32" spans="6:9" ht="15.75" customHeight="1" x14ac:dyDescent="0.35">
      <c r="F32" s="38"/>
      <c r="G32" s="38"/>
      <c r="H32" s="134"/>
      <c r="I32" s="134"/>
    </row>
    <row r="33" spans="6:9" ht="15.75" customHeight="1" x14ac:dyDescent="0.35">
      <c r="F33" s="38"/>
      <c r="G33" s="38"/>
      <c r="H33" s="134"/>
      <c r="I33" s="134"/>
    </row>
    <row r="34" spans="6:9" ht="15.75" customHeight="1" x14ac:dyDescent="0.35">
      <c r="F34" s="38"/>
      <c r="G34" s="38"/>
      <c r="H34" s="134"/>
      <c r="I34" s="134"/>
    </row>
    <row r="35" spans="6:9" ht="15.75" customHeight="1" x14ac:dyDescent="0.35">
      <c r="H35" s="169"/>
      <c r="I35" s="169"/>
    </row>
    <row r="36" spans="6:9" ht="15.75" customHeight="1" x14ac:dyDescent="0.35">
      <c r="H36" s="169"/>
      <c r="I36" s="169"/>
    </row>
    <row r="37" spans="6:9" ht="15.75" customHeight="1" x14ac:dyDescent="0.35">
      <c r="H37" s="169"/>
      <c r="I37" s="169"/>
    </row>
    <row r="38" spans="6:9" ht="15.75" customHeight="1" x14ac:dyDescent="0.35">
      <c r="H38" s="169"/>
      <c r="I38" s="169"/>
    </row>
    <row r="39" spans="6:9" ht="15.75" customHeight="1" x14ac:dyDescent="0.35">
      <c r="H39" s="169"/>
      <c r="I39" s="169"/>
    </row>
    <row r="40" spans="6:9" ht="15.75" customHeight="1" x14ac:dyDescent="0.35">
      <c r="H40" s="169"/>
      <c r="I40" s="169"/>
    </row>
    <row r="41" spans="6:9" ht="15.75" customHeight="1" x14ac:dyDescent="0.35">
      <c r="H41" s="169"/>
      <c r="I41" s="169"/>
    </row>
    <row r="42" spans="6:9" ht="15.75" customHeight="1" x14ac:dyDescent="0.35">
      <c r="H42" s="169"/>
      <c r="I42" s="169"/>
    </row>
    <row r="43" spans="6:9" ht="15.75" customHeight="1" x14ac:dyDescent="0.35">
      <c r="H43" s="169"/>
      <c r="I43" s="169"/>
    </row>
    <row r="44" spans="6:9" ht="15.75" customHeight="1" x14ac:dyDescent="0.35">
      <c r="H44" s="169"/>
      <c r="I44" s="169"/>
    </row>
    <row r="45" spans="6:9" ht="15.75" customHeight="1" x14ac:dyDescent="0.35">
      <c r="H45" s="169"/>
      <c r="I45" s="169"/>
    </row>
    <row r="46" spans="6:9" ht="15.75" customHeight="1" x14ac:dyDescent="0.35">
      <c r="H46" s="169"/>
      <c r="I46" s="169"/>
    </row>
    <row r="47" spans="6:9" ht="15.75" customHeight="1" x14ac:dyDescent="0.35">
      <c r="H47" s="169"/>
      <c r="I47" s="169"/>
    </row>
    <row r="48" spans="6:9" ht="15.75" customHeight="1" x14ac:dyDescent="0.35">
      <c r="H48" s="169"/>
      <c r="I48" s="169"/>
    </row>
    <row r="49" spans="8:9" ht="15.75" customHeight="1" x14ac:dyDescent="0.35">
      <c r="H49" s="169"/>
      <c r="I49" s="169"/>
    </row>
    <row r="50" spans="8:9" ht="15.75" customHeight="1" x14ac:dyDescent="0.35">
      <c r="H50" s="169"/>
      <c r="I50" s="169"/>
    </row>
    <row r="51" spans="8:9" ht="15.75" customHeight="1" x14ac:dyDescent="0.35">
      <c r="H51" s="169"/>
      <c r="I51" s="169"/>
    </row>
    <row r="52" spans="8:9" ht="15.75" customHeight="1" x14ac:dyDescent="0.35">
      <c r="H52" s="169"/>
      <c r="I52" s="169"/>
    </row>
    <row r="53" spans="8:9" ht="15.75" customHeight="1" x14ac:dyDescent="0.35">
      <c r="H53" s="169"/>
      <c r="I53" s="169"/>
    </row>
    <row r="54" spans="8:9" ht="15.75" customHeight="1" x14ac:dyDescent="0.35">
      <c r="H54" s="169"/>
      <c r="I54" s="169"/>
    </row>
    <row r="55" spans="8:9" ht="15.75" customHeight="1" x14ac:dyDescent="0.35">
      <c r="H55" s="169"/>
      <c r="I55" s="169"/>
    </row>
    <row r="56" spans="8:9" ht="15.75" customHeight="1" x14ac:dyDescent="0.35">
      <c r="H56" s="169"/>
      <c r="I56" s="169"/>
    </row>
    <row r="57" spans="8:9" ht="15.75" customHeight="1" x14ac:dyDescent="0.35">
      <c r="H57" s="169"/>
      <c r="I57" s="169"/>
    </row>
    <row r="58" spans="8:9" ht="15.75" customHeight="1" x14ac:dyDescent="0.35">
      <c r="H58" s="169"/>
      <c r="I58" s="169"/>
    </row>
    <row r="59" spans="8:9" ht="15.75" customHeight="1" x14ac:dyDescent="0.35">
      <c r="H59" s="169"/>
      <c r="I59" s="169"/>
    </row>
    <row r="60" spans="8:9" ht="15.75" customHeight="1" x14ac:dyDescent="0.35">
      <c r="H60" s="169"/>
      <c r="I60" s="169"/>
    </row>
    <row r="61" spans="8:9" ht="15.75" customHeight="1" x14ac:dyDescent="0.35">
      <c r="H61" s="169"/>
      <c r="I61" s="169"/>
    </row>
    <row r="62" spans="8:9" ht="15.75" customHeight="1" x14ac:dyDescent="0.35">
      <c r="H62" s="169"/>
      <c r="I62" s="169"/>
    </row>
    <row r="63" spans="8:9" ht="15.75" customHeight="1" x14ac:dyDescent="0.35">
      <c r="H63" s="169"/>
      <c r="I63" s="169"/>
    </row>
    <row r="64" spans="8:9" ht="15.75" customHeight="1" x14ac:dyDescent="0.35">
      <c r="H64" s="169"/>
      <c r="I64" s="169"/>
    </row>
    <row r="65" spans="8:9" ht="15.75" customHeight="1" x14ac:dyDescent="0.35">
      <c r="H65" s="169"/>
      <c r="I65" s="169"/>
    </row>
    <row r="66" spans="8:9" ht="15.75" customHeight="1" x14ac:dyDescent="0.35">
      <c r="H66" s="169"/>
      <c r="I66" s="169"/>
    </row>
    <row r="67" spans="8:9" ht="15.75" customHeight="1" x14ac:dyDescent="0.35">
      <c r="H67" s="169"/>
      <c r="I67" s="169"/>
    </row>
    <row r="68" spans="8:9" ht="15.75" customHeight="1" x14ac:dyDescent="0.35">
      <c r="H68" s="169"/>
      <c r="I68" s="169"/>
    </row>
    <row r="69" spans="8:9" ht="15.75" customHeight="1" x14ac:dyDescent="0.35">
      <c r="H69" s="169"/>
      <c r="I69" s="169"/>
    </row>
    <row r="70" spans="8:9" ht="15.75" customHeight="1" x14ac:dyDescent="0.35">
      <c r="H70" s="169"/>
      <c r="I70" s="169"/>
    </row>
    <row r="71" spans="8:9" ht="15.75" customHeight="1" x14ac:dyDescent="0.35">
      <c r="H71" s="169"/>
      <c r="I71" s="169"/>
    </row>
    <row r="72" spans="8:9" ht="15.75" customHeight="1" x14ac:dyDescent="0.35">
      <c r="H72" s="169"/>
      <c r="I72" s="169"/>
    </row>
    <row r="73" spans="8:9" ht="15.75" customHeight="1" x14ac:dyDescent="0.35">
      <c r="H73" s="169"/>
      <c r="I73" s="169"/>
    </row>
    <row r="74" spans="8:9" ht="15.75" customHeight="1" x14ac:dyDescent="0.35">
      <c r="H74" s="169"/>
      <c r="I74" s="169"/>
    </row>
    <row r="75" spans="8:9" ht="15.75" customHeight="1" x14ac:dyDescent="0.35">
      <c r="H75" s="169"/>
      <c r="I75" s="169"/>
    </row>
    <row r="76" spans="8:9" ht="15.75" customHeight="1" x14ac:dyDescent="0.35">
      <c r="H76" s="169"/>
      <c r="I76" s="169"/>
    </row>
    <row r="77" spans="8:9" ht="15.75" customHeight="1" x14ac:dyDescent="0.35">
      <c r="H77" s="169"/>
      <c r="I77" s="169"/>
    </row>
    <row r="78" spans="8:9" ht="15.75" customHeight="1" x14ac:dyDescent="0.35">
      <c r="H78" s="169"/>
      <c r="I78" s="169"/>
    </row>
    <row r="79" spans="8:9" ht="15.75" customHeight="1" x14ac:dyDescent="0.35">
      <c r="H79" s="169"/>
      <c r="I79" s="169"/>
    </row>
    <row r="80" spans="8:9" ht="15.75" customHeight="1" x14ac:dyDescent="0.35">
      <c r="H80" s="169"/>
      <c r="I80" s="169"/>
    </row>
    <row r="81" spans="8:9" ht="15.75" customHeight="1" x14ac:dyDescent="0.35">
      <c r="H81" s="169"/>
      <c r="I81" s="169"/>
    </row>
    <row r="82" spans="8:9" ht="15.75" customHeight="1" x14ac:dyDescent="0.35">
      <c r="H82" s="169"/>
      <c r="I82" s="169"/>
    </row>
    <row r="83" spans="8:9" ht="15.75" customHeight="1" x14ac:dyDescent="0.35">
      <c r="H83" s="169"/>
      <c r="I83" s="169"/>
    </row>
    <row r="84" spans="8:9" ht="15.75" customHeight="1" x14ac:dyDescent="0.35">
      <c r="H84" s="169"/>
      <c r="I84" s="169"/>
    </row>
    <row r="85" spans="8:9" ht="15.75" customHeight="1" x14ac:dyDescent="0.35">
      <c r="H85" s="169"/>
      <c r="I85" s="169"/>
    </row>
    <row r="86" spans="8:9" ht="15.75" customHeight="1" x14ac:dyDescent="0.35">
      <c r="H86" s="169"/>
      <c r="I86" s="169"/>
    </row>
    <row r="87" spans="8:9" ht="15.75" customHeight="1" x14ac:dyDescent="0.35">
      <c r="H87" s="169"/>
      <c r="I87" s="169"/>
    </row>
    <row r="88" spans="8:9" ht="15.75" customHeight="1" x14ac:dyDescent="0.35">
      <c r="H88" s="169"/>
      <c r="I88" s="169"/>
    </row>
    <row r="89" spans="8:9" ht="15.75" customHeight="1" x14ac:dyDescent="0.35">
      <c r="H89" s="169"/>
      <c r="I89" s="169"/>
    </row>
    <row r="90" spans="8:9" ht="15.75" customHeight="1" x14ac:dyDescent="0.35">
      <c r="H90" s="169"/>
      <c r="I90" s="169"/>
    </row>
    <row r="91" spans="8:9" ht="15.75" customHeight="1" x14ac:dyDescent="0.35">
      <c r="H91" s="169"/>
      <c r="I91" s="169"/>
    </row>
    <row r="92" spans="8:9" ht="15.75" customHeight="1" x14ac:dyDescent="0.35">
      <c r="H92" s="169"/>
      <c r="I92" s="169"/>
    </row>
    <row r="93" spans="8:9" ht="15.75" customHeight="1" x14ac:dyDescent="0.35">
      <c r="H93" s="169"/>
      <c r="I93" s="169"/>
    </row>
    <row r="94" spans="8:9" ht="15.75" customHeight="1" x14ac:dyDescent="0.35">
      <c r="H94" s="169"/>
      <c r="I94" s="169"/>
    </row>
    <row r="95" spans="8:9" ht="15.75" customHeight="1" x14ac:dyDescent="0.35">
      <c r="H95" s="169"/>
      <c r="I95" s="169"/>
    </row>
    <row r="96" spans="8:9" ht="15.75" customHeight="1" x14ac:dyDescent="0.35">
      <c r="H96" s="169"/>
      <c r="I96" s="169"/>
    </row>
    <row r="97" spans="8:9" ht="15.75" customHeight="1" x14ac:dyDescent="0.35">
      <c r="H97" s="169"/>
      <c r="I97" s="169"/>
    </row>
    <row r="98" spans="8:9" ht="15.75" customHeight="1" x14ac:dyDescent="0.35">
      <c r="H98" s="169"/>
      <c r="I98" s="169"/>
    </row>
    <row r="99" spans="8:9" ht="15.75" customHeight="1" x14ac:dyDescent="0.35">
      <c r="H99" s="169"/>
      <c r="I99" s="169"/>
    </row>
    <row r="100" spans="8:9" ht="15.75" customHeight="1" x14ac:dyDescent="0.35">
      <c r="H100" s="169"/>
      <c r="I100" s="169"/>
    </row>
    <row r="101" spans="8:9" ht="15.75" customHeight="1" x14ac:dyDescent="0.35">
      <c r="H101" s="169"/>
      <c r="I101" s="169"/>
    </row>
    <row r="102" spans="8:9" ht="15.75" customHeight="1" x14ac:dyDescent="0.35">
      <c r="H102" s="169"/>
      <c r="I102" s="169"/>
    </row>
    <row r="103" spans="8:9" ht="15.75" customHeight="1" x14ac:dyDescent="0.35">
      <c r="H103" s="169"/>
      <c r="I103" s="169"/>
    </row>
    <row r="104" spans="8:9" ht="15.75" customHeight="1" x14ac:dyDescent="0.35">
      <c r="H104" s="169"/>
      <c r="I104" s="169"/>
    </row>
    <row r="105" spans="8:9" ht="15.75" customHeight="1" x14ac:dyDescent="0.35">
      <c r="H105" s="169"/>
      <c r="I105" s="169"/>
    </row>
    <row r="106" spans="8:9" ht="15.75" customHeight="1" x14ac:dyDescent="0.35">
      <c r="H106" s="169"/>
      <c r="I106" s="169"/>
    </row>
    <row r="107" spans="8:9" ht="15.75" customHeight="1" x14ac:dyDescent="0.35">
      <c r="H107" s="169"/>
      <c r="I107" s="169"/>
    </row>
    <row r="108" spans="8:9" ht="15.75" customHeight="1" x14ac:dyDescent="0.35">
      <c r="H108" s="169"/>
      <c r="I108" s="169"/>
    </row>
    <row r="109" spans="8:9" ht="15.75" customHeight="1" x14ac:dyDescent="0.35">
      <c r="H109" s="169"/>
      <c r="I109" s="169"/>
    </row>
    <row r="110" spans="8:9" ht="15.75" customHeight="1" x14ac:dyDescent="0.35">
      <c r="H110" s="169"/>
      <c r="I110" s="169"/>
    </row>
    <row r="111" spans="8:9" ht="15.75" customHeight="1" x14ac:dyDescent="0.35">
      <c r="H111" s="169"/>
      <c r="I111" s="169"/>
    </row>
    <row r="112" spans="8:9" ht="15.75" customHeight="1" x14ac:dyDescent="0.35">
      <c r="H112" s="169"/>
      <c r="I112" s="169"/>
    </row>
    <row r="113" spans="8:9" ht="15.75" customHeight="1" x14ac:dyDescent="0.35">
      <c r="H113" s="169"/>
      <c r="I113" s="169"/>
    </row>
    <row r="114" spans="8:9" ht="15.75" customHeight="1" x14ac:dyDescent="0.35">
      <c r="H114" s="169"/>
      <c r="I114" s="169"/>
    </row>
    <row r="115" spans="8:9" ht="15.75" customHeight="1" x14ac:dyDescent="0.35">
      <c r="H115" s="169"/>
      <c r="I115" s="169"/>
    </row>
    <row r="116" spans="8:9" ht="15.75" customHeight="1" x14ac:dyDescent="0.35">
      <c r="H116" s="169"/>
      <c r="I116" s="169"/>
    </row>
    <row r="117" spans="8:9" ht="15.75" customHeight="1" x14ac:dyDescent="0.35">
      <c r="H117" s="169"/>
      <c r="I117" s="169"/>
    </row>
    <row r="118" spans="8:9" ht="15.75" customHeight="1" x14ac:dyDescent="0.35">
      <c r="H118" s="169"/>
      <c r="I118" s="169"/>
    </row>
    <row r="119" spans="8:9" ht="15.75" customHeight="1" x14ac:dyDescent="0.35">
      <c r="H119" s="169"/>
      <c r="I119" s="169"/>
    </row>
    <row r="120" spans="8:9" ht="15.75" customHeight="1" x14ac:dyDescent="0.35">
      <c r="H120" s="169"/>
      <c r="I120" s="169"/>
    </row>
    <row r="121" spans="8:9" ht="15.75" customHeight="1" x14ac:dyDescent="0.35">
      <c r="H121" s="169"/>
      <c r="I121" s="169"/>
    </row>
    <row r="122" spans="8:9" ht="15.75" customHeight="1" x14ac:dyDescent="0.35">
      <c r="H122" s="169"/>
      <c r="I122" s="169"/>
    </row>
    <row r="123" spans="8:9" ht="15.75" customHeight="1" x14ac:dyDescent="0.35">
      <c r="H123" s="169"/>
      <c r="I123" s="169"/>
    </row>
    <row r="124" spans="8:9" ht="15.75" customHeight="1" x14ac:dyDescent="0.35">
      <c r="H124" s="169"/>
      <c r="I124" s="169"/>
    </row>
    <row r="125" spans="8:9" ht="15.75" customHeight="1" x14ac:dyDescent="0.35">
      <c r="H125" s="169"/>
      <c r="I125" s="169"/>
    </row>
    <row r="126" spans="8:9" ht="15.75" customHeight="1" x14ac:dyDescent="0.35">
      <c r="H126" s="169"/>
      <c r="I126" s="169"/>
    </row>
    <row r="127" spans="8:9" ht="15.75" customHeight="1" x14ac:dyDescent="0.35">
      <c r="H127" s="169"/>
      <c r="I127" s="169"/>
    </row>
    <row r="128" spans="8:9" ht="15.75" customHeight="1" x14ac:dyDescent="0.35">
      <c r="H128" s="169"/>
      <c r="I128" s="169"/>
    </row>
    <row r="129" spans="8:9" ht="15.75" customHeight="1" x14ac:dyDescent="0.35">
      <c r="H129" s="169"/>
      <c r="I129" s="169"/>
    </row>
    <row r="130" spans="8:9" ht="15.75" customHeight="1" x14ac:dyDescent="0.35">
      <c r="H130" s="169"/>
      <c r="I130" s="169"/>
    </row>
    <row r="131" spans="8:9" ht="15.75" customHeight="1" x14ac:dyDescent="0.35">
      <c r="H131" s="169"/>
      <c r="I131" s="169"/>
    </row>
    <row r="132" spans="8:9" ht="15.75" customHeight="1" x14ac:dyDescent="0.35">
      <c r="H132" s="169"/>
      <c r="I132" s="169"/>
    </row>
    <row r="133" spans="8:9" ht="15.75" customHeight="1" x14ac:dyDescent="0.35">
      <c r="H133" s="169"/>
      <c r="I133" s="169"/>
    </row>
    <row r="134" spans="8:9" ht="15.75" customHeight="1" x14ac:dyDescent="0.35">
      <c r="H134" s="169"/>
      <c r="I134" s="169"/>
    </row>
    <row r="135" spans="8:9" ht="15.75" customHeight="1" x14ac:dyDescent="0.35">
      <c r="H135" s="169"/>
      <c r="I135" s="169"/>
    </row>
    <row r="136" spans="8:9" ht="15.75" customHeight="1" x14ac:dyDescent="0.35">
      <c r="H136" s="169"/>
      <c r="I136" s="169"/>
    </row>
    <row r="137" spans="8:9" ht="15.75" customHeight="1" x14ac:dyDescent="0.35">
      <c r="H137" s="169"/>
      <c r="I137" s="169"/>
    </row>
    <row r="138" spans="8:9" ht="15.75" customHeight="1" x14ac:dyDescent="0.35">
      <c r="H138" s="169"/>
      <c r="I138" s="169"/>
    </row>
    <row r="139" spans="8:9" ht="15.75" customHeight="1" x14ac:dyDescent="0.35">
      <c r="H139" s="169"/>
      <c r="I139" s="169"/>
    </row>
    <row r="140" spans="8:9" ht="15.75" customHeight="1" x14ac:dyDescent="0.35">
      <c r="H140" s="169"/>
      <c r="I140" s="169"/>
    </row>
    <row r="141" spans="8:9" ht="15.75" customHeight="1" x14ac:dyDescent="0.35">
      <c r="H141" s="169"/>
      <c r="I141" s="169"/>
    </row>
    <row r="142" spans="8:9" ht="15.75" customHeight="1" x14ac:dyDescent="0.35">
      <c r="H142" s="169"/>
      <c r="I142" s="169"/>
    </row>
    <row r="143" spans="8:9" ht="15.75" customHeight="1" x14ac:dyDescent="0.35">
      <c r="H143" s="169"/>
      <c r="I143" s="169"/>
    </row>
    <row r="144" spans="8:9" ht="15.75" customHeight="1" x14ac:dyDescent="0.35">
      <c r="H144" s="169"/>
      <c r="I144" s="169"/>
    </row>
    <row r="145" spans="8:9" ht="15.75" customHeight="1" x14ac:dyDescent="0.35">
      <c r="H145" s="169"/>
      <c r="I145" s="169"/>
    </row>
    <row r="146" spans="8:9" ht="15.75" customHeight="1" x14ac:dyDescent="0.35">
      <c r="H146" s="169"/>
      <c r="I146" s="169"/>
    </row>
    <row r="147" spans="8:9" ht="15.75" customHeight="1" x14ac:dyDescent="0.35">
      <c r="H147" s="169"/>
      <c r="I147" s="169"/>
    </row>
    <row r="148" spans="8:9" ht="15.75" customHeight="1" x14ac:dyDescent="0.35">
      <c r="H148" s="169"/>
      <c r="I148" s="169"/>
    </row>
    <row r="149" spans="8:9" ht="15.75" customHeight="1" x14ac:dyDescent="0.35">
      <c r="H149" s="169"/>
      <c r="I149" s="169"/>
    </row>
    <row r="150" spans="8:9" ht="15.75" customHeight="1" x14ac:dyDescent="0.35">
      <c r="H150" s="169"/>
      <c r="I150" s="169"/>
    </row>
    <row r="151" spans="8:9" ht="15.75" customHeight="1" x14ac:dyDescent="0.35">
      <c r="H151" s="169"/>
      <c r="I151" s="169"/>
    </row>
    <row r="152" spans="8:9" ht="15.75" customHeight="1" x14ac:dyDescent="0.35">
      <c r="H152" s="169"/>
      <c r="I152" s="169"/>
    </row>
    <row r="153" spans="8:9" ht="15.75" customHeight="1" x14ac:dyDescent="0.35">
      <c r="H153" s="169"/>
      <c r="I153" s="169"/>
    </row>
    <row r="154" spans="8:9" ht="15.75" customHeight="1" x14ac:dyDescent="0.35">
      <c r="H154" s="169"/>
      <c r="I154" s="169"/>
    </row>
    <row r="155" spans="8:9" ht="15.75" customHeight="1" x14ac:dyDescent="0.35">
      <c r="H155" s="169"/>
      <c r="I155" s="169"/>
    </row>
    <row r="156" spans="8:9" ht="15.75" customHeight="1" x14ac:dyDescent="0.35">
      <c r="H156" s="169"/>
      <c r="I156" s="169"/>
    </row>
    <row r="157" spans="8:9" ht="15.75" customHeight="1" x14ac:dyDescent="0.35">
      <c r="H157" s="169"/>
      <c r="I157" s="169"/>
    </row>
    <row r="158" spans="8:9" ht="15.75" customHeight="1" x14ac:dyDescent="0.35">
      <c r="H158" s="169"/>
      <c r="I158" s="169"/>
    </row>
    <row r="159" spans="8:9" ht="15.75" customHeight="1" x14ac:dyDescent="0.35">
      <c r="H159" s="169"/>
      <c r="I159" s="169"/>
    </row>
    <row r="160" spans="8:9" ht="15.75" customHeight="1" x14ac:dyDescent="0.35">
      <c r="H160" s="169"/>
      <c r="I160" s="169"/>
    </row>
    <row r="161" spans="8:9" ht="15.75" customHeight="1" x14ac:dyDescent="0.35">
      <c r="H161" s="169"/>
      <c r="I161" s="169"/>
    </row>
    <row r="162" spans="8:9" ht="15.75" customHeight="1" x14ac:dyDescent="0.35">
      <c r="H162" s="169"/>
      <c r="I162" s="169"/>
    </row>
    <row r="163" spans="8:9" ht="15.75" customHeight="1" x14ac:dyDescent="0.35">
      <c r="H163" s="169"/>
      <c r="I163" s="169"/>
    </row>
    <row r="164" spans="8:9" ht="15.75" customHeight="1" x14ac:dyDescent="0.35">
      <c r="H164" s="169"/>
      <c r="I164" s="169"/>
    </row>
    <row r="165" spans="8:9" ht="15.75" customHeight="1" x14ac:dyDescent="0.35">
      <c r="H165" s="169"/>
      <c r="I165" s="169"/>
    </row>
    <row r="166" spans="8:9" ht="15.75" customHeight="1" x14ac:dyDescent="0.35">
      <c r="H166" s="169"/>
      <c r="I166" s="169"/>
    </row>
    <row r="167" spans="8:9" ht="15.75" customHeight="1" x14ac:dyDescent="0.35">
      <c r="H167" s="169"/>
      <c r="I167" s="169"/>
    </row>
    <row r="168" spans="8:9" ht="15.75" customHeight="1" x14ac:dyDescent="0.35">
      <c r="H168" s="169"/>
      <c r="I168" s="169"/>
    </row>
    <row r="169" spans="8:9" ht="15.75" customHeight="1" x14ac:dyDescent="0.35">
      <c r="H169" s="169"/>
      <c r="I169" s="169"/>
    </row>
    <row r="170" spans="8:9" ht="15.75" customHeight="1" x14ac:dyDescent="0.35">
      <c r="H170" s="169"/>
      <c r="I170" s="169"/>
    </row>
    <row r="171" spans="8:9" ht="15.75" customHeight="1" x14ac:dyDescent="0.35">
      <c r="H171" s="169"/>
      <c r="I171" s="169"/>
    </row>
    <row r="172" spans="8:9" ht="15.75" customHeight="1" x14ac:dyDescent="0.35">
      <c r="H172" s="169"/>
      <c r="I172" s="169"/>
    </row>
    <row r="173" spans="8:9" ht="15.75" customHeight="1" x14ac:dyDescent="0.35">
      <c r="H173" s="169"/>
      <c r="I173" s="169"/>
    </row>
    <row r="174" spans="8:9" ht="15.75" customHeight="1" x14ac:dyDescent="0.35">
      <c r="H174" s="169"/>
      <c r="I174" s="169"/>
    </row>
    <row r="175" spans="8:9" ht="15.75" customHeight="1" x14ac:dyDescent="0.35">
      <c r="H175" s="169"/>
      <c r="I175" s="169"/>
    </row>
    <row r="176" spans="8:9" ht="15.75" customHeight="1" x14ac:dyDescent="0.35">
      <c r="H176" s="169"/>
      <c r="I176" s="169"/>
    </row>
    <row r="177" spans="8:9" ht="15.75" customHeight="1" x14ac:dyDescent="0.35">
      <c r="H177" s="169"/>
      <c r="I177" s="169"/>
    </row>
    <row r="178" spans="8:9" ht="15.75" customHeight="1" x14ac:dyDescent="0.35">
      <c r="H178" s="169"/>
      <c r="I178" s="169"/>
    </row>
    <row r="179" spans="8:9" ht="15.75" customHeight="1" x14ac:dyDescent="0.35">
      <c r="H179" s="169"/>
      <c r="I179" s="169"/>
    </row>
    <row r="180" spans="8:9" ht="15.75" customHeight="1" x14ac:dyDescent="0.35">
      <c r="H180" s="169"/>
      <c r="I180" s="169"/>
    </row>
    <row r="181" spans="8:9" ht="15.75" customHeight="1" x14ac:dyDescent="0.35">
      <c r="H181" s="169"/>
      <c r="I181" s="169"/>
    </row>
    <row r="182" spans="8:9" ht="15.75" customHeight="1" x14ac:dyDescent="0.35">
      <c r="H182" s="169"/>
      <c r="I182" s="169"/>
    </row>
    <row r="183" spans="8:9" ht="15.75" customHeight="1" x14ac:dyDescent="0.35">
      <c r="H183" s="169"/>
      <c r="I183" s="169"/>
    </row>
    <row r="184" spans="8:9" ht="15.75" customHeight="1" x14ac:dyDescent="0.35">
      <c r="H184" s="169"/>
      <c r="I184" s="169"/>
    </row>
    <row r="185" spans="8:9" ht="15.75" customHeight="1" x14ac:dyDescent="0.35">
      <c r="H185" s="169"/>
      <c r="I185" s="169"/>
    </row>
    <row r="186" spans="8:9" ht="15.75" customHeight="1" x14ac:dyDescent="0.35">
      <c r="H186" s="169"/>
      <c r="I186" s="169"/>
    </row>
    <row r="187" spans="8:9" ht="15.75" customHeight="1" x14ac:dyDescent="0.35">
      <c r="H187" s="169"/>
      <c r="I187" s="169"/>
    </row>
    <row r="188" spans="8:9" ht="15.75" customHeight="1" x14ac:dyDescent="0.35">
      <c r="H188" s="169"/>
      <c r="I188" s="169"/>
    </row>
    <row r="189" spans="8:9" ht="15.75" customHeight="1" x14ac:dyDescent="0.35">
      <c r="H189" s="169"/>
      <c r="I189" s="169"/>
    </row>
    <row r="190" spans="8:9" ht="15.75" customHeight="1" x14ac:dyDescent="0.35">
      <c r="H190" s="169"/>
      <c r="I190" s="169"/>
    </row>
    <row r="191" spans="8:9" ht="15.75" customHeight="1" x14ac:dyDescent="0.35">
      <c r="H191" s="169"/>
      <c r="I191" s="169"/>
    </row>
    <row r="192" spans="8:9" ht="15.75" customHeight="1" x14ac:dyDescent="0.35">
      <c r="H192" s="169"/>
      <c r="I192" s="169"/>
    </row>
    <row r="193" spans="8:9" ht="15.75" customHeight="1" x14ac:dyDescent="0.35">
      <c r="H193" s="169"/>
      <c r="I193" s="169"/>
    </row>
    <row r="194" spans="8:9" ht="15.75" customHeight="1" x14ac:dyDescent="0.35">
      <c r="H194" s="169"/>
      <c r="I194" s="169"/>
    </row>
    <row r="195" spans="8:9" ht="15.75" customHeight="1" x14ac:dyDescent="0.35">
      <c r="H195" s="169"/>
      <c r="I195" s="169"/>
    </row>
    <row r="196" spans="8:9" ht="15.75" customHeight="1" x14ac:dyDescent="0.35">
      <c r="H196" s="169"/>
      <c r="I196" s="169"/>
    </row>
    <row r="197" spans="8:9" ht="15.75" customHeight="1" x14ac:dyDescent="0.35">
      <c r="H197" s="169"/>
      <c r="I197" s="169"/>
    </row>
    <row r="198" spans="8:9" ht="15.75" customHeight="1" x14ac:dyDescent="0.35">
      <c r="H198" s="169"/>
      <c r="I198" s="169"/>
    </row>
    <row r="199" spans="8:9" ht="15.75" customHeight="1" x14ac:dyDescent="0.35">
      <c r="H199" s="169"/>
      <c r="I199" s="169"/>
    </row>
    <row r="200" spans="8:9" ht="15.75" customHeight="1" x14ac:dyDescent="0.35">
      <c r="H200" s="169"/>
      <c r="I200" s="169"/>
    </row>
    <row r="201" spans="8:9" ht="15.75" customHeight="1" x14ac:dyDescent="0.35">
      <c r="H201" s="169"/>
      <c r="I201" s="169"/>
    </row>
    <row r="202" spans="8:9" ht="15.75" customHeight="1" x14ac:dyDescent="0.35">
      <c r="H202" s="169"/>
      <c r="I202" s="169"/>
    </row>
    <row r="203" spans="8:9" ht="15.75" customHeight="1" x14ac:dyDescent="0.35">
      <c r="H203" s="169"/>
      <c r="I203" s="169"/>
    </row>
    <row r="204" spans="8:9" ht="15.75" customHeight="1" x14ac:dyDescent="0.35">
      <c r="H204" s="169"/>
      <c r="I204" s="169"/>
    </row>
    <row r="205" spans="8:9" ht="15.75" customHeight="1" x14ac:dyDescent="0.35">
      <c r="H205" s="169"/>
      <c r="I205" s="169"/>
    </row>
    <row r="206" spans="8:9" ht="15.75" customHeight="1" x14ac:dyDescent="0.35">
      <c r="H206" s="169"/>
      <c r="I206" s="169"/>
    </row>
    <row r="207" spans="8:9" ht="15.75" customHeight="1" x14ac:dyDescent="0.35">
      <c r="H207" s="169"/>
      <c r="I207" s="169"/>
    </row>
    <row r="208" spans="8:9" ht="15.75" customHeight="1" x14ac:dyDescent="0.35">
      <c r="H208" s="169"/>
      <c r="I208" s="169"/>
    </row>
    <row r="209" spans="8:9" ht="15.75" customHeight="1" x14ac:dyDescent="0.35">
      <c r="H209" s="169"/>
      <c r="I209" s="169"/>
    </row>
    <row r="210" spans="8:9" ht="15.75" customHeight="1" x14ac:dyDescent="0.35">
      <c r="H210" s="169"/>
      <c r="I210" s="169"/>
    </row>
    <row r="211" spans="8:9" ht="15.75" customHeight="1" x14ac:dyDescent="0.35">
      <c r="H211" s="169"/>
      <c r="I211" s="169"/>
    </row>
    <row r="212" spans="8:9" ht="15.75" customHeight="1" x14ac:dyDescent="0.35">
      <c r="H212" s="169"/>
      <c r="I212" s="169"/>
    </row>
    <row r="213" spans="8:9" ht="15.75" customHeight="1" x14ac:dyDescent="0.35">
      <c r="H213" s="169"/>
      <c r="I213" s="169"/>
    </row>
    <row r="214" spans="8:9" ht="15.75" customHeight="1" x14ac:dyDescent="0.35">
      <c r="H214" s="169"/>
      <c r="I214" s="169"/>
    </row>
    <row r="215" spans="8:9" ht="15.75" customHeight="1" x14ac:dyDescent="0.35">
      <c r="H215" s="169"/>
      <c r="I215" s="169"/>
    </row>
    <row r="216" spans="8:9" ht="15.75" customHeight="1" x14ac:dyDescent="0.35">
      <c r="H216" s="169"/>
      <c r="I216" s="169"/>
    </row>
    <row r="217" spans="8:9" ht="15.75" customHeight="1" x14ac:dyDescent="0.35">
      <c r="H217" s="169"/>
      <c r="I217" s="169"/>
    </row>
    <row r="218" spans="8:9" ht="15.75" customHeight="1" x14ac:dyDescent="0.35">
      <c r="H218" s="169"/>
      <c r="I218" s="169"/>
    </row>
    <row r="219" spans="8:9" ht="15.75" customHeight="1" x14ac:dyDescent="0.35">
      <c r="H219" s="169"/>
      <c r="I219" s="169"/>
    </row>
    <row r="220" spans="8:9" ht="15.75" customHeight="1" x14ac:dyDescent="0.35">
      <c r="H220" s="169"/>
      <c r="I220" s="169"/>
    </row>
    <row r="221" spans="8:9" ht="15.75" customHeight="1" x14ac:dyDescent="0.35"/>
    <row r="222" spans="8:9" ht="15.75" customHeight="1" x14ac:dyDescent="0.35"/>
    <row r="223" spans="8:9" ht="15.75" customHeight="1" x14ac:dyDescent="0.35"/>
    <row r="224" spans="8:9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59962'!A1" display="'459962'!A1" xr:uid="{00000000-0004-0000-E200-000000000000}"/>
    <hyperlink ref="B5" location="'List of HBM Equipment'!A1" display="Click to return to HOME" xr:uid="{00000000-0004-0000-E200-000001000000}"/>
  </hyperlinks>
  <pageMargins left="0.7" right="0.7" top="0.75" bottom="0.75" header="0" footer="0"/>
  <pageSetup paperSize="9" orientation="portrait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I1000"/>
  <sheetViews>
    <sheetView workbookViewId="0"/>
  </sheetViews>
  <sheetFormatPr defaultColWidth="14.453125" defaultRowHeight="15" customHeight="1" x14ac:dyDescent="0.35"/>
  <cols>
    <col min="1" max="1" width="17.453125" customWidth="1"/>
    <col min="2" max="2" width="14.81640625" customWidth="1"/>
    <col min="3" max="3" width="27.26953125" customWidth="1"/>
    <col min="4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Equipment'!A53</f>
        <v>Absolute Pressure</v>
      </c>
      <c r="B2" s="146" t="s">
        <v>117</v>
      </c>
      <c r="C2" s="147" t="str">
        <f>'List of HBM Equipment'!C53</f>
        <v>801247177</v>
      </c>
      <c r="D2" s="25" t="str">
        <f>'List of HBM Equipment'!D53</f>
        <v>0-10 BAR</v>
      </c>
      <c r="F2" s="8" t="s">
        <v>9</v>
      </c>
      <c r="G2" s="8" t="s">
        <v>10</v>
      </c>
      <c r="H2" s="10" t="s">
        <v>11</v>
      </c>
      <c r="I2" s="10" t="s">
        <v>115</v>
      </c>
    </row>
    <row r="3" spans="1:9" ht="14.5" x14ac:dyDescent="0.35">
      <c r="F3" s="25" t="s">
        <v>982</v>
      </c>
      <c r="G3" s="25">
        <v>24483451</v>
      </c>
      <c r="H3" s="25" t="s">
        <v>983</v>
      </c>
      <c r="I3" s="25" t="s">
        <v>67</v>
      </c>
    </row>
    <row r="4" spans="1:9" ht="14.5" x14ac:dyDescent="0.35">
      <c r="F4" s="25"/>
      <c r="G4" s="25"/>
      <c r="H4" s="20"/>
      <c r="I4" s="20"/>
    </row>
    <row r="5" spans="1:9" ht="14.5" x14ac:dyDescent="0.35">
      <c r="B5" s="187" t="s">
        <v>720</v>
      </c>
      <c r="C5" s="188"/>
      <c r="F5" s="38"/>
      <c r="G5" s="38"/>
      <c r="H5" s="134"/>
      <c r="I5" s="134"/>
    </row>
    <row r="6" spans="1:9" ht="14.5" x14ac:dyDescent="0.35">
      <c r="F6" s="38"/>
      <c r="G6" s="38"/>
      <c r="H6" s="134"/>
      <c r="I6" s="134"/>
    </row>
    <row r="7" spans="1:9" ht="14.5" x14ac:dyDescent="0.35">
      <c r="F7" s="38"/>
      <c r="G7" s="38"/>
      <c r="H7" s="134"/>
      <c r="I7" s="134"/>
    </row>
    <row r="8" spans="1:9" ht="14.5" x14ac:dyDescent="0.35">
      <c r="F8" s="38"/>
      <c r="G8" s="38"/>
      <c r="H8" s="134"/>
      <c r="I8" s="134"/>
    </row>
    <row r="9" spans="1:9" ht="14.5" x14ac:dyDescent="0.35">
      <c r="F9" s="38"/>
      <c r="G9" s="38"/>
      <c r="H9" s="134"/>
      <c r="I9" s="134"/>
    </row>
    <row r="10" spans="1:9" ht="14.5" x14ac:dyDescent="0.35">
      <c r="F10" s="38"/>
      <c r="G10" s="38"/>
      <c r="H10" s="134"/>
      <c r="I10" s="134"/>
    </row>
    <row r="11" spans="1:9" ht="14.5" x14ac:dyDescent="0.35">
      <c r="F11" s="38"/>
      <c r="G11" s="38"/>
      <c r="H11" s="134"/>
      <c r="I11" s="134"/>
    </row>
    <row r="12" spans="1:9" ht="14.5" x14ac:dyDescent="0.35">
      <c r="F12" s="38"/>
      <c r="G12" s="38"/>
      <c r="H12" s="134"/>
      <c r="I12" s="134"/>
    </row>
    <row r="13" spans="1:9" ht="14.5" x14ac:dyDescent="0.35">
      <c r="F13" s="38"/>
      <c r="G13" s="38"/>
      <c r="H13" s="134"/>
      <c r="I13" s="134"/>
    </row>
    <row r="14" spans="1:9" ht="14.5" x14ac:dyDescent="0.35">
      <c r="F14" s="38"/>
      <c r="G14" s="38"/>
      <c r="H14" s="134"/>
      <c r="I14" s="134"/>
    </row>
    <row r="15" spans="1:9" ht="14.5" x14ac:dyDescent="0.35">
      <c r="F15" s="38"/>
      <c r="G15" s="38"/>
      <c r="H15" s="134"/>
      <c r="I15" s="134"/>
    </row>
    <row r="16" spans="1:9" ht="14.5" x14ac:dyDescent="0.35">
      <c r="F16" s="38"/>
      <c r="G16" s="38"/>
      <c r="H16" s="134"/>
      <c r="I16" s="134"/>
    </row>
    <row r="17" spans="6:9" ht="14.5" x14ac:dyDescent="0.35">
      <c r="F17" s="38"/>
      <c r="G17" s="38"/>
      <c r="H17" s="134"/>
      <c r="I17" s="134"/>
    </row>
    <row r="18" spans="6:9" ht="14.5" x14ac:dyDescent="0.35">
      <c r="F18" s="38"/>
      <c r="G18" s="38"/>
      <c r="H18" s="134"/>
      <c r="I18" s="134"/>
    </row>
    <row r="19" spans="6:9" ht="14.5" x14ac:dyDescent="0.35">
      <c r="F19" s="38"/>
      <c r="G19" s="38"/>
      <c r="H19" s="134"/>
      <c r="I19" s="134"/>
    </row>
    <row r="20" spans="6:9" ht="14.5" x14ac:dyDescent="0.35">
      <c r="F20" s="38"/>
      <c r="G20" s="38"/>
      <c r="H20" s="134"/>
      <c r="I20" s="134"/>
    </row>
    <row r="21" spans="6:9" ht="15.75" customHeight="1" x14ac:dyDescent="0.35">
      <c r="F21" s="38"/>
      <c r="G21" s="38"/>
      <c r="H21" s="134"/>
      <c r="I21" s="134"/>
    </row>
    <row r="22" spans="6:9" ht="15.75" customHeight="1" x14ac:dyDescent="0.35">
      <c r="F22" s="38"/>
      <c r="G22" s="38"/>
      <c r="H22" s="134"/>
      <c r="I22" s="134"/>
    </row>
    <row r="23" spans="6:9" ht="15.75" customHeight="1" x14ac:dyDescent="0.35">
      <c r="F23" s="38"/>
      <c r="G23" s="38"/>
      <c r="H23" s="134"/>
      <c r="I23" s="134"/>
    </row>
    <row r="24" spans="6:9" ht="15.75" customHeight="1" x14ac:dyDescent="0.35">
      <c r="F24" s="38"/>
      <c r="G24" s="38"/>
      <c r="H24" s="134"/>
      <c r="I24" s="134"/>
    </row>
    <row r="25" spans="6:9" ht="15.75" customHeight="1" x14ac:dyDescent="0.35">
      <c r="F25" s="38"/>
      <c r="G25" s="38"/>
      <c r="H25" s="134"/>
      <c r="I25" s="134"/>
    </row>
    <row r="26" spans="6:9" ht="15.75" customHeight="1" x14ac:dyDescent="0.35">
      <c r="F26" s="38"/>
      <c r="G26" s="38"/>
      <c r="H26" s="134"/>
      <c r="I26" s="134"/>
    </row>
    <row r="27" spans="6:9" ht="15.75" customHeight="1" x14ac:dyDescent="0.35">
      <c r="F27" s="38"/>
      <c r="G27" s="38"/>
      <c r="H27" s="134"/>
      <c r="I27" s="134"/>
    </row>
    <row r="28" spans="6:9" ht="15.75" customHeight="1" x14ac:dyDescent="0.35">
      <c r="F28" s="38"/>
      <c r="G28" s="38"/>
      <c r="H28" s="134"/>
      <c r="I28" s="134"/>
    </row>
    <row r="29" spans="6:9" ht="15.75" customHeight="1" x14ac:dyDescent="0.35">
      <c r="F29" s="38"/>
      <c r="G29" s="38"/>
      <c r="H29" s="134"/>
      <c r="I29" s="134"/>
    </row>
    <row r="30" spans="6:9" ht="15.75" customHeight="1" x14ac:dyDescent="0.35">
      <c r="F30" s="38"/>
      <c r="G30" s="38"/>
      <c r="H30" s="134"/>
      <c r="I30" s="134"/>
    </row>
    <row r="31" spans="6:9" ht="15.75" customHeight="1" x14ac:dyDescent="0.35">
      <c r="F31" s="38"/>
      <c r="G31" s="38"/>
      <c r="H31" s="134"/>
      <c r="I31" s="134"/>
    </row>
    <row r="32" spans="6:9" ht="15.75" customHeight="1" x14ac:dyDescent="0.35">
      <c r="F32" s="38"/>
      <c r="G32" s="38"/>
      <c r="H32" s="134"/>
      <c r="I32" s="134"/>
    </row>
    <row r="33" spans="6:9" ht="15.75" customHeight="1" x14ac:dyDescent="0.35">
      <c r="F33" s="38"/>
      <c r="G33" s="38"/>
      <c r="H33" s="134"/>
      <c r="I33" s="134"/>
    </row>
    <row r="34" spans="6:9" ht="15.75" customHeight="1" x14ac:dyDescent="0.35">
      <c r="F34" s="38"/>
      <c r="G34" s="38"/>
      <c r="H34" s="134"/>
      <c r="I34" s="134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66932'!A1" display="'466932'!A1" xr:uid="{00000000-0004-0000-E300-000000000000}"/>
    <hyperlink ref="B5" location="'List of HBM Equipment'!A1" display="Click to return to HOME" xr:uid="{00000000-0004-0000-E300-000001000000}"/>
  </hyperlinks>
  <pageMargins left="0.7" right="0.7" top="0.75" bottom="0.75" header="0" footer="0"/>
  <pageSetup orientation="landscape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I1000"/>
  <sheetViews>
    <sheetView workbookViewId="0"/>
  </sheetViews>
  <sheetFormatPr defaultColWidth="14.453125" defaultRowHeight="15" customHeight="1" x14ac:dyDescent="0.35"/>
  <cols>
    <col min="1" max="1" width="17.453125" customWidth="1"/>
    <col min="2" max="2" width="14.81640625" customWidth="1"/>
    <col min="3" max="3" width="27.26953125" customWidth="1"/>
    <col min="4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Equipment'!A54</f>
        <v>Absolute Pressure</v>
      </c>
      <c r="B2" s="146" t="s">
        <v>120</v>
      </c>
      <c r="C2" s="147" t="str">
        <f>'List of HBM Equipment'!C54</f>
        <v>801222951</v>
      </c>
      <c r="D2" s="25" t="str">
        <f>'List of HBM Equipment'!D54</f>
        <v>0-10 BAR</v>
      </c>
      <c r="F2" s="8" t="s">
        <v>9</v>
      </c>
      <c r="G2" s="8" t="s">
        <v>10</v>
      </c>
      <c r="H2" s="10" t="s">
        <v>11</v>
      </c>
      <c r="I2" s="10" t="s">
        <v>115</v>
      </c>
    </row>
    <row r="3" spans="1:9" ht="14.5" x14ac:dyDescent="0.35">
      <c r="F3" s="25" t="s">
        <v>984</v>
      </c>
      <c r="G3" s="25"/>
      <c r="H3" s="25" t="s">
        <v>985</v>
      </c>
      <c r="I3" s="25" t="s">
        <v>67</v>
      </c>
    </row>
    <row r="4" spans="1:9" ht="14.5" x14ac:dyDescent="0.35">
      <c r="F4" s="25"/>
      <c r="G4" s="25"/>
      <c r="H4" s="20"/>
      <c r="I4" s="20"/>
    </row>
    <row r="5" spans="1:9" ht="14.5" x14ac:dyDescent="0.35">
      <c r="B5" s="187" t="s">
        <v>720</v>
      </c>
      <c r="C5" s="188"/>
      <c r="F5" s="38"/>
      <c r="G5" s="38"/>
      <c r="H5" s="134"/>
      <c r="I5" s="134"/>
    </row>
    <row r="6" spans="1:9" ht="14.5" x14ac:dyDescent="0.35">
      <c r="F6" s="38"/>
      <c r="G6" s="38"/>
      <c r="H6" s="134"/>
      <c r="I6" s="134"/>
    </row>
    <row r="7" spans="1:9" ht="14.5" x14ac:dyDescent="0.35">
      <c r="F7" s="38"/>
      <c r="G7" s="38"/>
      <c r="H7" s="134"/>
      <c r="I7" s="134"/>
    </row>
    <row r="8" spans="1:9" ht="14.5" x14ac:dyDescent="0.35">
      <c r="F8" s="38"/>
      <c r="G8" s="38"/>
      <c r="H8" s="134"/>
      <c r="I8" s="134"/>
    </row>
    <row r="9" spans="1:9" ht="14.5" x14ac:dyDescent="0.35">
      <c r="F9" s="38"/>
      <c r="G9" s="38"/>
      <c r="H9" s="134"/>
      <c r="I9" s="134"/>
    </row>
    <row r="10" spans="1:9" ht="14.5" x14ac:dyDescent="0.35">
      <c r="F10" s="38"/>
      <c r="G10" s="38"/>
      <c r="H10" s="134"/>
      <c r="I10" s="134"/>
    </row>
    <row r="11" spans="1:9" ht="14.5" x14ac:dyDescent="0.35">
      <c r="F11" s="38"/>
      <c r="G11" s="38"/>
      <c r="H11" s="134"/>
      <c r="I11" s="134"/>
    </row>
    <row r="12" spans="1:9" ht="14.5" x14ac:dyDescent="0.35">
      <c r="F12" s="38"/>
      <c r="G12" s="38"/>
      <c r="H12" s="134"/>
      <c r="I12" s="134"/>
    </row>
    <row r="13" spans="1:9" ht="14.5" x14ac:dyDescent="0.35">
      <c r="F13" s="38"/>
      <c r="G13" s="38"/>
      <c r="H13" s="134"/>
      <c r="I13" s="134"/>
    </row>
    <row r="14" spans="1:9" ht="14.5" x14ac:dyDescent="0.35">
      <c r="F14" s="38"/>
      <c r="G14" s="38"/>
      <c r="H14" s="134"/>
      <c r="I14" s="134"/>
    </row>
    <row r="15" spans="1:9" ht="14.5" x14ac:dyDescent="0.35">
      <c r="F15" s="38"/>
      <c r="G15" s="38"/>
      <c r="H15" s="134"/>
      <c r="I15" s="134"/>
    </row>
    <row r="16" spans="1:9" ht="14.5" x14ac:dyDescent="0.35">
      <c r="F16" s="38"/>
      <c r="G16" s="38"/>
      <c r="H16" s="134"/>
      <c r="I16" s="134"/>
    </row>
    <row r="17" spans="6:9" ht="14.5" x14ac:dyDescent="0.35">
      <c r="F17" s="38"/>
      <c r="G17" s="38"/>
      <c r="H17" s="134"/>
      <c r="I17" s="134"/>
    </row>
    <row r="18" spans="6:9" ht="14.5" x14ac:dyDescent="0.35">
      <c r="F18" s="38"/>
      <c r="G18" s="38"/>
      <c r="H18" s="134"/>
      <c r="I18" s="134"/>
    </row>
    <row r="19" spans="6:9" ht="14.5" x14ac:dyDescent="0.35">
      <c r="F19" s="38"/>
      <c r="G19" s="38"/>
      <c r="H19" s="134"/>
      <c r="I19" s="134"/>
    </row>
    <row r="20" spans="6:9" ht="14.5" x14ac:dyDescent="0.35">
      <c r="F20" s="38"/>
      <c r="G20" s="38"/>
      <c r="H20" s="134"/>
      <c r="I20" s="134"/>
    </row>
    <row r="21" spans="6:9" ht="15.75" customHeight="1" x14ac:dyDescent="0.35">
      <c r="F21" s="38"/>
      <c r="G21" s="38"/>
      <c r="H21" s="134"/>
      <c r="I21" s="134"/>
    </row>
    <row r="22" spans="6:9" ht="15.75" customHeight="1" x14ac:dyDescent="0.35">
      <c r="F22" s="38"/>
      <c r="G22" s="38"/>
      <c r="H22" s="134"/>
      <c r="I22" s="134"/>
    </row>
    <row r="23" spans="6:9" ht="15.75" customHeight="1" x14ac:dyDescent="0.35">
      <c r="F23" s="38"/>
      <c r="G23" s="38"/>
      <c r="H23" s="134"/>
      <c r="I23" s="134"/>
    </row>
    <row r="24" spans="6:9" ht="15.75" customHeight="1" x14ac:dyDescent="0.35">
      <c r="F24" s="38"/>
      <c r="G24" s="38"/>
      <c r="H24" s="134"/>
      <c r="I24" s="134"/>
    </row>
    <row r="25" spans="6:9" ht="15.75" customHeight="1" x14ac:dyDescent="0.35">
      <c r="F25" s="38"/>
      <c r="G25" s="38"/>
      <c r="H25" s="134"/>
      <c r="I25" s="134"/>
    </row>
    <row r="26" spans="6:9" ht="15.75" customHeight="1" x14ac:dyDescent="0.35">
      <c r="F26" s="38"/>
      <c r="G26" s="38"/>
      <c r="H26" s="134"/>
      <c r="I26" s="134"/>
    </row>
    <row r="27" spans="6:9" ht="15.75" customHeight="1" x14ac:dyDescent="0.35">
      <c r="F27" s="38"/>
      <c r="G27" s="38"/>
      <c r="H27" s="134"/>
      <c r="I27" s="134"/>
    </row>
    <row r="28" spans="6:9" ht="15.75" customHeight="1" x14ac:dyDescent="0.35">
      <c r="F28" s="38"/>
      <c r="G28" s="38"/>
      <c r="H28" s="134"/>
      <c r="I28" s="134"/>
    </row>
    <row r="29" spans="6:9" ht="15.75" customHeight="1" x14ac:dyDescent="0.35">
      <c r="F29" s="38"/>
      <c r="G29" s="38"/>
      <c r="H29" s="134"/>
      <c r="I29" s="134"/>
    </row>
    <row r="30" spans="6:9" ht="15.75" customHeight="1" x14ac:dyDescent="0.35">
      <c r="F30" s="38"/>
      <c r="G30" s="38"/>
      <c r="H30" s="134"/>
      <c r="I30" s="134"/>
    </row>
    <row r="31" spans="6:9" ht="15.75" customHeight="1" x14ac:dyDescent="0.35">
      <c r="F31" s="38"/>
      <c r="G31" s="38"/>
      <c r="H31" s="134"/>
      <c r="I31" s="134"/>
    </row>
    <row r="32" spans="6:9" ht="15.75" customHeight="1" x14ac:dyDescent="0.35">
      <c r="F32" s="38"/>
      <c r="G32" s="38"/>
      <c r="H32" s="134"/>
      <c r="I32" s="134"/>
    </row>
    <row r="33" spans="6:9" ht="15.75" customHeight="1" x14ac:dyDescent="0.35">
      <c r="F33" s="38"/>
      <c r="G33" s="38"/>
      <c r="H33" s="134"/>
      <c r="I33" s="134"/>
    </row>
    <row r="34" spans="6:9" ht="15.75" customHeight="1" x14ac:dyDescent="0.35">
      <c r="F34" s="38"/>
      <c r="G34" s="38"/>
      <c r="H34" s="134"/>
      <c r="I34" s="134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66933'!A1" display="'466933'!A1" xr:uid="{00000000-0004-0000-E400-000000000000}"/>
    <hyperlink ref="B5" location="'List of HBM Equipment'!A1" display="Click to return to HOME" xr:uid="{00000000-0004-0000-E400-000001000000}"/>
  </hyperlinks>
  <pageMargins left="0.7" right="0.7" top="0.75" bottom="0.75" header="0" footer="0"/>
  <pageSetup orientation="landscape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I1000"/>
  <sheetViews>
    <sheetView workbookViewId="0"/>
  </sheetViews>
  <sheetFormatPr defaultColWidth="14.453125" defaultRowHeight="15" customHeight="1" x14ac:dyDescent="0.35"/>
  <cols>
    <col min="1" max="1" width="17.453125" customWidth="1"/>
    <col min="2" max="2" width="14.81640625" customWidth="1"/>
    <col min="3" max="3" width="27.26953125" customWidth="1"/>
    <col min="4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Equipment'!A55</f>
        <v>Absolute Pressure</v>
      </c>
      <c r="B2" s="146" t="s">
        <v>122</v>
      </c>
      <c r="C2" s="147" t="str">
        <f>'List of HBM Equipment'!C55</f>
        <v>801247177</v>
      </c>
      <c r="D2" s="25" t="str">
        <f>'List of HBM Equipment'!D55</f>
        <v>0-10 BAR</v>
      </c>
      <c r="F2" s="8" t="s">
        <v>9</v>
      </c>
      <c r="G2" s="8" t="s">
        <v>10</v>
      </c>
      <c r="H2" s="10" t="s">
        <v>11</v>
      </c>
      <c r="I2" s="10" t="s">
        <v>115</v>
      </c>
    </row>
    <row r="3" spans="1:9" ht="14.5" x14ac:dyDescent="0.35">
      <c r="F3" s="25" t="s">
        <v>986</v>
      </c>
      <c r="G3" s="25">
        <v>21586144</v>
      </c>
      <c r="H3" s="20">
        <v>44206</v>
      </c>
      <c r="I3" s="25" t="s">
        <v>220</v>
      </c>
    </row>
    <row r="4" spans="1:9" ht="14.5" x14ac:dyDescent="0.35">
      <c r="F4" s="25"/>
      <c r="G4" s="25"/>
      <c r="H4" s="20"/>
      <c r="I4" s="20"/>
    </row>
    <row r="5" spans="1:9" ht="14.5" x14ac:dyDescent="0.35">
      <c r="B5" s="187" t="s">
        <v>720</v>
      </c>
      <c r="C5" s="188"/>
      <c r="F5" s="38"/>
      <c r="G5" s="38"/>
      <c r="H5" s="134"/>
      <c r="I5" s="134"/>
    </row>
    <row r="6" spans="1:9" ht="14.5" x14ac:dyDescent="0.35">
      <c r="F6" s="38"/>
      <c r="G6" s="38"/>
      <c r="H6" s="134"/>
      <c r="I6" s="134"/>
    </row>
    <row r="7" spans="1:9" ht="14.5" x14ac:dyDescent="0.35">
      <c r="F7" s="38"/>
      <c r="G7" s="38"/>
      <c r="H7" s="134"/>
      <c r="I7" s="134"/>
    </row>
    <row r="8" spans="1:9" ht="14.5" x14ac:dyDescent="0.35">
      <c r="F8" s="38"/>
      <c r="G8" s="38"/>
      <c r="H8" s="134"/>
      <c r="I8" s="134"/>
    </row>
    <row r="9" spans="1:9" ht="14.5" x14ac:dyDescent="0.35">
      <c r="F9" s="38"/>
      <c r="G9" s="38"/>
      <c r="H9" s="134"/>
      <c r="I9" s="134"/>
    </row>
    <row r="10" spans="1:9" ht="14.5" x14ac:dyDescent="0.35">
      <c r="F10" s="38"/>
      <c r="G10" s="38"/>
      <c r="H10" s="134"/>
      <c r="I10" s="134"/>
    </row>
    <row r="11" spans="1:9" ht="14.5" x14ac:dyDescent="0.35">
      <c r="F11" s="38"/>
      <c r="G11" s="38"/>
      <c r="H11" s="134"/>
      <c r="I11" s="134"/>
    </row>
    <row r="12" spans="1:9" ht="14.5" x14ac:dyDescent="0.35">
      <c r="F12" s="38"/>
      <c r="G12" s="38"/>
      <c r="H12" s="134"/>
      <c r="I12" s="134"/>
    </row>
    <row r="13" spans="1:9" ht="14.5" x14ac:dyDescent="0.35">
      <c r="F13" s="38"/>
      <c r="G13" s="38"/>
      <c r="H13" s="134"/>
      <c r="I13" s="134"/>
    </row>
    <row r="14" spans="1:9" ht="14.5" x14ac:dyDescent="0.35">
      <c r="F14" s="38"/>
      <c r="G14" s="38"/>
      <c r="H14" s="134"/>
      <c r="I14" s="134"/>
    </row>
    <row r="15" spans="1:9" ht="14.5" x14ac:dyDescent="0.35">
      <c r="F15" s="38"/>
      <c r="G15" s="38"/>
      <c r="H15" s="134"/>
      <c r="I15" s="134"/>
    </row>
    <row r="16" spans="1:9" ht="14.5" x14ac:dyDescent="0.35">
      <c r="F16" s="38"/>
      <c r="G16" s="38"/>
      <c r="H16" s="134"/>
      <c r="I16" s="134"/>
    </row>
    <row r="17" spans="6:9" ht="14.5" x14ac:dyDescent="0.35">
      <c r="F17" s="38"/>
      <c r="G17" s="38"/>
      <c r="H17" s="134"/>
      <c r="I17" s="134"/>
    </row>
    <row r="18" spans="6:9" ht="14.5" x14ac:dyDescent="0.35">
      <c r="F18" s="38"/>
      <c r="G18" s="38"/>
      <c r="H18" s="134"/>
      <c r="I18" s="134"/>
    </row>
    <row r="19" spans="6:9" ht="14.5" x14ac:dyDescent="0.35">
      <c r="F19" s="38"/>
      <c r="G19" s="38"/>
      <c r="H19" s="134"/>
      <c r="I19" s="134"/>
    </row>
    <row r="20" spans="6:9" ht="14.5" x14ac:dyDescent="0.35">
      <c r="F20" s="38"/>
      <c r="G20" s="38"/>
      <c r="H20" s="134"/>
      <c r="I20" s="134"/>
    </row>
    <row r="21" spans="6:9" ht="15.75" customHeight="1" x14ac:dyDescent="0.35">
      <c r="F21" s="38"/>
      <c r="G21" s="38"/>
      <c r="H21" s="134"/>
      <c r="I21" s="134"/>
    </row>
    <row r="22" spans="6:9" ht="15.75" customHeight="1" x14ac:dyDescent="0.35">
      <c r="F22" s="38"/>
      <c r="G22" s="38"/>
      <c r="H22" s="134"/>
      <c r="I22" s="134"/>
    </row>
    <row r="23" spans="6:9" ht="15.75" customHeight="1" x14ac:dyDescent="0.35">
      <c r="F23" s="38"/>
      <c r="G23" s="38"/>
      <c r="H23" s="134"/>
      <c r="I23" s="134"/>
    </row>
    <row r="24" spans="6:9" ht="15.75" customHeight="1" x14ac:dyDescent="0.35">
      <c r="F24" s="38"/>
      <c r="G24" s="38"/>
      <c r="H24" s="134"/>
      <c r="I24" s="134"/>
    </row>
    <row r="25" spans="6:9" ht="15.75" customHeight="1" x14ac:dyDescent="0.35">
      <c r="F25" s="38"/>
      <c r="G25" s="38"/>
      <c r="H25" s="134"/>
      <c r="I25" s="134"/>
    </row>
    <row r="26" spans="6:9" ht="15.75" customHeight="1" x14ac:dyDescent="0.35">
      <c r="F26" s="38"/>
      <c r="G26" s="38"/>
      <c r="H26" s="134"/>
      <c r="I26" s="134"/>
    </row>
    <row r="27" spans="6:9" ht="15.75" customHeight="1" x14ac:dyDescent="0.35">
      <c r="F27" s="38"/>
      <c r="G27" s="38"/>
      <c r="H27" s="134"/>
      <c r="I27" s="134"/>
    </row>
    <row r="28" spans="6:9" ht="15.75" customHeight="1" x14ac:dyDescent="0.35">
      <c r="F28" s="38"/>
      <c r="G28" s="38"/>
      <c r="H28" s="134"/>
      <c r="I28" s="134"/>
    </row>
    <row r="29" spans="6:9" ht="15.75" customHeight="1" x14ac:dyDescent="0.35">
      <c r="F29" s="38"/>
      <c r="G29" s="38"/>
      <c r="H29" s="134"/>
      <c r="I29" s="134"/>
    </row>
    <row r="30" spans="6:9" ht="15.75" customHeight="1" x14ac:dyDescent="0.35">
      <c r="F30" s="38"/>
      <c r="G30" s="38"/>
      <c r="H30" s="134"/>
      <c r="I30" s="134"/>
    </row>
    <row r="31" spans="6:9" ht="15.75" customHeight="1" x14ac:dyDescent="0.35">
      <c r="F31" s="38"/>
      <c r="G31" s="38"/>
      <c r="H31" s="134"/>
      <c r="I31" s="134"/>
    </row>
    <row r="32" spans="6:9" ht="15.75" customHeight="1" x14ac:dyDescent="0.35">
      <c r="F32" s="38"/>
      <c r="G32" s="38"/>
      <c r="H32" s="134"/>
      <c r="I32" s="134"/>
    </row>
    <row r="33" spans="6:9" ht="15.75" customHeight="1" x14ac:dyDescent="0.35">
      <c r="F33" s="38"/>
      <c r="G33" s="38"/>
      <c r="H33" s="134"/>
      <c r="I33" s="134"/>
    </row>
    <row r="34" spans="6:9" ht="15.75" customHeight="1" x14ac:dyDescent="0.35">
      <c r="F34" s="38"/>
      <c r="G34" s="38"/>
      <c r="H34" s="134"/>
      <c r="I34" s="134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66934'!A1" display="'466934'!A1" xr:uid="{00000000-0004-0000-E500-000000000000}"/>
    <hyperlink ref="B5" location="'List of HBM Equipment'!A1" display="Click to return to HOME" xr:uid="{00000000-0004-0000-E500-000001000000}"/>
  </hyperlinks>
  <pageMargins left="0.7" right="0.7" top="0.75" bottom="0.75" header="0" footer="0"/>
  <pageSetup orientation="landscape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I1000"/>
  <sheetViews>
    <sheetView workbookViewId="0"/>
  </sheetViews>
  <sheetFormatPr defaultColWidth="14.453125" defaultRowHeight="15" customHeight="1" x14ac:dyDescent="0.35"/>
  <cols>
    <col min="1" max="1" width="17.453125" customWidth="1"/>
    <col min="2" max="2" width="14.81640625" customWidth="1"/>
    <col min="3" max="3" width="27.26953125" customWidth="1"/>
    <col min="4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Equipment'!A56</f>
        <v>Absolute Pressure</v>
      </c>
      <c r="B2" s="146" t="s">
        <v>123</v>
      </c>
      <c r="C2" s="147" t="str">
        <f>'List of HBM Equipment'!C56</f>
        <v>801247177</v>
      </c>
      <c r="D2" s="25" t="str">
        <f>'List of HBM Equipment'!D56</f>
        <v>0-10 BAR</v>
      </c>
      <c r="F2" s="8" t="s">
        <v>9</v>
      </c>
      <c r="G2" s="8" t="s">
        <v>10</v>
      </c>
      <c r="H2" s="10" t="s">
        <v>11</v>
      </c>
      <c r="I2" s="10" t="s">
        <v>115</v>
      </c>
    </row>
    <row r="3" spans="1:9" ht="14.5" x14ac:dyDescent="0.35">
      <c r="F3" s="25"/>
      <c r="G3" s="25"/>
      <c r="H3" s="20"/>
      <c r="I3" s="20"/>
    </row>
    <row r="4" spans="1:9" ht="14.5" x14ac:dyDescent="0.35">
      <c r="F4" s="25"/>
      <c r="G4" s="25"/>
      <c r="H4" s="20"/>
      <c r="I4" s="20"/>
    </row>
    <row r="5" spans="1:9" ht="14.5" x14ac:dyDescent="0.35">
      <c r="B5" s="187" t="s">
        <v>720</v>
      </c>
      <c r="C5" s="188"/>
      <c r="F5" s="38"/>
      <c r="G5" s="38"/>
      <c r="H5" s="134"/>
      <c r="I5" s="134"/>
    </row>
    <row r="6" spans="1:9" ht="14.5" x14ac:dyDescent="0.35">
      <c r="F6" s="38"/>
      <c r="G6" s="38"/>
      <c r="H6" s="134"/>
      <c r="I6" s="134"/>
    </row>
    <row r="7" spans="1:9" ht="14.5" x14ac:dyDescent="0.35">
      <c r="F7" s="38"/>
      <c r="G7" s="38"/>
      <c r="H7" s="134"/>
      <c r="I7" s="134"/>
    </row>
    <row r="8" spans="1:9" ht="14.5" x14ac:dyDescent="0.35">
      <c r="F8" s="38"/>
      <c r="G8" s="38"/>
      <c r="H8" s="134"/>
      <c r="I8" s="134"/>
    </row>
    <row r="9" spans="1:9" ht="14.5" x14ac:dyDescent="0.35">
      <c r="F9" s="38"/>
      <c r="G9" s="38"/>
      <c r="H9" s="134"/>
      <c r="I9" s="134"/>
    </row>
    <row r="10" spans="1:9" ht="14.5" x14ac:dyDescent="0.35">
      <c r="F10" s="38"/>
      <c r="G10" s="38"/>
      <c r="H10" s="134"/>
      <c r="I10" s="134"/>
    </row>
    <row r="11" spans="1:9" ht="14.5" x14ac:dyDescent="0.35">
      <c r="F11" s="38"/>
      <c r="G11" s="38"/>
      <c r="H11" s="134"/>
      <c r="I11" s="134"/>
    </row>
    <row r="12" spans="1:9" ht="14.5" x14ac:dyDescent="0.35">
      <c r="F12" s="38"/>
      <c r="G12" s="38"/>
      <c r="H12" s="134"/>
      <c r="I12" s="134"/>
    </row>
    <row r="13" spans="1:9" ht="14.5" x14ac:dyDescent="0.35">
      <c r="F13" s="38"/>
      <c r="G13" s="38"/>
      <c r="H13" s="134"/>
      <c r="I13" s="134"/>
    </row>
    <row r="14" spans="1:9" ht="14.5" x14ac:dyDescent="0.35">
      <c r="F14" s="38"/>
      <c r="G14" s="38"/>
      <c r="H14" s="134"/>
      <c r="I14" s="134"/>
    </row>
    <row r="15" spans="1:9" ht="14.5" x14ac:dyDescent="0.35">
      <c r="F15" s="38"/>
      <c r="G15" s="38"/>
      <c r="H15" s="134"/>
      <c r="I15" s="134"/>
    </row>
    <row r="16" spans="1:9" ht="14.5" x14ac:dyDescent="0.35">
      <c r="F16" s="38"/>
      <c r="G16" s="38"/>
      <c r="H16" s="134"/>
      <c r="I16" s="134"/>
    </row>
    <row r="17" spans="6:9" ht="14.5" x14ac:dyDescent="0.35">
      <c r="F17" s="38"/>
      <c r="G17" s="38"/>
      <c r="H17" s="134"/>
      <c r="I17" s="134"/>
    </row>
    <row r="18" spans="6:9" ht="14.5" x14ac:dyDescent="0.35">
      <c r="F18" s="38"/>
      <c r="G18" s="38"/>
      <c r="H18" s="134"/>
      <c r="I18" s="134"/>
    </row>
    <row r="19" spans="6:9" ht="14.5" x14ac:dyDescent="0.35">
      <c r="F19" s="38"/>
      <c r="G19" s="38"/>
      <c r="H19" s="134"/>
      <c r="I19" s="134"/>
    </row>
    <row r="20" spans="6:9" ht="14.5" x14ac:dyDescent="0.35">
      <c r="F20" s="38"/>
      <c r="G20" s="38"/>
      <c r="H20" s="134"/>
      <c r="I20" s="134"/>
    </row>
    <row r="21" spans="6:9" ht="15.75" customHeight="1" x14ac:dyDescent="0.35">
      <c r="F21" s="38"/>
      <c r="G21" s="38"/>
      <c r="H21" s="134"/>
      <c r="I21" s="134"/>
    </row>
    <row r="22" spans="6:9" ht="15.75" customHeight="1" x14ac:dyDescent="0.35">
      <c r="F22" s="38"/>
      <c r="G22" s="38"/>
      <c r="H22" s="134"/>
      <c r="I22" s="134"/>
    </row>
    <row r="23" spans="6:9" ht="15.75" customHeight="1" x14ac:dyDescent="0.35">
      <c r="F23" s="38"/>
      <c r="G23" s="38"/>
      <c r="H23" s="134"/>
      <c r="I23" s="134"/>
    </row>
    <row r="24" spans="6:9" ht="15.75" customHeight="1" x14ac:dyDescent="0.35">
      <c r="F24" s="38"/>
      <c r="G24" s="38"/>
      <c r="H24" s="134"/>
      <c r="I24" s="134"/>
    </row>
    <row r="25" spans="6:9" ht="15.75" customHeight="1" x14ac:dyDescent="0.35">
      <c r="F25" s="38"/>
      <c r="G25" s="38"/>
      <c r="H25" s="134"/>
      <c r="I25" s="134"/>
    </row>
    <row r="26" spans="6:9" ht="15.75" customHeight="1" x14ac:dyDescent="0.35">
      <c r="F26" s="38"/>
      <c r="G26" s="38"/>
      <c r="H26" s="134"/>
      <c r="I26" s="134"/>
    </row>
    <row r="27" spans="6:9" ht="15.75" customHeight="1" x14ac:dyDescent="0.35">
      <c r="F27" s="38"/>
      <c r="G27" s="38"/>
      <c r="H27" s="134"/>
      <c r="I27" s="134"/>
    </row>
    <row r="28" spans="6:9" ht="15.75" customHeight="1" x14ac:dyDescent="0.35">
      <c r="F28" s="38"/>
      <c r="G28" s="38"/>
      <c r="H28" s="134"/>
      <c r="I28" s="134"/>
    </row>
    <row r="29" spans="6:9" ht="15.75" customHeight="1" x14ac:dyDescent="0.35">
      <c r="F29" s="38"/>
      <c r="G29" s="38"/>
      <c r="H29" s="134"/>
      <c r="I29" s="134"/>
    </row>
    <row r="30" spans="6:9" ht="15.75" customHeight="1" x14ac:dyDescent="0.35">
      <c r="F30" s="38"/>
      <c r="G30" s="38"/>
      <c r="H30" s="134"/>
      <c r="I30" s="134"/>
    </row>
    <row r="31" spans="6:9" ht="15.75" customHeight="1" x14ac:dyDescent="0.35">
      <c r="F31" s="38"/>
      <c r="G31" s="38"/>
      <c r="H31" s="134"/>
      <c r="I31" s="134"/>
    </row>
    <row r="32" spans="6:9" ht="15.75" customHeight="1" x14ac:dyDescent="0.35">
      <c r="F32" s="38"/>
      <c r="G32" s="38"/>
      <c r="H32" s="134"/>
      <c r="I32" s="134"/>
    </row>
    <row r="33" spans="6:9" ht="15.75" customHeight="1" x14ac:dyDescent="0.35">
      <c r="F33" s="38"/>
      <c r="G33" s="38"/>
      <c r="H33" s="134"/>
      <c r="I33" s="134"/>
    </row>
    <row r="34" spans="6:9" ht="15.75" customHeight="1" x14ac:dyDescent="0.35">
      <c r="F34" s="38"/>
      <c r="G34" s="38"/>
      <c r="H34" s="134"/>
      <c r="I34" s="134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66935'!A1" display="'466935'!A1" xr:uid="{00000000-0004-0000-E600-000000000000}"/>
    <hyperlink ref="B5" location="'List of HBM Equipment'!A1" display="Click to return to HOME" xr:uid="{00000000-0004-0000-E600-000001000000}"/>
  </hyperlinks>
  <pageMargins left="0.7" right="0.7" top="0.75" bottom="0.75" header="0" footer="0"/>
  <pageSetup orientation="landscape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I1000"/>
  <sheetViews>
    <sheetView workbookViewId="0"/>
  </sheetViews>
  <sheetFormatPr defaultColWidth="14.453125" defaultRowHeight="15" customHeight="1" x14ac:dyDescent="0.35"/>
  <cols>
    <col min="1" max="1" width="17.453125" customWidth="1"/>
    <col min="2" max="2" width="14.81640625" customWidth="1"/>
    <col min="3" max="3" width="27.26953125" customWidth="1"/>
    <col min="4" max="5" width="8.7265625" customWidth="1"/>
    <col min="6" max="6" width="16.5429687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Equipment'!A57</f>
        <v>Absolute Pressure</v>
      </c>
      <c r="B2" s="146" t="s">
        <v>124</v>
      </c>
      <c r="C2" s="147" t="str">
        <f>'List of HBM Equipment'!C57</f>
        <v>801245349</v>
      </c>
      <c r="D2" s="25" t="str">
        <f>'List of HBM Equipment'!D57</f>
        <v>0-10 BAR</v>
      </c>
      <c r="F2" s="8" t="s">
        <v>9</v>
      </c>
      <c r="G2" s="8" t="s">
        <v>10</v>
      </c>
      <c r="H2" s="10" t="s">
        <v>11</v>
      </c>
      <c r="I2" s="10" t="s">
        <v>115</v>
      </c>
    </row>
    <row r="3" spans="1:9" ht="14.5" x14ac:dyDescent="0.35">
      <c r="F3" s="25" t="s">
        <v>778</v>
      </c>
      <c r="G3" s="25">
        <v>21694745</v>
      </c>
      <c r="H3" s="20">
        <v>44410</v>
      </c>
      <c r="I3" s="25" t="s">
        <v>67</v>
      </c>
    </row>
    <row r="4" spans="1:9" ht="14.5" x14ac:dyDescent="0.35">
      <c r="F4" s="25" t="s">
        <v>901</v>
      </c>
      <c r="G4" s="25">
        <v>22594671</v>
      </c>
      <c r="H4" s="20">
        <v>44630</v>
      </c>
      <c r="I4" s="25" t="s">
        <v>67</v>
      </c>
    </row>
    <row r="5" spans="1:9" ht="14.5" x14ac:dyDescent="0.35">
      <c r="B5" s="187" t="s">
        <v>720</v>
      </c>
      <c r="C5" s="188"/>
      <c r="F5" s="38"/>
      <c r="G5" s="38"/>
      <c r="H5" s="134"/>
      <c r="I5" s="134"/>
    </row>
    <row r="6" spans="1:9" ht="14.5" x14ac:dyDescent="0.35">
      <c r="F6" s="38"/>
      <c r="G6" s="38"/>
      <c r="H6" s="134"/>
      <c r="I6" s="134"/>
    </row>
    <row r="7" spans="1:9" ht="14.5" x14ac:dyDescent="0.35">
      <c r="F7" s="38"/>
      <c r="G7" s="38"/>
      <c r="H7" s="134"/>
      <c r="I7" s="134"/>
    </row>
    <row r="8" spans="1:9" ht="14.5" x14ac:dyDescent="0.35">
      <c r="F8" s="38"/>
      <c r="G8" s="38"/>
      <c r="H8" s="134"/>
      <c r="I8" s="134"/>
    </row>
    <row r="9" spans="1:9" ht="14.5" x14ac:dyDescent="0.35">
      <c r="F9" s="38"/>
      <c r="G9" s="38"/>
      <c r="H9" s="134"/>
      <c r="I9" s="134"/>
    </row>
    <row r="10" spans="1:9" ht="14.5" x14ac:dyDescent="0.35">
      <c r="F10" s="38"/>
      <c r="G10" s="38"/>
      <c r="H10" s="134"/>
      <c r="I10" s="134"/>
    </row>
    <row r="11" spans="1:9" ht="14.5" x14ac:dyDescent="0.35">
      <c r="F11" s="38"/>
      <c r="G11" s="38"/>
      <c r="H11" s="134"/>
      <c r="I11" s="134"/>
    </row>
    <row r="12" spans="1:9" ht="14.5" x14ac:dyDescent="0.35">
      <c r="F12" s="38"/>
      <c r="G12" s="38"/>
      <c r="H12" s="134"/>
      <c r="I12" s="134"/>
    </row>
    <row r="13" spans="1:9" ht="14.5" x14ac:dyDescent="0.35">
      <c r="F13" s="38"/>
      <c r="G13" s="38"/>
      <c r="H13" s="134"/>
      <c r="I13" s="134"/>
    </row>
    <row r="14" spans="1:9" ht="14.5" x14ac:dyDescent="0.35">
      <c r="F14" s="38"/>
      <c r="G14" s="38"/>
      <c r="H14" s="134"/>
      <c r="I14" s="134"/>
    </row>
    <row r="15" spans="1:9" ht="14.5" x14ac:dyDescent="0.35">
      <c r="F15" s="38"/>
      <c r="G15" s="38"/>
      <c r="H15" s="134"/>
      <c r="I15" s="134"/>
    </row>
    <row r="16" spans="1:9" ht="14.5" x14ac:dyDescent="0.35">
      <c r="F16" s="38"/>
      <c r="G16" s="38"/>
      <c r="H16" s="134"/>
      <c r="I16" s="134"/>
    </row>
    <row r="17" spans="6:9" ht="14.5" x14ac:dyDescent="0.35">
      <c r="F17" s="38"/>
      <c r="G17" s="38"/>
      <c r="H17" s="134"/>
      <c r="I17" s="134"/>
    </row>
    <row r="18" spans="6:9" ht="14.5" x14ac:dyDescent="0.35">
      <c r="F18" s="38"/>
      <c r="G18" s="38"/>
      <c r="H18" s="134"/>
      <c r="I18" s="134"/>
    </row>
    <row r="19" spans="6:9" ht="14.5" x14ac:dyDescent="0.35">
      <c r="F19" s="38"/>
      <c r="G19" s="38"/>
      <c r="H19" s="134"/>
      <c r="I19" s="134"/>
    </row>
    <row r="20" spans="6:9" ht="14.5" x14ac:dyDescent="0.35">
      <c r="F20" s="38"/>
      <c r="G20" s="38"/>
      <c r="H20" s="134"/>
      <c r="I20" s="134"/>
    </row>
    <row r="21" spans="6:9" ht="15.75" customHeight="1" x14ac:dyDescent="0.35">
      <c r="F21" s="38"/>
      <c r="G21" s="38"/>
      <c r="H21" s="134"/>
      <c r="I21" s="134"/>
    </row>
    <row r="22" spans="6:9" ht="15.75" customHeight="1" x14ac:dyDescent="0.35">
      <c r="F22" s="38"/>
      <c r="G22" s="38"/>
      <c r="H22" s="134"/>
      <c r="I22" s="134"/>
    </row>
    <row r="23" spans="6:9" ht="15.75" customHeight="1" x14ac:dyDescent="0.35">
      <c r="F23" s="38"/>
      <c r="G23" s="38"/>
      <c r="H23" s="134"/>
      <c r="I23" s="134"/>
    </row>
    <row r="24" spans="6:9" ht="15.75" customHeight="1" x14ac:dyDescent="0.35">
      <c r="F24" s="38"/>
      <c r="G24" s="38"/>
      <c r="H24" s="134"/>
      <c r="I24" s="134"/>
    </row>
    <row r="25" spans="6:9" ht="15.75" customHeight="1" x14ac:dyDescent="0.35">
      <c r="F25" s="38"/>
      <c r="G25" s="38"/>
      <c r="H25" s="134"/>
      <c r="I25" s="134"/>
    </row>
    <row r="26" spans="6:9" ht="15.75" customHeight="1" x14ac:dyDescent="0.35">
      <c r="F26" s="38"/>
      <c r="G26" s="38"/>
      <c r="H26" s="134"/>
      <c r="I26" s="134"/>
    </row>
    <row r="27" spans="6:9" ht="15.75" customHeight="1" x14ac:dyDescent="0.35">
      <c r="F27" s="38"/>
      <c r="G27" s="38"/>
      <c r="H27" s="134"/>
      <c r="I27" s="134"/>
    </row>
    <row r="28" spans="6:9" ht="15.75" customHeight="1" x14ac:dyDescent="0.35">
      <c r="F28" s="38"/>
      <c r="G28" s="38"/>
      <c r="H28" s="134"/>
      <c r="I28" s="134"/>
    </row>
    <row r="29" spans="6:9" ht="15.75" customHeight="1" x14ac:dyDescent="0.35">
      <c r="F29" s="38"/>
      <c r="G29" s="38"/>
      <c r="H29" s="134"/>
      <c r="I29" s="134"/>
    </row>
    <row r="30" spans="6:9" ht="15.75" customHeight="1" x14ac:dyDescent="0.35">
      <c r="F30" s="38"/>
      <c r="G30" s="38"/>
      <c r="H30" s="134"/>
      <c r="I30" s="134"/>
    </row>
    <row r="31" spans="6:9" ht="15.75" customHeight="1" x14ac:dyDescent="0.35">
      <c r="F31" s="38"/>
      <c r="G31" s="38"/>
      <c r="H31" s="134"/>
      <c r="I31" s="134"/>
    </row>
    <row r="32" spans="6:9" ht="15.75" customHeight="1" x14ac:dyDescent="0.35">
      <c r="F32" s="38"/>
      <c r="G32" s="38"/>
      <c r="H32" s="134"/>
      <c r="I32" s="134"/>
    </row>
    <row r="33" spans="6:9" ht="15.75" customHeight="1" x14ac:dyDescent="0.35">
      <c r="F33" s="38"/>
      <c r="G33" s="38"/>
      <c r="H33" s="134"/>
      <c r="I33" s="134"/>
    </row>
    <row r="34" spans="6:9" ht="15.75" customHeight="1" x14ac:dyDescent="0.35">
      <c r="F34" s="38"/>
      <c r="G34" s="38"/>
      <c r="H34" s="134"/>
      <c r="I34" s="134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66936'!A1" display="'466936'!A1" xr:uid="{00000000-0004-0000-E700-000000000000}"/>
    <hyperlink ref="B5" location="'List of HBM Equipment'!A1" display="Click to return to HOME" xr:uid="{00000000-0004-0000-E700-000001000000}"/>
  </hyperlinks>
  <pageMargins left="0.7" right="0.7" top="0.75" bottom="0.75" header="0" footer="0"/>
  <pageSetup orientation="landscape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I1000"/>
  <sheetViews>
    <sheetView workbookViewId="0"/>
  </sheetViews>
  <sheetFormatPr defaultColWidth="14.453125" defaultRowHeight="15" customHeight="1" x14ac:dyDescent="0.35"/>
  <cols>
    <col min="1" max="1" width="17.453125" customWidth="1"/>
    <col min="2" max="2" width="14.81640625" customWidth="1"/>
    <col min="3" max="3" width="27.26953125" customWidth="1"/>
    <col min="4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Equipment'!A58</f>
        <v>Absolute Pressure</v>
      </c>
      <c r="B2" s="146" t="s">
        <v>126</v>
      </c>
      <c r="C2" s="147" t="str">
        <f>'List of HBM Equipment'!C58</f>
        <v>801245349</v>
      </c>
      <c r="D2" s="25" t="str">
        <f>'List of HBM Equipment'!D58</f>
        <v>0-10 BAR</v>
      </c>
      <c r="F2" s="8" t="s">
        <v>9</v>
      </c>
      <c r="G2" s="8" t="s">
        <v>10</v>
      </c>
      <c r="H2" s="10" t="s">
        <v>11</v>
      </c>
      <c r="I2" s="10" t="s">
        <v>115</v>
      </c>
    </row>
    <row r="3" spans="1:9" ht="14.5" x14ac:dyDescent="0.35">
      <c r="F3" s="25">
        <v>22594671</v>
      </c>
      <c r="G3" s="25" t="s">
        <v>987</v>
      </c>
      <c r="H3" s="20">
        <v>44630</v>
      </c>
      <c r="I3" s="157" t="s">
        <v>67</v>
      </c>
    </row>
    <row r="4" spans="1:9" ht="14.5" x14ac:dyDescent="0.35">
      <c r="F4" s="25"/>
      <c r="G4" s="25"/>
      <c r="H4" s="20"/>
      <c r="I4" s="20"/>
    </row>
    <row r="5" spans="1:9" ht="14.5" x14ac:dyDescent="0.35">
      <c r="B5" s="187" t="s">
        <v>720</v>
      </c>
      <c r="C5" s="188"/>
      <c r="F5" s="38"/>
      <c r="G5" s="38"/>
      <c r="H5" s="134"/>
      <c r="I5" s="134"/>
    </row>
    <row r="6" spans="1:9" ht="14.5" x14ac:dyDescent="0.35">
      <c r="F6" s="38"/>
      <c r="G6" s="38"/>
      <c r="H6" s="134"/>
      <c r="I6" s="134"/>
    </row>
    <row r="7" spans="1:9" ht="14.5" x14ac:dyDescent="0.35">
      <c r="F7" s="38"/>
      <c r="G7" s="38"/>
      <c r="H7" s="134"/>
      <c r="I7" s="134"/>
    </row>
    <row r="8" spans="1:9" ht="14.5" x14ac:dyDescent="0.35">
      <c r="F8" s="38"/>
      <c r="G8" s="38"/>
      <c r="H8" s="134"/>
      <c r="I8" s="134"/>
    </row>
    <row r="9" spans="1:9" ht="14.5" x14ac:dyDescent="0.35">
      <c r="F9" s="38"/>
      <c r="G9" s="38"/>
      <c r="H9" s="134"/>
      <c r="I9" s="134"/>
    </row>
    <row r="10" spans="1:9" ht="14.5" x14ac:dyDescent="0.35">
      <c r="F10" s="38"/>
      <c r="G10" s="38"/>
      <c r="H10" s="134"/>
      <c r="I10" s="134"/>
    </row>
    <row r="11" spans="1:9" ht="14.5" x14ac:dyDescent="0.35">
      <c r="F11" s="38"/>
      <c r="G11" s="38"/>
      <c r="H11" s="134"/>
      <c r="I11" s="134"/>
    </row>
    <row r="12" spans="1:9" ht="14.5" x14ac:dyDescent="0.35">
      <c r="F12" s="38"/>
      <c r="G12" s="38"/>
      <c r="H12" s="134"/>
      <c r="I12" s="134"/>
    </row>
    <row r="13" spans="1:9" ht="14.5" x14ac:dyDescent="0.35">
      <c r="F13" s="38"/>
      <c r="G13" s="38"/>
      <c r="H13" s="134"/>
      <c r="I13" s="134"/>
    </row>
    <row r="14" spans="1:9" ht="14.5" x14ac:dyDescent="0.35">
      <c r="F14" s="38"/>
      <c r="G14" s="38"/>
      <c r="H14" s="134"/>
      <c r="I14" s="134"/>
    </row>
    <row r="15" spans="1:9" ht="14.5" x14ac:dyDescent="0.35">
      <c r="F15" s="38"/>
      <c r="G15" s="38"/>
      <c r="H15" s="134"/>
      <c r="I15" s="134"/>
    </row>
    <row r="16" spans="1:9" ht="14.5" x14ac:dyDescent="0.35">
      <c r="F16" s="38"/>
      <c r="G16" s="38"/>
      <c r="H16" s="134"/>
      <c r="I16" s="134"/>
    </row>
    <row r="17" spans="6:9" ht="14.5" x14ac:dyDescent="0.35">
      <c r="F17" s="38"/>
      <c r="G17" s="38"/>
      <c r="H17" s="134"/>
      <c r="I17" s="134"/>
    </row>
    <row r="18" spans="6:9" ht="14.5" x14ac:dyDescent="0.35">
      <c r="F18" s="38"/>
      <c r="G18" s="38"/>
      <c r="H18" s="134"/>
      <c r="I18" s="134"/>
    </row>
    <row r="19" spans="6:9" ht="14.5" x14ac:dyDescent="0.35">
      <c r="F19" s="38"/>
      <c r="G19" s="38"/>
      <c r="H19" s="134"/>
      <c r="I19" s="134"/>
    </row>
    <row r="20" spans="6:9" ht="14.5" x14ac:dyDescent="0.35">
      <c r="F20" s="38"/>
      <c r="G20" s="38"/>
      <c r="H20" s="134"/>
      <c r="I20" s="134"/>
    </row>
    <row r="21" spans="6:9" ht="15.75" customHeight="1" x14ac:dyDescent="0.35">
      <c r="F21" s="38"/>
      <c r="G21" s="38"/>
      <c r="H21" s="134"/>
      <c r="I21" s="134"/>
    </row>
    <row r="22" spans="6:9" ht="15.75" customHeight="1" x14ac:dyDescent="0.35">
      <c r="F22" s="38"/>
      <c r="G22" s="38"/>
      <c r="H22" s="134"/>
      <c r="I22" s="134"/>
    </row>
    <row r="23" spans="6:9" ht="15.75" customHeight="1" x14ac:dyDescent="0.35">
      <c r="F23" s="38"/>
      <c r="G23" s="38"/>
      <c r="H23" s="134"/>
      <c r="I23" s="134"/>
    </row>
    <row r="24" spans="6:9" ht="15.75" customHeight="1" x14ac:dyDescent="0.35">
      <c r="F24" s="38"/>
      <c r="G24" s="38"/>
      <c r="H24" s="134"/>
      <c r="I24" s="134"/>
    </row>
    <row r="25" spans="6:9" ht="15.75" customHeight="1" x14ac:dyDescent="0.35">
      <c r="F25" s="38"/>
      <c r="G25" s="38"/>
      <c r="H25" s="134"/>
      <c r="I25" s="134"/>
    </row>
    <row r="26" spans="6:9" ht="15.75" customHeight="1" x14ac:dyDescent="0.35">
      <c r="F26" s="38"/>
      <c r="G26" s="38"/>
      <c r="H26" s="134"/>
      <c r="I26" s="134"/>
    </row>
    <row r="27" spans="6:9" ht="15.75" customHeight="1" x14ac:dyDescent="0.35">
      <c r="F27" s="38"/>
      <c r="G27" s="38"/>
      <c r="H27" s="134"/>
      <c r="I27" s="134"/>
    </row>
    <row r="28" spans="6:9" ht="15.75" customHeight="1" x14ac:dyDescent="0.35">
      <c r="F28" s="38"/>
      <c r="G28" s="38"/>
      <c r="H28" s="134"/>
      <c r="I28" s="134"/>
    </row>
    <row r="29" spans="6:9" ht="15.75" customHeight="1" x14ac:dyDescent="0.35">
      <c r="F29" s="38"/>
      <c r="G29" s="38"/>
      <c r="H29" s="134"/>
      <c r="I29" s="134"/>
    </row>
    <row r="30" spans="6:9" ht="15.75" customHeight="1" x14ac:dyDescent="0.35">
      <c r="F30" s="38"/>
      <c r="G30" s="38"/>
      <c r="H30" s="134"/>
      <c r="I30" s="134"/>
    </row>
    <row r="31" spans="6:9" ht="15.75" customHeight="1" x14ac:dyDescent="0.35">
      <c r="F31" s="38"/>
      <c r="G31" s="38"/>
      <c r="H31" s="134"/>
      <c r="I31" s="134"/>
    </row>
    <row r="32" spans="6:9" ht="15.75" customHeight="1" x14ac:dyDescent="0.35">
      <c r="F32" s="38"/>
      <c r="G32" s="38"/>
      <c r="H32" s="134"/>
      <c r="I32" s="134"/>
    </row>
    <row r="33" spans="6:9" ht="15.75" customHeight="1" x14ac:dyDescent="0.35">
      <c r="F33" s="38"/>
      <c r="G33" s="38"/>
      <c r="H33" s="134"/>
      <c r="I33" s="134"/>
    </row>
    <row r="34" spans="6:9" ht="15.75" customHeight="1" x14ac:dyDescent="0.35">
      <c r="F34" s="38"/>
      <c r="G34" s="38"/>
      <c r="H34" s="134"/>
      <c r="I34" s="134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66937'!A1" display="'466937'!A1" xr:uid="{00000000-0004-0000-E800-000000000000}"/>
    <hyperlink ref="B5" location="'List of HBM Equipment'!A1" display="Click to return to HOME" xr:uid="{00000000-0004-0000-E800-000001000000}"/>
  </hyperlinks>
  <pageMargins left="0.7" right="0.7" top="0.75" bottom="0.75" header="0" footer="0"/>
  <pageSetup orientation="landscape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I1000"/>
  <sheetViews>
    <sheetView workbookViewId="0"/>
  </sheetViews>
  <sheetFormatPr defaultColWidth="14.453125" defaultRowHeight="15" customHeight="1" x14ac:dyDescent="0.35"/>
  <cols>
    <col min="1" max="1" width="17.453125" customWidth="1"/>
    <col min="2" max="2" width="14.81640625" customWidth="1"/>
    <col min="3" max="3" width="27.26953125" customWidth="1"/>
    <col min="4" max="4" width="8.7265625" customWidth="1"/>
    <col min="5" max="5" width="6" customWidth="1"/>
    <col min="6" max="6" width="16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Equipment'!A59</f>
        <v>Absolute Pressure</v>
      </c>
      <c r="B2" s="146" t="s">
        <v>127</v>
      </c>
      <c r="C2" s="147" t="str">
        <f>'List of HBM Equipment'!C59</f>
        <v>801245349</v>
      </c>
      <c r="D2" s="25" t="str">
        <f>'List of HBM Equipment'!D59</f>
        <v>0-10 BAR</v>
      </c>
      <c r="F2" s="8" t="s">
        <v>9</v>
      </c>
      <c r="G2" s="8" t="s">
        <v>10</v>
      </c>
      <c r="H2" s="10" t="s">
        <v>11</v>
      </c>
      <c r="I2" s="10" t="s">
        <v>115</v>
      </c>
    </row>
    <row r="3" spans="1:9" ht="14.5" x14ac:dyDescent="0.35">
      <c r="F3" s="25" t="s">
        <v>778</v>
      </c>
      <c r="G3" s="25">
        <v>21694745</v>
      </c>
      <c r="H3" s="25" t="s">
        <v>988</v>
      </c>
      <c r="I3" s="25" t="s">
        <v>861</v>
      </c>
    </row>
    <row r="4" spans="1:9" ht="14.5" x14ac:dyDescent="0.35">
      <c r="F4" s="25" t="s">
        <v>778</v>
      </c>
      <c r="G4" s="25">
        <v>21694745</v>
      </c>
      <c r="H4" s="20">
        <v>44410</v>
      </c>
      <c r="I4" s="25" t="s">
        <v>67</v>
      </c>
    </row>
    <row r="5" spans="1:9" ht="14.5" x14ac:dyDescent="0.35">
      <c r="B5" s="187" t="s">
        <v>720</v>
      </c>
      <c r="C5" s="188"/>
      <c r="F5" s="38" t="s">
        <v>901</v>
      </c>
      <c r="G5" s="38">
        <v>22594671</v>
      </c>
      <c r="H5" s="134">
        <v>44630</v>
      </c>
      <c r="I5" s="38" t="s">
        <v>67</v>
      </c>
    </row>
    <row r="6" spans="1:9" ht="14.5" x14ac:dyDescent="0.35">
      <c r="F6" s="38"/>
      <c r="G6" s="38"/>
      <c r="H6" s="134"/>
      <c r="I6" s="134"/>
    </row>
    <row r="7" spans="1:9" ht="14.5" x14ac:dyDescent="0.35">
      <c r="F7" s="38"/>
      <c r="G7" s="38"/>
      <c r="H7" s="134"/>
      <c r="I7" s="134"/>
    </row>
    <row r="8" spans="1:9" ht="14.5" x14ac:dyDescent="0.35">
      <c r="F8" s="38"/>
      <c r="G8" s="38"/>
      <c r="H8" s="134"/>
      <c r="I8" s="134"/>
    </row>
    <row r="9" spans="1:9" ht="14.5" x14ac:dyDescent="0.35">
      <c r="F9" s="38"/>
      <c r="G9" s="38"/>
      <c r="H9" s="134"/>
      <c r="I9" s="134"/>
    </row>
    <row r="10" spans="1:9" ht="14.5" x14ac:dyDescent="0.35">
      <c r="F10" s="38"/>
      <c r="G10" s="38"/>
      <c r="H10" s="134"/>
      <c r="I10" s="134"/>
    </row>
    <row r="11" spans="1:9" ht="14.5" x14ac:dyDescent="0.35">
      <c r="F11" s="38"/>
      <c r="G11" s="38"/>
      <c r="H11" s="134"/>
      <c r="I11" s="134"/>
    </row>
    <row r="12" spans="1:9" ht="14.5" x14ac:dyDescent="0.35">
      <c r="F12" s="38"/>
      <c r="G12" s="38"/>
      <c r="H12" s="134"/>
      <c r="I12" s="134"/>
    </row>
    <row r="13" spans="1:9" ht="14.5" x14ac:dyDescent="0.35">
      <c r="F13" s="38"/>
      <c r="G13" s="38"/>
      <c r="H13" s="134"/>
      <c r="I13" s="134"/>
    </row>
    <row r="14" spans="1:9" ht="14.5" x14ac:dyDescent="0.35">
      <c r="F14" s="38"/>
      <c r="G14" s="38"/>
      <c r="H14" s="134"/>
      <c r="I14" s="134"/>
    </row>
    <row r="15" spans="1:9" ht="14.5" x14ac:dyDescent="0.35">
      <c r="F15" s="38"/>
      <c r="G15" s="38"/>
      <c r="H15" s="134"/>
      <c r="I15" s="134"/>
    </row>
    <row r="16" spans="1:9" ht="14.5" x14ac:dyDescent="0.35">
      <c r="F16" s="38"/>
      <c r="G16" s="38"/>
      <c r="H16" s="134"/>
      <c r="I16" s="134"/>
    </row>
    <row r="17" spans="6:9" ht="14.5" x14ac:dyDescent="0.35">
      <c r="F17" s="38"/>
      <c r="G17" s="38"/>
      <c r="H17" s="134"/>
      <c r="I17" s="134"/>
    </row>
    <row r="18" spans="6:9" ht="14.5" x14ac:dyDescent="0.35">
      <c r="F18" s="38"/>
      <c r="G18" s="38"/>
      <c r="H18" s="134"/>
      <c r="I18" s="134"/>
    </row>
    <row r="19" spans="6:9" ht="14.5" x14ac:dyDescent="0.35">
      <c r="F19" s="38"/>
      <c r="G19" s="38"/>
      <c r="H19" s="134"/>
      <c r="I19" s="134"/>
    </row>
    <row r="20" spans="6:9" ht="14.5" x14ac:dyDescent="0.35">
      <c r="F20" s="38"/>
      <c r="G20" s="38"/>
      <c r="H20" s="134"/>
      <c r="I20" s="134"/>
    </row>
    <row r="21" spans="6:9" ht="15.75" customHeight="1" x14ac:dyDescent="0.35">
      <c r="F21" s="38"/>
      <c r="G21" s="38"/>
      <c r="H21" s="134"/>
      <c r="I21" s="134"/>
    </row>
    <row r="22" spans="6:9" ht="15.75" customHeight="1" x14ac:dyDescent="0.35">
      <c r="F22" s="38"/>
      <c r="G22" s="38"/>
      <c r="H22" s="134"/>
      <c r="I22" s="134"/>
    </row>
    <row r="23" spans="6:9" ht="15.75" customHeight="1" x14ac:dyDescent="0.35">
      <c r="F23" s="38"/>
      <c r="G23" s="38"/>
      <c r="H23" s="134"/>
      <c r="I23" s="134"/>
    </row>
    <row r="24" spans="6:9" ht="15.75" customHeight="1" x14ac:dyDescent="0.35">
      <c r="F24" s="38"/>
      <c r="G24" s="38"/>
      <c r="H24" s="134"/>
      <c r="I24" s="134"/>
    </row>
    <row r="25" spans="6:9" ht="15.75" customHeight="1" x14ac:dyDescent="0.35">
      <c r="F25" s="38"/>
      <c r="G25" s="38"/>
      <c r="H25" s="134"/>
      <c r="I25" s="134"/>
    </row>
    <row r="26" spans="6:9" ht="15.75" customHeight="1" x14ac:dyDescent="0.35">
      <c r="F26" s="38"/>
      <c r="G26" s="38"/>
      <c r="H26" s="134"/>
      <c r="I26" s="134"/>
    </row>
    <row r="27" spans="6:9" ht="15.75" customHeight="1" x14ac:dyDescent="0.35">
      <c r="F27" s="38"/>
      <c r="G27" s="38"/>
      <c r="H27" s="134"/>
      <c r="I27" s="134"/>
    </row>
    <row r="28" spans="6:9" ht="15.75" customHeight="1" x14ac:dyDescent="0.35">
      <c r="F28" s="38"/>
      <c r="G28" s="38"/>
      <c r="H28" s="134"/>
      <c r="I28" s="134"/>
    </row>
    <row r="29" spans="6:9" ht="15.75" customHeight="1" x14ac:dyDescent="0.35">
      <c r="F29" s="38"/>
      <c r="G29" s="38"/>
      <c r="H29" s="134"/>
      <c r="I29" s="134"/>
    </row>
    <row r="30" spans="6:9" ht="15.75" customHeight="1" x14ac:dyDescent="0.35">
      <c r="F30" s="38"/>
      <c r="G30" s="38"/>
      <c r="H30" s="134"/>
      <c r="I30" s="134"/>
    </row>
    <row r="31" spans="6:9" ht="15.75" customHeight="1" x14ac:dyDescent="0.35">
      <c r="F31" s="38"/>
      <c r="G31" s="38"/>
      <c r="H31" s="134"/>
      <c r="I31" s="134"/>
    </row>
    <row r="32" spans="6:9" ht="15.75" customHeight="1" x14ac:dyDescent="0.35">
      <c r="F32" s="38"/>
      <c r="G32" s="38"/>
      <c r="H32" s="134"/>
      <c r="I32" s="134"/>
    </row>
    <row r="33" spans="6:9" ht="15.75" customHeight="1" x14ac:dyDescent="0.35">
      <c r="F33" s="38"/>
      <c r="G33" s="38"/>
      <c r="H33" s="134"/>
      <c r="I33" s="134"/>
    </row>
    <row r="34" spans="6:9" ht="15.75" customHeight="1" x14ac:dyDescent="0.35">
      <c r="F34" s="38"/>
      <c r="G34" s="38"/>
      <c r="H34" s="134"/>
      <c r="I34" s="134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66938'!A1" display="'466938'!A1" xr:uid="{00000000-0004-0000-E900-000000000000}"/>
    <hyperlink ref="B5" location="'List of HBM Equipment'!A1" display="Click to return to HOME" xr:uid="{00000000-0004-0000-E900-000001000000}"/>
  </hyperlinks>
  <pageMargins left="0.7" right="0.7" top="0.75" bottom="0.75" header="0" footer="0"/>
  <pageSetup orientation="landscape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I1000"/>
  <sheetViews>
    <sheetView workbookViewId="0"/>
  </sheetViews>
  <sheetFormatPr defaultColWidth="14.453125" defaultRowHeight="15" customHeight="1" x14ac:dyDescent="0.35"/>
  <cols>
    <col min="1" max="1" width="17.453125" customWidth="1"/>
    <col min="2" max="2" width="14.81640625" customWidth="1"/>
    <col min="3" max="3" width="27.26953125" customWidth="1"/>
    <col min="4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Equipment'!A60</f>
        <v>Absolute Pressure</v>
      </c>
      <c r="B2" s="146" t="s">
        <v>128</v>
      </c>
      <c r="C2" s="147" t="str">
        <f>'List of HBM Equipment'!C60</f>
        <v>801245349</v>
      </c>
      <c r="D2" s="25" t="str">
        <f>'List of HBM Equipment'!D60</f>
        <v>0-10 BAR</v>
      </c>
      <c r="F2" s="8" t="s">
        <v>9</v>
      </c>
      <c r="G2" s="8" t="s">
        <v>10</v>
      </c>
      <c r="H2" s="10" t="s">
        <v>11</v>
      </c>
      <c r="I2" s="10" t="s">
        <v>115</v>
      </c>
    </row>
    <row r="3" spans="1:9" ht="14.5" x14ac:dyDescent="0.35">
      <c r="F3" s="25" t="s">
        <v>982</v>
      </c>
      <c r="G3" s="25">
        <v>24483451</v>
      </c>
      <c r="H3" s="25" t="s">
        <v>983</v>
      </c>
      <c r="I3" s="25" t="s">
        <v>67</v>
      </c>
    </row>
    <row r="4" spans="1:9" ht="14.5" x14ac:dyDescent="0.35">
      <c r="F4" s="25" t="s">
        <v>982</v>
      </c>
      <c r="G4" s="25">
        <v>24483451</v>
      </c>
      <c r="H4" s="20">
        <v>44869</v>
      </c>
      <c r="I4" s="25" t="s">
        <v>67</v>
      </c>
    </row>
    <row r="5" spans="1:9" ht="14.5" x14ac:dyDescent="0.35">
      <c r="B5" s="187" t="s">
        <v>720</v>
      </c>
      <c r="C5" s="188"/>
      <c r="F5" s="38"/>
      <c r="G5" s="38"/>
      <c r="H5" s="134"/>
      <c r="I5" s="134"/>
    </row>
    <row r="6" spans="1:9" ht="14.5" x14ac:dyDescent="0.35">
      <c r="F6" s="38"/>
      <c r="G6" s="38"/>
      <c r="H6" s="134"/>
      <c r="I6" s="134"/>
    </row>
    <row r="7" spans="1:9" ht="14.5" x14ac:dyDescent="0.35">
      <c r="F7" s="38"/>
      <c r="G7" s="38"/>
      <c r="H7" s="134"/>
      <c r="I7" s="134"/>
    </row>
    <row r="8" spans="1:9" ht="14.5" x14ac:dyDescent="0.35">
      <c r="F8" s="38"/>
      <c r="G8" s="38"/>
      <c r="H8" s="134"/>
      <c r="I8" s="134"/>
    </row>
    <row r="9" spans="1:9" ht="14.5" x14ac:dyDescent="0.35">
      <c r="F9" s="38"/>
      <c r="G9" s="38"/>
      <c r="H9" s="134"/>
      <c r="I9" s="134"/>
    </row>
    <row r="10" spans="1:9" ht="14.5" x14ac:dyDescent="0.35">
      <c r="F10" s="38"/>
      <c r="G10" s="38"/>
      <c r="H10" s="134"/>
      <c r="I10" s="134"/>
    </row>
    <row r="11" spans="1:9" ht="14.5" x14ac:dyDescent="0.35">
      <c r="F11" s="38"/>
      <c r="G11" s="38"/>
      <c r="H11" s="134"/>
      <c r="I11" s="134"/>
    </row>
    <row r="12" spans="1:9" ht="14.5" x14ac:dyDescent="0.35">
      <c r="F12" s="38"/>
      <c r="G12" s="38"/>
      <c r="H12" s="134"/>
      <c r="I12" s="134"/>
    </row>
    <row r="13" spans="1:9" ht="14.5" x14ac:dyDescent="0.35">
      <c r="F13" s="38"/>
      <c r="G13" s="38"/>
      <c r="H13" s="134"/>
      <c r="I13" s="134"/>
    </row>
    <row r="14" spans="1:9" ht="14.5" x14ac:dyDescent="0.35">
      <c r="F14" s="38"/>
      <c r="G14" s="38"/>
      <c r="H14" s="134"/>
      <c r="I14" s="134"/>
    </row>
    <row r="15" spans="1:9" ht="14.5" x14ac:dyDescent="0.35">
      <c r="F15" s="38"/>
      <c r="G15" s="38"/>
      <c r="H15" s="134"/>
      <c r="I15" s="134"/>
    </row>
    <row r="16" spans="1:9" ht="14.5" x14ac:dyDescent="0.35">
      <c r="F16" s="38"/>
      <c r="G16" s="38"/>
      <c r="H16" s="134"/>
      <c r="I16" s="134"/>
    </row>
    <row r="17" spans="6:9" ht="14.5" x14ac:dyDescent="0.35">
      <c r="F17" s="38"/>
      <c r="G17" s="38"/>
      <c r="H17" s="134"/>
      <c r="I17" s="134"/>
    </row>
    <row r="18" spans="6:9" ht="14.5" x14ac:dyDescent="0.35">
      <c r="F18" s="38"/>
      <c r="G18" s="38"/>
      <c r="H18" s="134"/>
      <c r="I18" s="134"/>
    </row>
    <row r="19" spans="6:9" ht="14.5" x14ac:dyDescent="0.35">
      <c r="F19" s="38"/>
      <c r="G19" s="38"/>
      <c r="H19" s="134"/>
      <c r="I19" s="134"/>
    </row>
    <row r="20" spans="6:9" ht="14.5" x14ac:dyDescent="0.35">
      <c r="F20" s="38"/>
      <c r="G20" s="38"/>
      <c r="H20" s="134"/>
      <c r="I20" s="134"/>
    </row>
    <row r="21" spans="6:9" ht="15.75" customHeight="1" x14ac:dyDescent="0.35">
      <c r="F21" s="38"/>
      <c r="G21" s="38"/>
      <c r="H21" s="134"/>
      <c r="I21" s="134"/>
    </row>
    <row r="22" spans="6:9" ht="15.75" customHeight="1" x14ac:dyDescent="0.35">
      <c r="F22" s="38"/>
      <c r="G22" s="38"/>
      <c r="H22" s="134"/>
      <c r="I22" s="134"/>
    </row>
    <row r="23" spans="6:9" ht="15.75" customHeight="1" x14ac:dyDescent="0.35">
      <c r="F23" s="38"/>
      <c r="G23" s="38"/>
      <c r="H23" s="134"/>
      <c r="I23" s="134"/>
    </row>
    <row r="24" spans="6:9" ht="15.75" customHeight="1" x14ac:dyDescent="0.35">
      <c r="F24" s="38"/>
      <c r="G24" s="38"/>
      <c r="H24" s="134"/>
      <c r="I24" s="134"/>
    </row>
    <row r="25" spans="6:9" ht="15.75" customHeight="1" x14ac:dyDescent="0.35">
      <c r="F25" s="38"/>
      <c r="G25" s="38"/>
      <c r="H25" s="134"/>
      <c r="I25" s="134"/>
    </row>
    <row r="26" spans="6:9" ht="15.75" customHeight="1" x14ac:dyDescent="0.35">
      <c r="F26" s="38"/>
      <c r="G26" s="38"/>
      <c r="H26" s="134"/>
      <c r="I26" s="134"/>
    </row>
    <row r="27" spans="6:9" ht="15.75" customHeight="1" x14ac:dyDescent="0.35">
      <c r="F27" s="38"/>
      <c r="G27" s="38"/>
      <c r="H27" s="134"/>
      <c r="I27" s="134"/>
    </row>
    <row r="28" spans="6:9" ht="15.75" customHeight="1" x14ac:dyDescent="0.35">
      <c r="F28" s="38"/>
      <c r="G28" s="38"/>
      <c r="H28" s="134"/>
      <c r="I28" s="134"/>
    </row>
    <row r="29" spans="6:9" ht="15.75" customHeight="1" x14ac:dyDescent="0.35">
      <c r="F29" s="38"/>
      <c r="G29" s="38"/>
      <c r="H29" s="134"/>
      <c r="I29" s="134"/>
    </row>
    <row r="30" spans="6:9" ht="15.75" customHeight="1" x14ac:dyDescent="0.35">
      <c r="F30" s="38"/>
      <c r="G30" s="38"/>
      <c r="H30" s="134"/>
      <c r="I30" s="134"/>
    </row>
    <row r="31" spans="6:9" ht="15.75" customHeight="1" x14ac:dyDescent="0.35">
      <c r="F31" s="38"/>
      <c r="G31" s="38"/>
      <c r="H31" s="134"/>
      <c r="I31" s="134"/>
    </row>
    <row r="32" spans="6:9" ht="15.75" customHeight="1" x14ac:dyDescent="0.35">
      <c r="F32" s="38"/>
      <c r="G32" s="38"/>
      <c r="H32" s="134"/>
      <c r="I32" s="134"/>
    </row>
    <row r="33" spans="6:9" ht="15.75" customHeight="1" x14ac:dyDescent="0.35">
      <c r="F33" s="38"/>
      <c r="G33" s="38"/>
      <c r="H33" s="134"/>
      <c r="I33" s="134"/>
    </row>
    <row r="34" spans="6:9" ht="15.75" customHeight="1" x14ac:dyDescent="0.35">
      <c r="F34" s="38"/>
      <c r="G34" s="38"/>
      <c r="H34" s="134"/>
      <c r="I34" s="134"/>
    </row>
    <row r="35" spans="6:9" ht="15.75" customHeight="1" x14ac:dyDescent="0.35"/>
    <row r="36" spans="6:9" ht="15.75" customHeight="1" x14ac:dyDescent="0.35"/>
    <row r="37" spans="6:9" ht="15.75" customHeight="1" x14ac:dyDescent="0.35"/>
    <row r="38" spans="6:9" ht="15.75" customHeight="1" x14ac:dyDescent="0.35"/>
    <row r="39" spans="6:9" ht="15.75" customHeight="1" x14ac:dyDescent="0.35"/>
    <row r="40" spans="6:9" ht="15.75" customHeight="1" x14ac:dyDescent="0.35"/>
    <row r="41" spans="6:9" ht="15.75" customHeight="1" x14ac:dyDescent="0.35"/>
    <row r="42" spans="6:9" ht="15.75" customHeight="1" x14ac:dyDescent="0.35"/>
    <row r="43" spans="6:9" ht="15.75" customHeight="1" x14ac:dyDescent="0.35"/>
    <row r="44" spans="6:9" ht="15.75" customHeight="1" x14ac:dyDescent="0.35"/>
    <row r="45" spans="6:9" ht="15.75" customHeight="1" x14ac:dyDescent="0.35"/>
    <row r="46" spans="6:9" ht="15.75" customHeight="1" x14ac:dyDescent="0.35"/>
    <row r="47" spans="6:9" ht="15.75" customHeight="1" x14ac:dyDescent="0.35"/>
    <row r="48" spans="6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66939'!A1" display="'466939'!A1" xr:uid="{00000000-0004-0000-EA00-000000000000}"/>
    <hyperlink ref="B5" location="'List of HBM Equipment'!A1" display="Click to return to HOME" xr:uid="{00000000-0004-0000-EA00-000001000000}"/>
  </hyperlinks>
  <pageMargins left="0.7" right="0.7" top="0.75" bottom="0.75" header="0" footer="0"/>
  <pageSetup orientation="landscape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J1000"/>
  <sheetViews>
    <sheetView workbookViewId="0"/>
  </sheetViews>
  <sheetFormatPr defaultColWidth="14.453125" defaultRowHeight="15" customHeight="1" x14ac:dyDescent="0.35"/>
  <cols>
    <col min="1" max="1" width="10.26953125" customWidth="1"/>
    <col min="2" max="2" width="14.81640625" customWidth="1"/>
    <col min="3" max="3" width="15.08984375" customWidth="1"/>
    <col min="4" max="4" width="13.0898437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  <col min="10" max="10" width="8.7265625" customWidth="1"/>
  </cols>
  <sheetData>
    <row r="1" spans="1:10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10" ht="15.5" x14ac:dyDescent="0.35">
      <c r="A2" s="25" t="str">
        <f>'List of HBM Equipment'!A40</f>
        <v>S9M/10kN</v>
      </c>
      <c r="B2" s="146" t="s">
        <v>99</v>
      </c>
      <c r="C2" s="147" t="str">
        <f>'List of HBM Equipment'!C40</f>
        <v>31733148</v>
      </c>
      <c r="D2" s="25" t="str">
        <f>'List of HBM Equipment'!D40</f>
        <v>10kN - 1000kg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10" ht="14.5" x14ac:dyDescent="0.35">
      <c r="B3" s="99"/>
      <c r="F3" s="25" t="s">
        <v>835</v>
      </c>
      <c r="G3" s="25">
        <v>22793429</v>
      </c>
      <c r="H3" s="20"/>
      <c r="I3" s="25" t="s">
        <v>989</v>
      </c>
    </row>
    <row r="4" spans="1:10" ht="14.5" x14ac:dyDescent="0.35">
      <c r="B4" s="99"/>
      <c r="F4" s="24" t="s">
        <v>894</v>
      </c>
      <c r="G4" s="25">
        <v>16622766</v>
      </c>
      <c r="H4" s="20">
        <v>45756</v>
      </c>
      <c r="I4" s="100"/>
      <c r="J4" s="21"/>
    </row>
    <row r="5" spans="1:10" ht="14.5" x14ac:dyDescent="0.35">
      <c r="B5" s="187" t="s">
        <v>720</v>
      </c>
      <c r="C5" s="188"/>
      <c r="F5" s="25" t="s">
        <v>779</v>
      </c>
      <c r="G5" s="25">
        <v>24194379</v>
      </c>
      <c r="H5" s="134">
        <v>45777</v>
      </c>
      <c r="I5" s="25" t="s">
        <v>67</v>
      </c>
    </row>
    <row r="6" spans="1:10" ht="14.5" x14ac:dyDescent="0.35">
      <c r="B6" s="99"/>
      <c r="F6" s="25"/>
      <c r="G6" s="25"/>
      <c r="H6" s="134"/>
      <c r="I6" s="25"/>
    </row>
    <row r="7" spans="1:10" ht="14.5" x14ac:dyDescent="0.35">
      <c r="B7" s="99"/>
      <c r="F7" s="25"/>
      <c r="G7" s="25"/>
      <c r="H7" s="134"/>
      <c r="I7" s="25"/>
    </row>
    <row r="8" spans="1:10" ht="14.5" x14ac:dyDescent="0.35">
      <c r="B8" s="99"/>
      <c r="F8" s="25"/>
      <c r="G8" s="25"/>
      <c r="H8" s="134"/>
      <c r="I8" s="25"/>
    </row>
    <row r="9" spans="1:10" ht="14.5" x14ac:dyDescent="0.35">
      <c r="B9" s="99"/>
      <c r="F9" s="25"/>
      <c r="G9" s="25"/>
      <c r="H9" s="134"/>
      <c r="I9" s="25"/>
    </row>
    <row r="10" spans="1:10" ht="14.5" x14ac:dyDescent="0.35">
      <c r="B10" s="99"/>
      <c r="F10" s="25"/>
      <c r="G10" s="25"/>
      <c r="H10" s="134"/>
      <c r="I10" s="25"/>
    </row>
    <row r="11" spans="1:10" ht="14.5" x14ac:dyDescent="0.35">
      <c r="B11" s="99"/>
      <c r="F11" s="25"/>
      <c r="G11" s="25"/>
      <c r="H11" s="134"/>
      <c r="I11" s="25"/>
    </row>
    <row r="12" spans="1:10" ht="14.5" x14ac:dyDescent="0.35">
      <c r="B12" s="99"/>
      <c r="F12" s="25"/>
      <c r="G12" s="25"/>
      <c r="H12" s="134"/>
      <c r="I12" s="25"/>
    </row>
    <row r="13" spans="1:10" ht="14.5" x14ac:dyDescent="0.35">
      <c r="B13" s="99"/>
      <c r="F13" s="25"/>
      <c r="G13" s="25"/>
      <c r="H13" s="134"/>
      <c r="I13" s="25"/>
    </row>
    <row r="14" spans="1:10" ht="14.5" x14ac:dyDescent="0.35">
      <c r="B14" s="99"/>
      <c r="F14" s="25"/>
      <c r="G14" s="25"/>
      <c r="H14" s="134"/>
      <c r="I14" s="25"/>
    </row>
    <row r="15" spans="1:10" ht="14.5" x14ac:dyDescent="0.35">
      <c r="B15" s="99"/>
      <c r="F15" s="25"/>
      <c r="G15" s="25"/>
      <c r="H15" s="134"/>
      <c r="I15" s="25"/>
    </row>
    <row r="16" spans="1:10" ht="14.5" x14ac:dyDescent="0.35">
      <c r="B16" s="99"/>
      <c r="F16" s="25"/>
      <c r="G16" s="25"/>
      <c r="H16" s="134"/>
      <c r="I16" s="25"/>
    </row>
    <row r="17" spans="2:9" ht="14.5" x14ac:dyDescent="0.35">
      <c r="B17" s="99"/>
      <c r="F17" s="25"/>
      <c r="G17" s="25"/>
      <c r="H17" s="134"/>
      <c r="I17" s="25"/>
    </row>
    <row r="18" spans="2:9" ht="14.5" x14ac:dyDescent="0.35">
      <c r="B18" s="99"/>
      <c r="F18" s="25"/>
      <c r="G18" s="25"/>
      <c r="H18" s="134"/>
      <c r="I18" s="25"/>
    </row>
    <row r="19" spans="2:9" ht="14.5" x14ac:dyDescent="0.35">
      <c r="B19" s="99"/>
      <c r="F19" s="25"/>
      <c r="G19" s="25"/>
      <c r="H19" s="134"/>
      <c r="I19" s="25"/>
    </row>
    <row r="20" spans="2:9" ht="14.5" x14ac:dyDescent="0.35">
      <c r="B20" s="99"/>
      <c r="F20" s="25"/>
      <c r="G20" s="25"/>
      <c r="H20" s="134"/>
      <c r="I20" s="25"/>
    </row>
    <row r="21" spans="2:9" ht="15.75" customHeight="1" x14ac:dyDescent="0.35">
      <c r="B21" s="99"/>
      <c r="F21" s="25"/>
      <c r="G21" s="25"/>
      <c r="H21" s="134"/>
      <c r="I21" s="25"/>
    </row>
    <row r="22" spans="2:9" ht="15.75" customHeight="1" x14ac:dyDescent="0.35">
      <c r="B22" s="99"/>
      <c r="F22" s="25"/>
      <c r="G22" s="25"/>
      <c r="H22" s="134"/>
      <c r="I22" s="25"/>
    </row>
    <row r="23" spans="2:9" ht="15.75" customHeight="1" x14ac:dyDescent="0.35">
      <c r="B23" s="99"/>
      <c r="F23" s="25"/>
      <c r="G23" s="25"/>
      <c r="H23" s="134"/>
      <c r="I23" s="25"/>
    </row>
    <row r="24" spans="2:9" ht="15.75" customHeight="1" x14ac:dyDescent="0.35">
      <c r="B24" s="99"/>
      <c r="F24" s="25"/>
      <c r="G24" s="25"/>
      <c r="H24" s="134"/>
      <c r="I24" s="25"/>
    </row>
    <row r="25" spans="2:9" ht="15.75" customHeight="1" x14ac:dyDescent="0.35">
      <c r="B25" s="99"/>
      <c r="F25" s="25"/>
      <c r="G25" s="25"/>
      <c r="H25" s="134"/>
      <c r="I25" s="25"/>
    </row>
    <row r="26" spans="2:9" ht="15.75" customHeight="1" x14ac:dyDescent="0.35">
      <c r="B26" s="99"/>
      <c r="F26" s="25"/>
      <c r="G26" s="25"/>
      <c r="H26" s="134"/>
      <c r="I26" s="25"/>
    </row>
    <row r="27" spans="2:9" ht="15.75" customHeight="1" x14ac:dyDescent="0.35">
      <c r="B27" s="99"/>
      <c r="F27" s="25"/>
      <c r="G27" s="25"/>
      <c r="H27" s="134"/>
      <c r="I27" s="25"/>
    </row>
    <row r="28" spans="2:9" ht="15.75" customHeight="1" x14ac:dyDescent="0.35">
      <c r="B28" s="99"/>
      <c r="F28" s="25"/>
      <c r="G28" s="25"/>
      <c r="H28" s="134"/>
      <c r="I28" s="25"/>
    </row>
    <row r="29" spans="2:9" ht="15.75" customHeight="1" x14ac:dyDescent="0.35">
      <c r="B29" s="99"/>
      <c r="F29" s="25"/>
      <c r="G29" s="25"/>
      <c r="H29" s="134"/>
      <c r="I29" s="25"/>
    </row>
    <row r="30" spans="2:9" ht="15.75" customHeight="1" x14ac:dyDescent="0.35">
      <c r="B30" s="99"/>
      <c r="F30" s="25"/>
      <c r="G30" s="25"/>
      <c r="H30" s="134"/>
      <c r="I30" s="25"/>
    </row>
    <row r="31" spans="2:9" ht="15.75" customHeight="1" x14ac:dyDescent="0.35">
      <c r="B31" s="99"/>
      <c r="F31" s="25"/>
      <c r="G31" s="25"/>
      <c r="H31" s="134"/>
      <c r="I31" s="25"/>
    </row>
    <row r="32" spans="2:9" ht="15.75" customHeight="1" x14ac:dyDescent="0.35">
      <c r="B32" s="99"/>
      <c r="F32" s="25"/>
      <c r="G32" s="25"/>
      <c r="H32" s="134"/>
      <c r="I32" s="25"/>
    </row>
    <row r="33" spans="2:9" ht="15.75" customHeight="1" x14ac:dyDescent="0.35">
      <c r="B33" s="99"/>
      <c r="F33" s="25"/>
      <c r="G33" s="25"/>
      <c r="H33" s="134"/>
      <c r="I33" s="25"/>
    </row>
    <row r="34" spans="2:9" ht="15.75" customHeight="1" x14ac:dyDescent="0.35">
      <c r="B34" s="99"/>
      <c r="F34" s="25"/>
      <c r="G34" s="25"/>
      <c r="H34" s="134"/>
      <c r="I34" s="25"/>
    </row>
    <row r="35" spans="2:9" ht="15.75" customHeight="1" x14ac:dyDescent="0.35"/>
    <row r="36" spans="2:9" ht="15.75" customHeight="1" x14ac:dyDescent="0.35"/>
    <row r="37" spans="2:9" ht="15.75" customHeight="1" x14ac:dyDescent="0.35"/>
    <row r="38" spans="2:9" ht="15.75" customHeight="1" x14ac:dyDescent="0.35"/>
    <row r="39" spans="2:9" ht="15.75" customHeight="1" x14ac:dyDescent="0.35"/>
    <row r="40" spans="2:9" ht="15.75" customHeight="1" x14ac:dyDescent="0.35"/>
    <row r="41" spans="2:9" ht="15.75" customHeight="1" x14ac:dyDescent="0.35"/>
    <row r="42" spans="2:9" ht="15.75" customHeight="1" x14ac:dyDescent="0.35"/>
    <row r="43" spans="2:9" ht="15.75" customHeight="1" x14ac:dyDescent="0.35"/>
    <row r="44" spans="2:9" ht="15.75" customHeight="1" x14ac:dyDescent="0.35"/>
    <row r="45" spans="2:9" ht="15.75" customHeight="1" x14ac:dyDescent="0.35"/>
    <row r="46" spans="2:9" ht="15.75" customHeight="1" x14ac:dyDescent="0.35"/>
    <row r="47" spans="2:9" ht="15.75" customHeight="1" x14ac:dyDescent="0.35"/>
    <row r="48" spans="2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87810'!A1" display="'487810'!A1" xr:uid="{00000000-0004-0000-EB00-000000000000}"/>
    <hyperlink ref="B5" location="'List of HBM Equipment'!A1" display="Click to return to HOME" xr:uid="{00000000-0004-0000-EB00-000001000000}"/>
  </hyperlinks>
  <pageMargins left="0.7" right="0.7" top="0.75" bottom="0.75" header="0" footer="0"/>
  <pageSetup orientation="landscape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I1000"/>
  <sheetViews>
    <sheetView workbookViewId="0"/>
  </sheetViews>
  <sheetFormatPr defaultColWidth="14.453125" defaultRowHeight="15" customHeight="1" x14ac:dyDescent="0.35"/>
  <cols>
    <col min="1" max="1" width="10.26953125" customWidth="1"/>
    <col min="2" max="2" width="14.81640625" customWidth="1"/>
    <col min="3" max="3" width="15.08984375" customWidth="1"/>
    <col min="4" max="4" width="13.08984375" customWidth="1"/>
    <col min="5" max="5" width="8.7265625" customWidth="1"/>
    <col min="6" max="6" width="13.81640625" customWidth="1"/>
    <col min="7" max="7" width="17.7265625" customWidth="1"/>
    <col min="8" max="8" width="17.08984375" customWidth="1"/>
    <col min="9" max="9" width="15.453125" customWidth="1"/>
  </cols>
  <sheetData>
    <row r="1" spans="1:9" ht="15.5" x14ac:dyDescent="0.35">
      <c r="A1" s="143" t="s">
        <v>3</v>
      </c>
      <c r="B1" s="144" t="s">
        <v>4</v>
      </c>
      <c r="C1" s="144" t="s">
        <v>5</v>
      </c>
      <c r="D1" s="145" t="s">
        <v>6</v>
      </c>
      <c r="F1" s="184" t="s">
        <v>2</v>
      </c>
      <c r="G1" s="185"/>
      <c r="H1" s="185"/>
      <c r="I1" s="186"/>
    </row>
    <row r="2" spans="1:9" ht="15.5" x14ac:dyDescent="0.35">
      <c r="A2" s="25" t="str">
        <f>'List of HBM Equipment'!A42</f>
        <v>U9C/2kN</v>
      </c>
      <c r="B2" s="146" t="s">
        <v>102</v>
      </c>
      <c r="C2" s="147" t="str">
        <f>'List of HBM Equipment'!C42</f>
        <v>211010672</v>
      </c>
      <c r="D2" s="25" t="str">
        <f>'List of HBM Equipment'!D42</f>
        <v>2kN - 200kg</v>
      </c>
      <c r="F2" s="8" t="s">
        <v>9</v>
      </c>
      <c r="G2" s="8" t="s">
        <v>10</v>
      </c>
      <c r="H2" s="10" t="s">
        <v>11</v>
      </c>
      <c r="I2" s="8" t="s">
        <v>115</v>
      </c>
    </row>
    <row r="3" spans="1:9" ht="14.5" x14ac:dyDescent="0.35">
      <c r="B3" s="99"/>
      <c r="F3" s="148" t="s">
        <v>990</v>
      </c>
      <c r="G3" s="25"/>
      <c r="H3" s="151">
        <v>43959</v>
      </c>
      <c r="I3" s="170"/>
    </row>
    <row r="4" spans="1:9" ht="14.5" x14ac:dyDescent="0.35">
      <c r="B4" s="99"/>
      <c r="F4" s="24" t="s">
        <v>991</v>
      </c>
      <c r="G4" s="25">
        <v>1902243</v>
      </c>
      <c r="H4" s="20">
        <v>44175</v>
      </c>
      <c r="I4" s="100" t="s">
        <v>67</v>
      </c>
    </row>
    <row r="5" spans="1:9" ht="14.5" x14ac:dyDescent="0.35">
      <c r="B5" s="187" t="s">
        <v>720</v>
      </c>
      <c r="C5" s="188"/>
      <c r="F5" s="25" t="s">
        <v>769</v>
      </c>
      <c r="G5" s="25"/>
      <c r="H5" s="134"/>
      <c r="I5" s="100" t="s">
        <v>67</v>
      </c>
    </row>
    <row r="6" spans="1:9" ht="14.5" x14ac:dyDescent="0.35">
      <c r="B6" s="99"/>
      <c r="F6" s="25"/>
      <c r="G6" s="25"/>
      <c r="H6" s="134"/>
      <c r="I6" s="25"/>
    </row>
    <row r="7" spans="1:9" ht="14.5" x14ac:dyDescent="0.35">
      <c r="B7" s="99"/>
      <c r="F7" s="25"/>
      <c r="G7" s="25"/>
      <c r="H7" s="134"/>
      <c r="I7" s="25"/>
    </row>
    <row r="8" spans="1:9" ht="14.5" x14ac:dyDescent="0.35">
      <c r="B8" s="99"/>
      <c r="F8" s="25"/>
      <c r="G8" s="25"/>
      <c r="H8" s="134"/>
      <c r="I8" s="25"/>
    </row>
    <row r="9" spans="1:9" ht="14.5" x14ac:dyDescent="0.35">
      <c r="B9" s="99"/>
      <c r="F9" s="25"/>
      <c r="G9" s="25"/>
      <c r="H9" s="134"/>
      <c r="I9" s="25"/>
    </row>
    <row r="10" spans="1:9" ht="14.5" x14ac:dyDescent="0.35">
      <c r="B10" s="99"/>
      <c r="F10" s="25"/>
      <c r="G10" s="25"/>
      <c r="H10" s="134"/>
      <c r="I10" s="25"/>
    </row>
    <row r="11" spans="1:9" ht="14.5" x14ac:dyDescent="0.35">
      <c r="B11" s="99"/>
      <c r="F11" s="25"/>
      <c r="G11" s="25"/>
      <c r="H11" s="134"/>
      <c r="I11" s="25"/>
    </row>
    <row r="12" spans="1:9" ht="14.5" x14ac:dyDescent="0.35">
      <c r="B12" s="99"/>
      <c r="F12" s="25"/>
      <c r="G12" s="25"/>
      <c r="H12" s="134"/>
      <c r="I12" s="25"/>
    </row>
    <row r="13" spans="1:9" ht="14.5" x14ac:dyDescent="0.35">
      <c r="B13" s="99"/>
      <c r="F13" s="25"/>
      <c r="G13" s="25"/>
      <c r="H13" s="134"/>
      <c r="I13" s="25"/>
    </row>
    <row r="14" spans="1:9" ht="14.5" x14ac:dyDescent="0.35">
      <c r="B14" s="99"/>
      <c r="F14" s="25"/>
      <c r="G14" s="25"/>
      <c r="H14" s="134"/>
      <c r="I14" s="25"/>
    </row>
    <row r="15" spans="1:9" ht="14.5" x14ac:dyDescent="0.35">
      <c r="B15" s="99"/>
      <c r="F15" s="25"/>
      <c r="G15" s="25"/>
      <c r="H15" s="134"/>
      <c r="I15" s="25"/>
    </row>
    <row r="16" spans="1:9" ht="14.5" x14ac:dyDescent="0.35">
      <c r="B16" s="99"/>
      <c r="F16" s="25"/>
      <c r="G16" s="25"/>
      <c r="H16" s="134"/>
      <c r="I16" s="25"/>
    </row>
    <row r="17" spans="2:9" ht="14.5" x14ac:dyDescent="0.35">
      <c r="B17" s="99"/>
      <c r="F17" s="25"/>
      <c r="G17" s="25"/>
      <c r="H17" s="134"/>
      <c r="I17" s="25"/>
    </row>
    <row r="18" spans="2:9" ht="14.5" x14ac:dyDescent="0.35">
      <c r="B18" s="99"/>
      <c r="F18" s="25"/>
      <c r="G18" s="25"/>
      <c r="H18" s="134"/>
      <c r="I18" s="25"/>
    </row>
    <row r="19" spans="2:9" ht="14.5" x14ac:dyDescent="0.35">
      <c r="B19" s="99"/>
      <c r="F19" s="25"/>
      <c r="G19" s="25"/>
      <c r="H19" s="134"/>
      <c r="I19" s="25"/>
    </row>
    <row r="20" spans="2:9" ht="14.5" x14ac:dyDescent="0.35">
      <c r="B20" s="99"/>
      <c r="F20" s="25"/>
      <c r="G20" s="25"/>
      <c r="H20" s="134"/>
      <c r="I20" s="25"/>
    </row>
    <row r="21" spans="2:9" ht="15.75" customHeight="1" x14ac:dyDescent="0.35">
      <c r="B21" s="99"/>
      <c r="F21" s="25"/>
      <c r="G21" s="25"/>
      <c r="H21" s="134"/>
      <c r="I21" s="25"/>
    </row>
    <row r="22" spans="2:9" ht="15.75" customHeight="1" x14ac:dyDescent="0.35">
      <c r="B22" s="99"/>
      <c r="F22" s="25"/>
      <c r="G22" s="25"/>
      <c r="H22" s="134"/>
      <c r="I22" s="25"/>
    </row>
    <row r="23" spans="2:9" ht="15.75" customHeight="1" x14ac:dyDescent="0.35">
      <c r="B23" s="99"/>
      <c r="F23" s="25"/>
      <c r="G23" s="25"/>
      <c r="H23" s="134"/>
      <c r="I23" s="25"/>
    </row>
    <row r="24" spans="2:9" ht="15.75" customHeight="1" x14ac:dyDescent="0.35">
      <c r="B24" s="99"/>
      <c r="F24" s="25"/>
      <c r="G24" s="25"/>
      <c r="H24" s="134"/>
      <c r="I24" s="25"/>
    </row>
    <row r="25" spans="2:9" ht="15.75" customHeight="1" x14ac:dyDescent="0.35">
      <c r="B25" s="99"/>
      <c r="F25" s="25"/>
      <c r="G25" s="25"/>
      <c r="H25" s="134"/>
      <c r="I25" s="25"/>
    </row>
    <row r="26" spans="2:9" ht="15.75" customHeight="1" x14ac:dyDescent="0.35">
      <c r="B26" s="99"/>
      <c r="F26" s="25"/>
      <c r="G26" s="25"/>
      <c r="H26" s="134"/>
      <c r="I26" s="25"/>
    </row>
    <row r="27" spans="2:9" ht="15.75" customHeight="1" x14ac:dyDescent="0.35">
      <c r="B27" s="99"/>
      <c r="F27" s="25"/>
      <c r="G27" s="25"/>
      <c r="H27" s="134"/>
      <c r="I27" s="25"/>
    </row>
    <row r="28" spans="2:9" ht="15.75" customHeight="1" x14ac:dyDescent="0.35">
      <c r="B28" s="99"/>
      <c r="F28" s="25"/>
      <c r="G28" s="25"/>
      <c r="H28" s="134"/>
      <c r="I28" s="25"/>
    </row>
    <row r="29" spans="2:9" ht="15.75" customHeight="1" x14ac:dyDescent="0.35">
      <c r="B29" s="99"/>
      <c r="F29" s="25"/>
      <c r="G29" s="25"/>
      <c r="H29" s="134"/>
      <c r="I29" s="25"/>
    </row>
    <row r="30" spans="2:9" ht="15.75" customHeight="1" x14ac:dyDescent="0.35">
      <c r="B30" s="99"/>
      <c r="F30" s="25"/>
      <c r="G30" s="25"/>
      <c r="H30" s="134"/>
      <c r="I30" s="25"/>
    </row>
    <row r="31" spans="2:9" ht="15.75" customHeight="1" x14ac:dyDescent="0.35">
      <c r="B31" s="99"/>
      <c r="F31" s="25"/>
      <c r="G31" s="25"/>
      <c r="H31" s="134"/>
      <c r="I31" s="25"/>
    </row>
    <row r="32" spans="2:9" ht="15.75" customHeight="1" x14ac:dyDescent="0.35">
      <c r="B32" s="99"/>
      <c r="F32" s="25"/>
      <c r="G32" s="25"/>
      <c r="H32" s="134"/>
      <c r="I32" s="25"/>
    </row>
    <row r="33" spans="2:9" ht="15.75" customHeight="1" x14ac:dyDescent="0.35">
      <c r="B33" s="99"/>
      <c r="F33" s="25"/>
      <c r="G33" s="25"/>
      <c r="H33" s="134"/>
      <c r="I33" s="25"/>
    </row>
    <row r="34" spans="2:9" ht="15.75" customHeight="1" x14ac:dyDescent="0.35">
      <c r="B34" s="99"/>
      <c r="F34" s="25"/>
      <c r="G34" s="25"/>
      <c r="H34" s="134"/>
      <c r="I34" s="25"/>
    </row>
    <row r="35" spans="2:9" ht="15.75" customHeight="1" x14ac:dyDescent="0.35"/>
    <row r="36" spans="2:9" ht="15.75" customHeight="1" x14ac:dyDescent="0.35"/>
    <row r="37" spans="2:9" ht="15.75" customHeight="1" x14ac:dyDescent="0.35"/>
    <row r="38" spans="2:9" ht="15.75" customHeight="1" x14ac:dyDescent="0.35"/>
    <row r="39" spans="2:9" ht="15.75" customHeight="1" x14ac:dyDescent="0.35"/>
    <row r="40" spans="2:9" ht="15.75" customHeight="1" x14ac:dyDescent="0.35"/>
    <row r="41" spans="2:9" ht="15.75" customHeight="1" x14ac:dyDescent="0.35"/>
    <row r="42" spans="2:9" ht="15.75" customHeight="1" x14ac:dyDescent="0.35"/>
    <row r="43" spans="2:9" ht="15.75" customHeight="1" x14ac:dyDescent="0.35"/>
    <row r="44" spans="2:9" ht="15.75" customHeight="1" x14ac:dyDescent="0.35"/>
    <row r="45" spans="2:9" ht="15.75" customHeight="1" x14ac:dyDescent="0.35"/>
    <row r="46" spans="2:9" ht="15.75" customHeight="1" x14ac:dyDescent="0.35"/>
    <row r="47" spans="2:9" ht="15.75" customHeight="1" x14ac:dyDescent="0.35"/>
    <row r="48" spans="2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F1:I1"/>
    <mergeCell ref="B5:C5"/>
  </mergeCells>
  <hyperlinks>
    <hyperlink ref="B2" location="'468620'!A1" display="'468620'!A1" xr:uid="{00000000-0004-0000-EC00-000000000000}"/>
    <hyperlink ref="B5" location="'List of HBM Equipment'!A1" display="Click to return to HOME" xr:uid="{00000000-0004-0000-EC00-000001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237</vt:i4>
      </vt:variant>
    </vt:vector>
  </HeadingPairs>
  <TitlesOfParts>
    <vt:vector size="237" baseType="lpstr">
      <vt:lpstr>List of HBM Equipment</vt:lpstr>
      <vt:lpstr>437406</vt:lpstr>
      <vt:lpstr>536093</vt:lpstr>
      <vt:lpstr>435608</vt:lpstr>
      <vt:lpstr>435602</vt:lpstr>
      <vt:lpstr>435605</vt:lpstr>
      <vt:lpstr>435604</vt:lpstr>
      <vt:lpstr>400194</vt:lpstr>
      <vt:lpstr>347205</vt:lpstr>
      <vt:lpstr>435496</vt:lpstr>
      <vt:lpstr>312992</vt:lpstr>
      <vt:lpstr>435606</vt:lpstr>
      <vt:lpstr>312994</vt:lpstr>
      <vt:lpstr>450517</vt:lpstr>
      <vt:lpstr>450520</vt:lpstr>
      <vt:lpstr>450518</vt:lpstr>
      <vt:lpstr>450519</vt:lpstr>
      <vt:lpstr>435460</vt:lpstr>
      <vt:lpstr>469450</vt:lpstr>
      <vt:lpstr>469449</vt:lpstr>
      <vt:lpstr>469451</vt:lpstr>
      <vt:lpstr>469446</vt:lpstr>
      <vt:lpstr>469448</vt:lpstr>
      <vt:lpstr>469453</vt:lpstr>
      <vt:lpstr>189761</vt:lpstr>
      <vt:lpstr>189762</vt:lpstr>
      <vt:lpstr>272977</vt:lpstr>
      <vt:lpstr>166045</vt:lpstr>
      <vt:lpstr>456548</vt:lpstr>
      <vt:lpstr>459327</vt:lpstr>
      <vt:lpstr>MY49024748</vt:lpstr>
      <vt:lpstr>247446</vt:lpstr>
      <vt:lpstr>380114</vt:lpstr>
      <vt:lpstr>404058</vt:lpstr>
      <vt:lpstr>398470</vt:lpstr>
      <vt:lpstr>347346</vt:lpstr>
      <vt:lpstr>435495</vt:lpstr>
      <vt:lpstr>435461</vt:lpstr>
      <vt:lpstr>410434</vt:lpstr>
      <vt:lpstr>286392</vt:lpstr>
      <vt:lpstr>414110</vt:lpstr>
      <vt:lpstr>247293</vt:lpstr>
      <vt:lpstr>216485</vt:lpstr>
      <vt:lpstr>KC00A421121</vt:lpstr>
      <vt:lpstr>457162</vt:lpstr>
      <vt:lpstr>457163</vt:lpstr>
      <vt:lpstr>KC00A221121</vt:lpstr>
      <vt:lpstr>457157</vt:lpstr>
      <vt:lpstr>457158</vt:lpstr>
      <vt:lpstr>457160</vt:lpstr>
      <vt:lpstr>KC009F21121</vt:lpstr>
      <vt:lpstr>457161</vt:lpstr>
      <vt:lpstr>156274</vt:lpstr>
      <vt:lpstr>KC00A321121</vt:lpstr>
      <vt:lpstr>247294</vt:lpstr>
      <vt:lpstr>315727</vt:lpstr>
      <vt:lpstr>315728</vt:lpstr>
      <vt:lpstr>435600</vt:lpstr>
      <vt:lpstr>408471</vt:lpstr>
      <vt:lpstr>408472</vt:lpstr>
      <vt:lpstr>435601</vt:lpstr>
      <vt:lpstr>25021</vt:lpstr>
      <vt:lpstr>25023</vt:lpstr>
      <vt:lpstr>25022</vt:lpstr>
      <vt:lpstr>29444</vt:lpstr>
      <vt:lpstr>44609</vt:lpstr>
      <vt:lpstr>48840</vt:lpstr>
      <vt:lpstr>12056</vt:lpstr>
      <vt:lpstr>2931</vt:lpstr>
      <vt:lpstr>50070</vt:lpstr>
      <vt:lpstr>6954</vt:lpstr>
      <vt:lpstr>742531</vt:lpstr>
      <vt:lpstr>362885</vt:lpstr>
      <vt:lpstr>362882</vt:lpstr>
      <vt:lpstr>376791</vt:lpstr>
      <vt:lpstr>MT 395480</vt:lpstr>
      <vt:lpstr>409517</vt:lpstr>
      <vt:lpstr>396333</vt:lpstr>
      <vt:lpstr>362883</vt:lpstr>
      <vt:lpstr>362884</vt:lpstr>
      <vt:lpstr>395480</vt:lpstr>
      <vt:lpstr>409513</vt:lpstr>
      <vt:lpstr>362886</vt:lpstr>
      <vt:lpstr>SN HB7198628</vt:lpstr>
      <vt:lpstr>801182A-01</vt:lpstr>
      <vt:lpstr>SN HB7127916</vt:lpstr>
      <vt:lpstr>SN HC7742072</vt:lpstr>
      <vt:lpstr>SN HC3654124</vt:lpstr>
      <vt:lpstr>SN 1313704018F</vt:lpstr>
      <vt:lpstr>SN 1313704020F</vt:lpstr>
      <vt:lpstr>SN PA1069944</vt:lpstr>
      <vt:lpstr>SN HB8462936</vt:lpstr>
      <vt:lpstr>FU8240115</vt:lpstr>
      <vt:lpstr>378350</vt:lpstr>
      <vt:lpstr>08090004</vt:lpstr>
      <vt:lpstr>302635</vt:lpstr>
      <vt:lpstr>302637</vt:lpstr>
      <vt:lpstr>302636</vt:lpstr>
      <vt:lpstr>302638</vt:lpstr>
      <vt:lpstr>8711</vt:lpstr>
      <vt:lpstr>486012</vt:lpstr>
      <vt:lpstr>486013</vt:lpstr>
      <vt:lpstr>GES871330</vt:lpstr>
      <vt:lpstr>GER863120</vt:lpstr>
      <vt:lpstr>GES871343</vt:lpstr>
      <vt:lpstr>GES871338</vt:lpstr>
      <vt:lpstr>A376659</vt:lpstr>
      <vt:lpstr>SN 801D200G2</vt:lpstr>
      <vt:lpstr>SN EN850209</vt:lpstr>
      <vt:lpstr>SN 6271507451</vt:lpstr>
      <vt:lpstr>SN 6271507452</vt:lpstr>
      <vt:lpstr>FG-6020SD</vt:lpstr>
      <vt:lpstr>R150037479</vt:lpstr>
      <vt:lpstr>R150028739</vt:lpstr>
      <vt:lpstr>R150028740</vt:lpstr>
      <vt:lpstr>UM 180791</vt:lpstr>
      <vt:lpstr>UM 180997</vt:lpstr>
      <vt:lpstr>111</vt:lpstr>
      <vt:lpstr>CJ187818</vt:lpstr>
      <vt:lpstr>189089</vt:lpstr>
      <vt:lpstr>2911A60173</vt:lpstr>
      <vt:lpstr>723657</vt:lpstr>
      <vt:lpstr>723652</vt:lpstr>
      <vt:lpstr>723616</vt:lpstr>
      <vt:lpstr>723642</vt:lpstr>
      <vt:lpstr>149289</vt:lpstr>
      <vt:lpstr>2703A10565</vt:lpstr>
      <vt:lpstr>MY 54330020</vt:lpstr>
      <vt:lpstr>RS 327-0640</vt:lpstr>
      <vt:lpstr>UT 233</vt:lpstr>
      <vt:lpstr>GDS-1072-U</vt:lpstr>
      <vt:lpstr>D6350139</vt:lpstr>
      <vt:lpstr>TW11141</vt:lpstr>
      <vt:lpstr>723970</vt:lpstr>
      <vt:lpstr>V-209</vt:lpstr>
      <vt:lpstr>723963</vt:lpstr>
      <vt:lpstr>2213</vt:lpstr>
      <vt:lpstr>TDS2014C</vt:lpstr>
      <vt:lpstr>TDS2014</vt:lpstr>
      <vt:lpstr>450478</vt:lpstr>
      <vt:lpstr>451252</vt:lpstr>
      <vt:lpstr>451255</vt:lpstr>
      <vt:lpstr>459356</vt:lpstr>
      <vt:lpstr>459353</vt:lpstr>
      <vt:lpstr>451253</vt:lpstr>
      <vt:lpstr>459354</vt:lpstr>
      <vt:lpstr>459355</vt:lpstr>
      <vt:lpstr>0CAEZ01164120004865552</vt:lpstr>
      <vt:lpstr>0CAEZ01164120004992237</vt:lpstr>
      <vt:lpstr>0CAEZ01164120005020545</vt:lpstr>
      <vt:lpstr>0CAEZ11185220005698682</vt:lpstr>
      <vt:lpstr>0EAFU09133420002300892</vt:lpstr>
      <vt:lpstr>0EAFU09133420002262330</vt:lpstr>
      <vt:lpstr>443756</vt:lpstr>
      <vt:lpstr>459955</vt:lpstr>
      <vt:lpstr>459954</vt:lpstr>
      <vt:lpstr>459953</vt:lpstr>
      <vt:lpstr>408766</vt:lpstr>
      <vt:lpstr>443612</vt:lpstr>
      <vt:lpstr>443755</vt:lpstr>
      <vt:lpstr>408765</vt:lpstr>
      <vt:lpstr>443754</vt:lpstr>
      <vt:lpstr>459965</vt:lpstr>
      <vt:lpstr>443611</vt:lpstr>
      <vt:lpstr>459964</vt:lpstr>
      <vt:lpstr>459963</vt:lpstr>
      <vt:lpstr>443751</vt:lpstr>
      <vt:lpstr>443750</vt:lpstr>
      <vt:lpstr>253345</vt:lpstr>
      <vt:lpstr>253344</vt:lpstr>
      <vt:lpstr>253342</vt:lpstr>
      <vt:lpstr>253341</vt:lpstr>
      <vt:lpstr>459974</vt:lpstr>
      <vt:lpstr>459973</vt:lpstr>
      <vt:lpstr>459972</vt:lpstr>
      <vt:lpstr>459971</vt:lpstr>
      <vt:lpstr>253340</vt:lpstr>
      <vt:lpstr>253343</vt:lpstr>
      <vt:lpstr>485265</vt:lpstr>
      <vt:lpstr>485264</vt:lpstr>
      <vt:lpstr>485263</vt:lpstr>
      <vt:lpstr>485262</vt:lpstr>
      <vt:lpstr>485261</vt:lpstr>
      <vt:lpstr>443752</vt:lpstr>
      <vt:lpstr>253339</vt:lpstr>
      <vt:lpstr>443753</vt:lpstr>
      <vt:lpstr>459970</vt:lpstr>
      <vt:lpstr>459969</vt:lpstr>
      <vt:lpstr>459968</vt:lpstr>
      <vt:lpstr>459967</vt:lpstr>
      <vt:lpstr>459957</vt:lpstr>
      <vt:lpstr>443757</vt:lpstr>
      <vt:lpstr>450521</vt:lpstr>
      <vt:lpstr>485408</vt:lpstr>
      <vt:lpstr>466921</vt:lpstr>
      <vt:lpstr>459956</vt:lpstr>
      <vt:lpstr>441960</vt:lpstr>
      <vt:lpstr>443758</vt:lpstr>
      <vt:lpstr>443747</vt:lpstr>
      <vt:lpstr>443746</vt:lpstr>
      <vt:lpstr>443748</vt:lpstr>
      <vt:lpstr>443745</vt:lpstr>
      <vt:lpstr>443744</vt:lpstr>
      <vt:lpstr>443743</vt:lpstr>
      <vt:lpstr>443742</vt:lpstr>
      <vt:lpstr>443741</vt:lpstr>
      <vt:lpstr>443740</vt:lpstr>
      <vt:lpstr>443739</vt:lpstr>
      <vt:lpstr>443738</vt:lpstr>
      <vt:lpstr>443737</vt:lpstr>
      <vt:lpstr>443610</vt:lpstr>
      <vt:lpstr>443736</vt:lpstr>
      <vt:lpstr>443735</vt:lpstr>
      <vt:lpstr>443734</vt:lpstr>
      <vt:lpstr>443733</vt:lpstr>
      <vt:lpstr>408764</vt:lpstr>
      <vt:lpstr>485376</vt:lpstr>
      <vt:lpstr>485377</vt:lpstr>
      <vt:lpstr>408763</vt:lpstr>
      <vt:lpstr>400066</vt:lpstr>
      <vt:lpstr>400067</vt:lpstr>
      <vt:lpstr>400065</vt:lpstr>
      <vt:lpstr>400064</vt:lpstr>
      <vt:lpstr>459959</vt:lpstr>
      <vt:lpstr>459960</vt:lpstr>
      <vt:lpstr>459961</vt:lpstr>
      <vt:lpstr>459962</vt:lpstr>
      <vt:lpstr>466932</vt:lpstr>
      <vt:lpstr>466933</vt:lpstr>
      <vt:lpstr>466934</vt:lpstr>
      <vt:lpstr>466935</vt:lpstr>
      <vt:lpstr>466936</vt:lpstr>
      <vt:lpstr>466937</vt:lpstr>
      <vt:lpstr>466938</vt:lpstr>
      <vt:lpstr>466939</vt:lpstr>
      <vt:lpstr>487810</vt:lpstr>
      <vt:lpstr>468620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Matota, LN, Miss [24989142@sun.ac.za]</cp:lastModifiedBy>
  <dcterms:modified xsi:type="dcterms:W3CDTF">2026-03-14T14:03:46Z</dcterms:modified>
</cp:coreProperties>
</file>