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3"/>
  <workbookPr defaultThemeVersion="124226"/>
  <mc:AlternateContent xmlns:mc="http://schemas.openxmlformats.org/markup-compatibility/2006">
    <mc:Choice Requires="x15">
      <x15ac:absPath xmlns:x15ac="http://schemas.microsoft.com/office/spreadsheetml/2010/11/ac" url="E:\_BKP_Pen2020\LoRe\01 - UNLaM\2018_Inteligencia de Negocios BI Licenciatura\2021\Clase 1\"/>
    </mc:Choice>
  </mc:AlternateContent>
  <xr:revisionPtr revIDLastSave="0" documentId="8_{3213C0A0-70DF-4483-8F0F-37E79E47685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W Tes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1" l="1"/>
  <c r="B43" i="1"/>
  <c r="B44" i="1" s="1"/>
  <c r="B46" i="1" s="1"/>
  <c r="A30" i="1"/>
  <c r="A29" i="1"/>
  <c r="B31" i="1"/>
  <c r="B32" i="1"/>
  <c r="B34" i="1" s="1"/>
  <c r="B71" i="1"/>
  <c r="B72" i="1"/>
  <c r="B74" i="1"/>
  <c r="B16" i="1"/>
  <c r="B17" i="1"/>
  <c r="B19" i="1" s="1"/>
  <c r="B57" i="1"/>
  <c r="B58" i="1"/>
  <c r="B60" i="1" s="1"/>
  <c r="B77" i="1" s="1"/>
  <c r="A69" i="1"/>
  <c r="A70" i="1"/>
  <c r="A68" i="1"/>
  <c r="A67" i="1"/>
  <c r="A56" i="1"/>
  <c r="A55" i="1"/>
  <c r="A54" i="1"/>
  <c r="A53" i="1"/>
  <c r="A52" i="1"/>
  <c r="A51" i="1"/>
  <c r="A41" i="1"/>
  <c r="A40" i="1"/>
  <c r="A39" i="1"/>
  <c r="A38" i="1"/>
  <c r="A28" i="1"/>
  <c r="A27" i="1"/>
  <c r="A24" i="1"/>
  <c r="A26" i="1"/>
  <c r="A25" i="1"/>
  <c r="A15" i="1"/>
  <c r="A14" i="1"/>
  <c r="A13" i="1"/>
  <c r="A12" i="1"/>
  <c r="A11" i="1"/>
  <c r="A10" i="1"/>
</calcChain>
</file>

<file path=xl/sharedStrings.xml><?xml version="1.0" encoding="utf-8"?>
<sst xmlns="http://schemas.openxmlformats.org/spreadsheetml/2006/main" count="130" uniqueCount="91">
  <si>
    <t>Data Warehouse Readiness Litmus Test</t>
  </si>
  <si>
    <t>Disposición de la empresa para implementar un datawarehouse</t>
  </si>
  <si>
    <t>(The Datawarehouse Lyfecycle – Ralph Kimball)</t>
  </si>
  <si>
    <t>Evalué el proyecto en la escala de 1 a 5, donde 5 representa una alta disposición, para cada uno de los ítems de los factores de éxito mencionados.</t>
  </si>
  <si>
    <t>Fuerte Apoyo de la Gerencia (Sponsor / Patrocinante)</t>
  </si>
  <si>
    <t>Rating</t>
  </si>
  <si>
    <t>No es respetado</t>
  </si>
  <si>
    <t>&lt;----&gt;</t>
  </si>
  <si>
    <t>Apoyo considerable de la organización</t>
  </si>
  <si>
    <t>Al equipo le lleva semanas contactarlo</t>
  </si>
  <si>
    <t>Disponible para el equipo</t>
  </si>
  <si>
    <t>“Vamos a ver”</t>
  </si>
  <si>
    <t>Resolución rápida a lo planteado</t>
  </si>
  <si>
    <t>Espero que  “ustedes”  lo hagan</t>
  </si>
  <si>
    <t>Apoyo activo y visible, dispuesto a poner el hombro</t>
  </si>
  <si>
    <t>Esto va a estar listo para el uso de 250 usuarios el mes que viene?</t>
  </si>
  <si>
    <t>Expectativas Realistas</t>
  </si>
  <si>
    <t>“Un  data qué?”</t>
  </si>
  <si>
    <t xml:space="preserve">Interiorizado de lo que es un Data warehouse </t>
  </si>
  <si>
    <t>Apoyo Total</t>
  </si>
  <si>
    <t>Promedio</t>
  </si>
  <si>
    <t>Ponderación</t>
  </si>
  <si>
    <t>Apoyo Promedio Ponderado</t>
  </si>
  <si>
    <t>Motivación Imperiosa del Negocio</t>
  </si>
  <si>
    <t>“Entonces,¿ cuál es la idea?”</t>
  </si>
  <si>
    <t>La supervivencia de la empresa depende del  data warehouse</t>
  </si>
  <si>
    <t>Es un problema conseguir los fondos</t>
  </si>
  <si>
    <t>El costo  no es un problema no podemos afrontar el dejar de hacerlo!</t>
  </si>
  <si>
    <t>Visión difusa y cambiante</t>
  </si>
  <si>
    <t>Visión articulada</t>
  </si>
  <si>
    <t>10 visiones diferentes de la solución</t>
  </si>
  <si>
    <t xml:space="preserve">Visión consistente de la solución </t>
  </si>
  <si>
    <t>Objetivos Tácticos</t>
  </si>
  <si>
    <t>Objetivos estratégicos</t>
  </si>
  <si>
    <t>Oportunidad de ahorrar costos</t>
  </si>
  <si>
    <t>Oportunidad de aumentar los ingresos  en forma incremental</t>
  </si>
  <si>
    <t>Incapaz de cuantificar el retorno de inversión</t>
  </si>
  <si>
    <t>Gran retorno de inversión</t>
  </si>
  <si>
    <t>Motivación Total</t>
  </si>
  <si>
    <t>Motivación Promedio Ponderado</t>
  </si>
  <si>
    <t>Participación de gente del negocio y equipo TI</t>
  </si>
  <si>
    <t>La gente del negocio contrata consultores externos sin conocimiento sobre Dwh</t>
  </si>
  <si>
    <t>La gente del negocio trabaja hombro con hombro con el equipo Dwh</t>
  </si>
  <si>
    <t xml:space="preserve">La unidad de negocio crea su propio equipo seudo Dwh para crear el Dwh </t>
  </si>
  <si>
    <t xml:space="preserve">El equipo Dwh participa activamente con la unidad de negocio </t>
  </si>
  <si>
    <t>“No tenemos confianza en los números que nos dan nuestros sistemas”</t>
  </si>
  <si>
    <t xml:space="preserve">Confianza en el entorno de reportes actual </t>
  </si>
  <si>
    <t>Toma años que aparezcan nuevos pedidos ad hoc</t>
  </si>
  <si>
    <t xml:space="preserve">Hace falta una rápida respuesta a los pedidos ad hoc </t>
  </si>
  <si>
    <t xml:space="preserve">Los usuarios no hacen pedidos nuevos </t>
  </si>
  <si>
    <t>Los usuarios necesitan respuestas rápidas</t>
  </si>
  <si>
    <t>Participación Total</t>
  </si>
  <si>
    <t>Participación Promedio Ponderado</t>
  </si>
  <si>
    <t xml:space="preserve">Cultura actual de análisis de información </t>
  </si>
  <si>
    <t xml:space="preserve">Las decisiones se toman “a ojo” </t>
  </si>
  <si>
    <t>La toma de decisiones se basa en hechos y números</t>
  </si>
  <si>
    <t>Los usuarios no piden datos</t>
  </si>
  <si>
    <t xml:space="preserve">Los usuarios de negocio piden acceso a los datos en forma insistente </t>
  </si>
  <si>
    <t xml:space="preserve">Los usuarios no miran los reportes actuales </t>
  </si>
  <si>
    <t xml:space="preserve">Los reportes actuales se pasan a planillas de cálculo para hacer análisis históricos de tendencias </t>
  </si>
  <si>
    <t xml:space="preserve">Los reportes actuales quedan sin usarse y van a la basura intactos </t>
  </si>
  <si>
    <t xml:space="preserve">Los reportes actuales están usados, con las puntas dobladas, con partes resaltadas y notas autoadhesivas por todos lados </t>
  </si>
  <si>
    <t xml:space="preserve">Los usuarios nunca usan computadoras, leen mails impresos </t>
  </si>
  <si>
    <t xml:space="preserve">Los usuarios usan computadoras </t>
  </si>
  <si>
    <t xml:space="preserve">Finanzas es la dueña absoluta de los números indicadores de performance </t>
  </si>
  <si>
    <t xml:space="preserve">La información se comparte en toda la organización </t>
  </si>
  <si>
    <t>Cultura Total</t>
  </si>
  <si>
    <t>Cultura Promedio Ponderado</t>
  </si>
  <si>
    <t>Factibilidad</t>
  </si>
  <si>
    <t xml:space="preserve">Construir un DWh  requeriría una compra completa de  nueva tecnología </t>
  </si>
  <si>
    <t xml:space="preserve">Está funcionando una infraestructura técnica robusta </t>
  </si>
  <si>
    <t>Todos nuestros recursos están afectados a otros proyectos</t>
  </si>
  <si>
    <t>Hay recursos experimentados disponibles en forma exclusiva para el proyecto</t>
  </si>
  <si>
    <t xml:space="preserve">Los datos de los sistemas fuentes están distribuidos en varios centros de datos, incluso en lugares distintos. </t>
  </si>
  <si>
    <t>Una único sistema como fuente de datos y bien entendido.</t>
  </si>
  <si>
    <t>No vamos a tener datos confiables hasta tanto no estén implementados los nuevos sistemas</t>
  </si>
  <si>
    <t xml:space="preserve">Hay datos de buena calidad disponibles </t>
  </si>
  <si>
    <t>Factibilidad Total</t>
  </si>
  <si>
    <t>Factibilidad Promedio Ponderado</t>
  </si>
  <si>
    <t>Total Promedio Ponderado</t>
  </si>
  <si>
    <t>Puntaje</t>
  </si>
  <si>
    <t>Evaluación</t>
  </si>
  <si>
    <t>&gt; 4</t>
  </si>
  <si>
    <t>Alta predisposición de la empresa para implementar un DW.</t>
  </si>
  <si>
    <t>3-4</t>
  </si>
  <si>
    <t>Buena predisposición en general pero prestar atención a los ítems con puntaje &lt;3</t>
  </si>
  <si>
    <t>2-3</t>
  </si>
  <si>
    <t>Límite. Evaluar el esfuerzo que implica mejorar las puntuaciones. La implementación del DW puede resultar muy trabajosa.</t>
  </si>
  <si>
    <t>than it's worth</t>
  </si>
  <si>
    <t>&lt; 2</t>
  </si>
  <si>
    <t>Comenzar nuevamente la planificación del proyecto. Bucar un nuevo patrocinador. Replantear la necesidad de negocio. Existe desinterés en el cambiar la cultura organizacional con la implementación del DW.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</si>
</sst>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_(* #,##0.0_);_(* \(#,##0.0\);_(* &quot;-&quot;??_);_(@_)"/>
  </numFmts>
  <fonts count="12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4"/>
      <name val="Wingdings"/>
      <charset val="2"/>
    </font>
    <font>
      <b/>
      <sz val="8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12"/>
      <color rgb="FF212121"/>
      <name val="Inherit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0" fillId="0" borderId="0" xfId="0" applyAlignment="1">
      <alignment vertical="top" wrapText="1"/>
    </xf>
    <xf numFmtId="0" fontId="4" fillId="0" borderId="1" xfId="0" applyFont="1" applyBorder="1"/>
    <xf numFmtId="0" fontId="4" fillId="0" borderId="2" xfId="0" applyFont="1" applyBorder="1" applyAlignment="1">
      <alignment horizontal="center" vertical="top" wrapText="1"/>
    </xf>
    <xf numFmtId="0" fontId="5" fillId="0" borderId="0" xfId="0" applyFont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top"/>
    </xf>
    <xf numFmtId="0" fontId="3" fillId="0" borderId="0" xfId="0" applyFont="1" applyAlignment="1">
      <alignment vertical="top" wrapText="1"/>
    </xf>
    <xf numFmtId="0" fontId="3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9" fontId="3" fillId="0" borderId="0" xfId="2" applyFont="1" applyAlignment="1">
      <alignment horizontal="center" vertical="center"/>
    </xf>
    <xf numFmtId="0" fontId="3" fillId="0" borderId="0" xfId="0" applyFont="1" applyAlignment="1">
      <alignment horizontal="right" vertical="center" wrapText="1"/>
    </xf>
    <xf numFmtId="0" fontId="3" fillId="0" borderId="3" xfId="0" applyFont="1" applyBorder="1" applyAlignment="1">
      <alignment horizontal="center"/>
    </xf>
    <xf numFmtId="9" fontId="3" fillId="0" borderId="0" xfId="2" applyFont="1" applyBorder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6" fillId="0" borderId="0" xfId="0" applyFont="1" applyAlignment="1">
      <alignment wrapText="1"/>
    </xf>
    <xf numFmtId="0" fontId="0" fillId="0" borderId="0" xfId="0" applyAlignment="1">
      <alignment vertical="top"/>
    </xf>
    <xf numFmtId="166" fontId="0" fillId="0" borderId="0" xfId="1" applyNumberFormat="1" applyFont="1" applyBorder="1" applyAlignment="1">
      <alignment vertical="top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/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left" vertical="center" wrapText="1"/>
    </xf>
    <xf numFmtId="165" fontId="3" fillId="0" borderId="4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9" fontId="9" fillId="0" borderId="4" xfId="2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9" fontId="3" fillId="0" borderId="6" xfId="2" applyFont="1" applyBorder="1" applyAlignment="1">
      <alignment horizontal="center" vertical="center"/>
    </xf>
    <xf numFmtId="0" fontId="0" fillId="0" borderId="6" xfId="0" applyBorder="1" applyAlignment="1">
      <alignment vertical="top" wrapText="1"/>
    </xf>
    <xf numFmtId="0" fontId="0" fillId="0" borderId="6" xfId="0" applyBorder="1"/>
    <xf numFmtId="0" fontId="10" fillId="0" borderId="0" xfId="0" applyFont="1"/>
    <xf numFmtId="0" fontId="7" fillId="0" borderId="0" xfId="0" applyFont="1" applyAlignment="1">
      <alignment vertical="top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top" wrapText="1"/>
    </xf>
    <xf numFmtId="0" fontId="7" fillId="0" borderId="7" xfId="0" applyFont="1" applyBorder="1" applyAlignment="1">
      <alignment vertical="top" wrapText="1"/>
    </xf>
    <xf numFmtId="0" fontId="4" fillId="0" borderId="9" xfId="0" applyFont="1" applyBorder="1" applyAlignment="1">
      <alignment horizontal="center" vertical="top" wrapText="1"/>
    </xf>
    <xf numFmtId="0" fontId="7" fillId="0" borderId="2" xfId="0" applyFont="1" applyBorder="1" applyAlignment="1">
      <alignment vertical="top" wrapText="1"/>
    </xf>
    <xf numFmtId="0" fontId="0" fillId="2" borderId="0" xfId="0" applyFill="1" applyAlignment="1">
      <alignment horizontal="center" vertical="top"/>
    </xf>
    <xf numFmtId="0" fontId="0" fillId="2" borderId="10" xfId="0" applyFill="1" applyBorder="1" applyAlignment="1">
      <alignment horizontal="center" vertical="top"/>
    </xf>
    <xf numFmtId="0" fontId="0" fillId="2" borderId="1" xfId="0" applyFill="1" applyBorder="1" applyAlignment="1">
      <alignment vertical="top"/>
    </xf>
    <xf numFmtId="0" fontId="7" fillId="2" borderId="11" xfId="0" applyFont="1" applyFill="1" applyBorder="1" applyAlignment="1">
      <alignment vertical="top" wrapText="1"/>
    </xf>
    <xf numFmtId="0" fontId="7" fillId="2" borderId="12" xfId="0" applyFont="1" applyFill="1" applyBorder="1" applyAlignment="1">
      <alignment vertical="top" wrapText="1"/>
    </xf>
    <xf numFmtId="2" fontId="3" fillId="0" borderId="4" xfId="0" applyNumberFormat="1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9" fontId="7" fillId="0" borderId="0" xfId="2" applyFont="1" applyBorder="1" applyAlignment="1">
      <alignment horizontal="left" vertical="center"/>
    </xf>
    <xf numFmtId="0" fontId="7" fillId="0" borderId="0" xfId="0" applyFont="1"/>
    <xf numFmtId="9" fontId="7" fillId="0" borderId="0" xfId="2" applyFont="1" applyBorder="1" applyAlignment="1">
      <alignment horizontal="center" vertical="center"/>
    </xf>
    <xf numFmtId="9" fontId="7" fillId="0" borderId="0" xfId="2" applyFont="1" applyBorder="1" applyAlignment="1">
      <alignment vertical="top" wrapText="1"/>
    </xf>
    <xf numFmtId="0" fontId="3" fillId="0" borderId="6" xfId="0" applyFont="1" applyBorder="1" applyAlignment="1">
      <alignment horizontal="left" vertical="top"/>
    </xf>
    <xf numFmtId="0" fontId="7" fillId="0" borderId="0" xfId="0" applyFont="1" applyAlignment="1">
      <alignment horizontal="center" vertical="top"/>
    </xf>
    <xf numFmtId="16" fontId="7" fillId="0" borderId="0" xfId="0" quotePrefix="1" applyNumberFormat="1" applyFont="1" applyAlignment="1">
      <alignment horizontal="center" vertical="top"/>
    </xf>
    <xf numFmtId="0" fontId="7" fillId="0" borderId="0" xfId="0" quotePrefix="1" applyFont="1" applyAlignment="1">
      <alignment horizontal="center" vertical="top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9" fontId="7" fillId="0" borderId="0" xfId="2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9" fontId="7" fillId="0" borderId="0" xfId="2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3"/>
  <sheetViews>
    <sheetView showGridLines="0" tabSelected="1" workbookViewId="0">
      <selection activeCell="C70" sqref="C70"/>
    </sheetView>
  </sheetViews>
  <sheetFormatPr defaultColWidth="9.140625" defaultRowHeight="12.75"/>
  <cols>
    <col min="1" max="1" width="13.85546875" customWidth="1"/>
    <col min="2" max="2" width="11" customWidth="1"/>
    <col min="3" max="3" width="26" style="2" customWidth="1"/>
    <col min="4" max="4" width="8" customWidth="1"/>
    <col min="5" max="5" width="26.5703125" style="2" customWidth="1"/>
  </cols>
  <sheetData>
    <row r="1" spans="1:5" ht="18">
      <c r="A1" s="1" t="s">
        <v>0</v>
      </c>
    </row>
    <row r="2" spans="1:5" ht="15.75">
      <c r="A2" s="16" t="s">
        <v>1</v>
      </c>
    </row>
    <row r="3" spans="1:5" ht="15">
      <c r="A3" s="33" t="s">
        <v>2</v>
      </c>
    </row>
    <row r="5" spans="1:5">
      <c r="A5" s="58" t="s">
        <v>3</v>
      </c>
      <c r="B5" s="59"/>
      <c r="C5" s="59"/>
      <c r="D5" s="59"/>
      <c r="E5" s="59"/>
    </row>
    <row r="6" spans="1:5">
      <c r="A6" s="59"/>
      <c r="B6" s="59"/>
      <c r="C6" s="59"/>
      <c r="D6" s="59"/>
      <c r="E6" s="59"/>
    </row>
    <row r="8" spans="1:5" ht="15.75">
      <c r="A8" s="16" t="s">
        <v>4</v>
      </c>
    </row>
    <row r="9" spans="1:5" ht="15.75">
      <c r="B9" s="13" t="s">
        <v>5</v>
      </c>
      <c r="C9" s="37">
        <v>1</v>
      </c>
      <c r="D9" s="3"/>
      <c r="E9" s="39">
        <v>5</v>
      </c>
    </row>
    <row r="10" spans="1:5" ht="25.5">
      <c r="A10" s="5" t="str">
        <f t="shared" ref="A10:A15" si="0">REPT("n",B10)</f>
        <v/>
      </c>
      <c r="B10" s="35"/>
      <c r="C10" s="38" t="s">
        <v>6</v>
      </c>
      <c r="D10" s="7" t="s">
        <v>7</v>
      </c>
      <c r="E10" s="40" t="s">
        <v>8</v>
      </c>
    </row>
    <row r="11" spans="1:5" ht="25.5">
      <c r="A11" s="5" t="str">
        <f t="shared" si="0"/>
        <v/>
      </c>
      <c r="B11" s="35"/>
      <c r="C11" s="38" t="s">
        <v>9</v>
      </c>
      <c r="D11" s="7" t="s">
        <v>7</v>
      </c>
      <c r="E11" s="40" t="s">
        <v>10</v>
      </c>
    </row>
    <row r="12" spans="1:5" ht="25.5">
      <c r="A12" s="5" t="str">
        <f t="shared" si="0"/>
        <v/>
      </c>
      <c r="B12" s="35"/>
      <c r="C12" s="38" t="s">
        <v>11</v>
      </c>
      <c r="D12" s="7" t="s">
        <v>7</v>
      </c>
      <c r="E12" s="40" t="s">
        <v>12</v>
      </c>
    </row>
    <row r="13" spans="1:5" ht="25.5">
      <c r="A13" s="5" t="str">
        <f t="shared" si="0"/>
        <v/>
      </c>
      <c r="B13" s="35"/>
      <c r="C13" s="38" t="s">
        <v>13</v>
      </c>
      <c r="D13" s="7" t="s">
        <v>7</v>
      </c>
      <c r="E13" s="40" t="s">
        <v>14</v>
      </c>
    </row>
    <row r="14" spans="1:5" ht="38.25">
      <c r="A14" s="5" t="str">
        <f t="shared" si="0"/>
        <v/>
      </c>
      <c r="B14" s="35"/>
      <c r="C14" s="38" t="s">
        <v>15</v>
      </c>
      <c r="D14" s="7" t="s">
        <v>7</v>
      </c>
      <c r="E14" s="40" t="s">
        <v>16</v>
      </c>
    </row>
    <row r="15" spans="1:5" ht="26.25" thickBot="1">
      <c r="A15" s="5" t="str">
        <f t="shared" si="0"/>
        <v/>
      </c>
      <c r="B15" s="36"/>
      <c r="C15" s="38" t="s">
        <v>17</v>
      </c>
      <c r="D15" s="7" t="s">
        <v>7</v>
      </c>
      <c r="E15" s="40" t="s">
        <v>18</v>
      </c>
    </row>
    <row r="16" spans="1:5" ht="13.5" thickBot="1">
      <c r="A16" s="23" t="s">
        <v>19</v>
      </c>
      <c r="B16" s="9">
        <f>SUM(B10:B15)</f>
        <v>0</v>
      </c>
    </row>
    <row r="17" spans="1:5" ht="13.5" thickBot="1">
      <c r="A17" s="24" t="s">
        <v>20</v>
      </c>
      <c r="B17" s="27">
        <f>B16/6</f>
        <v>0</v>
      </c>
    </row>
    <row r="18" spans="1:5" ht="13.5" thickBot="1">
      <c r="A18" s="25" t="s">
        <v>21</v>
      </c>
      <c r="B18" s="28">
        <v>0.6</v>
      </c>
    </row>
    <row r="19" spans="1:5" ht="39" thickBot="1">
      <c r="A19" s="23" t="s">
        <v>22</v>
      </c>
      <c r="B19" s="46">
        <f>B17*B18</f>
        <v>0</v>
      </c>
    </row>
    <row r="20" spans="1:5">
      <c r="A20" s="12"/>
      <c r="B20" s="11"/>
    </row>
    <row r="21" spans="1:5">
      <c r="A21" s="12"/>
      <c r="B21" s="11"/>
    </row>
    <row r="22" spans="1:5" ht="15.75">
      <c r="A22" s="16" t="s">
        <v>23</v>
      </c>
    </row>
    <row r="23" spans="1:5" ht="15.75">
      <c r="B23" s="13" t="s">
        <v>5</v>
      </c>
      <c r="C23" s="37">
        <v>1</v>
      </c>
      <c r="D23" s="3"/>
      <c r="E23" s="39">
        <v>5</v>
      </c>
    </row>
    <row r="24" spans="1:5" ht="38.25">
      <c r="A24" s="5" t="str">
        <f t="shared" ref="A24:A30" si="1">REPT("n",B24)</f>
        <v/>
      </c>
      <c r="B24" s="35"/>
      <c r="C24" s="38" t="s">
        <v>24</v>
      </c>
      <c r="D24" s="7" t="s">
        <v>7</v>
      </c>
      <c r="E24" s="40" t="s">
        <v>25</v>
      </c>
    </row>
    <row r="25" spans="1:5" ht="38.25">
      <c r="A25" s="5" t="str">
        <f t="shared" si="1"/>
        <v/>
      </c>
      <c r="B25" s="35"/>
      <c r="C25" s="38" t="s">
        <v>26</v>
      </c>
      <c r="D25" s="7" t="s">
        <v>7</v>
      </c>
      <c r="E25" s="40" t="s">
        <v>27</v>
      </c>
    </row>
    <row r="26" spans="1:5" ht="18">
      <c r="A26" s="5" t="str">
        <f t="shared" si="1"/>
        <v/>
      </c>
      <c r="B26" s="35"/>
      <c r="C26" s="38" t="s">
        <v>28</v>
      </c>
      <c r="D26" s="7" t="s">
        <v>7</v>
      </c>
      <c r="E26" s="40" t="s">
        <v>29</v>
      </c>
    </row>
    <row r="27" spans="1:5" ht="25.5">
      <c r="A27" s="5" t="str">
        <f t="shared" si="1"/>
        <v/>
      </c>
      <c r="B27" s="35"/>
      <c r="C27" s="38" t="s">
        <v>30</v>
      </c>
      <c r="D27" s="7" t="s">
        <v>7</v>
      </c>
      <c r="E27" s="40" t="s">
        <v>31</v>
      </c>
    </row>
    <row r="28" spans="1:5" ht="18">
      <c r="A28" s="5" t="str">
        <f t="shared" si="1"/>
        <v/>
      </c>
      <c r="B28" s="36"/>
      <c r="C28" s="38" t="s">
        <v>32</v>
      </c>
      <c r="D28" s="42" t="s">
        <v>7</v>
      </c>
      <c r="E28" s="40" t="s">
        <v>33</v>
      </c>
    </row>
    <row r="29" spans="1:5" ht="38.25">
      <c r="A29" s="5" t="str">
        <f t="shared" si="1"/>
        <v/>
      </c>
      <c r="B29" s="35"/>
      <c r="C29" s="38" t="s">
        <v>34</v>
      </c>
      <c r="D29" s="42" t="s">
        <v>7</v>
      </c>
      <c r="E29" s="40" t="s">
        <v>35</v>
      </c>
    </row>
    <row r="30" spans="1:5" ht="26.25" thickBot="1">
      <c r="A30" s="5" t="str">
        <f t="shared" si="1"/>
        <v/>
      </c>
      <c r="B30" s="35"/>
      <c r="C30" s="38" t="s">
        <v>36</v>
      </c>
      <c r="D30" s="7" t="s">
        <v>7</v>
      </c>
      <c r="E30" s="40" t="s">
        <v>37</v>
      </c>
    </row>
    <row r="31" spans="1:5" ht="26.25" thickBot="1">
      <c r="A31" s="23" t="s">
        <v>38</v>
      </c>
      <c r="B31" s="9">
        <f>SUM(B24:B30)</f>
        <v>0</v>
      </c>
    </row>
    <row r="32" spans="1:5" ht="13.5" thickBot="1">
      <c r="A32" s="24" t="s">
        <v>20</v>
      </c>
      <c r="B32" s="27">
        <f>B31/7</f>
        <v>0</v>
      </c>
    </row>
    <row r="33" spans="1:5" ht="13.5" thickBot="1">
      <c r="A33" s="25" t="s">
        <v>21</v>
      </c>
      <c r="B33" s="28">
        <v>0.15</v>
      </c>
    </row>
    <row r="34" spans="1:5" ht="39" thickBot="1">
      <c r="A34" s="23" t="s">
        <v>39</v>
      </c>
      <c r="B34" s="46">
        <f>B32*B33</f>
        <v>0</v>
      </c>
    </row>
    <row r="35" spans="1:5">
      <c r="A35" s="12"/>
      <c r="B35" s="11"/>
    </row>
    <row r="36" spans="1:5" ht="15.75">
      <c r="A36" s="16" t="s">
        <v>40</v>
      </c>
    </row>
    <row r="37" spans="1:5" ht="15.75">
      <c r="B37" s="13" t="s">
        <v>5</v>
      </c>
      <c r="C37" s="37">
        <v>1</v>
      </c>
      <c r="D37" s="3"/>
      <c r="E37" s="39">
        <v>5</v>
      </c>
    </row>
    <row r="38" spans="1:5" ht="38.25">
      <c r="A38" s="5" t="str">
        <f>REPT("n",B38)</f>
        <v/>
      </c>
      <c r="B38" s="35"/>
      <c r="C38" s="38" t="s">
        <v>41</v>
      </c>
      <c r="D38" s="7" t="s">
        <v>7</v>
      </c>
      <c r="E38" s="40" t="s">
        <v>42</v>
      </c>
    </row>
    <row r="39" spans="1:5" ht="38.25">
      <c r="A39" s="5" t="str">
        <f>REPT("n",B39)</f>
        <v/>
      </c>
      <c r="B39" s="35"/>
      <c r="C39" s="38" t="s">
        <v>43</v>
      </c>
      <c r="D39" s="7" t="s">
        <v>7</v>
      </c>
      <c r="E39" s="40" t="s">
        <v>44</v>
      </c>
    </row>
    <row r="40" spans="1:5" ht="38.25">
      <c r="A40" s="5" t="str">
        <f>REPT("n",B40)</f>
        <v/>
      </c>
      <c r="B40" s="35"/>
      <c r="C40" s="38" t="s">
        <v>45</v>
      </c>
      <c r="D40" s="7" t="s">
        <v>7</v>
      </c>
      <c r="E40" s="40" t="s">
        <v>46</v>
      </c>
    </row>
    <row r="41" spans="1:5" ht="38.25">
      <c r="A41" s="5" t="str">
        <f>REPT("n",B41)</f>
        <v/>
      </c>
      <c r="B41" s="35"/>
      <c r="C41" s="38" t="s">
        <v>47</v>
      </c>
      <c r="D41" s="7" t="s">
        <v>7</v>
      </c>
      <c r="E41" s="40" t="s">
        <v>48</v>
      </c>
    </row>
    <row r="42" spans="1:5" ht="26.25" thickBot="1">
      <c r="A42" s="5" t="str">
        <f>REPT("n",B42)</f>
        <v/>
      </c>
      <c r="B42" s="35"/>
      <c r="C42" s="38" t="s">
        <v>49</v>
      </c>
      <c r="D42" s="7" t="s">
        <v>7</v>
      </c>
      <c r="E42" s="40" t="s">
        <v>50</v>
      </c>
    </row>
    <row r="43" spans="1:5" ht="26.25" thickBot="1">
      <c r="A43" s="23" t="s">
        <v>51</v>
      </c>
      <c r="B43" s="9">
        <f>SUM(B38:B42)</f>
        <v>0</v>
      </c>
    </row>
    <row r="44" spans="1:5" ht="13.5" thickBot="1">
      <c r="A44" s="24" t="s">
        <v>20</v>
      </c>
      <c r="B44" s="29">
        <f>B43/5</f>
        <v>0</v>
      </c>
    </row>
    <row r="45" spans="1:5" ht="13.5" thickBot="1">
      <c r="A45" s="25" t="s">
        <v>21</v>
      </c>
      <c r="B45" s="28">
        <v>0.05</v>
      </c>
    </row>
    <row r="46" spans="1:5" ht="39" thickBot="1">
      <c r="A46" s="23" t="s">
        <v>52</v>
      </c>
      <c r="B46" s="47">
        <f>B44*B45</f>
        <v>0</v>
      </c>
    </row>
    <row r="47" spans="1:5">
      <c r="A47" s="12"/>
      <c r="B47" s="11"/>
    </row>
    <row r="49" spans="1:5" ht="15.75">
      <c r="A49" s="16" t="s">
        <v>53</v>
      </c>
    </row>
    <row r="50" spans="1:5" ht="15.75">
      <c r="B50" s="13" t="s">
        <v>5</v>
      </c>
      <c r="C50" s="37">
        <v>1</v>
      </c>
      <c r="D50" s="3"/>
      <c r="E50" s="39">
        <v>5</v>
      </c>
    </row>
    <row r="51" spans="1:5" ht="25.5">
      <c r="A51" s="5" t="str">
        <f t="shared" ref="A51:A56" si="2">REPT("n",B51)</f>
        <v/>
      </c>
      <c r="B51" s="35"/>
      <c r="C51" s="38" t="s">
        <v>54</v>
      </c>
      <c r="D51" s="7" t="s">
        <v>7</v>
      </c>
      <c r="E51" s="40" t="s">
        <v>55</v>
      </c>
    </row>
    <row r="52" spans="1:5" ht="38.25">
      <c r="A52" s="5" t="str">
        <f t="shared" si="2"/>
        <v/>
      </c>
      <c r="B52" s="35"/>
      <c r="C52" s="38" t="s">
        <v>56</v>
      </c>
      <c r="D52" s="7" t="s">
        <v>7</v>
      </c>
      <c r="E52" s="40" t="s">
        <v>57</v>
      </c>
    </row>
    <row r="53" spans="1:5" ht="51">
      <c r="A53" s="5" t="str">
        <f t="shared" si="2"/>
        <v/>
      </c>
      <c r="B53" s="35"/>
      <c r="C53" s="38" t="s">
        <v>58</v>
      </c>
      <c r="D53" s="7" t="s">
        <v>7</v>
      </c>
      <c r="E53" s="40" t="s">
        <v>59</v>
      </c>
    </row>
    <row r="54" spans="1:5" ht="63.75">
      <c r="A54" s="5" t="str">
        <f t="shared" si="2"/>
        <v/>
      </c>
      <c r="B54" s="35"/>
      <c r="C54" s="38" t="s">
        <v>60</v>
      </c>
      <c r="D54" s="7" t="s">
        <v>7</v>
      </c>
      <c r="E54" s="40" t="s">
        <v>61</v>
      </c>
    </row>
    <row r="55" spans="1:5" ht="38.25">
      <c r="A55" s="5" t="str">
        <f t="shared" si="2"/>
        <v/>
      </c>
      <c r="B55" s="35"/>
      <c r="C55" s="38" t="s">
        <v>62</v>
      </c>
      <c r="D55" s="7" t="s">
        <v>7</v>
      </c>
      <c r="E55" s="40" t="s">
        <v>63</v>
      </c>
    </row>
    <row r="56" spans="1:5" ht="39" thickBot="1">
      <c r="A56" s="5" t="str">
        <f t="shared" si="2"/>
        <v/>
      </c>
      <c r="B56" s="36"/>
      <c r="C56" s="38" t="s">
        <v>64</v>
      </c>
      <c r="D56" s="7" t="s">
        <v>7</v>
      </c>
      <c r="E56" s="40" t="s">
        <v>65</v>
      </c>
    </row>
    <row r="57" spans="1:5" ht="13.5" thickBot="1">
      <c r="A57" s="23" t="s">
        <v>66</v>
      </c>
      <c r="B57" s="9">
        <f>SUM(B51:B56)</f>
        <v>0</v>
      </c>
    </row>
    <row r="58" spans="1:5" ht="13.5" thickBot="1">
      <c r="A58" s="24" t="s">
        <v>20</v>
      </c>
      <c r="B58" s="29">
        <f>B57/6</f>
        <v>0</v>
      </c>
    </row>
    <row r="59" spans="1:5" ht="13.5" thickBot="1">
      <c r="A59" s="25" t="s">
        <v>21</v>
      </c>
      <c r="B59" s="28">
        <v>0.05</v>
      </c>
    </row>
    <row r="60" spans="1:5" ht="39" thickBot="1">
      <c r="A60" s="23" t="s">
        <v>67</v>
      </c>
      <c r="B60" s="47">
        <f>B58*B59</f>
        <v>0</v>
      </c>
    </row>
    <row r="61" spans="1:5">
      <c r="A61" s="12"/>
      <c r="B61" s="11"/>
    </row>
    <row r="62" spans="1:5">
      <c r="A62" s="12"/>
      <c r="B62" s="11"/>
    </row>
    <row r="63" spans="1:5">
      <c r="A63" s="12"/>
      <c r="B63" s="11"/>
    </row>
    <row r="64" spans="1:5">
      <c r="A64" s="12"/>
      <c r="B64" s="11"/>
    </row>
    <row r="65" spans="1:5" ht="15.75">
      <c r="A65" s="16" t="s">
        <v>68</v>
      </c>
    </row>
    <row r="66" spans="1:5" ht="15.75">
      <c r="B66" s="13" t="s">
        <v>5</v>
      </c>
      <c r="C66" s="10">
        <v>1</v>
      </c>
      <c r="D66" s="3"/>
      <c r="E66" s="4">
        <v>5</v>
      </c>
    </row>
    <row r="67" spans="1:5" ht="38.25">
      <c r="A67" s="5" t="str">
        <f>REPT("n",B67)</f>
        <v/>
      </c>
      <c r="B67" s="6"/>
      <c r="C67" s="34" t="s">
        <v>69</v>
      </c>
      <c r="D67" s="42" t="s">
        <v>7</v>
      </c>
      <c r="E67" s="34" t="s">
        <v>70</v>
      </c>
    </row>
    <row r="68" spans="1:5" ht="38.25">
      <c r="A68" s="5" t="str">
        <f>REPT("n",B68)</f>
        <v/>
      </c>
      <c r="B68" s="35"/>
      <c r="C68" s="38" t="s">
        <v>71</v>
      </c>
      <c r="D68" s="43" t="s">
        <v>7</v>
      </c>
      <c r="E68" s="40" t="s">
        <v>72</v>
      </c>
    </row>
    <row r="69" spans="1:5" ht="51">
      <c r="A69" s="5" t="str">
        <f>REPT("n",B69)</f>
        <v/>
      </c>
      <c r="B69" s="6"/>
      <c r="C69" s="45" t="s">
        <v>73</v>
      </c>
      <c r="D69" s="41" t="s">
        <v>7</v>
      </c>
      <c r="E69" s="44" t="s">
        <v>74</v>
      </c>
    </row>
    <row r="70" spans="1:5" ht="51.75" thickBot="1">
      <c r="A70" s="5" t="str">
        <f>REPT("n",B70)</f>
        <v/>
      </c>
      <c r="B70" s="36"/>
      <c r="C70" s="38" t="s">
        <v>75</v>
      </c>
      <c r="D70" s="7" t="s">
        <v>7</v>
      </c>
      <c r="E70" s="40" t="s">
        <v>76</v>
      </c>
    </row>
    <row r="71" spans="1:5" ht="26.25" thickBot="1">
      <c r="A71" s="23" t="s">
        <v>77</v>
      </c>
      <c r="B71" s="9">
        <f>SUM(B67:B70)</f>
        <v>0</v>
      </c>
    </row>
    <row r="72" spans="1:5" ht="13.5" thickBot="1">
      <c r="A72" s="24" t="s">
        <v>20</v>
      </c>
      <c r="B72" s="29">
        <f>B71/4</f>
        <v>0</v>
      </c>
    </row>
    <row r="73" spans="1:5" ht="13.5" thickBot="1">
      <c r="A73" s="25" t="s">
        <v>21</v>
      </c>
      <c r="B73" s="28">
        <v>0.15</v>
      </c>
    </row>
    <row r="74" spans="1:5" ht="39" thickBot="1">
      <c r="A74" s="23" t="s">
        <v>78</v>
      </c>
      <c r="B74" s="47">
        <f>B72*B73</f>
        <v>0</v>
      </c>
    </row>
    <row r="75" spans="1:5">
      <c r="A75" s="12"/>
      <c r="B75" s="11"/>
    </row>
    <row r="76" spans="1:5" ht="18.75" thickBot="1">
      <c r="A76" s="1"/>
      <c r="B76" s="14"/>
    </row>
    <row r="77" spans="1:5" ht="39" thickBot="1">
      <c r="A77" s="8" t="s">
        <v>79</v>
      </c>
      <c r="B77" s="26">
        <f>B74+B60+B46+B34+B19</f>
        <v>0</v>
      </c>
    </row>
    <row r="78" spans="1:5">
      <c r="A78" s="15"/>
      <c r="B78" s="14"/>
    </row>
    <row r="79" spans="1:5">
      <c r="A79" s="15"/>
      <c r="B79" s="14"/>
    </row>
    <row r="80" spans="1:5">
      <c r="A80" s="53" t="s">
        <v>80</v>
      </c>
      <c r="B80" s="30" t="s">
        <v>81</v>
      </c>
      <c r="C80" s="31"/>
      <c r="D80" s="32"/>
      <c r="E80" s="31"/>
    </row>
    <row r="81" spans="1:5">
      <c r="A81" s="54" t="s">
        <v>82</v>
      </c>
      <c r="B81" s="49" t="s">
        <v>83</v>
      </c>
      <c r="C81" s="34"/>
      <c r="D81" s="50"/>
      <c r="E81" s="34"/>
    </row>
    <row r="82" spans="1:5">
      <c r="A82" s="54"/>
      <c r="B82" s="51"/>
      <c r="C82" s="34"/>
      <c r="D82" s="50"/>
      <c r="E82" s="34"/>
    </row>
    <row r="83" spans="1:5">
      <c r="A83" s="55" t="s">
        <v>84</v>
      </c>
      <c r="B83" s="60" t="s">
        <v>85</v>
      </c>
      <c r="C83" s="61"/>
      <c r="D83" s="61"/>
      <c r="E83" s="61"/>
    </row>
    <row r="84" spans="1:5">
      <c r="A84" s="55"/>
      <c r="B84" s="52"/>
      <c r="C84" s="34"/>
      <c r="D84" s="34"/>
      <c r="E84" s="34"/>
    </row>
    <row r="85" spans="1:5" ht="12.75" customHeight="1">
      <c r="A85" s="56" t="s">
        <v>86</v>
      </c>
      <c r="B85" s="62" t="s">
        <v>87</v>
      </c>
      <c r="C85" s="63"/>
      <c r="D85" s="63"/>
      <c r="E85" s="63"/>
    </row>
    <row r="86" spans="1:5" ht="12.75" customHeight="1">
      <c r="A86" s="56"/>
      <c r="B86" s="63" t="s">
        <v>88</v>
      </c>
      <c r="C86" s="63"/>
      <c r="D86" s="63"/>
      <c r="E86" s="63"/>
    </row>
    <row r="87" spans="1:5">
      <c r="A87" s="54"/>
      <c r="B87" s="51"/>
      <c r="C87" s="34"/>
      <c r="D87" s="50"/>
      <c r="E87" s="34"/>
    </row>
    <row r="88" spans="1:5">
      <c r="A88" s="54" t="s">
        <v>89</v>
      </c>
      <c r="B88" s="60" t="s">
        <v>90</v>
      </c>
      <c r="C88" s="61"/>
      <c r="D88" s="61"/>
      <c r="E88" s="61"/>
    </row>
    <row r="89" spans="1:5">
      <c r="A89" s="54"/>
      <c r="B89" s="61"/>
      <c r="C89" s="61"/>
      <c r="D89" s="61"/>
      <c r="E89" s="61"/>
    </row>
    <row r="90" spans="1:5">
      <c r="A90" s="57"/>
      <c r="B90" s="61"/>
      <c r="C90" s="61"/>
      <c r="D90" s="61"/>
      <c r="E90" s="61"/>
    </row>
    <row r="91" spans="1:5" ht="15">
      <c r="A91" s="17"/>
      <c r="B91" s="48"/>
      <c r="C91" s="18"/>
      <c r="D91" s="19"/>
    </row>
    <row r="92" spans="1:5">
      <c r="B92" s="20"/>
      <c r="D92" s="21"/>
    </row>
    <row r="93" spans="1:5">
      <c r="B93" s="20"/>
      <c r="D93" s="21"/>
    </row>
    <row r="94" spans="1:5">
      <c r="B94" s="20"/>
      <c r="D94" s="21"/>
    </row>
    <row r="95" spans="1:5">
      <c r="B95" s="20"/>
      <c r="D95" s="21"/>
    </row>
    <row r="96" spans="1:5">
      <c r="B96" s="20"/>
      <c r="D96" s="21"/>
    </row>
    <row r="97" spans="1:4">
      <c r="B97" s="20"/>
      <c r="D97" s="21"/>
    </row>
    <row r="98" spans="1:4">
      <c r="B98" s="20"/>
      <c r="D98" s="21"/>
    </row>
    <row r="99" spans="1:4">
      <c r="B99" s="20"/>
      <c r="D99" s="21"/>
    </row>
    <row r="100" spans="1:4">
      <c r="B100" s="20"/>
      <c r="D100" s="21"/>
    </row>
    <row r="101" spans="1:4">
      <c r="B101" s="20"/>
      <c r="D101" s="21"/>
    </row>
    <row r="102" spans="1:4">
      <c r="D102" s="22"/>
    </row>
    <row r="103" spans="1:4" ht="15.75">
      <c r="A103" s="16"/>
    </row>
  </sheetData>
  <mergeCells count="4">
    <mergeCell ref="A5:E6"/>
    <mergeCell ref="B83:E83"/>
    <mergeCell ref="B85:E86"/>
    <mergeCell ref="B88:E90"/>
  </mergeCells>
  <phoneticPr fontId="0" type="noConversion"/>
  <pageMargins left="0.74803149606299213" right="0.74803149606299213" top="0.78740157480314965" bottom="0.74803149606299213" header="0.51181102362204722" footer="0.51181102362204722"/>
  <pageSetup paperSize="9" orientation="portrait" horizontalDpi="300" verticalDpi="300" r:id="rId1"/>
  <headerFooter alignWithMargins="0">
    <oddFooter>&amp;LThe Data Warehouse Lifecycle Toolkit&amp;R&amp;P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4B05870D76FAA478659E1B3C580237A" ma:contentTypeVersion="1" ma:contentTypeDescription="Crear nuevo documento." ma:contentTypeScope="" ma:versionID="e7e04a160a82fde1367464ccb9ff6277">
  <xsd:schema xmlns:xsd="http://www.w3.org/2001/XMLSchema" xmlns:xs="http://www.w3.org/2001/XMLSchema" xmlns:p="http://schemas.microsoft.com/office/2006/metadata/properties" xmlns:ns2="1f988246-f0e1-4b4b-bdf8-fe5eea8d8179" targetNamespace="http://schemas.microsoft.com/office/2006/metadata/properties" ma:root="true" ma:fieldsID="4898a3c1a258ce6f38fb05014b1a1b7d" ns2:_="">
    <xsd:import namespace="1f988246-f0e1-4b4b-bdf8-fe5eea8d8179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988246-f0e1-4b4b-bdf8-fe5eea8d8179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f988246-f0e1-4b4b-bdf8-fe5eea8d817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64B85C-B984-48D1-8159-0EDBB4DEABC8}"/>
</file>

<file path=customXml/itemProps2.xml><?xml version="1.0" encoding="utf-8"?>
<ds:datastoreItem xmlns:ds="http://schemas.openxmlformats.org/officeDocument/2006/customXml" ds:itemID="{78064AB6-A64E-4A32-812A-8EB45D1B292B}"/>
</file>

<file path=customXml/itemProps3.xml><?xml version="1.0" encoding="utf-8"?>
<ds:datastoreItem xmlns:ds="http://schemas.openxmlformats.org/officeDocument/2006/customXml" ds:itemID="{48511868-2D1D-430B-9D3A-C8414ABE6C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InfoDynamics LLC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Warren Thornthwaite</dc:creator>
  <cp:keywords/>
  <dc:description/>
  <cp:lastModifiedBy>LORENA MATTEO</cp:lastModifiedBy>
  <cp:revision/>
  <dcterms:created xsi:type="dcterms:W3CDTF">1998-07-23T02:16:42Z</dcterms:created>
  <dcterms:modified xsi:type="dcterms:W3CDTF">2025-04-01T03:30:22Z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0x01010014B05870D76FAA478659E1B3C580237A</vt:lpwstr>
  </property>
</Properties>
</file>