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le\Desktop\EDA2\EXCEL\"/>
    </mc:Choice>
  </mc:AlternateContent>
  <xr:revisionPtr revIDLastSave="0" documentId="13_ncr:1_{A748DA67-E201-4F2B-A057-783C37238355}" xr6:coauthVersionLast="45" xr6:coauthVersionMax="45" xr10:uidLastSave="{00000000-0000-0000-0000-000000000000}"/>
  <bookViews>
    <workbookView xWindow="-110" yWindow="-110" windowWidth="19420" windowHeight="11020" xr2:uid="{78DA2B00-7C16-4C4E-B07E-3A9E3D5AD115}"/>
  </bookViews>
  <sheets>
    <sheet name="CONDICIONAL" sheetId="1" r:id="rId1"/>
    <sheet name="BUSCARV-ABSOLUTIZAR" sheetId="5" r:id="rId2"/>
    <sheet name=" SUBTOTALES" sheetId="6" r:id="rId3"/>
    <sheet name="FILTROS" sheetId="7" r:id="rId4"/>
  </sheets>
  <definedNames>
    <definedName name="_xlnm._FilterDatabase" localSheetId="3" hidden="1">FILTROS!$A$1:$H$26</definedName>
    <definedName name="_xlnm.Extract" localSheetId="3">FILTROS!#REF!</definedName>
    <definedName name="_xlnm.Criteria" localSheetId="3">FILTROS!#REF!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6" i="1"/>
  <c r="G7" i="1"/>
  <c r="G8" i="1"/>
  <c r="G9" i="1"/>
  <c r="G10" i="1"/>
  <c r="G11" i="1"/>
  <c r="G12" i="1"/>
  <c r="G13" i="1"/>
  <c r="G14" i="1"/>
  <c r="G15" i="1"/>
  <c r="G6" i="1"/>
  <c r="F13" i="6" l="1"/>
  <c r="F12" i="6"/>
  <c r="F11" i="6"/>
  <c r="F10" i="6"/>
  <c r="F9" i="6"/>
  <c r="F8" i="6"/>
  <c r="F7" i="6"/>
  <c r="F6" i="6"/>
  <c r="F5" i="6"/>
  <c r="F4" i="6"/>
</calcChain>
</file>

<file path=xl/sharedStrings.xml><?xml version="1.0" encoding="utf-8"?>
<sst xmlns="http://schemas.openxmlformats.org/spreadsheetml/2006/main" count="222" uniqueCount="122">
  <si>
    <t>Clases dictadas en el cuatrimestre:</t>
  </si>
  <si>
    <t>Alumno</t>
  </si>
  <si>
    <t>Calificaciones</t>
  </si>
  <si>
    <t>Inasistencias</t>
  </si>
  <si>
    <t>Observaciones</t>
  </si>
  <si>
    <t>Parcial 1</t>
  </si>
  <si>
    <t>Parcial 2</t>
  </si>
  <si>
    <t>T.P.</t>
  </si>
  <si>
    <t>Cantidad</t>
  </si>
  <si>
    <t>Porcentaje</t>
  </si>
  <si>
    <t>Luis Gomez</t>
  </si>
  <si>
    <t>Ana López</t>
  </si>
  <si>
    <t>María Marquez</t>
  </si>
  <si>
    <t>Mabel Urquiza</t>
  </si>
  <si>
    <t>Jorge Diaz</t>
  </si>
  <si>
    <t>Sabrina Ruiz</t>
  </si>
  <si>
    <t>Susana Sanchez</t>
  </si>
  <si>
    <t>Pedro Calvo</t>
  </si>
  <si>
    <t>Carlos Suarez</t>
  </si>
  <si>
    <t>Hector Perez</t>
  </si>
  <si>
    <t>Elena Noriega</t>
  </si>
  <si>
    <t>6-2</t>
  </si>
  <si>
    <t>a)</t>
  </si>
  <si>
    <t>b)</t>
  </si>
  <si>
    <t>Promedio</t>
  </si>
  <si>
    <t>b) CALCULAR EL PROMEDIO DE LAS 3 NOTAS</t>
  </si>
  <si>
    <t>c) SI EL PROMEDIO ES MENOR A 4 "DESAPROBADO";SI ESTA ENTRE 4 Y 6 "A FINAL", Y SI NO "PROMOCIONÓ"</t>
  </si>
  <si>
    <t>d)</t>
  </si>
  <si>
    <t>c)</t>
  </si>
  <si>
    <t>Resultado</t>
  </si>
  <si>
    <t>d) SI EL PARCIAL 1 O EL 2 O EL T.P ESTAN DESAPROBADO (&lt;4) DEBE INDICAR "APERCIBIR"</t>
  </si>
  <si>
    <t>1Pto</t>
  </si>
  <si>
    <t>CONSULTORIO PSICOLÓGICO " EL LOCO LINDO"</t>
  </si>
  <si>
    <t>Costo por sesión $:</t>
  </si>
  <si>
    <t>NRO. PACIENTE</t>
  </si>
  <si>
    <t>NOMBRE PACIENTE</t>
  </si>
  <si>
    <t>COD. TRASTORNO</t>
  </si>
  <si>
    <t>TRASTORNO</t>
  </si>
  <si>
    <t>FECHA INICIO TRATAMIENTO</t>
  </si>
  <si>
    <t>CANTIDAD DE SESIONES ASISTIDAS</t>
  </si>
  <si>
    <t>TIPO TRATAMIENTO</t>
  </si>
  <si>
    <t>COSTO DEL TRATAMIENTO</t>
  </si>
  <si>
    <t>Martinez Mariana</t>
  </si>
  <si>
    <t xml:space="preserve"> CORTO</t>
  </si>
  <si>
    <t>Sevilla Maximiliano</t>
  </si>
  <si>
    <t>LARGO</t>
  </si>
  <si>
    <t>Soler Barra Marcia</t>
  </si>
  <si>
    <t>Andreani Florencia</t>
  </si>
  <si>
    <t>Rojas Fabian</t>
  </si>
  <si>
    <t>Mora Sebastian</t>
  </si>
  <si>
    <t>1) A partir de la celda D4 indique el tipo de Trastorno ( utilice la tabla que se encuentra en el rango de celdas A17:C31)</t>
  </si>
  <si>
    <t>Puntaje:</t>
  </si>
  <si>
    <t>1 pto.</t>
  </si>
  <si>
    <t>2) A partir de la celda H4 calcule conforme a la cantidad de sesiones asistidas el Costo del tratamiento.</t>
  </si>
  <si>
    <t>TIPO TRASTORNO</t>
  </si>
  <si>
    <t>CANT. SESIONES RECOMENDADAS</t>
  </si>
  <si>
    <t>Neurosis</t>
  </si>
  <si>
    <t>Psicosis Maníaco - Depresiva</t>
  </si>
  <si>
    <t>Psicosis Paranoia - Esquisofrenia</t>
  </si>
  <si>
    <t>Neurosis Obsesiva</t>
  </si>
  <si>
    <t>Neurosis Depresiva</t>
  </si>
  <si>
    <t>Psicosis</t>
  </si>
  <si>
    <t>Esquizofrenia</t>
  </si>
  <si>
    <t>Fetichismo</t>
  </si>
  <si>
    <t>Histeria</t>
  </si>
  <si>
    <t>Neurosis Fobica</t>
  </si>
  <si>
    <t>Autismo</t>
  </si>
  <si>
    <t>Afecciones Psicosomáticas</t>
  </si>
  <si>
    <t>Sadismo</t>
  </si>
  <si>
    <t>Masoquismo</t>
  </si>
  <si>
    <t>0,50 Pto</t>
  </si>
  <si>
    <t>EMPRESA CASTRO</t>
  </si>
  <si>
    <t>ARTICULO</t>
  </si>
  <si>
    <t>DETALLE</t>
  </si>
  <si>
    <t>DEPOSITO</t>
  </si>
  <si>
    <t>CANTIDAD</t>
  </si>
  <si>
    <t>PRECIO</t>
  </si>
  <si>
    <t>TOTAL</t>
  </si>
  <si>
    <t>Café</t>
  </si>
  <si>
    <t>CATAN</t>
  </si>
  <si>
    <t>Cuadril</t>
  </si>
  <si>
    <t>HAEDO</t>
  </si>
  <si>
    <t>Zapallos</t>
  </si>
  <si>
    <t>MERLO</t>
  </si>
  <si>
    <t>Azúcar</t>
  </si>
  <si>
    <t>Asado</t>
  </si>
  <si>
    <t>Papas</t>
  </si>
  <si>
    <t>Harina</t>
  </si>
  <si>
    <t>Pollos</t>
  </si>
  <si>
    <t>Cebollas</t>
  </si>
  <si>
    <t>Fideos</t>
  </si>
  <si>
    <t xml:space="preserve">1) Obtenga mediante SUBTOTALES la SUMA de la columna TOTAL cada vez que cambie el DEPOSITO </t>
  </si>
  <si>
    <t>2 Ptos.</t>
  </si>
  <si>
    <t>2 ptos.</t>
  </si>
  <si>
    <t>Puntaje</t>
  </si>
  <si>
    <t>NRO DE VENTA</t>
  </si>
  <si>
    <t>MES</t>
  </si>
  <si>
    <t>AÑO</t>
  </si>
  <si>
    <t>PRODUCTO</t>
  </si>
  <si>
    <t>VENDEDOR</t>
  </si>
  <si>
    <t>VENTAS REALIZADAS</t>
  </si>
  <si>
    <t>UNIDADES</t>
  </si>
  <si>
    <t>REGION</t>
  </si>
  <si>
    <t>ENE</t>
  </si>
  <si>
    <t>LACTEOS</t>
  </si>
  <si>
    <t>GALINDEZ</t>
  </si>
  <si>
    <t>ESTE</t>
  </si>
  <si>
    <t>ALVAREZ</t>
  </si>
  <si>
    <t>NORTE</t>
  </si>
  <si>
    <t>FEB</t>
  </si>
  <si>
    <t>VINOS</t>
  </si>
  <si>
    <t>PEREZ</t>
  </si>
  <si>
    <t>SUR</t>
  </si>
  <si>
    <t>CARNES</t>
  </si>
  <si>
    <t>TOBI</t>
  </si>
  <si>
    <t>OESTE</t>
  </si>
  <si>
    <t>VERDURA</t>
  </si>
  <si>
    <t>FERREYRA</t>
  </si>
  <si>
    <t>MAR</t>
  </si>
  <si>
    <t>ABR</t>
  </si>
  <si>
    <t>MAYO</t>
  </si>
  <si>
    <t>a) CALCULAR EL PORCENTAJE DE INASISTENCIAS CON RESPECTO AL TOTAL DE LAS CLASES DICTADAS EN EL CUATRIMESTRE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</si>
</sst>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_ ;[Red]\-#,##0\ "/>
    <numFmt numFmtId="165" formatCode="_-&quot;$&quot;* #,##0_-;\-&quot;$&quot;* #,##0_-;_-&quot;$&quot;* &quot;-&quot;_-;_-@_-"/>
    <numFmt numFmtId="166" formatCode="#,##0.00\ _p_t_a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theme="0"/>
      <name val="Arial"/>
      <family val="2"/>
    </font>
    <font>
      <sz val="20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6"/>
      <color theme="1"/>
      <name val="Calibri"/>
      <family val="2"/>
      <scheme val="minor"/>
    </font>
    <font>
      <b/>
      <sz val="18"/>
      <name val="Arial"/>
      <family val="2"/>
    </font>
    <font>
      <b/>
      <u/>
      <sz val="10"/>
      <color indexed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4"/>
      <color theme="1"/>
      <name val="Calibri"/>
      <family val="2"/>
      <scheme val="minor"/>
    </font>
    <font>
      <sz val="8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1" fillId="0" borderId="0"/>
    <xf numFmtId="0" fontId="4" fillId="0" borderId="0"/>
    <xf numFmtId="165" fontId="4" fillId="0" borderId="0" applyFont="0" applyFill="0" applyBorder="0" applyAlignment="0" applyProtection="0"/>
  </cellStyleXfs>
  <cellXfs count="74">
    <xf numFmtId="0" fontId="0" fillId="0" borderId="0" xfId="0"/>
    <xf numFmtId="0" fontId="0" fillId="2" borderId="1" xfId="0" applyFill="1" applyBorder="1" applyAlignment="1">
      <alignment horizontal="center"/>
    </xf>
    <xf numFmtId="0" fontId="4" fillId="3" borderId="1" xfId="0" applyFont="1" applyFill="1" applyBorder="1"/>
    <xf numFmtId="0" fontId="0" fillId="0" borderId="1" xfId="0" applyBorder="1"/>
    <xf numFmtId="10" fontId="0" fillId="0" borderId="1" xfId="1" applyNumberFormat="1" applyFont="1" applyBorder="1" applyAlignment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4" fillId="0" borderId="0" xfId="0" applyFont="1"/>
    <xf numFmtId="14" fontId="5" fillId="0" borderId="0" xfId="0" applyNumberFormat="1" applyFont="1"/>
    <xf numFmtId="0" fontId="0" fillId="0" borderId="0" xfId="0" quotePrefix="1"/>
    <xf numFmtId="0" fontId="6" fillId="0" borderId="0" xfId="2" applyFont="1"/>
    <xf numFmtId="0" fontId="1" fillId="0" borderId="0" xfId="2"/>
    <xf numFmtId="0" fontId="7" fillId="0" borderId="0" xfId="2" applyFont="1"/>
    <xf numFmtId="164" fontId="7" fillId="0" borderId="0" xfId="2" applyNumberFormat="1" applyFont="1" applyAlignment="1">
      <alignment horizontal="center"/>
    </xf>
    <xf numFmtId="0" fontId="8" fillId="0" borderId="0" xfId="2" applyFont="1" applyAlignment="1">
      <alignment horizontal="center" vertical="center" wrapText="1"/>
    </xf>
    <xf numFmtId="0" fontId="2" fillId="0" borderId="2" xfId="2" applyFont="1" applyBorder="1" applyAlignment="1">
      <alignment horizontal="right"/>
    </xf>
    <xf numFmtId="0" fontId="2" fillId="0" borderId="2" xfId="2" applyFont="1" applyBorder="1" applyAlignment="1">
      <alignment horizontal="left"/>
    </xf>
    <xf numFmtId="0" fontId="9" fillId="0" borderId="2" xfId="2" applyFont="1" applyBorder="1" applyAlignment="1">
      <alignment horizontal="right"/>
    </xf>
    <xf numFmtId="0" fontId="9" fillId="0" borderId="2" xfId="2" applyFont="1" applyBorder="1" applyAlignment="1">
      <alignment horizontal="left"/>
    </xf>
    <xf numFmtId="14" fontId="9" fillId="0" borderId="2" xfId="2" applyNumberFormat="1" applyFont="1" applyBorder="1"/>
    <xf numFmtId="0" fontId="9" fillId="0" borderId="2" xfId="2" applyFont="1" applyBorder="1"/>
    <xf numFmtId="0" fontId="9" fillId="0" borderId="3" xfId="2" applyFont="1" applyBorder="1" applyAlignment="1">
      <alignment horizontal="right"/>
    </xf>
    <xf numFmtId="0" fontId="9" fillId="0" borderId="1" xfId="2" applyFont="1" applyBorder="1" applyAlignment="1">
      <alignment horizontal="right"/>
    </xf>
    <xf numFmtId="0" fontId="2" fillId="0" borderId="0" xfId="2" applyFont="1" applyAlignment="1">
      <alignment horizontal="right"/>
    </xf>
    <xf numFmtId="0" fontId="2" fillId="0" borderId="0" xfId="2" applyFont="1" applyAlignment="1">
      <alignment horizontal="left"/>
    </xf>
    <xf numFmtId="0" fontId="9" fillId="0" borderId="0" xfId="2" applyFont="1" applyAlignment="1">
      <alignment horizontal="right"/>
    </xf>
    <xf numFmtId="0" fontId="9" fillId="0" borderId="0" xfId="2" applyFont="1" applyAlignment="1">
      <alignment horizontal="left"/>
    </xf>
    <xf numFmtId="14" fontId="9" fillId="0" borderId="0" xfId="2" applyNumberFormat="1" applyFont="1"/>
    <xf numFmtId="0" fontId="9" fillId="0" borderId="0" xfId="2" applyFont="1"/>
    <xf numFmtId="0" fontId="10" fillId="0" borderId="0" xfId="2" applyFont="1"/>
    <xf numFmtId="0" fontId="2" fillId="0" borderId="0" xfId="2" applyFont="1"/>
    <xf numFmtId="0" fontId="8" fillId="4" borderId="1" xfId="2" applyFont="1" applyFill="1" applyBorder="1" applyAlignment="1">
      <alignment horizontal="center" vertical="center" wrapText="1"/>
    </xf>
    <xf numFmtId="0" fontId="1" fillId="0" borderId="1" xfId="2" applyBorder="1" applyAlignment="1">
      <alignment horizontal="center"/>
    </xf>
    <xf numFmtId="0" fontId="1" fillId="0" borderId="1" xfId="2" applyBorder="1"/>
    <xf numFmtId="0" fontId="4" fillId="0" borderId="0" xfId="3"/>
    <xf numFmtId="0" fontId="12" fillId="0" borderId="4" xfId="3" applyFont="1" applyBorder="1" applyAlignment="1">
      <alignment horizontal="center"/>
    </xf>
    <xf numFmtId="0" fontId="12" fillId="0" borderId="5" xfId="3" applyFont="1" applyBorder="1" applyAlignment="1">
      <alignment horizontal="center"/>
    </xf>
    <xf numFmtId="0" fontId="12" fillId="0" borderId="6" xfId="3" applyFont="1" applyBorder="1" applyAlignment="1">
      <alignment horizontal="center"/>
    </xf>
    <xf numFmtId="0" fontId="13" fillId="0" borderId="7" xfId="3" applyFont="1" applyBorder="1" applyAlignment="1">
      <alignment horizontal="center"/>
    </xf>
    <xf numFmtId="0" fontId="13" fillId="0" borderId="0" xfId="3" applyFont="1" applyAlignment="1">
      <alignment horizontal="center"/>
    </xf>
    <xf numFmtId="0" fontId="4" fillId="0" borderId="0" xfId="3" applyAlignment="1">
      <alignment horizontal="center"/>
    </xf>
    <xf numFmtId="166" fontId="13" fillId="0" borderId="0" xfId="4" applyNumberFormat="1" applyFont="1" applyBorder="1" applyAlignment="1">
      <alignment horizontal="right"/>
    </xf>
    <xf numFmtId="0" fontId="14" fillId="0" borderId="8" xfId="3" applyFont="1" applyBorder="1" applyAlignment="1">
      <alignment horizontal="center"/>
    </xf>
    <xf numFmtId="0" fontId="13" fillId="0" borderId="9" xfId="3" applyFont="1" applyBorder="1" applyAlignment="1">
      <alignment horizontal="center"/>
    </xf>
    <xf numFmtId="0" fontId="13" fillId="0" borderId="10" xfId="3" applyFont="1" applyBorder="1" applyAlignment="1">
      <alignment horizontal="center"/>
    </xf>
    <xf numFmtId="0" fontId="4" fillId="0" borderId="10" xfId="3" applyBorder="1" applyAlignment="1">
      <alignment horizontal="center"/>
    </xf>
    <xf numFmtId="166" fontId="13" fillId="0" borderId="10" xfId="4" applyNumberFormat="1" applyFont="1" applyBorder="1" applyAlignment="1">
      <alignment horizontal="right"/>
    </xf>
    <xf numFmtId="0" fontId="14" fillId="0" borderId="11" xfId="3" applyFont="1" applyBorder="1" applyAlignment="1">
      <alignment horizontal="center"/>
    </xf>
    <xf numFmtId="0" fontId="15" fillId="0" borderId="0" xfId="2" applyFont="1"/>
    <xf numFmtId="10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6" fillId="5" borderId="4" xfId="3" applyFont="1" applyFill="1" applyBorder="1"/>
    <xf numFmtId="0" fontId="16" fillId="5" borderId="5" xfId="3" applyFont="1" applyFill="1" applyBorder="1"/>
    <xf numFmtId="0" fontId="16" fillId="5" borderId="6" xfId="3" applyFont="1" applyFill="1" applyBorder="1"/>
    <xf numFmtId="0" fontId="4" fillId="0" borderId="7" xfId="3" applyBorder="1"/>
    <xf numFmtId="0" fontId="16" fillId="0" borderId="0" xfId="3" applyFont="1"/>
    <xf numFmtId="0" fontId="16" fillId="0" borderId="0" xfId="3" applyFont="1" applyAlignment="1">
      <alignment horizontal="center"/>
    </xf>
    <xf numFmtId="0" fontId="16" fillId="0" borderId="8" xfId="3" applyFont="1" applyBorder="1" applyAlignment="1">
      <alignment horizontal="center"/>
    </xf>
    <xf numFmtId="0" fontId="4" fillId="0" borderId="9" xfId="3" applyBorder="1"/>
    <xf numFmtId="0" fontId="16" fillId="0" borderId="10" xfId="3" applyFont="1" applyBorder="1"/>
    <xf numFmtId="0" fontId="16" fillId="0" borderId="10" xfId="3" applyFont="1" applyBorder="1" applyAlignment="1">
      <alignment horizontal="center"/>
    </xf>
    <xf numFmtId="0" fontId="16" fillId="0" borderId="11" xfId="3" applyFont="1" applyBorder="1" applyAlignment="1">
      <alignment horizontal="center"/>
    </xf>
    <xf numFmtId="0" fontId="17" fillId="0" borderId="0" xfId="2" applyFont="1"/>
    <xf numFmtId="0" fontId="15" fillId="0" borderId="0" xfId="2" applyFont="1" applyAlignment="1">
      <alignment wrapText="1"/>
    </xf>
    <xf numFmtId="0" fontId="4" fillId="3" borderId="0" xfId="0" applyFont="1" applyFill="1" applyBorder="1" applyAlignment="1"/>
    <xf numFmtId="0" fontId="0" fillId="3" borderId="0" xfId="0" applyFill="1" applyBorder="1" applyAlignment="1"/>
    <xf numFmtId="0" fontId="0" fillId="3" borderId="0" xfId="0" applyFill="1"/>
    <xf numFmtId="0" fontId="0" fillId="3" borderId="0" xfId="0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11" fillId="0" borderId="0" xfId="3" applyFont="1" applyAlignment="1">
      <alignment horizontal="center"/>
    </xf>
  </cellXfs>
  <cellStyles count="5">
    <cellStyle name="Moneda [0] 2" xfId="4" xr:uid="{5A474DA9-D70C-4DCA-A365-AF4087F30788}"/>
    <cellStyle name="Normal" xfId="0" builtinId="0"/>
    <cellStyle name="Normal 2" xfId="2" xr:uid="{A7034FA9-C8FA-418A-BCC4-2BE69E768153}"/>
    <cellStyle name="Normal 2 2" xfId="3" xr:uid="{7A6BF449-4826-42F3-B049-71EFB4E37F5C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2</xdr:row>
      <xdr:rowOff>95250</xdr:rowOff>
    </xdr:from>
    <xdr:to>
      <xdr:col>14</xdr:col>
      <xdr:colOff>476250</xdr:colOff>
      <xdr:row>5</xdr:row>
      <xdr:rowOff>123825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32F6C5B5-772A-4329-83D9-1F6F3AAB598D}"/>
            </a:ext>
          </a:extLst>
        </xdr:cNvPr>
        <xdr:cNvSpPr txBox="1"/>
      </xdr:nvSpPr>
      <xdr:spPr>
        <a:xfrm>
          <a:off x="7362825" y="485775"/>
          <a:ext cx="4467225" cy="69532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Utilizando FILTROS  muestre los registros cuyos NRO DE VENTA se encuentra comprendido entre 8 y 20 inclusive, cuyo producto es LÁCTEOS </a:t>
          </a:r>
          <a:r>
            <a:rPr lang="es-AR"/>
            <a:t>y las VENTAS REALIZADAS sean menores a 2500.</a:t>
          </a:r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F00D4-EBB5-4A9F-B630-8E187F707C79}">
  <sheetPr>
    <tabColor indexed="51"/>
  </sheetPr>
  <dimension ref="A1:IT65536"/>
  <sheetViews>
    <sheetView tabSelected="1" workbookViewId="0">
      <selection activeCell="F6" sqref="F6"/>
    </sheetView>
  </sheetViews>
  <sheetFormatPr baseColWidth="10" defaultColWidth="11.453125" defaultRowHeight="12.5" x14ac:dyDescent="0.25"/>
  <cols>
    <col min="1" max="1" width="15.1796875" bestFit="1" customWidth="1"/>
    <col min="2" max="2" width="9.81640625" customWidth="1"/>
    <col min="3" max="3" width="8.26953125" bestFit="1" customWidth="1"/>
    <col min="4" max="4" width="8.81640625" customWidth="1"/>
    <col min="5" max="6" width="9.7265625" customWidth="1"/>
    <col min="7" max="7" width="15" customWidth="1"/>
    <col min="8" max="8" width="12.54296875" customWidth="1"/>
    <col min="9" max="9" width="13.1796875" bestFit="1" customWidth="1"/>
  </cols>
  <sheetData>
    <row r="1" spans="1:9" x14ac:dyDescent="0.25">
      <c r="A1" s="70" t="s">
        <v>0</v>
      </c>
      <c r="B1" s="70"/>
      <c r="C1" s="70"/>
      <c r="E1">
        <v>32</v>
      </c>
    </row>
    <row r="3" spans="1:9" ht="15" customHeight="1" x14ac:dyDescent="0.25">
      <c r="A3" s="69" t="s">
        <v>1</v>
      </c>
      <c r="B3" s="71" t="s">
        <v>2</v>
      </c>
      <c r="C3" s="71"/>
      <c r="D3" s="71"/>
      <c r="E3" s="71" t="s">
        <v>3</v>
      </c>
      <c r="F3" s="71"/>
      <c r="G3" s="72" t="s">
        <v>24</v>
      </c>
      <c r="H3" s="72" t="s">
        <v>29</v>
      </c>
      <c r="I3" s="69" t="s">
        <v>4</v>
      </c>
    </row>
    <row r="4" spans="1:9" ht="23.25" customHeight="1" x14ac:dyDescent="0.25">
      <c r="A4" s="69"/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72"/>
      <c r="H4" s="72"/>
      <c r="I4" s="69"/>
    </row>
    <row r="5" spans="1:9" x14ac:dyDescent="0.25">
      <c r="A5" s="2" t="s">
        <v>10</v>
      </c>
      <c r="B5" s="3">
        <v>4</v>
      </c>
      <c r="C5" s="3">
        <v>6</v>
      </c>
      <c r="D5" s="3">
        <v>6</v>
      </c>
      <c r="E5" s="3">
        <v>6</v>
      </c>
      <c r="F5" s="50" t="s">
        <v>22</v>
      </c>
      <c r="G5" s="51" t="s">
        <v>23</v>
      </c>
      <c r="H5" s="6" t="s">
        <v>28</v>
      </c>
      <c r="I5" s="6" t="s">
        <v>27</v>
      </c>
    </row>
    <row r="6" spans="1:9" x14ac:dyDescent="0.25">
      <c r="A6" s="7" t="s">
        <v>11</v>
      </c>
      <c r="B6" s="3">
        <v>8</v>
      </c>
      <c r="C6" s="3">
        <v>8</v>
      </c>
      <c r="D6" s="3">
        <v>10</v>
      </c>
      <c r="E6" s="3">
        <v>3</v>
      </c>
      <c r="F6" s="4"/>
      <c r="G6" s="5">
        <f>SUM(B6,C6,D6) /3</f>
        <v>8.6666666666666661</v>
      </c>
      <c r="H6" s="6" t="str">
        <f>IF(G6&lt;=4,"DESAPROBADO",IF(G6&lt;=6,"A FINAL", "PROMOCIONO"))</f>
        <v>PROMOCIONO</v>
      </c>
      <c r="I6" s="3"/>
    </row>
    <row r="7" spans="1:9" x14ac:dyDescent="0.25">
      <c r="A7" s="7" t="s">
        <v>12</v>
      </c>
      <c r="B7" s="3">
        <v>9</v>
      </c>
      <c r="C7" s="3">
        <v>8</v>
      </c>
      <c r="D7" s="3">
        <v>6</v>
      </c>
      <c r="E7" s="3">
        <v>2</v>
      </c>
      <c r="F7" s="4"/>
      <c r="G7" s="5">
        <f t="shared" ref="G7:G15" si="0">SUM(B7,C7,D7) /3</f>
        <v>7.666666666666667</v>
      </c>
      <c r="H7" s="6" t="str">
        <f t="shared" ref="H7:H15" si="1">IF(G7&lt;=4,"DESAPROBADO",IF(G7&lt;=6,"A FINAL", "PROMOCIONO"))</f>
        <v>PROMOCIONO</v>
      </c>
      <c r="I7" s="3"/>
    </row>
    <row r="8" spans="1:9" x14ac:dyDescent="0.25">
      <c r="A8" s="7" t="s">
        <v>13</v>
      </c>
      <c r="B8" s="3">
        <v>6</v>
      </c>
      <c r="C8" s="3">
        <v>6</v>
      </c>
      <c r="D8" s="3">
        <v>6</v>
      </c>
      <c r="E8" s="3">
        <v>7</v>
      </c>
      <c r="F8" s="4"/>
      <c r="G8" s="5">
        <f t="shared" si="0"/>
        <v>6</v>
      </c>
      <c r="H8" s="6" t="str">
        <f t="shared" si="1"/>
        <v>A FINAL</v>
      </c>
      <c r="I8" s="3"/>
    </row>
    <row r="9" spans="1:9" x14ac:dyDescent="0.25">
      <c r="A9" s="7" t="s">
        <v>14</v>
      </c>
      <c r="B9" s="3">
        <v>4</v>
      </c>
      <c r="C9" s="3">
        <v>3</v>
      </c>
      <c r="D9" s="3">
        <v>3</v>
      </c>
      <c r="E9" s="3">
        <v>2</v>
      </c>
      <c r="F9" s="4"/>
      <c r="G9" s="5">
        <f t="shared" si="0"/>
        <v>3.3333333333333335</v>
      </c>
      <c r="H9" s="6" t="str">
        <f t="shared" si="1"/>
        <v>DESAPROBADO</v>
      </c>
      <c r="I9" s="3"/>
    </row>
    <row r="10" spans="1:9" x14ac:dyDescent="0.25">
      <c r="A10" s="7" t="s">
        <v>15</v>
      </c>
      <c r="B10" s="3">
        <v>3</v>
      </c>
      <c r="C10" s="3">
        <v>6</v>
      </c>
      <c r="D10" s="3">
        <v>3</v>
      </c>
      <c r="E10" s="3">
        <v>6</v>
      </c>
      <c r="F10" s="4"/>
      <c r="G10" s="5">
        <f t="shared" si="0"/>
        <v>4</v>
      </c>
      <c r="H10" s="6" t="str">
        <f t="shared" si="1"/>
        <v>DESAPROBADO</v>
      </c>
      <c r="I10" s="3"/>
    </row>
    <row r="11" spans="1:9" x14ac:dyDescent="0.25">
      <c r="A11" s="7" t="s">
        <v>16</v>
      </c>
      <c r="B11" s="3">
        <v>9</v>
      </c>
      <c r="C11" s="3">
        <v>9</v>
      </c>
      <c r="D11" s="3">
        <v>9</v>
      </c>
      <c r="E11" s="3">
        <v>8</v>
      </c>
      <c r="F11" s="4"/>
      <c r="G11" s="5">
        <f t="shared" si="0"/>
        <v>9</v>
      </c>
      <c r="H11" s="6" t="str">
        <f t="shared" si="1"/>
        <v>PROMOCIONO</v>
      </c>
      <c r="I11" s="3"/>
    </row>
    <row r="12" spans="1:9" x14ac:dyDescent="0.25">
      <c r="A12" s="7" t="s">
        <v>17</v>
      </c>
      <c r="B12" s="3">
        <v>10</v>
      </c>
      <c r="C12" s="3">
        <v>10</v>
      </c>
      <c r="D12" s="3">
        <v>2</v>
      </c>
      <c r="E12" s="3">
        <v>6</v>
      </c>
      <c r="F12" s="4"/>
      <c r="G12" s="5">
        <f t="shared" si="0"/>
        <v>7.333333333333333</v>
      </c>
      <c r="H12" s="6" t="str">
        <f t="shared" si="1"/>
        <v>PROMOCIONO</v>
      </c>
      <c r="I12" s="3"/>
    </row>
    <row r="13" spans="1:9" x14ac:dyDescent="0.25">
      <c r="A13" s="7" t="s">
        <v>18</v>
      </c>
      <c r="B13" s="3">
        <v>9</v>
      </c>
      <c r="C13" s="3">
        <v>9</v>
      </c>
      <c r="D13" s="3">
        <v>8</v>
      </c>
      <c r="E13" s="3">
        <v>3</v>
      </c>
      <c r="F13" s="4"/>
      <c r="G13" s="5">
        <f t="shared" si="0"/>
        <v>8.6666666666666661</v>
      </c>
      <c r="H13" s="6" t="str">
        <f t="shared" si="1"/>
        <v>PROMOCIONO</v>
      </c>
      <c r="I13" s="3"/>
    </row>
    <row r="14" spans="1:9" x14ac:dyDescent="0.25">
      <c r="A14" s="7" t="s">
        <v>19</v>
      </c>
      <c r="B14" s="3">
        <v>8</v>
      </c>
      <c r="C14" s="3">
        <v>8</v>
      </c>
      <c r="D14" s="3">
        <v>3</v>
      </c>
      <c r="E14" s="3">
        <v>6</v>
      </c>
      <c r="F14" s="4"/>
      <c r="G14" s="5">
        <f t="shared" si="0"/>
        <v>6.333333333333333</v>
      </c>
      <c r="H14" s="6" t="str">
        <f t="shared" si="1"/>
        <v>PROMOCIONO</v>
      </c>
      <c r="I14" s="3"/>
    </row>
    <row r="15" spans="1:9" x14ac:dyDescent="0.25">
      <c r="A15" s="7" t="s">
        <v>20</v>
      </c>
      <c r="B15" s="3">
        <v>6</v>
      </c>
      <c r="C15" s="3">
        <v>6</v>
      </c>
      <c r="D15" s="3">
        <v>6</v>
      </c>
      <c r="E15" s="3">
        <v>0</v>
      </c>
      <c r="F15" s="4"/>
      <c r="G15" s="5">
        <f t="shared" si="0"/>
        <v>6</v>
      </c>
      <c r="H15" s="6" t="str">
        <f t="shared" si="1"/>
        <v>A FINAL</v>
      </c>
      <c r="I15" s="3"/>
    </row>
    <row r="17" spans="1:11" x14ac:dyDescent="0.25">
      <c r="K17" t="s">
        <v>94</v>
      </c>
    </row>
    <row r="18" spans="1:11" x14ac:dyDescent="0.25">
      <c r="A18" s="65" t="s">
        <v>121</v>
      </c>
      <c r="B18" s="66"/>
      <c r="C18" s="66"/>
      <c r="D18" s="66"/>
      <c r="E18" s="66"/>
      <c r="F18" s="66"/>
      <c r="G18" s="66"/>
      <c r="H18" s="66"/>
      <c r="I18" s="66"/>
      <c r="J18" s="67"/>
      <c r="K18" t="s">
        <v>70</v>
      </c>
    </row>
    <row r="19" spans="1:11" ht="12.75" customHeight="1" x14ac:dyDescent="0.25">
      <c r="A19" s="68" t="s">
        <v>25</v>
      </c>
      <c r="B19" s="68"/>
      <c r="C19" s="68"/>
      <c r="D19" s="68"/>
      <c r="E19" s="68"/>
      <c r="F19" s="68"/>
      <c r="G19" s="68"/>
      <c r="H19" s="68"/>
      <c r="I19" s="68"/>
      <c r="K19" t="s">
        <v>70</v>
      </c>
    </row>
    <row r="20" spans="1:11" x14ac:dyDescent="0.25">
      <c r="A20" s="68" t="s">
        <v>26</v>
      </c>
      <c r="B20" s="68"/>
      <c r="C20" s="68"/>
      <c r="D20" s="68"/>
      <c r="E20" s="68"/>
      <c r="F20" s="68"/>
      <c r="G20" s="68"/>
      <c r="H20" s="68"/>
      <c r="I20" s="68"/>
      <c r="K20" t="s">
        <v>31</v>
      </c>
    </row>
    <row r="21" spans="1:11" x14ac:dyDescent="0.25">
      <c r="A21" s="68" t="s">
        <v>30</v>
      </c>
      <c r="B21" s="68"/>
      <c r="C21" s="68"/>
      <c r="D21" s="68"/>
      <c r="E21" s="68"/>
      <c r="F21" s="68"/>
      <c r="G21" s="68"/>
      <c r="H21" s="68"/>
      <c r="I21" s="68"/>
      <c r="K21" t="s">
        <v>31</v>
      </c>
    </row>
    <row r="22" spans="1:11" x14ac:dyDescent="0.25">
      <c r="F22" s="8"/>
      <c r="G22" s="8"/>
      <c r="H22" s="8"/>
      <c r="I22" s="8"/>
    </row>
    <row r="23" spans="1:11" x14ac:dyDescent="0.25">
      <c r="F23" s="8"/>
      <c r="G23" s="8"/>
      <c r="H23" s="8"/>
      <c r="I23" s="8"/>
    </row>
    <row r="24" spans="1:11" x14ac:dyDescent="0.25">
      <c r="F24" s="8"/>
      <c r="G24" s="8"/>
      <c r="H24" s="8"/>
      <c r="I24" s="8"/>
    </row>
    <row r="100" spans="1:1" x14ac:dyDescent="0.25">
      <c r="A100" s="9">
        <v>41730</v>
      </c>
    </row>
    <row r="65536" spans="254:254" x14ac:dyDescent="0.25">
      <c r="IT65536" s="10" t="s">
        <v>21</v>
      </c>
    </row>
  </sheetData>
  <mergeCells count="10">
    <mergeCell ref="A21:I21"/>
    <mergeCell ref="I3:I4"/>
    <mergeCell ref="A19:I19"/>
    <mergeCell ref="A20:I20"/>
    <mergeCell ref="A1:C1"/>
    <mergeCell ref="A3:A4"/>
    <mergeCell ref="B3:D3"/>
    <mergeCell ref="E3:F3"/>
    <mergeCell ref="G3:G4"/>
    <mergeCell ref="H3:H4"/>
  </mergeCells>
  <pageMargins left="0.75" right="0.75" top="1" bottom="1" header="0" footer="0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14AC-24DE-462E-BE32-6DC9439C9E7B}">
  <sheetPr>
    <tabColor rgb="FF92D050"/>
  </sheetPr>
  <dimension ref="A1:K31"/>
  <sheetViews>
    <sheetView topLeftCell="A2" zoomScale="90" zoomScaleNormal="90" workbookViewId="0">
      <selection activeCell="H4" sqref="H4"/>
    </sheetView>
  </sheetViews>
  <sheetFormatPr baseColWidth="10" defaultColWidth="11.453125" defaultRowHeight="14.5" x14ac:dyDescent="0.35"/>
  <cols>
    <col min="1" max="1" width="11.453125" style="12"/>
    <col min="2" max="2" width="30" style="12" bestFit="1" customWidth="1"/>
    <col min="3" max="3" width="17.453125" style="12" bestFit="1" customWidth="1"/>
    <col min="4" max="4" width="18.453125" style="12" customWidth="1"/>
    <col min="5" max="6" width="16" style="12" customWidth="1"/>
    <col min="7" max="7" width="23" style="12" bestFit="1" customWidth="1"/>
    <col min="8" max="8" width="21" style="12" customWidth="1"/>
    <col min="9" max="9" width="18.7265625" style="12" customWidth="1"/>
    <col min="10" max="10" width="17.1796875" style="12" customWidth="1"/>
    <col min="11" max="11" width="20.1796875" style="12" customWidth="1"/>
    <col min="12" max="13" width="11.453125" style="12"/>
    <col min="14" max="14" width="13" style="12" customWidth="1"/>
    <col min="15" max="16384" width="11.453125" style="12"/>
  </cols>
  <sheetData>
    <row r="1" spans="1:11" ht="26" x14ac:dyDescent="0.6">
      <c r="A1" s="11" t="s">
        <v>32</v>
      </c>
    </row>
    <row r="2" spans="1:11" ht="15.5" x14ac:dyDescent="0.35">
      <c r="G2" s="13" t="s">
        <v>33</v>
      </c>
      <c r="H2" s="14">
        <v>1000</v>
      </c>
    </row>
    <row r="3" spans="1:11" ht="39" x14ac:dyDescent="0.35">
      <c r="A3" s="15" t="s">
        <v>34</v>
      </c>
      <c r="B3" s="15" t="s">
        <v>35</v>
      </c>
      <c r="C3" s="15" t="s">
        <v>36</v>
      </c>
      <c r="D3" s="15" t="s">
        <v>37</v>
      </c>
      <c r="E3" s="15" t="s">
        <v>38</v>
      </c>
      <c r="F3" s="15" t="s">
        <v>39</v>
      </c>
      <c r="G3" s="15" t="s">
        <v>40</v>
      </c>
      <c r="H3" s="15" t="s">
        <v>41</v>
      </c>
    </row>
    <row r="4" spans="1:11" x14ac:dyDescent="0.35">
      <c r="A4" s="16">
        <v>100</v>
      </c>
      <c r="B4" s="17" t="s">
        <v>42</v>
      </c>
      <c r="C4" s="18">
        <v>110</v>
      </c>
      <c r="D4" s="19"/>
      <c r="E4" s="20">
        <v>42262</v>
      </c>
      <c r="F4" s="21">
        <v>12</v>
      </c>
      <c r="G4" s="18" t="s">
        <v>43</v>
      </c>
      <c r="H4" s="18"/>
    </row>
    <row r="5" spans="1:11" x14ac:dyDescent="0.35">
      <c r="A5" s="16">
        <v>20</v>
      </c>
      <c r="B5" s="17" t="s">
        <v>44</v>
      </c>
      <c r="C5" s="18">
        <v>40</v>
      </c>
      <c r="D5" s="19"/>
      <c r="E5" s="20">
        <v>42297</v>
      </c>
      <c r="F5" s="21">
        <v>20</v>
      </c>
      <c r="G5" s="18" t="s">
        <v>45</v>
      </c>
      <c r="H5" s="18"/>
    </row>
    <row r="6" spans="1:11" x14ac:dyDescent="0.35">
      <c r="A6" s="16">
        <v>500</v>
      </c>
      <c r="B6" s="17" t="s">
        <v>46</v>
      </c>
      <c r="C6" s="18">
        <v>50</v>
      </c>
      <c r="D6" s="19"/>
      <c r="E6" s="20">
        <v>41863</v>
      </c>
      <c r="F6" s="21">
        <v>15</v>
      </c>
      <c r="G6" s="18" t="s">
        <v>43</v>
      </c>
      <c r="H6" s="18"/>
    </row>
    <row r="7" spans="1:11" x14ac:dyDescent="0.35">
      <c r="A7" s="16">
        <v>48</v>
      </c>
      <c r="B7" s="17" t="s">
        <v>47</v>
      </c>
      <c r="C7" s="18">
        <v>10</v>
      </c>
      <c r="D7" s="19"/>
      <c r="E7" s="20">
        <v>41934</v>
      </c>
      <c r="F7" s="21">
        <v>34</v>
      </c>
      <c r="G7" s="18" t="s">
        <v>45</v>
      </c>
      <c r="H7" s="18"/>
    </row>
    <row r="8" spans="1:11" x14ac:dyDescent="0.35">
      <c r="A8" s="16">
        <v>37</v>
      </c>
      <c r="B8" s="17" t="s">
        <v>48</v>
      </c>
      <c r="C8" s="18">
        <v>80</v>
      </c>
      <c r="D8" s="19"/>
      <c r="E8" s="20">
        <v>42231</v>
      </c>
      <c r="F8" s="21">
        <v>23</v>
      </c>
      <c r="G8" s="18" t="s">
        <v>45</v>
      </c>
      <c r="H8" s="22"/>
    </row>
    <row r="9" spans="1:11" x14ac:dyDescent="0.35">
      <c r="A9" s="16">
        <v>53</v>
      </c>
      <c r="B9" s="17" t="s">
        <v>49</v>
      </c>
      <c r="C9" s="18">
        <v>90</v>
      </c>
      <c r="D9" s="19"/>
      <c r="E9" s="20">
        <v>41903</v>
      </c>
      <c r="F9" s="21">
        <v>18</v>
      </c>
      <c r="G9" s="18" t="s">
        <v>45</v>
      </c>
      <c r="H9" s="23"/>
    </row>
    <row r="10" spans="1:11" x14ac:dyDescent="0.35">
      <c r="A10" s="24"/>
      <c r="B10" s="25"/>
      <c r="C10" s="26"/>
      <c r="D10" s="27"/>
      <c r="E10" s="28"/>
      <c r="F10" s="29"/>
      <c r="G10" s="26"/>
      <c r="H10" s="26"/>
    </row>
    <row r="11" spans="1:11" x14ac:dyDescent="0.35">
      <c r="A11" s="24"/>
      <c r="B11" s="25"/>
      <c r="C11" s="26"/>
      <c r="D11" s="27"/>
      <c r="E11" s="28"/>
      <c r="F11" s="29"/>
      <c r="G11" s="26"/>
      <c r="H11" s="26"/>
    </row>
    <row r="12" spans="1:11" ht="21" x14ac:dyDescent="0.5">
      <c r="A12" s="30" t="s">
        <v>50</v>
      </c>
      <c r="B12" s="30"/>
      <c r="C12" s="30"/>
      <c r="D12" s="30"/>
      <c r="E12" s="30"/>
      <c r="F12" s="30"/>
      <c r="G12" s="30"/>
      <c r="J12" s="31" t="s">
        <v>51</v>
      </c>
      <c r="K12" s="31" t="s">
        <v>93</v>
      </c>
    </row>
    <row r="13" spans="1:11" ht="21" x14ac:dyDescent="0.5">
      <c r="A13" s="30" t="s">
        <v>53</v>
      </c>
      <c r="B13" s="30"/>
      <c r="C13" s="30"/>
      <c r="D13" s="30"/>
      <c r="E13" s="30"/>
      <c r="F13" s="30"/>
      <c r="G13" s="30"/>
      <c r="J13" s="31" t="s">
        <v>51</v>
      </c>
      <c r="K13" s="31" t="s">
        <v>52</v>
      </c>
    </row>
    <row r="14" spans="1:11" ht="21" x14ac:dyDescent="0.5">
      <c r="A14" s="30"/>
      <c r="B14" s="30"/>
      <c r="C14" s="30"/>
      <c r="D14" s="30"/>
      <c r="E14" s="30"/>
      <c r="F14" s="30"/>
      <c r="G14" s="30"/>
    </row>
    <row r="15" spans="1:11" ht="21" x14ac:dyDescent="0.5">
      <c r="B15" s="30"/>
      <c r="C15" s="30"/>
      <c r="D15" s="30"/>
      <c r="E15" s="30"/>
      <c r="F15" s="30"/>
      <c r="G15" s="30"/>
      <c r="J15" s="31"/>
      <c r="K15" s="31"/>
    </row>
    <row r="17" spans="1:3" ht="39" x14ac:dyDescent="0.35">
      <c r="A17" s="32" t="s">
        <v>36</v>
      </c>
      <c r="B17" s="32" t="s">
        <v>54</v>
      </c>
      <c r="C17" s="32" t="s">
        <v>55</v>
      </c>
    </row>
    <row r="18" spans="1:3" x14ac:dyDescent="0.35">
      <c r="A18" s="33">
        <v>10</v>
      </c>
      <c r="B18" s="34" t="s">
        <v>56</v>
      </c>
      <c r="C18" s="34">
        <v>15</v>
      </c>
    </row>
    <row r="19" spans="1:3" x14ac:dyDescent="0.35">
      <c r="A19" s="33">
        <v>20</v>
      </c>
      <c r="B19" s="34" t="s">
        <v>57</v>
      </c>
      <c r="C19" s="34">
        <v>20</v>
      </c>
    </row>
    <row r="20" spans="1:3" x14ac:dyDescent="0.35">
      <c r="A20" s="33">
        <v>30</v>
      </c>
      <c r="B20" s="34" t="s">
        <v>58</v>
      </c>
      <c r="C20" s="34">
        <v>100</v>
      </c>
    </row>
    <row r="21" spans="1:3" x14ac:dyDescent="0.35">
      <c r="A21" s="33">
        <v>40</v>
      </c>
      <c r="B21" s="34" t="s">
        <v>59</v>
      </c>
      <c r="C21" s="34">
        <v>15</v>
      </c>
    </row>
    <row r="22" spans="1:3" x14ac:dyDescent="0.35">
      <c r="A22" s="33">
        <v>50</v>
      </c>
      <c r="B22" s="34" t="s">
        <v>60</v>
      </c>
      <c r="C22" s="34">
        <v>50</v>
      </c>
    </row>
    <row r="23" spans="1:3" x14ac:dyDescent="0.35">
      <c r="A23" s="33">
        <v>60</v>
      </c>
      <c r="B23" s="34" t="s">
        <v>61</v>
      </c>
      <c r="C23" s="34">
        <v>30</v>
      </c>
    </row>
    <row r="24" spans="1:3" x14ac:dyDescent="0.35">
      <c r="A24" s="33">
        <v>70</v>
      </c>
      <c r="B24" s="34" t="s">
        <v>62</v>
      </c>
      <c r="C24" s="34">
        <v>20</v>
      </c>
    </row>
    <row r="25" spans="1:3" x14ac:dyDescent="0.35">
      <c r="A25" s="33">
        <v>80</v>
      </c>
      <c r="B25" s="34" t="s">
        <v>63</v>
      </c>
      <c r="C25" s="34">
        <v>100</v>
      </c>
    </row>
    <row r="26" spans="1:3" x14ac:dyDescent="0.35">
      <c r="A26" s="33">
        <v>90</v>
      </c>
      <c r="B26" s="34" t="s">
        <v>64</v>
      </c>
      <c r="C26" s="34">
        <v>15</v>
      </c>
    </row>
    <row r="27" spans="1:3" x14ac:dyDescent="0.35">
      <c r="A27" s="33">
        <v>100</v>
      </c>
      <c r="B27" s="34" t="s">
        <v>65</v>
      </c>
      <c r="C27" s="34">
        <v>50</v>
      </c>
    </row>
    <row r="28" spans="1:3" x14ac:dyDescent="0.35">
      <c r="A28" s="33">
        <v>110</v>
      </c>
      <c r="B28" s="34" t="s">
        <v>66</v>
      </c>
      <c r="C28" s="34">
        <v>20</v>
      </c>
    </row>
    <row r="29" spans="1:3" x14ac:dyDescent="0.35">
      <c r="A29" s="33">
        <v>120</v>
      </c>
      <c r="B29" s="34" t="s">
        <v>67</v>
      </c>
      <c r="C29" s="34">
        <v>100</v>
      </c>
    </row>
    <row r="30" spans="1:3" x14ac:dyDescent="0.35">
      <c r="A30" s="33">
        <v>130</v>
      </c>
      <c r="B30" s="34" t="s">
        <v>68</v>
      </c>
      <c r="C30" s="34">
        <v>15</v>
      </c>
    </row>
    <row r="31" spans="1:3" x14ac:dyDescent="0.35">
      <c r="A31" s="33">
        <v>140</v>
      </c>
      <c r="B31" s="34" t="s">
        <v>69</v>
      </c>
      <c r="C31" s="34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8519A-AC5C-47CF-B185-3A1DF213B9AE}">
  <sheetPr>
    <tabColor rgb="FFFF0000"/>
  </sheetPr>
  <dimension ref="A1:L16"/>
  <sheetViews>
    <sheetView topLeftCell="A2" workbookViewId="0">
      <selection activeCell="L17" sqref="L17"/>
    </sheetView>
  </sheetViews>
  <sheetFormatPr baseColWidth="10" defaultColWidth="11.453125" defaultRowHeight="14.5" x14ac:dyDescent="0.35"/>
  <cols>
    <col min="1" max="16384" width="11.453125" style="12"/>
  </cols>
  <sheetData>
    <row r="1" spans="1:12" ht="23" x14ac:dyDescent="0.5">
      <c r="A1" s="73" t="s">
        <v>71</v>
      </c>
      <c r="B1" s="73"/>
      <c r="C1" s="73"/>
      <c r="D1" s="73"/>
      <c r="E1" s="73"/>
      <c r="F1" s="73"/>
    </row>
    <row r="2" spans="1:12" ht="15" thickBot="1" x14ac:dyDescent="0.4">
      <c r="A2" s="35"/>
      <c r="B2" s="35"/>
      <c r="C2" s="35"/>
      <c r="D2" s="35"/>
      <c r="E2" s="35"/>
      <c r="F2" s="35"/>
    </row>
    <row r="3" spans="1:12" ht="15" thickBot="1" x14ac:dyDescent="0.4">
      <c r="A3" s="36" t="s">
        <v>72</v>
      </c>
      <c r="B3" s="37" t="s">
        <v>73</v>
      </c>
      <c r="C3" s="37" t="s">
        <v>74</v>
      </c>
      <c r="D3" s="37" t="s">
        <v>75</v>
      </c>
      <c r="E3" s="37" t="s">
        <v>76</v>
      </c>
      <c r="F3" s="38" t="s">
        <v>77</v>
      </c>
    </row>
    <row r="4" spans="1:12" ht="15.5" x14ac:dyDescent="0.35">
      <c r="A4" s="39">
        <v>1004</v>
      </c>
      <c r="B4" s="40" t="s">
        <v>78</v>
      </c>
      <c r="C4" s="41" t="s">
        <v>79</v>
      </c>
      <c r="D4" s="40">
        <v>5</v>
      </c>
      <c r="E4" s="42">
        <v>15</v>
      </c>
      <c r="F4" s="43">
        <f>D4*E4</f>
        <v>75</v>
      </c>
    </row>
    <row r="5" spans="1:12" ht="15.5" x14ac:dyDescent="0.35">
      <c r="A5" s="39">
        <v>1002</v>
      </c>
      <c r="B5" s="40" t="s">
        <v>80</v>
      </c>
      <c r="C5" s="41" t="s">
        <v>81</v>
      </c>
      <c r="D5" s="40">
        <v>10</v>
      </c>
      <c r="E5" s="42">
        <v>78</v>
      </c>
      <c r="F5" s="43">
        <f t="shared" ref="F5:F13" si="0">D5*E5</f>
        <v>780</v>
      </c>
    </row>
    <row r="6" spans="1:12" ht="15.5" x14ac:dyDescent="0.35">
      <c r="A6" s="39">
        <v>1003</v>
      </c>
      <c r="B6" s="40" t="s">
        <v>82</v>
      </c>
      <c r="C6" s="41" t="s">
        <v>83</v>
      </c>
      <c r="D6" s="40">
        <v>12</v>
      </c>
      <c r="E6" s="42">
        <v>22</v>
      </c>
      <c r="F6" s="43">
        <f t="shared" si="0"/>
        <v>264</v>
      </c>
    </row>
    <row r="7" spans="1:12" ht="15.5" x14ac:dyDescent="0.35">
      <c r="A7" s="39">
        <v>1005</v>
      </c>
      <c r="B7" s="40" t="s">
        <v>84</v>
      </c>
      <c r="C7" s="41" t="s">
        <v>79</v>
      </c>
      <c r="D7" s="40">
        <v>14</v>
      </c>
      <c r="E7" s="42">
        <v>8.5</v>
      </c>
      <c r="F7" s="43">
        <f t="shared" si="0"/>
        <v>119</v>
      </c>
    </row>
    <row r="8" spans="1:12" ht="15.5" x14ac:dyDescent="0.35">
      <c r="A8" s="39">
        <v>1002</v>
      </c>
      <c r="B8" s="40" t="s">
        <v>85</v>
      </c>
      <c r="C8" s="41" t="s">
        <v>81</v>
      </c>
      <c r="D8" s="40">
        <v>23</v>
      </c>
      <c r="E8" s="42">
        <v>20</v>
      </c>
      <c r="F8" s="43">
        <f t="shared" si="0"/>
        <v>460</v>
      </c>
    </row>
    <row r="9" spans="1:12" ht="15.5" x14ac:dyDescent="0.35">
      <c r="A9" s="39">
        <v>1009</v>
      </c>
      <c r="B9" s="40" t="s">
        <v>86</v>
      </c>
      <c r="C9" s="41" t="s">
        <v>83</v>
      </c>
      <c r="D9" s="40">
        <v>10</v>
      </c>
      <c r="E9" s="42">
        <v>22</v>
      </c>
      <c r="F9" s="43">
        <f t="shared" si="0"/>
        <v>220</v>
      </c>
    </row>
    <row r="10" spans="1:12" ht="15.5" x14ac:dyDescent="0.35">
      <c r="A10" s="39">
        <v>1011</v>
      </c>
      <c r="B10" s="40" t="s">
        <v>87</v>
      </c>
      <c r="C10" s="41" t="s">
        <v>83</v>
      </c>
      <c r="D10" s="40">
        <v>50</v>
      </c>
      <c r="E10" s="42">
        <v>7.5</v>
      </c>
      <c r="F10" s="43">
        <f t="shared" si="0"/>
        <v>375</v>
      </c>
    </row>
    <row r="11" spans="1:12" ht="15.5" x14ac:dyDescent="0.35">
      <c r="A11" s="39">
        <v>1013</v>
      </c>
      <c r="B11" s="40" t="s">
        <v>88</v>
      </c>
      <c r="C11" s="41" t="s">
        <v>83</v>
      </c>
      <c r="D11" s="40">
        <v>12</v>
      </c>
      <c r="E11" s="42">
        <v>60</v>
      </c>
      <c r="F11" s="43">
        <f t="shared" si="0"/>
        <v>720</v>
      </c>
    </row>
    <row r="12" spans="1:12" ht="15.5" x14ac:dyDescent="0.35">
      <c r="A12" s="39">
        <v>1015</v>
      </c>
      <c r="B12" s="40" t="s">
        <v>89</v>
      </c>
      <c r="C12" s="41" t="s">
        <v>83</v>
      </c>
      <c r="D12" s="40">
        <v>14</v>
      </c>
      <c r="E12" s="42">
        <v>8</v>
      </c>
      <c r="F12" s="43">
        <f t="shared" si="0"/>
        <v>112</v>
      </c>
    </row>
    <row r="13" spans="1:12" ht="16" thickBot="1" x14ac:dyDescent="0.4">
      <c r="A13" s="44">
        <v>1012</v>
      </c>
      <c r="B13" s="45" t="s">
        <v>90</v>
      </c>
      <c r="C13" s="46" t="s">
        <v>79</v>
      </c>
      <c r="D13" s="45">
        <v>23</v>
      </c>
      <c r="E13" s="47">
        <v>20</v>
      </c>
      <c r="F13" s="48">
        <f t="shared" si="0"/>
        <v>460</v>
      </c>
    </row>
    <row r="16" spans="1:12" ht="18.5" x14ac:dyDescent="0.45">
      <c r="A16" s="49" t="s">
        <v>91</v>
      </c>
      <c r="K16" s="31" t="s">
        <v>51</v>
      </c>
      <c r="L16" s="31" t="s">
        <v>92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4251-2BD6-4B6C-9D6D-4A5893A75DFA}">
  <sheetPr>
    <tabColor rgb="FFFFFF00"/>
  </sheetPr>
  <dimension ref="A1:O32"/>
  <sheetViews>
    <sheetView topLeftCell="B1" workbookViewId="0">
      <selection activeCell="K15" sqref="K15"/>
    </sheetView>
  </sheetViews>
  <sheetFormatPr baseColWidth="10" defaultColWidth="11.453125" defaultRowHeight="14.5" x14ac:dyDescent="0.35"/>
  <cols>
    <col min="1" max="1" width="15.54296875" style="12" customWidth="1"/>
    <col min="2" max="5" width="11.453125" style="12"/>
    <col min="6" max="6" width="17.54296875" style="12" customWidth="1"/>
    <col min="7" max="16384" width="11.453125" style="12"/>
  </cols>
  <sheetData>
    <row r="1" spans="1:15" ht="15" thickBot="1" x14ac:dyDescent="0.4">
      <c r="A1" s="52" t="s">
        <v>95</v>
      </c>
      <c r="B1" s="53" t="s">
        <v>96</v>
      </c>
      <c r="C1" s="53" t="s">
        <v>97</v>
      </c>
      <c r="D1" s="53" t="s">
        <v>98</v>
      </c>
      <c r="E1" s="53" t="s">
        <v>99</v>
      </c>
      <c r="F1" s="53" t="s">
        <v>100</v>
      </c>
      <c r="G1" s="53" t="s">
        <v>101</v>
      </c>
      <c r="H1" s="54" t="s">
        <v>102</v>
      </c>
      <c r="J1" s="31" t="s">
        <v>51</v>
      </c>
      <c r="K1" s="31" t="s">
        <v>93</v>
      </c>
    </row>
    <row r="2" spans="1:15" x14ac:dyDescent="0.35">
      <c r="A2" s="55">
        <v>1</v>
      </c>
      <c r="B2" s="56" t="s">
        <v>103</v>
      </c>
      <c r="C2" s="57">
        <v>1994</v>
      </c>
      <c r="D2" s="57" t="s">
        <v>104</v>
      </c>
      <c r="E2" s="56" t="s">
        <v>105</v>
      </c>
      <c r="F2" s="56">
        <v>1000</v>
      </c>
      <c r="G2" s="56">
        <v>521</v>
      </c>
      <c r="H2" s="58" t="s">
        <v>106</v>
      </c>
    </row>
    <row r="3" spans="1:15" ht="18.5" x14ac:dyDescent="0.45">
      <c r="A3" s="55">
        <v>2</v>
      </c>
      <c r="B3" s="56" t="s">
        <v>103</v>
      </c>
      <c r="C3" s="57">
        <v>1994</v>
      </c>
      <c r="D3" s="57" t="s">
        <v>104</v>
      </c>
      <c r="E3" s="56" t="s">
        <v>107</v>
      </c>
      <c r="F3" s="56">
        <v>2541</v>
      </c>
      <c r="G3" s="56">
        <v>548</v>
      </c>
      <c r="H3" s="58" t="s">
        <v>108</v>
      </c>
      <c r="J3" s="64"/>
      <c r="K3" s="64"/>
      <c r="L3" s="64"/>
      <c r="M3" s="64"/>
      <c r="N3" s="64"/>
      <c r="O3" s="64"/>
    </row>
    <row r="4" spans="1:15" ht="18.5" x14ac:dyDescent="0.45">
      <c r="A4" s="55">
        <v>3</v>
      </c>
      <c r="B4" s="56" t="s">
        <v>109</v>
      </c>
      <c r="C4" s="57">
        <v>1994</v>
      </c>
      <c r="D4" s="57" t="s">
        <v>110</v>
      </c>
      <c r="E4" s="56" t="s">
        <v>111</v>
      </c>
      <c r="F4" s="56">
        <v>5641</v>
      </c>
      <c r="G4" s="56">
        <v>789</v>
      </c>
      <c r="H4" s="58" t="s">
        <v>112</v>
      </c>
      <c r="J4" s="49"/>
    </row>
    <row r="5" spans="1:15" x14ac:dyDescent="0.35">
      <c r="A5" s="55">
        <v>4</v>
      </c>
      <c r="B5" s="56" t="s">
        <v>109</v>
      </c>
      <c r="C5" s="57">
        <v>1994</v>
      </c>
      <c r="D5" s="57" t="s">
        <v>113</v>
      </c>
      <c r="E5" s="56" t="s">
        <v>114</v>
      </c>
      <c r="F5" s="56">
        <v>548</v>
      </c>
      <c r="G5" s="56">
        <v>410</v>
      </c>
      <c r="H5" s="58" t="s">
        <v>115</v>
      </c>
    </row>
    <row r="6" spans="1:15" x14ac:dyDescent="0.35">
      <c r="A6" s="55">
        <v>5</v>
      </c>
      <c r="B6" s="56" t="s">
        <v>109</v>
      </c>
      <c r="C6" s="57">
        <v>1994</v>
      </c>
      <c r="D6" s="57" t="s">
        <v>116</v>
      </c>
      <c r="E6" s="56" t="s">
        <v>117</v>
      </c>
      <c r="F6" s="56">
        <v>3264</v>
      </c>
      <c r="G6" s="56">
        <v>465</v>
      </c>
      <c r="H6" s="58" t="s">
        <v>106</v>
      </c>
    </row>
    <row r="7" spans="1:15" x14ac:dyDescent="0.35">
      <c r="A7" s="55">
        <v>6</v>
      </c>
      <c r="B7" s="56" t="s">
        <v>118</v>
      </c>
      <c r="C7" s="57">
        <v>1994</v>
      </c>
      <c r="D7" s="57" t="s">
        <v>104</v>
      </c>
      <c r="E7" s="56" t="s">
        <v>105</v>
      </c>
      <c r="F7" s="56">
        <v>8779</v>
      </c>
      <c r="G7" s="56">
        <v>200</v>
      </c>
      <c r="H7" s="58" t="s">
        <v>108</v>
      </c>
    </row>
    <row r="8" spans="1:15" x14ac:dyDescent="0.35">
      <c r="A8" s="55">
        <v>7</v>
      </c>
      <c r="B8" s="56" t="s">
        <v>118</v>
      </c>
      <c r="C8" s="57">
        <v>1994</v>
      </c>
      <c r="D8" s="57" t="s">
        <v>113</v>
      </c>
      <c r="E8" s="56" t="s">
        <v>107</v>
      </c>
      <c r="F8" s="56">
        <v>2645</v>
      </c>
      <c r="G8" s="56">
        <v>152</v>
      </c>
      <c r="H8" s="58" t="s">
        <v>112</v>
      </c>
    </row>
    <row r="9" spans="1:15" x14ac:dyDescent="0.35">
      <c r="A9" s="55">
        <v>8</v>
      </c>
      <c r="B9" s="56" t="s">
        <v>119</v>
      </c>
      <c r="C9" s="57">
        <v>1994</v>
      </c>
      <c r="D9" s="57" t="s">
        <v>104</v>
      </c>
      <c r="E9" s="56" t="s">
        <v>111</v>
      </c>
      <c r="F9" s="56">
        <v>4587</v>
      </c>
      <c r="G9" s="56">
        <v>147</v>
      </c>
      <c r="H9" s="58" t="s">
        <v>115</v>
      </c>
    </row>
    <row r="10" spans="1:15" x14ac:dyDescent="0.35">
      <c r="A10" s="55">
        <v>9</v>
      </c>
      <c r="B10" s="56" t="s">
        <v>119</v>
      </c>
      <c r="C10" s="57">
        <v>1994</v>
      </c>
      <c r="D10" s="57" t="s">
        <v>104</v>
      </c>
      <c r="E10" s="56" t="s">
        <v>114</v>
      </c>
      <c r="F10" s="56">
        <v>8542</v>
      </c>
      <c r="G10" s="56">
        <v>84</v>
      </c>
      <c r="H10" s="58" t="s">
        <v>106</v>
      </c>
    </row>
    <row r="11" spans="1:15" x14ac:dyDescent="0.35">
      <c r="A11" s="55">
        <v>10</v>
      </c>
      <c r="B11" s="56" t="s">
        <v>120</v>
      </c>
      <c r="C11" s="57">
        <v>1994</v>
      </c>
      <c r="D11" s="57" t="s">
        <v>110</v>
      </c>
      <c r="E11" s="56" t="s">
        <v>117</v>
      </c>
      <c r="F11" s="56">
        <v>2000</v>
      </c>
      <c r="G11" s="56">
        <v>412</v>
      </c>
      <c r="H11" s="58" t="s">
        <v>108</v>
      </c>
    </row>
    <row r="12" spans="1:15" x14ac:dyDescent="0.35">
      <c r="A12" s="55">
        <v>11</v>
      </c>
      <c r="B12" s="56" t="s">
        <v>120</v>
      </c>
      <c r="C12" s="57">
        <v>1994</v>
      </c>
      <c r="D12" s="57" t="s">
        <v>113</v>
      </c>
      <c r="E12" s="56" t="s">
        <v>105</v>
      </c>
      <c r="F12" s="56">
        <v>23510</v>
      </c>
      <c r="G12" s="56">
        <v>125</v>
      </c>
      <c r="H12" s="58" t="s">
        <v>112</v>
      </c>
    </row>
    <row r="13" spans="1:15" x14ac:dyDescent="0.35">
      <c r="A13" s="55">
        <v>12</v>
      </c>
      <c r="B13" s="56" t="s">
        <v>103</v>
      </c>
      <c r="C13" s="57">
        <v>1995</v>
      </c>
      <c r="D13" s="57" t="s">
        <v>113</v>
      </c>
      <c r="E13" s="56" t="s">
        <v>107</v>
      </c>
      <c r="F13" s="56">
        <v>720</v>
      </c>
      <c r="G13" s="56">
        <v>452</v>
      </c>
      <c r="H13" s="58" t="s">
        <v>108</v>
      </c>
    </row>
    <row r="14" spans="1:15" x14ac:dyDescent="0.35">
      <c r="A14" s="55">
        <v>13</v>
      </c>
      <c r="B14" s="56" t="s">
        <v>109</v>
      </c>
      <c r="C14" s="57">
        <v>1995</v>
      </c>
      <c r="D14" s="57" t="s">
        <v>110</v>
      </c>
      <c r="E14" s="56" t="s">
        <v>105</v>
      </c>
      <c r="F14" s="56">
        <v>421</v>
      </c>
      <c r="G14" s="56">
        <v>250</v>
      </c>
      <c r="H14" s="58" t="s">
        <v>112</v>
      </c>
    </row>
    <row r="15" spans="1:15" x14ac:dyDescent="0.35">
      <c r="A15" s="55">
        <v>14</v>
      </c>
      <c r="B15" s="56" t="s">
        <v>109</v>
      </c>
      <c r="C15" s="57">
        <v>1995</v>
      </c>
      <c r="D15" s="57" t="s">
        <v>104</v>
      </c>
      <c r="E15" s="56" t="s">
        <v>117</v>
      </c>
      <c r="F15" s="56">
        <v>415</v>
      </c>
      <c r="G15" s="56">
        <v>510</v>
      </c>
      <c r="H15" s="58" t="s">
        <v>108</v>
      </c>
    </row>
    <row r="16" spans="1:15" x14ac:dyDescent="0.35">
      <c r="A16" s="55">
        <v>15</v>
      </c>
      <c r="B16" s="56" t="s">
        <v>119</v>
      </c>
      <c r="C16" s="57">
        <v>1995</v>
      </c>
      <c r="D16" s="57" t="s">
        <v>104</v>
      </c>
      <c r="E16" s="56" t="s">
        <v>111</v>
      </c>
      <c r="F16" s="56">
        <v>316</v>
      </c>
      <c r="G16" s="56">
        <v>12</v>
      </c>
      <c r="H16" s="58" t="s">
        <v>115</v>
      </c>
    </row>
    <row r="17" spans="1:8" x14ac:dyDescent="0.35">
      <c r="A17" s="55">
        <v>16</v>
      </c>
      <c r="B17" s="56" t="s">
        <v>119</v>
      </c>
      <c r="C17" s="57">
        <v>1995</v>
      </c>
      <c r="D17" s="57" t="s">
        <v>104</v>
      </c>
      <c r="E17" s="56" t="s">
        <v>114</v>
      </c>
      <c r="F17" s="56">
        <v>6589</v>
      </c>
      <c r="G17" s="56">
        <v>458</v>
      </c>
      <c r="H17" s="58" t="s">
        <v>106</v>
      </c>
    </row>
    <row r="18" spans="1:8" x14ac:dyDescent="0.35">
      <c r="A18" s="55">
        <v>17</v>
      </c>
      <c r="B18" s="56" t="s">
        <v>120</v>
      </c>
      <c r="C18" s="57">
        <v>1995</v>
      </c>
      <c r="D18" s="57" t="s">
        <v>110</v>
      </c>
      <c r="E18" s="56" t="s">
        <v>117</v>
      </c>
      <c r="F18" s="56">
        <v>3452</v>
      </c>
      <c r="G18" s="56">
        <v>315</v>
      </c>
      <c r="H18" s="58" t="s">
        <v>108</v>
      </c>
    </row>
    <row r="19" spans="1:8" x14ac:dyDescent="0.35">
      <c r="A19" s="55">
        <v>18</v>
      </c>
      <c r="B19" s="56" t="s">
        <v>120</v>
      </c>
      <c r="C19" s="57">
        <v>1995</v>
      </c>
      <c r="D19" s="57" t="s">
        <v>113</v>
      </c>
      <c r="E19" s="56" t="s">
        <v>105</v>
      </c>
      <c r="F19" s="56">
        <v>4857</v>
      </c>
      <c r="G19" s="56">
        <v>325</v>
      </c>
      <c r="H19" s="58" t="s">
        <v>112</v>
      </c>
    </row>
    <row r="20" spans="1:8" x14ac:dyDescent="0.35">
      <c r="A20" s="55">
        <v>19</v>
      </c>
      <c r="B20" s="56" t="s">
        <v>103</v>
      </c>
      <c r="C20" s="57">
        <v>1996</v>
      </c>
      <c r="D20" s="57" t="s">
        <v>104</v>
      </c>
      <c r="E20" s="56" t="s">
        <v>105</v>
      </c>
      <c r="F20" s="56">
        <v>1500</v>
      </c>
      <c r="G20" s="56">
        <v>521</v>
      </c>
      <c r="H20" s="58" t="s">
        <v>106</v>
      </c>
    </row>
    <row r="21" spans="1:8" x14ac:dyDescent="0.35">
      <c r="A21" s="55">
        <v>20</v>
      </c>
      <c r="B21" s="56" t="s">
        <v>103</v>
      </c>
      <c r="C21" s="57">
        <v>1996</v>
      </c>
      <c r="D21" s="57" t="s">
        <v>104</v>
      </c>
      <c r="E21" s="56" t="s">
        <v>107</v>
      </c>
      <c r="F21" s="56">
        <v>2435</v>
      </c>
      <c r="G21" s="56">
        <v>548</v>
      </c>
      <c r="H21" s="58" t="s">
        <v>108</v>
      </c>
    </row>
    <row r="22" spans="1:8" x14ac:dyDescent="0.35">
      <c r="A22" s="55">
        <v>21</v>
      </c>
      <c r="B22" s="56" t="s">
        <v>109</v>
      </c>
      <c r="C22" s="57">
        <v>1996</v>
      </c>
      <c r="D22" s="57" t="s">
        <v>110</v>
      </c>
      <c r="E22" s="56" t="s">
        <v>111</v>
      </c>
      <c r="F22" s="56">
        <v>5487</v>
      </c>
      <c r="G22" s="56">
        <v>123</v>
      </c>
      <c r="H22" s="58" t="s">
        <v>112</v>
      </c>
    </row>
    <row r="23" spans="1:8" x14ac:dyDescent="0.35">
      <c r="A23" s="55">
        <v>22</v>
      </c>
      <c r="B23" s="56" t="s">
        <v>109</v>
      </c>
      <c r="C23" s="57">
        <v>1996</v>
      </c>
      <c r="D23" s="57" t="s">
        <v>113</v>
      </c>
      <c r="E23" s="56" t="s">
        <v>114</v>
      </c>
      <c r="F23" s="56">
        <v>548</v>
      </c>
      <c r="G23" s="56">
        <v>410</v>
      </c>
      <c r="H23" s="58" t="s">
        <v>115</v>
      </c>
    </row>
    <row r="24" spans="1:8" x14ac:dyDescent="0.35">
      <c r="A24" s="55">
        <v>23</v>
      </c>
      <c r="B24" s="56" t="s">
        <v>109</v>
      </c>
      <c r="C24" s="57">
        <v>1996</v>
      </c>
      <c r="D24" s="57" t="s">
        <v>116</v>
      </c>
      <c r="E24" s="56" t="s">
        <v>117</v>
      </c>
      <c r="F24" s="56">
        <v>7548</v>
      </c>
      <c r="G24" s="56">
        <v>500</v>
      </c>
      <c r="H24" s="58" t="s">
        <v>106</v>
      </c>
    </row>
    <row r="25" spans="1:8" x14ac:dyDescent="0.35">
      <c r="A25" s="55">
        <v>24</v>
      </c>
      <c r="B25" s="56" t="s">
        <v>118</v>
      </c>
      <c r="C25" s="57">
        <v>1996</v>
      </c>
      <c r="D25" s="57" t="s">
        <v>104</v>
      </c>
      <c r="E25" s="56" t="s">
        <v>105</v>
      </c>
      <c r="F25" s="56">
        <v>9854</v>
      </c>
      <c r="G25" s="56">
        <v>200</v>
      </c>
      <c r="H25" s="58" t="s">
        <v>108</v>
      </c>
    </row>
    <row r="26" spans="1:8" ht="15" thickBot="1" x14ac:dyDescent="0.4">
      <c r="A26" s="59">
        <v>25</v>
      </c>
      <c r="B26" s="60" t="s">
        <v>118</v>
      </c>
      <c r="C26" s="61">
        <v>1996</v>
      </c>
      <c r="D26" s="61" t="s">
        <v>113</v>
      </c>
      <c r="E26" s="60" t="s">
        <v>107</v>
      </c>
      <c r="F26" s="60">
        <v>2541</v>
      </c>
      <c r="G26" s="60">
        <v>152</v>
      </c>
      <c r="H26" s="62" t="s">
        <v>112</v>
      </c>
    </row>
    <row r="30" spans="1:8" ht="18.5" x14ac:dyDescent="0.45">
      <c r="F30" s="63"/>
    </row>
    <row r="31" spans="1:8" ht="18.5" x14ac:dyDescent="0.45">
      <c r="A31" s="49"/>
    </row>
    <row r="32" spans="1:8" ht="18.5" x14ac:dyDescent="0.45">
      <c r="A32" s="49"/>
      <c r="F32" s="31"/>
      <c r="G32" s="3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CONDICIONAL</vt:lpstr>
      <vt:lpstr>BUSCARV-ABSOLUTIZAR</vt:lpstr>
      <vt:lpstr> SUBTOTALES</vt:lpstr>
      <vt:lpstr>FILTROS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Andrea Barone</dc:creator>
  <cp:lastModifiedBy>Lean Alonso</cp:lastModifiedBy>
  <dcterms:created xsi:type="dcterms:W3CDTF">2020-11-05T19:17:24Z</dcterms:created>
  <dcterms:modified xsi:type="dcterms:W3CDTF">2020-11-09T13:02:08Z</dcterms:modified>
</cp:coreProperties>
</file>