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xr:revisionPtr revIDLastSave="4" documentId="11_28EFB06DEEF72561D6F0975C3B066F8FB2E37B43" xr6:coauthVersionLast="47" xr6:coauthVersionMax="47" xr10:uidLastSave="{CC1BC126-BBE5-40AA-AA69-94988AF0D463}"/>
  <bookViews>
    <workbookView xWindow="0" yWindow="0" windowWidth="0" windowHeight="0" activeTab="5" xr2:uid="{00000000-000D-0000-FFFF-FFFF00000000}"/>
  </bookViews>
  <sheets>
    <sheet name="Informativo" sheetId="1" r:id="rId1"/>
    <sheet name="Director Proyecto" sheetId="2" r:id="rId2"/>
    <sheet name="Gerente de Ventas" sheetId="3" r:id="rId3"/>
    <sheet name="Gerente de Sistemas" sheetId="4" r:id="rId4"/>
    <sheet name="Director de TI" sheetId="5" r:id="rId5"/>
    <sheet name="CEO Modo" sheetId="6" r:id="rId6"/>
    <sheet name="Gerente Gerencial Payonner" sheetId="7" r:id="rId7"/>
    <sheet name="Gerente comercial Brubank" sheetId="8" r:id="rId8"/>
    <sheet name="Calculo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++iPA9vKhDaSRYTc0oKp0UHHlSXfPcZ1C+odClXukNA="/>
    </ext>
  </extLst>
</workbook>
</file>

<file path=xl/calcChain.xml><?xml version="1.0" encoding="utf-8"?>
<calcChain xmlns="http://schemas.openxmlformats.org/spreadsheetml/2006/main">
  <c r="D23" i="9" l="1"/>
  <c r="G23" i="8"/>
  <c r="H22" i="9" s="1"/>
  <c r="G22" i="8"/>
  <c r="H21" i="9" s="1"/>
  <c r="G21" i="8"/>
  <c r="H20" i="9" s="1"/>
  <c r="G20" i="8"/>
  <c r="H19" i="9" s="1"/>
  <c r="G19" i="8"/>
  <c r="H18" i="9" s="1"/>
  <c r="G18" i="8"/>
  <c r="H17" i="9" s="1"/>
  <c r="G15" i="8"/>
  <c r="H14" i="9" s="1"/>
  <c r="G14" i="8"/>
  <c r="H13" i="9" s="1"/>
  <c r="G11" i="8"/>
  <c r="H10" i="9" s="1"/>
  <c r="G8" i="8"/>
  <c r="H7" i="9" s="1"/>
  <c r="G7" i="8"/>
  <c r="H6" i="9" s="1"/>
  <c r="G6" i="8"/>
  <c r="H5" i="9" s="1"/>
  <c r="G23" i="7"/>
  <c r="G22" i="9" s="1"/>
  <c r="G22" i="7"/>
  <c r="G21" i="9" s="1"/>
  <c r="G21" i="7"/>
  <c r="G20" i="9" s="1"/>
  <c r="G20" i="7"/>
  <c r="G19" i="9" s="1"/>
  <c r="G19" i="7"/>
  <c r="G18" i="9" s="1"/>
  <c r="G18" i="7"/>
  <c r="G17" i="9" s="1"/>
  <c r="G15" i="7"/>
  <c r="G14" i="9" s="1"/>
  <c r="G14" i="7"/>
  <c r="G13" i="9" s="1"/>
  <c r="G11" i="7"/>
  <c r="G10" i="9" s="1"/>
  <c r="G8" i="7"/>
  <c r="G7" i="9" s="1"/>
  <c r="G7" i="7"/>
  <c r="G6" i="9" s="1"/>
  <c r="G6" i="7"/>
  <c r="G5" i="9" s="1"/>
  <c r="G23" i="6"/>
  <c r="F22" i="9" s="1"/>
  <c r="G22" i="6"/>
  <c r="F21" i="9" s="1"/>
  <c r="G21" i="6"/>
  <c r="F20" i="9" s="1"/>
  <c r="G20" i="6"/>
  <c r="F19" i="9" s="1"/>
  <c r="G19" i="6"/>
  <c r="F18" i="9" s="1"/>
  <c r="G18" i="6"/>
  <c r="F17" i="9" s="1"/>
  <c r="G15" i="6"/>
  <c r="F14" i="9" s="1"/>
  <c r="G14" i="6"/>
  <c r="F13" i="9" s="1"/>
  <c r="G11" i="6"/>
  <c r="F10" i="9" s="1"/>
  <c r="G8" i="6"/>
  <c r="F7" i="9" s="1"/>
  <c r="G7" i="6"/>
  <c r="F6" i="9" s="1"/>
  <c r="G6" i="6"/>
  <c r="F5" i="9" s="1"/>
  <c r="G23" i="5"/>
  <c r="E22" i="9" s="1"/>
  <c r="G22" i="5"/>
  <c r="E21" i="9" s="1"/>
  <c r="G21" i="5"/>
  <c r="E20" i="9" s="1"/>
  <c r="G20" i="5"/>
  <c r="E19" i="9" s="1"/>
  <c r="G19" i="5"/>
  <c r="E18" i="9" s="1"/>
  <c r="G18" i="5"/>
  <c r="E17" i="9" s="1"/>
  <c r="G15" i="5"/>
  <c r="E14" i="9" s="1"/>
  <c r="G14" i="5"/>
  <c r="E13" i="9" s="1"/>
  <c r="G11" i="5"/>
  <c r="E10" i="9" s="1"/>
  <c r="G8" i="5"/>
  <c r="E7" i="9" s="1"/>
  <c r="G7" i="5"/>
  <c r="E6" i="9" s="1"/>
  <c r="G6" i="5"/>
  <c r="E5" i="9" s="1"/>
  <c r="G23" i="4"/>
  <c r="D22" i="9" s="1"/>
  <c r="G22" i="4"/>
  <c r="D21" i="9" s="1"/>
  <c r="G21" i="4"/>
  <c r="D20" i="9" s="1"/>
  <c r="G20" i="4"/>
  <c r="D19" i="9" s="1"/>
  <c r="G19" i="4"/>
  <c r="D18" i="9" s="1"/>
  <c r="G18" i="4"/>
  <c r="D17" i="9" s="1"/>
  <c r="G15" i="4"/>
  <c r="D14" i="9" s="1"/>
  <c r="G14" i="4"/>
  <c r="D13" i="9" s="1"/>
  <c r="G11" i="4"/>
  <c r="D10" i="9" s="1"/>
  <c r="G8" i="4"/>
  <c r="D7" i="9" s="1"/>
  <c r="G7" i="4"/>
  <c r="D6" i="9" s="1"/>
  <c r="G6" i="4"/>
  <c r="D5" i="9" s="1"/>
  <c r="G23" i="3"/>
  <c r="C22" i="9" s="1"/>
  <c r="G22" i="3"/>
  <c r="C21" i="9" s="1"/>
  <c r="G21" i="3"/>
  <c r="C20" i="9" s="1"/>
  <c r="G20" i="3"/>
  <c r="C19" i="9" s="1"/>
  <c r="G19" i="3"/>
  <c r="C18" i="9" s="1"/>
  <c r="G18" i="3"/>
  <c r="C17" i="9" s="1"/>
  <c r="G15" i="3"/>
  <c r="C14" i="9" s="1"/>
  <c r="G14" i="3"/>
  <c r="C13" i="9" s="1"/>
  <c r="G11" i="3"/>
  <c r="C10" i="9" s="1"/>
  <c r="G8" i="3"/>
  <c r="C7" i="9" s="1"/>
  <c r="G7" i="3"/>
  <c r="C6" i="9" s="1"/>
  <c r="G6" i="3"/>
  <c r="C5" i="9" s="1"/>
  <c r="G23" i="2"/>
  <c r="B22" i="9" s="1"/>
  <c r="I22" i="9" s="1"/>
  <c r="K22" i="9" s="1"/>
  <c r="G22" i="2"/>
  <c r="B21" i="9" s="1"/>
  <c r="I21" i="9" s="1"/>
  <c r="K21" i="9" s="1"/>
  <c r="G21" i="2"/>
  <c r="B20" i="9" s="1"/>
  <c r="I20" i="9" s="1"/>
  <c r="K20" i="9" s="1"/>
  <c r="G20" i="2"/>
  <c r="B19" i="9" s="1"/>
  <c r="I19" i="9" s="1"/>
  <c r="K19" i="9" s="1"/>
  <c r="G19" i="2"/>
  <c r="B18" i="9" s="1"/>
  <c r="I18" i="9" s="1"/>
  <c r="K18" i="9" s="1"/>
  <c r="G18" i="2"/>
  <c r="B17" i="9" s="1"/>
  <c r="I17" i="9" s="1"/>
  <c r="K17" i="9" s="1"/>
  <c r="G15" i="2"/>
  <c r="B14" i="9" s="1"/>
  <c r="I14" i="9" s="1"/>
  <c r="K14" i="9" s="1"/>
  <c r="G14" i="2"/>
  <c r="B13" i="9" s="1"/>
  <c r="I13" i="9" s="1"/>
  <c r="K13" i="9" s="1"/>
  <c r="G11" i="2"/>
  <c r="B10" i="9" s="1"/>
  <c r="I10" i="9" s="1"/>
  <c r="K10" i="9" s="1"/>
  <c r="G8" i="2"/>
  <c r="B7" i="9" s="1"/>
  <c r="I7" i="9" s="1"/>
  <c r="K7" i="9" s="1"/>
  <c r="G7" i="2"/>
  <c r="B6" i="9" s="1"/>
  <c r="I6" i="9" s="1"/>
  <c r="K6" i="9" s="1"/>
  <c r="G6" i="2"/>
  <c r="B5" i="9" s="1"/>
  <c r="I5" i="9" s="1"/>
  <c r="K5" i="9" s="1"/>
</calcChain>
</file>

<file path=xl/sharedStrings.xml><?xml version="1.0" encoding="utf-8"?>
<sst xmlns="http://schemas.openxmlformats.org/spreadsheetml/2006/main" count="437" uniqueCount="71">
  <si>
    <t>Característica / Sub Característica / Atributo</t>
  </si>
  <si>
    <t>Descripcion</t>
  </si>
  <si>
    <t>Eficiencia</t>
  </si>
  <si>
    <t>En los tiempos de respuesta</t>
  </si>
  <si>
    <t>Tiempo de Respuesta de la Función tipo X</t>
  </si>
  <si>
    <t>Tiempo promedio que tarda una función específica (tipo X) en responder ante una acción del usuario.</t>
  </si>
  <si>
    <t>Cantidad de Artefactos donde se considero el Tiempo de Respuesta de la Función Tipo X</t>
  </si>
  <si>
    <t>Número de entregables (documentos, módulos, etc.) en los que explícitamente se midió o documentó el tiempo de respuesta.</t>
  </si>
  <si>
    <t>Tiempo de Respuesta de la Función</t>
  </si>
  <si>
    <t>Medición concreta del tiempo de respuesta en una función específica, en segundos o milisegundos.</t>
  </si>
  <si>
    <t>Satisfaccion de los stakeholders que no son usuarios</t>
  </si>
  <si>
    <t>Considerado confiable</t>
  </si>
  <si>
    <t>Grado de confiabilidad percibida en Uso</t>
  </si>
  <si>
    <t>Opinión de los stakeholders indirectos sobre la estabilidad, solidez y precisión del sistema en funcionamiento.</t>
  </si>
  <si>
    <t>Satisfacción de los usuarios</t>
  </si>
  <si>
    <t>En la Comprensión de las salidas del sistema</t>
  </si>
  <si>
    <t>Grado de comprensión de las salidas del sistema percibido en entorno de uso</t>
  </si>
  <si>
    <t>Qué tan bien comprenden los usuarios lo que el sistema les informa o muestra, evaluado en un contexto real.</t>
  </si>
  <si>
    <t>Grado de Confort percibido en entorno de prueba</t>
  </si>
  <si>
    <t>Qué tan cómodo y libre de frustraciones fue para el usuario interpretar los resultados del sistema durante pruebas.</t>
  </si>
  <si>
    <t>Seguridad informatica</t>
  </si>
  <si>
    <t>De datos</t>
  </si>
  <si>
    <t>Numero de eventos en los que usando el sistema se lograron acceder ilegalmente a los datos de tipo X</t>
  </si>
  <si>
    <t>Incidentes reales en los que se logró acceder sin autorización a ciertos datos sensibles (ej., datos bancarios).</t>
  </si>
  <si>
    <t>Numero de eventos en los que usando el sistema se lograron Cambiar ilegalmente a los datos de tipo X</t>
  </si>
  <si>
    <t>Casos en producción donde un atacante logró alterar datos sin autorización.</t>
  </si>
  <si>
    <t>Numero de casos de prueba que lograron acceder ilegalmente a los datos de tipo X</t>
  </si>
  <si>
    <t>Casos en pruebas donde se pudo vulnerar la seguridad y acceder a información sin los permisos adecuados.</t>
  </si>
  <si>
    <t>Numero de casos de prueba que lograron cambiar ilegalmente a los datos de tipo X</t>
  </si>
  <si>
    <t>Casos de test en los que se logró modificar datos de forma indebida, simulando un ataque o error de seguridad.</t>
  </si>
  <si>
    <t>Artefactos en los que se debieron tomar en cuenta la prevención de acceder ilegalmente a los datos de tipo X y no se hizo</t>
  </si>
  <si>
    <t>Entregables en los que no se documentaron o implementaron controles para prevenir accesos no autorizados.</t>
  </si>
  <si>
    <t>Artefactos en los que se debieron tomar en cuenta la prevención de cambiar ilegalmente a los datos de tipo X y no se hizo</t>
  </si>
  <si>
    <t>Documentos, módulos o diseños donde no se incluyeron controles necesarios para evitar cambios ilegales de información.</t>
  </si>
  <si>
    <t>Stakeholder - Organización</t>
  </si>
  <si>
    <t>Stakeholder - Rol</t>
  </si>
  <si>
    <t>Nombre</t>
  </si>
  <si>
    <t>Mercado Pago S.A.</t>
  </si>
  <si>
    <t>Director de proyectos Software</t>
  </si>
  <si>
    <t>Daniel Rabinovich</t>
  </si>
  <si>
    <t>Muy importante</t>
  </si>
  <si>
    <t>Importante</t>
  </si>
  <si>
    <t>Medianamente importante</t>
  </si>
  <si>
    <t>Algo importante</t>
  </si>
  <si>
    <t>Nada importante</t>
  </si>
  <si>
    <t>Valor numérico</t>
  </si>
  <si>
    <t>Escala de valores</t>
  </si>
  <si>
    <t>X</t>
  </si>
  <si>
    <t>Gerente de ventas</t>
  </si>
  <si>
    <t>Maria Delfina</t>
  </si>
  <si>
    <t>Gerente de sistemas</t>
  </si>
  <si>
    <t>Pedro Rivas</t>
  </si>
  <si>
    <t>Director TI</t>
  </si>
  <si>
    <t>Agustin Onagoity</t>
  </si>
  <si>
    <t>Modo</t>
  </si>
  <si>
    <t>CEO Modo</t>
  </si>
  <si>
    <t>Rafel Soto</t>
  </si>
  <si>
    <t>Payoneer</t>
  </si>
  <si>
    <t>Gerente Gerencial Payoneer</t>
  </si>
  <si>
    <t>John Caplan</t>
  </si>
  <si>
    <t>Brubank</t>
  </si>
  <si>
    <t>Gerente comercial Brubank</t>
  </si>
  <si>
    <t>Gaston Mooney</t>
  </si>
  <si>
    <t>Característica / Sub Características / Atributo</t>
  </si>
  <si>
    <t>Director de proyectos</t>
  </si>
  <si>
    <t>Gerente de Sistemas</t>
  </si>
  <si>
    <t>Director Modo</t>
  </si>
  <si>
    <t>Valor Ponderado</t>
  </si>
  <si>
    <t>Valor de aceptación</t>
  </si>
  <si>
    <t>Resultado</t>
  </si>
  <si>
    <t>Rafael Soto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</si>
</sst>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scheme val="minor"/>
    </font>
    <font>
      <b/>
      <sz val="12"/>
      <color theme="1"/>
      <name val="Calibri"/>
    </font>
    <font>
      <b/>
      <sz val="14"/>
      <color rgb="FFFFFFFF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theme="1"/>
      <name val="Calibri"/>
    </font>
    <font>
      <b/>
      <sz val="12"/>
      <color theme="0"/>
      <name val="Calibri"/>
    </font>
    <font>
      <sz val="11"/>
      <name val="Calibri"/>
    </font>
    <font>
      <sz val="12"/>
      <color theme="1"/>
      <name val="Calibri"/>
    </font>
    <font>
      <sz val="12"/>
      <color rgb="FF000000"/>
      <name val="Times New Roman"/>
    </font>
    <font>
      <sz val="12"/>
      <color theme="1"/>
      <name val="Arial"/>
    </font>
    <font>
      <b/>
      <sz val="12"/>
      <color rgb="FF000000"/>
      <name val="Arial"/>
    </font>
    <font>
      <sz val="12"/>
      <color rgb="FFFFFFFF"/>
      <name val="Arial"/>
    </font>
    <font>
      <b/>
      <sz val="12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C7E8D8"/>
        <bgColor rgb="FFC7E8D8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2F2F2"/>
        <bgColor rgb="FFF2F2F2"/>
      </patternFill>
    </fill>
    <fill>
      <patternFill patternType="solid">
        <fgColor theme="4"/>
        <bgColor theme="4"/>
      </patternFill>
    </fill>
    <fill>
      <patternFill patternType="solid">
        <fgColor rgb="FF6FA8DC"/>
        <bgColor rgb="FF6FA8DC"/>
      </patternFill>
    </fill>
    <fill>
      <patternFill patternType="solid">
        <fgColor rgb="FFAEABAB"/>
        <bgColor rgb="FFAEABAB"/>
      </patternFill>
    </fill>
    <fill>
      <patternFill patternType="solid">
        <fgColor rgb="FFDBDADA"/>
        <bgColor rgb="FFDBDADA"/>
      </patternFill>
    </fill>
    <fill>
      <patternFill patternType="solid">
        <fgColor rgb="FFFFFFFF"/>
        <bgColor rgb="FFFFFFFF"/>
      </patternFill>
    </fill>
    <fill>
      <patternFill patternType="solid">
        <fgColor rgb="FF4472C4"/>
        <bgColor rgb="FF4472C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12" fillId="11" borderId="0" xfId="0" applyFont="1" applyFill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9" borderId="1" xfId="0" applyFont="1" applyFill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5" fillId="0" borderId="0" xfId="0" applyFont="1"/>
    <xf numFmtId="0" fontId="1" fillId="8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/>
    </xf>
    <xf numFmtId="0" fontId="9" fillId="7" borderId="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7" fillId="0" borderId="3" xfId="0" applyFont="1" applyBorder="1" applyAlignment="1"/>
    <xf numFmtId="0" fontId="7" fillId="0" borderId="4" xfId="0" applyFont="1" applyBorder="1" applyAlignment="1"/>
    <xf numFmtId="0" fontId="7" fillId="0" borderId="6" xfId="0" applyFont="1" applyBorder="1" applyAlignment="1"/>
    <xf numFmtId="0" fontId="7" fillId="0" borderId="7" xfId="0" applyFont="1" applyBorder="1" applyAlignment="1"/>
    <xf numFmtId="0" fontId="7" fillId="0" borderId="9" xfId="0" applyFont="1" applyBorder="1" applyAlignment="1"/>
  </cellXfs>
  <cellStyles count="1">
    <cellStyle name="Normal" xfId="0" builtinId="0"/>
  </cellStyles>
  <dxfs count="105">
    <dxf>
      <fill>
        <patternFill patternType="solid">
          <fgColor rgb="FFFFE598"/>
          <bgColor rgb="FFFFE598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986"/>
  <sheetViews>
    <sheetView workbookViewId="0">
      <selection activeCell="A6" sqref="A6"/>
    </sheetView>
  </sheetViews>
  <sheetFormatPr defaultColWidth="14.42578125" defaultRowHeight="15"/>
  <cols>
    <col min="1" max="1" width="114.7109375" customWidth="1"/>
    <col min="2" max="2" width="69.28515625" customWidth="1"/>
  </cols>
  <sheetData>
    <row r="1" spans="1:2" ht="16.5">
      <c r="A1" s="1" t="s">
        <v>0</v>
      </c>
      <c r="B1" s="1" t="s">
        <v>1</v>
      </c>
    </row>
    <row r="2" spans="1:2" ht="18">
      <c r="A2" s="25" t="s">
        <v>2</v>
      </c>
      <c r="B2" s="25" t="s">
        <v>2</v>
      </c>
    </row>
    <row r="3" spans="1:2">
      <c r="A3" s="2" t="s">
        <v>3</v>
      </c>
      <c r="B3" s="2" t="s">
        <v>3</v>
      </c>
    </row>
    <row r="4" spans="1:2" ht="28.5">
      <c r="A4" s="3" t="s">
        <v>4</v>
      </c>
      <c r="B4" s="3" t="s">
        <v>5</v>
      </c>
    </row>
    <row r="5" spans="1:2" ht="28.5">
      <c r="A5" s="3" t="s">
        <v>6</v>
      </c>
      <c r="B5" s="3" t="s">
        <v>7</v>
      </c>
    </row>
    <row r="6" spans="1:2" ht="28.5">
      <c r="A6" s="3" t="s">
        <v>8</v>
      </c>
      <c r="B6" s="3" t="s">
        <v>9</v>
      </c>
    </row>
    <row r="7" spans="1:2" ht="18">
      <c r="A7" s="25" t="s">
        <v>10</v>
      </c>
      <c r="B7" s="25" t="s">
        <v>10</v>
      </c>
    </row>
    <row r="8" spans="1:2">
      <c r="A8" s="2" t="s">
        <v>11</v>
      </c>
      <c r="B8" s="2" t="s">
        <v>11</v>
      </c>
    </row>
    <row r="9" spans="1:2" ht="28.5">
      <c r="A9" s="3" t="s">
        <v>12</v>
      </c>
      <c r="B9" s="3" t="s">
        <v>13</v>
      </c>
    </row>
    <row r="10" spans="1:2" ht="18">
      <c r="A10" s="25" t="s">
        <v>14</v>
      </c>
      <c r="B10" s="25" t="s">
        <v>14</v>
      </c>
    </row>
    <row r="11" spans="1:2">
      <c r="A11" s="2" t="s">
        <v>15</v>
      </c>
      <c r="B11" s="2" t="s">
        <v>15</v>
      </c>
    </row>
    <row r="12" spans="1:2" ht="28.5">
      <c r="A12" s="3" t="s">
        <v>16</v>
      </c>
      <c r="B12" s="3" t="s">
        <v>17</v>
      </c>
    </row>
    <row r="13" spans="1:2" ht="28.5">
      <c r="A13" s="3" t="s">
        <v>18</v>
      </c>
      <c r="B13" s="3" t="s">
        <v>19</v>
      </c>
    </row>
    <row r="14" spans="1:2" ht="18">
      <c r="A14" s="4" t="s">
        <v>20</v>
      </c>
      <c r="B14" s="4" t="s">
        <v>20</v>
      </c>
    </row>
    <row r="15" spans="1:2">
      <c r="A15" s="2" t="s">
        <v>21</v>
      </c>
      <c r="B15" s="2" t="s">
        <v>21</v>
      </c>
    </row>
    <row r="16" spans="1:2" ht="28.5">
      <c r="A16" s="3" t="s">
        <v>22</v>
      </c>
      <c r="B16" s="3" t="s">
        <v>23</v>
      </c>
    </row>
    <row r="17" spans="1:2" ht="28.5">
      <c r="A17" s="3" t="s">
        <v>24</v>
      </c>
      <c r="B17" s="3" t="s">
        <v>25</v>
      </c>
    </row>
    <row r="18" spans="1:2" ht="28.5">
      <c r="A18" s="3" t="s">
        <v>26</v>
      </c>
      <c r="B18" s="3" t="s">
        <v>27</v>
      </c>
    </row>
    <row r="19" spans="1:2" ht="28.5">
      <c r="A19" s="3" t="s">
        <v>28</v>
      </c>
      <c r="B19" s="3" t="s">
        <v>29</v>
      </c>
    </row>
    <row r="20" spans="1:2" ht="28.5">
      <c r="A20" s="3" t="s">
        <v>30</v>
      </c>
      <c r="B20" s="3" t="s">
        <v>31</v>
      </c>
    </row>
    <row r="21" spans="1:2" ht="28.5">
      <c r="A21" s="3" t="s">
        <v>32</v>
      </c>
      <c r="B21" s="3" t="s">
        <v>33</v>
      </c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</sheetData>
  <conditionalFormatting sqref="A2:B21">
    <cfRule type="cellIs" dxfId="104" priority="1" operator="equal">
      <formula>1</formula>
    </cfRule>
  </conditionalFormatting>
  <conditionalFormatting sqref="A2:B21">
    <cfRule type="colorScale" priority="2">
      <colorScale>
        <cfvo type="min"/>
        <cfvo type="max"/>
        <color rgb="FFFFFFFF"/>
        <color rgb="FF57BB8A"/>
      </colorScale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/>
  </sheetViews>
  <sheetFormatPr defaultColWidth="14.42578125" defaultRowHeight="15" customHeight="1"/>
  <cols>
    <col min="1" max="1" width="117.28515625" customWidth="1"/>
    <col min="8" max="8" width="11.42578125" customWidth="1"/>
    <col min="9" max="9" width="27.85546875" customWidth="1"/>
    <col min="10" max="10" width="10.7109375" customWidth="1"/>
    <col min="11" max="26" width="11.42578125" customWidth="1"/>
  </cols>
  <sheetData>
    <row r="1" spans="1:26" ht="22.5" customHeight="1">
      <c r="A1" s="6" t="s">
        <v>34</v>
      </c>
      <c r="B1" s="30" t="s">
        <v>35</v>
      </c>
      <c r="C1" s="36"/>
      <c r="D1" s="37"/>
      <c r="E1" s="30" t="s">
        <v>36</v>
      </c>
      <c r="F1" s="36"/>
      <c r="G1" s="37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3.75" customHeight="1">
      <c r="A2" s="7" t="s">
        <v>37</v>
      </c>
      <c r="B2" s="31" t="s">
        <v>38</v>
      </c>
      <c r="C2" s="36"/>
      <c r="D2" s="37"/>
      <c r="E2" s="31" t="s">
        <v>39</v>
      </c>
      <c r="F2" s="36"/>
      <c r="G2" s="3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47.25" customHeight="1">
      <c r="A3" s="1" t="s">
        <v>0</v>
      </c>
      <c r="B3" s="1" t="s">
        <v>40</v>
      </c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  <c r="H3" s="5"/>
      <c r="I3" s="27" t="s">
        <v>46</v>
      </c>
      <c r="J3" s="3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1" customHeight="1">
      <c r="A4" s="28" t="s">
        <v>2</v>
      </c>
      <c r="B4" s="38"/>
      <c r="C4" s="38"/>
      <c r="D4" s="38"/>
      <c r="E4" s="38"/>
      <c r="F4" s="38"/>
      <c r="G4" s="39"/>
      <c r="H4" s="5"/>
      <c r="I4" s="8" t="s">
        <v>40</v>
      </c>
      <c r="J4" s="9">
        <v>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>
      <c r="A5" s="29" t="s">
        <v>3</v>
      </c>
      <c r="B5" s="36"/>
      <c r="C5" s="36"/>
      <c r="D5" s="36"/>
      <c r="E5" s="36"/>
      <c r="F5" s="36"/>
      <c r="G5" s="37"/>
      <c r="H5" s="5"/>
      <c r="I5" s="10" t="s">
        <v>41</v>
      </c>
      <c r="J5" s="9">
        <v>0.75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>
      <c r="A6" s="3" t="s">
        <v>4</v>
      </c>
      <c r="B6" s="11"/>
      <c r="C6" s="11"/>
      <c r="D6" s="11"/>
      <c r="E6" s="11" t="s">
        <v>47</v>
      </c>
      <c r="F6" s="11"/>
      <c r="G6" s="9">
        <f t="shared" ref="G6:G8" si="0">IF(B6="X",1,IF(C6="X",0.75,IF(D6="X",0.5,IF(E6="X",0.25,0))))</f>
        <v>0.25</v>
      </c>
      <c r="H6" s="5"/>
      <c r="I6" s="10" t="s">
        <v>42</v>
      </c>
      <c r="J6" s="9">
        <v>0.5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>
      <c r="A7" s="3" t="s">
        <v>6</v>
      </c>
      <c r="B7" s="11" t="s">
        <v>47</v>
      </c>
      <c r="C7" s="11"/>
      <c r="D7" s="11"/>
      <c r="E7" s="11"/>
      <c r="F7" s="11"/>
      <c r="G7" s="9">
        <f t="shared" si="0"/>
        <v>1</v>
      </c>
      <c r="H7" s="5"/>
      <c r="I7" s="10" t="s">
        <v>43</v>
      </c>
      <c r="J7" s="9">
        <v>0.25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>
      <c r="A8" s="3" t="s">
        <v>8</v>
      </c>
      <c r="B8" s="11"/>
      <c r="C8" s="11"/>
      <c r="D8" s="11" t="s">
        <v>47</v>
      </c>
      <c r="E8" s="11"/>
      <c r="F8" s="11"/>
      <c r="G8" s="9">
        <f t="shared" si="0"/>
        <v>0.5</v>
      </c>
      <c r="H8" s="5"/>
      <c r="I8" s="10" t="s">
        <v>44</v>
      </c>
      <c r="J8" s="9">
        <v>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>
      <c r="A9" s="28" t="s">
        <v>10</v>
      </c>
      <c r="B9" s="38"/>
      <c r="C9" s="38"/>
      <c r="D9" s="38"/>
      <c r="E9" s="38"/>
      <c r="F9" s="38"/>
      <c r="G9" s="39"/>
      <c r="H9" s="5"/>
      <c r="I9" s="12"/>
      <c r="J9" s="1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>
      <c r="A10" s="29" t="s">
        <v>11</v>
      </c>
      <c r="B10" s="36"/>
      <c r="C10" s="36"/>
      <c r="D10" s="36"/>
      <c r="E10" s="36"/>
      <c r="F10" s="36"/>
      <c r="G10" s="37"/>
      <c r="H10" s="5"/>
      <c r="I10" s="12"/>
      <c r="J10" s="1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>
      <c r="A11" s="3" t="s">
        <v>12</v>
      </c>
      <c r="B11" s="11"/>
      <c r="C11" s="11"/>
      <c r="D11" s="11"/>
      <c r="E11" s="11" t="s">
        <v>47</v>
      </c>
      <c r="F11" s="11"/>
      <c r="G11" s="9">
        <f>IF(B11="X",1,IF(C11="X",0.75,IF(D11="X",0.5,IF(E11="X",0.25,0))))</f>
        <v>0.25</v>
      </c>
      <c r="H11" s="5"/>
      <c r="I11" s="12"/>
      <c r="J11" s="1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>
      <c r="A12" s="28" t="s">
        <v>14</v>
      </c>
      <c r="B12" s="38"/>
      <c r="C12" s="38"/>
      <c r="D12" s="38"/>
      <c r="E12" s="38"/>
      <c r="F12" s="38"/>
      <c r="G12" s="39"/>
      <c r="H12" s="5"/>
      <c r="I12" s="12"/>
      <c r="J12" s="1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>
      <c r="A13" s="29" t="s">
        <v>15</v>
      </c>
      <c r="B13" s="36"/>
      <c r="C13" s="36"/>
      <c r="D13" s="36"/>
      <c r="E13" s="36"/>
      <c r="F13" s="36"/>
      <c r="G13" s="37"/>
      <c r="H13" s="5"/>
      <c r="I13" s="12"/>
      <c r="J13" s="1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>
      <c r="A14" s="3" t="s">
        <v>16</v>
      </c>
      <c r="B14" s="11" t="s">
        <v>47</v>
      </c>
      <c r="C14" s="11"/>
      <c r="D14" s="11"/>
      <c r="E14" s="11"/>
      <c r="F14" s="11"/>
      <c r="G14" s="9">
        <f t="shared" ref="G14:G15" si="1">IF(B14="X",1,IF(C14="X",0.75,IF(D14="X",0.5,IF(E14="X",0.25,0))))</f>
        <v>1</v>
      </c>
      <c r="H14" s="5"/>
      <c r="I14" s="12"/>
      <c r="J14" s="1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>
      <c r="A15" s="3" t="s">
        <v>18</v>
      </c>
      <c r="B15" s="11"/>
      <c r="C15" s="11"/>
      <c r="D15" s="11" t="s">
        <v>47</v>
      </c>
      <c r="E15" s="11"/>
      <c r="F15" s="11"/>
      <c r="G15" s="9">
        <f t="shared" si="1"/>
        <v>0.5</v>
      </c>
      <c r="H15" s="5"/>
      <c r="I15" s="12"/>
      <c r="J15" s="1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1" customHeight="1">
      <c r="A16" s="32" t="s">
        <v>20</v>
      </c>
      <c r="B16" s="36"/>
      <c r="C16" s="36"/>
      <c r="D16" s="36"/>
      <c r="E16" s="36"/>
      <c r="F16" s="36"/>
      <c r="G16" s="37"/>
      <c r="H16" s="5"/>
      <c r="I16" s="12"/>
      <c r="J16" s="1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1" customHeight="1">
      <c r="A17" s="29" t="s">
        <v>21</v>
      </c>
      <c r="B17" s="36"/>
      <c r="C17" s="36"/>
      <c r="D17" s="36"/>
      <c r="E17" s="36"/>
      <c r="F17" s="36"/>
      <c r="G17" s="37"/>
      <c r="H17" s="5"/>
      <c r="I17" s="12"/>
      <c r="J17" s="1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1" customHeight="1">
      <c r="A18" s="3" t="s">
        <v>22</v>
      </c>
      <c r="B18" s="11" t="s">
        <v>47</v>
      </c>
      <c r="C18" s="11"/>
      <c r="D18" s="11"/>
      <c r="E18" s="11"/>
      <c r="F18" s="11"/>
      <c r="G18" s="9">
        <f t="shared" ref="G18:G23" si="2">IF(B18="X",1,IF(C18="X",0.75,IF(D18="X",0.5,IF(E18="X",0.25,0))))</f>
        <v>1</v>
      </c>
      <c r="H18" s="5"/>
      <c r="I18" s="12"/>
      <c r="J18" s="1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1" customHeight="1">
      <c r="A19" s="3" t="s">
        <v>24</v>
      </c>
      <c r="B19" s="11"/>
      <c r="C19" s="11"/>
      <c r="D19" s="11"/>
      <c r="E19" s="11" t="s">
        <v>47</v>
      </c>
      <c r="F19" s="11"/>
      <c r="G19" s="9">
        <f t="shared" si="2"/>
        <v>0.25</v>
      </c>
      <c r="H19" s="5"/>
      <c r="I19" s="12"/>
      <c r="J19" s="1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1" customHeight="1">
      <c r="A20" s="3" t="s">
        <v>26</v>
      </c>
      <c r="B20" s="11"/>
      <c r="C20" s="11" t="s">
        <v>47</v>
      </c>
      <c r="D20" s="11"/>
      <c r="E20" s="11"/>
      <c r="F20" s="11"/>
      <c r="G20" s="9">
        <f t="shared" si="2"/>
        <v>0.75</v>
      </c>
      <c r="H20" s="5"/>
      <c r="I20" s="12"/>
      <c r="J20" s="1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1" customHeight="1">
      <c r="A21" s="3" t="s">
        <v>28</v>
      </c>
      <c r="B21" s="11"/>
      <c r="C21" s="11"/>
      <c r="D21" s="11" t="s">
        <v>47</v>
      </c>
      <c r="E21" s="11"/>
      <c r="F21" s="11"/>
      <c r="G21" s="9">
        <f t="shared" si="2"/>
        <v>0.5</v>
      </c>
      <c r="H21" s="5"/>
      <c r="I21" s="12"/>
      <c r="J21" s="1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>
      <c r="A22" s="3" t="s">
        <v>30</v>
      </c>
      <c r="B22" s="11"/>
      <c r="C22" s="11"/>
      <c r="D22" s="11"/>
      <c r="E22" s="11" t="s">
        <v>47</v>
      </c>
      <c r="F22" s="11"/>
      <c r="G22" s="9">
        <f t="shared" si="2"/>
        <v>0.25</v>
      </c>
      <c r="H22" s="5"/>
      <c r="I22" s="12"/>
      <c r="J22" s="1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>
      <c r="A23" s="3" t="s">
        <v>32</v>
      </c>
      <c r="B23" s="11"/>
      <c r="C23" s="11" t="s">
        <v>47</v>
      </c>
      <c r="D23" s="11"/>
      <c r="E23" s="11"/>
      <c r="F23" s="11"/>
      <c r="G23" s="9">
        <f t="shared" si="2"/>
        <v>0.75</v>
      </c>
      <c r="H23" s="5"/>
      <c r="I23" s="12"/>
      <c r="J23" s="1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>
      <c r="H24" s="5"/>
      <c r="I24" s="12"/>
      <c r="J24" s="1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>
      <c r="H25" s="5"/>
      <c r="I25" s="12"/>
      <c r="J25" s="1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>
      <c r="H26" s="5"/>
      <c r="I26" s="12"/>
      <c r="J26" s="1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>
      <c r="H27" s="5"/>
      <c r="I27" s="12"/>
      <c r="J27" s="1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>
      <c r="H28" s="5"/>
      <c r="I28" s="12"/>
      <c r="J28" s="1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>
      <c r="H29" s="5"/>
      <c r="I29" s="12"/>
      <c r="J29" s="1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>
      <c r="H30" s="5"/>
      <c r="I30" s="12"/>
      <c r="J30" s="12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>
      <c r="H31" s="5"/>
      <c r="I31" s="12"/>
      <c r="J31" s="12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>
      <c r="H32" s="5"/>
      <c r="I32" s="12"/>
      <c r="J32" s="1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8:26" ht="14.25" customHeight="1">
      <c r="H33" s="5"/>
      <c r="I33" s="12"/>
      <c r="J33" s="12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8:26" ht="14.25" customHeight="1">
      <c r="H34" s="5"/>
      <c r="I34" s="12"/>
      <c r="J34" s="12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8:26" ht="14.25" customHeight="1">
      <c r="H35" s="5"/>
      <c r="I35" s="12"/>
      <c r="J35" s="12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8:26" ht="14.25" customHeight="1">
      <c r="H36" s="5"/>
      <c r="I36" s="12"/>
      <c r="J36" s="12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8:26" ht="14.25" customHeight="1">
      <c r="H37" s="5"/>
      <c r="I37" s="12"/>
      <c r="J37" s="12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8:26" ht="14.25" customHeight="1">
      <c r="H38" s="5"/>
      <c r="I38" s="12"/>
      <c r="J38" s="12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8:26" ht="14.25" customHeight="1">
      <c r="H39" s="5"/>
      <c r="I39" s="12"/>
      <c r="J39" s="12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8:26" ht="14.25" customHeight="1">
      <c r="H40" s="5"/>
      <c r="I40" s="12"/>
      <c r="J40" s="12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8:26" ht="14.25" customHeight="1">
      <c r="H41" s="5"/>
      <c r="I41" s="12"/>
      <c r="J41" s="12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8:26" ht="14.25" customHeight="1">
      <c r="H42" s="5"/>
      <c r="I42" s="12"/>
      <c r="J42" s="1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8:26" ht="14.25" customHeight="1">
      <c r="H43" s="5"/>
      <c r="I43" s="12"/>
      <c r="J43" s="12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8:26" ht="14.25" customHeight="1">
      <c r="H44" s="5"/>
      <c r="I44" s="12"/>
      <c r="J44" s="12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8:26" ht="14.25" customHeight="1">
      <c r="H45" s="5"/>
      <c r="I45" s="12"/>
      <c r="J45" s="12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8:26" ht="14.25" customHeight="1">
      <c r="H46" s="5"/>
      <c r="I46" s="12"/>
      <c r="J46" s="12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8:26" ht="14.25" customHeight="1">
      <c r="H47" s="5"/>
      <c r="I47" s="12"/>
      <c r="J47" s="12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8:26" ht="14.25" customHeight="1">
      <c r="H48" s="5"/>
      <c r="I48" s="12"/>
      <c r="J48" s="12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8:26" ht="14.25" customHeight="1">
      <c r="H49" s="5"/>
      <c r="I49" s="12"/>
      <c r="J49" s="12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8:26" ht="14.25" customHeight="1">
      <c r="H50" s="5"/>
      <c r="I50" s="12"/>
      <c r="J50" s="12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8:26" ht="14.25" customHeight="1">
      <c r="H51" s="5"/>
      <c r="I51" s="12"/>
      <c r="J51" s="12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8:26" ht="14.25" customHeight="1">
      <c r="H52" s="5"/>
      <c r="I52" s="12"/>
      <c r="J52" s="12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8:26" ht="14.25" customHeight="1">
      <c r="H53" s="5"/>
      <c r="I53" s="12"/>
      <c r="J53" s="12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8:26" ht="14.25" customHeight="1">
      <c r="H54" s="5"/>
      <c r="I54" s="12"/>
      <c r="J54" s="12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8:26" ht="14.25" customHeight="1">
      <c r="H55" s="5"/>
      <c r="I55" s="12"/>
      <c r="J55" s="12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8:26" ht="14.25" customHeight="1">
      <c r="H56" s="5"/>
      <c r="I56" s="12"/>
      <c r="J56" s="12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8:26" ht="14.25" customHeight="1">
      <c r="H57" s="5"/>
      <c r="I57" s="12"/>
      <c r="J57" s="12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8:26" ht="14.25" customHeight="1">
      <c r="H58" s="5"/>
      <c r="I58" s="12"/>
      <c r="J58" s="12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8:26" ht="14.25" customHeight="1">
      <c r="H59" s="5"/>
      <c r="I59" s="12"/>
      <c r="J59" s="12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8:26" ht="14.25" customHeight="1">
      <c r="H60" s="5"/>
      <c r="I60" s="12"/>
      <c r="J60" s="12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8:26" ht="14.25" customHeight="1">
      <c r="H61" s="5"/>
      <c r="I61" s="12"/>
      <c r="J61" s="12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8:26" ht="14.25" customHeight="1">
      <c r="H62" s="5"/>
      <c r="I62" s="12"/>
      <c r="J62" s="12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8:26" ht="14.25" customHeight="1">
      <c r="H63" s="5"/>
      <c r="I63" s="12"/>
      <c r="J63" s="12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8:26" ht="14.25" customHeight="1">
      <c r="H64" s="5"/>
      <c r="I64" s="12"/>
      <c r="J64" s="12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H65" s="5"/>
      <c r="I65" s="12"/>
      <c r="J65" s="12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>
      <c r="H66" s="5"/>
      <c r="I66" s="12"/>
      <c r="J66" s="12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H67" s="5"/>
      <c r="I67" s="12"/>
      <c r="J67" s="12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>
      <c r="H68" s="5"/>
      <c r="I68" s="12"/>
      <c r="J68" s="12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H69" s="5"/>
      <c r="I69" s="12"/>
      <c r="J69" s="12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5"/>
      <c r="B70" s="5"/>
      <c r="C70" s="5"/>
      <c r="D70" s="5"/>
      <c r="E70" s="5"/>
      <c r="F70" s="5"/>
      <c r="G70" s="5"/>
      <c r="H70" s="5"/>
      <c r="I70" s="12"/>
      <c r="J70" s="12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5"/>
      <c r="B71" s="5"/>
      <c r="C71" s="5"/>
      <c r="D71" s="5"/>
      <c r="E71" s="5"/>
      <c r="F71" s="5"/>
      <c r="G71" s="5"/>
      <c r="H71" s="5"/>
      <c r="I71" s="12"/>
      <c r="J71" s="12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5"/>
      <c r="B72" s="5"/>
      <c r="C72" s="5"/>
      <c r="D72" s="5"/>
      <c r="E72" s="5"/>
      <c r="F72" s="5"/>
      <c r="G72" s="5"/>
      <c r="H72" s="5"/>
      <c r="I72" s="12"/>
      <c r="J72" s="12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5"/>
      <c r="B73" s="5"/>
      <c r="C73" s="5"/>
      <c r="D73" s="5"/>
      <c r="E73" s="5"/>
      <c r="F73" s="5"/>
      <c r="G73" s="5"/>
      <c r="H73" s="5"/>
      <c r="I73" s="12"/>
      <c r="J73" s="12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5"/>
      <c r="B74" s="5"/>
      <c r="C74" s="5"/>
      <c r="D74" s="5"/>
      <c r="E74" s="5"/>
      <c r="F74" s="5"/>
      <c r="G74" s="5"/>
      <c r="H74" s="5"/>
      <c r="I74" s="12"/>
      <c r="J74" s="12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5"/>
      <c r="B75" s="5"/>
      <c r="C75" s="5"/>
      <c r="D75" s="5"/>
      <c r="E75" s="5"/>
      <c r="F75" s="5"/>
      <c r="G75" s="5"/>
      <c r="H75" s="5"/>
      <c r="I75" s="12"/>
      <c r="J75" s="12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5"/>
      <c r="B76" s="5"/>
      <c r="C76" s="5"/>
      <c r="D76" s="5"/>
      <c r="E76" s="5"/>
      <c r="F76" s="5"/>
      <c r="G76" s="5"/>
      <c r="H76" s="5"/>
      <c r="I76" s="12"/>
      <c r="J76" s="12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5"/>
      <c r="B77" s="5"/>
      <c r="C77" s="5"/>
      <c r="D77" s="5"/>
      <c r="E77" s="5"/>
      <c r="F77" s="5"/>
      <c r="G77" s="5"/>
      <c r="H77" s="5"/>
      <c r="I77" s="12"/>
      <c r="J77" s="12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5"/>
      <c r="B78" s="5"/>
      <c r="C78" s="5"/>
      <c r="D78" s="5"/>
      <c r="E78" s="5"/>
      <c r="F78" s="5"/>
      <c r="G78" s="5"/>
      <c r="H78" s="5"/>
      <c r="I78" s="12"/>
      <c r="J78" s="12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5"/>
      <c r="B79" s="5"/>
      <c r="C79" s="5"/>
      <c r="D79" s="5"/>
      <c r="E79" s="5"/>
      <c r="F79" s="5"/>
      <c r="G79" s="5"/>
      <c r="H79" s="5"/>
      <c r="I79" s="12"/>
      <c r="J79" s="12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5"/>
      <c r="B80" s="5"/>
      <c r="C80" s="5"/>
      <c r="D80" s="5"/>
      <c r="E80" s="5"/>
      <c r="F80" s="5"/>
      <c r="G80" s="5"/>
      <c r="H80" s="5"/>
      <c r="I80" s="12"/>
      <c r="J80" s="12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5"/>
      <c r="B81" s="5"/>
      <c r="C81" s="5"/>
      <c r="D81" s="5"/>
      <c r="E81" s="5"/>
      <c r="F81" s="5"/>
      <c r="G81" s="5"/>
      <c r="H81" s="5"/>
      <c r="I81" s="12"/>
      <c r="J81" s="12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5"/>
      <c r="B82" s="5"/>
      <c r="C82" s="5"/>
      <c r="D82" s="5"/>
      <c r="E82" s="5"/>
      <c r="F82" s="5"/>
      <c r="G82" s="5"/>
      <c r="H82" s="5"/>
      <c r="I82" s="12"/>
      <c r="J82" s="12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5"/>
      <c r="B83" s="5"/>
      <c r="C83" s="5"/>
      <c r="D83" s="5"/>
      <c r="E83" s="5"/>
      <c r="F83" s="5"/>
      <c r="G83" s="5"/>
      <c r="H83" s="5"/>
      <c r="I83" s="12"/>
      <c r="J83" s="12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5"/>
      <c r="B84" s="5"/>
      <c r="C84" s="5"/>
      <c r="D84" s="5"/>
      <c r="E84" s="5"/>
      <c r="F84" s="5"/>
      <c r="G84" s="5"/>
      <c r="H84" s="5"/>
      <c r="I84" s="12"/>
      <c r="J84" s="12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5"/>
      <c r="B85" s="5"/>
      <c r="C85" s="5"/>
      <c r="D85" s="5"/>
      <c r="E85" s="5"/>
      <c r="F85" s="5"/>
      <c r="G85" s="5"/>
      <c r="H85" s="5"/>
      <c r="I85" s="12"/>
      <c r="J85" s="12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5"/>
      <c r="B86" s="5"/>
      <c r="C86" s="5"/>
      <c r="D86" s="5"/>
      <c r="E86" s="5"/>
      <c r="F86" s="5"/>
      <c r="G86" s="5"/>
      <c r="H86" s="5"/>
      <c r="I86" s="12"/>
      <c r="J86" s="12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5"/>
      <c r="B87" s="5"/>
      <c r="C87" s="5"/>
      <c r="D87" s="5"/>
      <c r="E87" s="5"/>
      <c r="F87" s="5"/>
      <c r="G87" s="5"/>
      <c r="H87" s="5"/>
      <c r="I87" s="12"/>
      <c r="J87" s="12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5"/>
      <c r="B88" s="5"/>
      <c r="C88" s="5"/>
      <c r="D88" s="5"/>
      <c r="E88" s="5"/>
      <c r="F88" s="5"/>
      <c r="G88" s="5"/>
      <c r="H88" s="5"/>
      <c r="I88" s="12"/>
      <c r="J88" s="12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5"/>
      <c r="B89" s="5"/>
      <c r="C89" s="5"/>
      <c r="D89" s="5"/>
      <c r="E89" s="5"/>
      <c r="F89" s="5"/>
      <c r="G89" s="5"/>
      <c r="H89" s="5"/>
      <c r="I89" s="12"/>
      <c r="J89" s="12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5"/>
      <c r="B90" s="5"/>
      <c r="C90" s="5"/>
      <c r="D90" s="5"/>
      <c r="E90" s="5"/>
      <c r="F90" s="5"/>
      <c r="G90" s="5"/>
      <c r="H90" s="5"/>
      <c r="I90" s="12"/>
      <c r="J90" s="12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5"/>
      <c r="B91" s="5"/>
      <c r="C91" s="5"/>
      <c r="D91" s="5"/>
      <c r="E91" s="5"/>
      <c r="F91" s="5"/>
      <c r="G91" s="5"/>
      <c r="H91" s="5"/>
      <c r="I91" s="12"/>
      <c r="J91" s="12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5"/>
      <c r="B92" s="5"/>
      <c r="C92" s="5"/>
      <c r="D92" s="5"/>
      <c r="E92" s="5"/>
      <c r="F92" s="5"/>
      <c r="G92" s="5"/>
      <c r="H92" s="5"/>
      <c r="I92" s="12"/>
      <c r="J92" s="12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5"/>
      <c r="B93" s="5"/>
      <c r="C93" s="5"/>
      <c r="D93" s="5"/>
      <c r="E93" s="5"/>
      <c r="F93" s="5"/>
      <c r="G93" s="5"/>
      <c r="H93" s="5"/>
      <c r="I93" s="12"/>
      <c r="J93" s="12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5"/>
      <c r="B94" s="5"/>
      <c r="C94" s="5"/>
      <c r="D94" s="5"/>
      <c r="E94" s="5"/>
      <c r="F94" s="5"/>
      <c r="G94" s="5"/>
      <c r="H94" s="5"/>
      <c r="I94" s="12"/>
      <c r="J94" s="12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5"/>
      <c r="B95" s="5"/>
      <c r="C95" s="5"/>
      <c r="D95" s="5"/>
      <c r="E95" s="5"/>
      <c r="F95" s="5"/>
      <c r="G95" s="5"/>
      <c r="H95" s="5"/>
      <c r="I95" s="12"/>
      <c r="J95" s="12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5"/>
      <c r="B96" s="5"/>
      <c r="C96" s="5"/>
      <c r="D96" s="5"/>
      <c r="E96" s="5"/>
      <c r="F96" s="5"/>
      <c r="G96" s="5"/>
      <c r="H96" s="5"/>
      <c r="I96" s="12"/>
      <c r="J96" s="12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5"/>
      <c r="B97" s="5"/>
      <c r="C97" s="5"/>
      <c r="D97" s="5"/>
      <c r="E97" s="5"/>
      <c r="F97" s="5"/>
      <c r="G97" s="5"/>
      <c r="H97" s="5"/>
      <c r="I97" s="12"/>
      <c r="J97" s="12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5"/>
      <c r="B98" s="5"/>
      <c r="C98" s="5"/>
      <c r="D98" s="5"/>
      <c r="E98" s="5"/>
      <c r="F98" s="5"/>
      <c r="G98" s="5"/>
      <c r="H98" s="5"/>
      <c r="I98" s="12"/>
      <c r="J98" s="12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5"/>
      <c r="B99" s="5"/>
      <c r="C99" s="5"/>
      <c r="D99" s="5"/>
      <c r="E99" s="5"/>
      <c r="F99" s="5"/>
      <c r="G99" s="5"/>
      <c r="H99" s="5"/>
      <c r="I99" s="12"/>
      <c r="J99" s="12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5"/>
      <c r="B100" s="5"/>
      <c r="C100" s="5"/>
      <c r="D100" s="5"/>
      <c r="E100" s="5"/>
      <c r="F100" s="5"/>
      <c r="G100" s="5"/>
      <c r="H100" s="5"/>
      <c r="I100" s="12"/>
      <c r="J100" s="12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5"/>
      <c r="B101" s="5"/>
      <c r="C101" s="5"/>
      <c r="D101" s="5"/>
      <c r="E101" s="5"/>
      <c r="F101" s="5"/>
      <c r="G101" s="5"/>
      <c r="H101" s="5"/>
      <c r="I101" s="12"/>
      <c r="J101" s="12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5"/>
      <c r="B102" s="5"/>
      <c r="C102" s="5"/>
      <c r="D102" s="5"/>
      <c r="E102" s="5"/>
      <c r="F102" s="5"/>
      <c r="G102" s="5"/>
      <c r="H102" s="5"/>
      <c r="I102" s="12"/>
      <c r="J102" s="12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5"/>
      <c r="B103" s="5"/>
      <c r="C103" s="5"/>
      <c r="D103" s="5"/>
      <c r="E103" s="5"/>
      <c r="F103" s="5"/>
      <c r="G103" s="5"/>
      <c r="H103" s="5"/>
      <c r="I103" s="12"/>
      <c r="J103" s="12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5"/>
      <c r="B104" s="5"/>
      <c r="C104" s="5"/>
      <c r="D104" s="5"/>
      <c r="E104" s="5"/>
      <c r="F104" s="5"/>
      <c r="G104" s="5"/>
      <c r="H104" s="5"/>
      <c r="I104" s="12"/>
      <c r="J104" s="12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5"/>
      <c r="B105" s="5"/>
      <c r="C105" s="5"/>
      <c r="D105" s="5"/>
      <c r="E105" s="5"/>
      <c r="F105" s="5"/>
      <c r="G105" s="5"/>
      <c r="H105" s="5"/>
      <c r="I105" s="12"/>
      <c r="J105" s="12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5"/>
      <c r="B106" s="5"/>
      <c r="C106" s="5"/>
      <c r="D106" s="5"/>
      <c r="E106" s="5"/>
      <c r="F106" s="5"/>
      <c r="G106" s="5"/>
      <c r="H106" s="5"/>
      <c r="I106" s="12"/>
      <c r="J106" s="12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5"/>
      <c r="B107" s="5"/>
      <c r="C107" s="5"/>
      <c r="D107" s="5"/>
      <c r="E107" s="5"/>
      <c r="F107" s="5"/>
      <c r="G107" s="5"/>
      <c r="H107" s="5"/>
      <c r="I107" s="12"/>
      <c r="J107" s="12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5"/>
      <c r="B108" s="5"/>
      <c r="C108" s="5"/>
      <c r="D108" s="5"/>
      <c r="E108" s="5"/>
      <c r="F108" s="5"/>
      <c r="G108" s="5"/>
      <c r="H108" s="5"/>
      <c r="I108" s="12"/>
      <c r="J108" s="12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5"/>
      <c r="B109" s="5"/>
      <c r="C109" s="5"/>
      <c r="D109" s="5"/>
      <c r="E109" s="5"/>
      <c r="F109" s="5"/>
      <c r="G109" s="5"/>
      <c r="H109" s="5"/>
      <c r="I109" s="12"/>
      <c r="J109" s="12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5"/>
      <c r="B110" s="5"/>
      <c r="C110" s="5"/>
      <c r="D110" s="5"/>
      <c r="E110" s="5"/>
      <c r="F110" s="5"/>
      <c r="G110" s="5"/>
      <c r="H110" s="5"/>
      <c r="I110" s="12"/>
      <c r="J110" s="12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5"/>
      <c r="B111" s="5"/>
      <c r="C111" s="5"/>
      <c r="D111" s="5"/>
      <c r="E111" s="5"/>
      <c r="F111" s="5"/>
      <c r="G111" s="5"/>
      <c r="H111" s="5"/>
      <c r="I111" s="12"/>
      <c r="J111" s="12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5"/>
      <c r="B112" s="5"/>
      <c r="C112" s="5"/>
      <c r="D112" s="5"/>
      <c r="E112" s="5"/>
      <c r="F112" s="5"/>
      <c r="G112" s="5"/>
      <c r="H112" s="5"/>
      <c r="I112" s="12"/>
      <c r="J112" s="12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5"/>
      <c r="B113" s="5"/>
      <c r="C113" s="5"/>
      <c r="D113" s="5"/>
      <c r="E113" s="5"/>
      <c r="F113" s="5"/>
      <c r="G113" s="5"/>
      <c r="H113" s="5"/>
      <c r="I113" s="12"/>
      <c r="J113" s="12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5"/>
      <c r="B114" s="5"/>
      <c r="C114" s="5"/>
      <c r="D114" s="5"/>
      <c r="E114" s="5"/>
      <c r="F114" s="5"/>
      <c r="G114" s="5"/>
      <c r="H114" s="5"/>
      <c r="I114" s="12"/>
      <c r="J114" s="12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5"/>
      <c r="B115" s="5"/>
      <c r="C115" s="5"/>
      <c r="D115" s="5"/>
      <c r="E115" s="5"/>
      <c r="F115" s="5"/>
      <c r="G115" s="5"/>
      <c r="H115" s="5"/>
      <c r="I115" s="12"/>
      <c r="J115" s="12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5"/>
      <c r="B116" s="5"/>
      <c r="C116" s="5"/>
      <c r="D116" s="5"/>
      <c r="E116" s="5"/>
      <c r="F116" s="5"/>
      <c r="G116" s="5"/>
      <c r="H116" s="5"/>
      <c r="I116" s="12"/>
      <c r="J116" s="12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5"/>
      <c r="B117" s="5"/>
      <c r="C117" s="5"/>
      <c r="D117" s="5"/>
      <c r="E117" s="5"/>
      <c r="F117" s="5"/>
      <c r="G117" s="5"/>
      <c r="H117" s="5"/>
      <c r="I117" s="12"/>
      <c r="J117" s="12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5"/>
      <c r="B118" s="5"/>
      <c r="C118" s="5"/>
      <c r="D118" s="5"/>
      <c r="E118" s="5"/>
      <c r="F118" s="5"/>
      <c r="G118" s="5"/>
      <c r="H118" s="5"/>
      <c r="I118" s="12"/>
      <c r="J118" s="12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5"/>
      <c r="B119" s="5"/>
      <c r="C119" s="5"/>
      <c r="D119" s="5"/>
      <c r="E119" s="5"/>
      <c r="F119" s="5"/>
      <c r="G119" s="5"/>
      <c r="H119" s="5"/>
      <c r="I119" s="12"/>
      <c r="J119" s="12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5"/>
      <c r="B120" s="5"/>
      <c r="C120" s="5"/>
      <c r="D120" s="5"/>
      <c r="E120" s="5"/>
      <c r="F120" s="5"/>
      <c r="G120" s="5"/>
      <c r="H120" s="5"/>
      <c r="I120" s="12"/>
      <c r="J120" s="12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5"/>
      <c r="B121" s="5"/>
      <c r="C121" s="5"/>
      <c r="D121" s="5"/>
      <c r="E121" s="5"/>
      <c r="F121" s="5"/>
      <c r="G121" s="5"/>
      <c r="H121" s="5"/>
      <c r="I121" s="12"/>
      <c r="J121" s="12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5"/>
      <c r="B122" s="5"/>
      <c r="C122" s="5"/>
      <c r="D122" s="5"/>
      <c r="E122" s="5"/>
      <c r="F122" s="5"/>
      <c r="G122" s="5"/>
      <c r="H122" s="5"/>
      <c r="I122" s="12"/>
      <c r="J122" s="12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5"/>
      <c r="B123" s="5"/>
      <c r="C123" s="5"/>
      <c r="D123" s="5"/>
      <c r="E123" s="5"/>
      <c r="F123" s="5"/>
      <c r="G123" s="5"/>
      <c r="H123" s="5"/>
      <c r="I123" s="12"/>
      <c r="J123" s="12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5"/>
      <c r="B124" s="5"/>
      <c r="C124" s="5"/>
      <c r="D124" s="5"/>
      <c r="E124" s="5"/>
      <c r="F124" s="5"/>
      <c r="G124" s="5"/>
      <c r="H124" s="5"/>
      <c r="I124" s="12"/>
      <c r="J124" s="12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5"/>
      <c r="B125" s="5"/>
      <c r="C125" s="5"/>
      <c r="D125" s="5"/>
      <c r="E125" s="5"/>
      <c r="F125" s="5"/>
      <c r="G125" s="5"/>
      <c r="H125" s="5"/>
      <c r="I125" s="12"/>
      <c r="J125" s="12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5"/>
      <c r="B126" s="5"/>
      <c r="C126" s="5"/>
      <c r="D126" s="5"/>
      <c r="E126" s="5"/>
      <c r="F126" s="5"/>
      <c r="G126" s="5"/>
      <c r="H126" s="5"/>
      <c r="I126" s="12"/>
      <c r="J126" s="12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5"/>
      <c r="B127" s="5"/>
      <c r="C127" s="5"/>
      <c r="D127" s="5"/>
      <c r="E127" s="5"/>
      <c r="F127" s="5"/>
      <c r="G127" s="5"/>
      <c r="H127" s="5"/>
      <c r="I127" s="12"/>
      <c r="J127" s="12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5"/>
      <c r="B128" s="5"/>
      <c r="C128" s="5"/>
      <c r="D128" s="5"/>
      <c r="E128" s="5"/>
      <c r="F128" s="5"/>
      <c r="G128" s="5"/>
      <c r="H128" s="5"/>
      <c r="I128" s="12"/>
      <c r="J128" s="12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5"/>
      <c r="B129" s="5"/>
      <c r="C129" s="5"/>
      <c r="D129" s="5"/>
      <c r="E129" s="5"/>
      <c r="F129" s="5"/>
      <c r="G129" s="5"/>
      <c r="H129" s="5"/>
      <c r="I129" s="12"/>
      <c r="J129" s="12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5"/>
      <c r="B130" s="5"/>
      <c r="C130" s="5"/>
      <c r="D130" s="5"/>
      <c r="E130" s="5"/>
      <c r="F130" s="5"/>
      <c r="G130" s="5"/>
      <c r="H130" s="5"/>
      <c r="I130" s="12"/>
      <c r="J130" s="12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5"/>
      <c r="B131" s="5"/>
      <c r="C131" s="5"/>
      <c r="D131" s="5"/>
      <c r="E131" s="5"/>
      <c r="F131" s="5"/>
      <c r="G131" s="5"/>
      <c r="H131" s="5"/>
      <c r="I131" s="12"/>
      <c r="J131" s="12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5"/>
      <c r="B132" s="5"/>
      <c r="C132" s="5"/>
      <c r="D132" s="5"/>
      <c r="E132" s="5"/>
      <c r="F132" s="5"/>
      <c r="G132" s="5"/>
      <c r="H132" s="5"/>
      <c r="I132" s="12"/>
      <c r="J132" s="12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5"/>
      <c r="B133" s="5"/>
      <c r="C133" s="5"/>
      <c r="D133" s="5"/>
      <c r="E133" s="5"/>
      <c r="F133" s="5"/>
      <c r="G133" s="5"/>
      <c r="H133" s="5"/>
      <c r="I133" s="12"/>
      <c r="J133" s="12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5"/>
      <c r="B134" s="5"/>
      <c r="C134" s="5"/>
      <c r="D134" s="5"/>
      <c r="E134" s="5"/>
      <c r="F134" s="5"/>
      <c r="G134" s="5"/>
      <c r="H134" s="5"/>
      <c r="I134" s="12"/>
      <c r="J134" s="12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5"/>
      <c r="B135" s="5"/>
      <c r="C135" s="5"/>
      <c r="D135" s="5"/>
      <c r="E135" s="5"/>
      <c r="F135" s="5"/>
      <c r="G135" s="5"/>
      <c r="H135" s="5"/>
      <c r="I135" s="12"/>
      <c r="J135" s="12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5"/>
      <c r="B136" s="5"/>
      <c r="C136" s="5"/>
      <c r="D136" s="5"/>
      <c r="E136" s="5"/>
      <c r="F136" s="5"/>
      <c r="G136" s="5"/>
      <c r="H136" s="5"/>
      <c r="I136" s="12"/>
      <c r="J136" s="12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5"/>
      <c r="B137" s="5"/>
      <c r="C137" s="5"/>
      <c r="D137" s="5"/>
      <c r="E137" s="5"/>
      <c r="F137" s="5"/>
      <c r="G137" s="5"/>
      <c r="H137" s="5"/>
      <c r="I137" s="12"/>
      <c r="J137" s="12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5"/>
      <c r="B138" s="5"/>
      <c r="C138" s="5"/>
      <c r="D138" s="5"/>
      <c r="E138" s="5"/>
      <c r="F138" s="5"/>
      <c r="G138" s="5"/>
      <c r="H138" s="5"/>
      <c r="I138" s="12"/>
      <c r="J138" s="12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5"/>
      <c r="B139" s="5"/>
      <c r="C139" s="5"/>
      <c r="D139" s="5"/>
      <c r="E139" s="5"/>
      <c r="F139" s="5"/>
      <c r="G139" s="5"/>
      <c r="H139" s="5"/>
      <c r="I139" s="12"/>
      <c r="J139" s="12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5"/>
      <c r="B140" s="5"/>
      <c r="C140" s="5"/>
      <c r="D140" s="5"/>
      <c r="E140" s="5"/>
      <c r="F140" s="5"/>
      <c r="G140" s="5"/>
      <c r="H140" s="5"/>
      <c r="I140" s="12"/>
      <c r="J140" s="12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5"/>
      <c r="B141" s="5"/>
      <c r="C141" s="5"/>
      <c r="D141" s="5"/>
      <c r="E141" s="5"/>
      <c r="F141" s="5"/>
      <c r="G141" s="5"/>
      <c r="H141" s="5"/>
      <c r="I141" s="12"/>
      <c r="J141" s="12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5"/>
      <c r="B142" s="5"/>
      <c r="C142" s="5"/>
      <c r="D142" s="5"/>
      <c r="E142" s="5"/>
      <c r="F142" s="5"/>
      <c r="G142" s="5"/>
      <c r="H142" s="5"/>
      <c r="I142" s="12"/>
      <c r="J142" s="12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5"/>
      <c r="B143" s="5"/>
      <c r="C143" s="5"/>
      <c r="D143" s="5"/>
      <c r="E143" s="5"/>
      <c r="F143" s="5"/>
      <c r="G143" s="5"/>
      <c r="H143" s="5"/>
      <c r="I143" s="12"/>
      <c r="J143" s="12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5"/>
      <c r="B144" s="5"/>
      <c r="C144" s="5"/>
      <c r="D144" s="5"/>
      <c r="E144" s="5"/>
      <c r="F144" s="5"/>
      <c r="G144" s="5"/>
      <c r="H144" s="5"/>
      <c r="I144" s="12"/>
      <c r="J144" s="12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5"/>
      <c r="B145" s="5"/>
      <c r="C145" s="5"/>
      <c r="D145" s="5"/>
      <c r="E145" s="5"/>
      <c r="F145" s="5"/>
      <c r="G145" s="5"/>
      <c r="H145" s="5"/>
      <c r="I145" s="12"/>
      <c r="J145" s="12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5"/>
      <c r="B146" s="5"/>
      <c r="C146" s="5"/>
      <c r="D146" s="5"/>
      <c r="E146" s="5"/>
      <c r="F146" s="5"/>
      <c r="G146" s="5"/>
      <c r="H146" s="5"/>
      <c r="I146" s="12"/>
      <c r="J146" s="12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5"/>
      <c r="B147" s="5"/>
      <c r="C147" s="5"/>
      <c r="D147" s="5"/>
      <c r="E147" s="5"/>
      <c r="F147" s="5"/>
      <c r="G147" s="5"/>
      <c r="H147" s="5"/>
      <c r="I147" s="12"/>
      <c r="J147" s="12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5"/>
      <c r="B148" s="5"/>
      <c r="C148" s="5"/>
      <c r="D148" s="5"/>
      <c r="E148" s="5"/>
      <c r="F148" s="5"/>
      <c r="G148" s="5"/>
      <c r="H148" s="5"/>
      <c r="I148" s="12"/>
      <c r="J148" s="12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5"/>
      <c r="B149" s="5"/>
      <c r="C149" s="5"/>
      <c r="D149" s="5"/>
      <c r="E149" s="5"/>
      <c r="F149" s="5"/>
      <c r="G149" s="5"/>
      <c r="H149" s="5"/>
      <c r="I149" s="12"/>
      <c r="J149" s="12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/>
      <c r="B150" s="5"/>
      <c r="C150" s="5"/>
      <c r="D150" s="5"/>
      <c r="E150" s="5"/>
      <c r="F150" s="5"/>
      <c r="G150" s="5"/>
      <c r="H150" s="5"/>
      <c r="I150" s="12"/>
      <c r="J150" s="12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5"/>
      <c r="B151" s="5"/>
      <c r="C151" s="5"/>
      <c r="D151" s="5"/>
      <c r="E151" s="5"/>
      <c r="F151" s="5"/>
      <c r="G151" s="5"/>
      <c r="H151" s="5"/>
      <c r="I151" s="12"/>
      <c r="J151" s="12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5"/>
      <c r="B152" s="5"/>
      <c r="C152" s="5"/>
      <c r="D152" s="5"/>
      <c r="E152" s="5"/>
      <c r="F152" s="5"/>
      <c r="G152" s="5"/>
      <c r="H152" s="5"/>
      <c r="I152" s="12"/>
      <c r="J152" s="12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5"/>
      <c r="B153" s="5"/>
      <c r="C153" s="5"/>
      <c r="D153" s="5"/>
      <c r="E153" s="5"/>
      <c r="F153" s="5"/>
      <c r="G153" s="5"/>
      <c r="H153" s="5"/>
      <c r="I153" s="12"/>
      <c r="J153" s="12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5"/>
      <c r="B154" s="5"/>
      <c r="C154" s="5"/>
      <c r="D154" s="5"/>
      <c r="E154" s="5"/>
      <c r="F154" s="5"/>
      <c r="G154" s="5"/>
      <c r="H154" s="5"/>
      <c r="I154" s="12"/>
      <c r="J154" s="12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5"/>
      <c r="B155" s="5"/>
      <c r="C155" s="5"/>
      <c r="D155" s="5"/>
      <c r="E155" s="5"/>
      <c r="F155" s="5"/>
      <c r="G155" s="5"/>
      <c r="H155" s="5"/>
      <c r="I155" s="12"/>
      <c r="J155" s="12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5"/>
      <c r="B156" s="5"/>
      <c r="C156" s="5"/>
      <c r="D156" s="5"/>
      <c r="E156" s="5"/>
      <c r="F156" s="5"/>
      <c r="G156" s="5"/>
      <c r="H156" s="5"/>
      <c r="I156" s="12"/>
      <c r="J156" s="12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5"/>
      <c r="B157" s="5"/>
      <c r="C157" s="5"/>
      <c r="D157" s="5"/>
      <c r="E157" s="5"/>
      <c r="F157" s="5"/>
      <c r="G157" s="5"/>
      <c r="H157" s="5"/>
      <c r="I157" s="12"/>
      <c r="J157" s="12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5"/>
      <c r="B158" s="5"/>
      <c r="C158" s="5"/>
      <c r="D158" s="5"/>
      <c r="E158" s="5"/>
      <c r="F158" s="5"/>
      <c r="G158" s="5"/>
      <c r="H158" s="5"/>
      <c r="I158" s="12"/>
      <c r="J158" s="12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5"/>
      <c r="B159" s="5"/>
      <c r="C159" s="5"/>
      <c r="D159" s="5"/>
      <c r="E159" s="5"/>
      <c r="F159" s="5"/>
      <c r="G159" s="5"/>
      <c r="H159" s="5"/>
      <c r="I159" s="12"/>
      <c r="J159" s="12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5"/>
      <c r="B160" s="5"/>
      <c r="C160" s="5"/>
      <c r="D160" s="5"/>
      <c r="E160" s="5"/>
      <c r="F160" s="5"/>
      <c r="G160" s="5"/>
      <c r="H160" s="5"/>
      <c r="I160" s="12"/>
      <c r="J160" s="12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5"/>
      <c r="B161" s="5"/>
      <c r="C161" s="5"/>
      <c r="D161" s="5"/>
      <c r="E161" s="5"/>
      <c r="F161" s="5"/>
      <c r="G161" s="5"/>
      <c r="H161" s="5"/>
      <c r="I161" s="12"/>
      <c r="J161" s="12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5"/>
      <c r="B162" s="5"/>
      <c r="C162" s="5"/>
      <c r="D162" s="5"/>
      <c r="E162" s="5"/>
      <c r="F162" s="5"/>
      <c r="G162" s="5"/>
      <c r="H162" s="5"/>
      <c r="I162" s="12"/>
      <c r="J162" s="12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5"/>
      <c r="B163" s="5"/>
      <c r="C163" s="5"/>
      <c r="D163" s="5"/>
      <c r="E163" s="5"/>
      <c r="F163" s="5"/>
      <c r="G163" s="5"/>
      <c r="H163" s="5"/>
      <c r="I163" s="12"/>
      <c r="J163" s="12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5"/>
      <c r="B164" s="5"/>
      <c r="C164" s="5"/>
      <c r="D164" s="5"/>
      <c r="E164" s="5"/>
      <c r="F164" s="5"/>
      <c r="G164" s="5"/>
      <c r="H164" s="5"/>
      <c r="I164" s="12"/>
      <c r="J164" s="12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5"/>
      <c r="B165" s="5"/>
      <c r="C165" s="5"/>
      <c r="D165" s="5"/>
      <c r="E165" s="5"/>
      <c r="F165" s="5"/>
      <c r="G165" s="5"/>
      <c r="H165" s="5"/>
      <c r="I165" s="12"/>
      <c r="J165" s="12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5"/>
      <c r="B166" s="5"/>
      <c r="C166" s="5"/>
      <c r="D166" s="5"/>
      <c r="E166" s="5"/>
      <c r="F166" s="5"/>
      <c r="G166" s="5"/>
      <c r="H166" s="5"/>
      <c r="I166" s="12"/>
      <c r="J166" s="12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5"/>
      <c r="B167" s="5"/>
      <c r="C167" s="5"/>
      <c r="D167" s="5"/>
      <c r="E167" s="5"/>
      <c r="F167" s="5"/>
      <c r="G167" s="5"/>
      <c r="H167" s="5"/>
      <c r="I167" s="12"/>
      <c r="J167" s="12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5"/>
      <c r="B168" s="5"/>
      <c r="C168" s="5"/>
      <c r="D168" s="5"/>
      <c r="E168" s="5"/>
      <c r="F168" s="5"/>
      <c r="G168" s="5"/>
      <c r="H168" s="5"/>
      <c r="I168" s="12"/>
      <c r="J168" s="12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5"/>
      <c r="B169" s="5"/>
      <c r="C169" s="5"/>
      <c r="D169" s="5"/>
      <c r="E169" s="5"/>
      <c r="F169" s="5"/>
      <c r="G169" s="5"/>
      <c r="H169" s="5"/>
      <c r="I169" s="12"/>
      <c r="J169" s="12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5"/>
      <c r="B170" s="5"/>
      <c r="C170" s="5"/>
      <c r="D170" s="5"/>
      <c r="E170" s="5"/>
      <c r="F170" s="5"/>
      <c r="G170" s="5"/>
      <c r="H170" s="5"/>
      <c r="I170" s="12"/>
      <c r="J170" s="12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5"/>
      <c r="B171" s="5"/>
      <c r="C171" s="5"/>
      <c r="D171" s="5"/>
      <c r="E171" s="5"/>
      <c r="F171" s="5"/>
      <c r="G171" s="5"/>
      <c r="H171" s="5"/>
      <c r="I171" s="12"/>
      <c r="J171" s="12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5"/>
      <c r="B172" s="5"/>
      <c r="C172" s="5"/>
      <c r="D172" s="5"/>
      <c r="E172" s="5"/>
      <c r="F172" s="5"/>
      <c r="G172" s="5"/>
      <c r="H172" s="5"/>
      <c r="I172" s="12"/>
      <c r="J172" s="12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5"/>
      <c r="B173" s="5"/>
      <c r="C173" s="5"/>
      <c r="D173" s="5"/>
      <c r="E173" s="5"/>
      <c r="F173" s="5"/>
      <c r="G173" s="5"/>
      <c r="H173" s="5"/>
      <c r="I173" s="12"/>
      <c r="J173" s="12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5"/>
      <c r="B174" s="5"/>
      <c r="C174" s="5"/>
      <c r="D174" s="5"/>
      <c r="E174" s="5"/>
      <c r="F174" s="5"/>
      <c r="G174" s="5"/>
      <c r="H174" s="5"/>
      <c r="I174" s="12"/>
      <c r="J174" s="12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5"/>
      <c r="B175" s="5"/>
      <c r="C175" s="5"/>
      <c r="D175" s="5"/>
      <c r="E175" s="5"/>
      <c r="F175" s="5"/>
      <c r="G175" s="5"/>
      <c r="H175" s="5"/>
      <c r="I175" s="12"/>
      <c r="J175" s="12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5"/>
      <c r="B176" s="5"/>
      <c r="C176" s="5"/>
      <c r="D176" s="5"/>
      <c r="E176" s="5"/>
      <c r="F176" s="5"/>
      <c r="G176" s="5"/>
      <c r="H176" s="5"/>
      <c r="I176" s="12"/>
      <c r="J176" s="12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5"/>
      <c r="B177" s="5"/>
      <c r="C177" s="5"/>
      <c r="D177" s="5"/>
      <c r="E177" s="5"/>
      <c r="F177" s="5"/>
      <c r="G177" s="5"/>
      <c r="H177" s="5"/>
      <c r="I177" s="12"/>
      <c r="J177" s="12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5"/>
      <c r="B178" s="5"/>
      <c r="C178" s="5"/>
      <c r="D178" s="5"/>
      <c r="E178" s="5"/>
      <c r="F178" s="5"/>
      <c r="G178" s="5"/>
      <c r="H178" s="5"/>
      <c r="I178" s="12"/>
      <c r="J178" s="12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5"/>
      <c r="B179" s="5"/>
      <c r="C179" s="5"/>
      <c r="D179" s="5"/>
      <c r="E179" s="5"/>
      <c r="F179" s="5"/>
      <c r="G179" s="5"/>
      <c r="H179" s="5"/>
      <c r="I179" s="12"/>
      <c r="J179" s="12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5"/>
      <c r="B180" s="5"/>
      <c r="C180" s="5"/>
      <c r="D180" s="5"/>
      <c r="E180" s="5"/>
      <c r="F180" s="5"/>
      <c r="G180" s="5"/>
      <c r="H180" s="5"/>
      <c r="I180" s="12"/>
      <c r="J180" s="12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5"/>
      <c r="B181" s="5"/>
      <c r="C181" s="5"/>
      <c r="D181" s="5"/>
      <c r="E181" s="5"/>
      <c r="F181" s="5"/>
      <c r="G181" s="5"/>
      <c r="H181" s="5"/>
      <c r="I181" s="12"/>
      <c r="J181" s="12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5"/>
      <c r="B182" s="5"/>
      <c r="C182" s="5"/>
      <c r="D182" s="5"/>
      <c r="E182" s="5"/>
      <c r="F182" s="5"/>
      <c r="G182" s="5"/>
      <c r="H182" s="5"/>
      <c r="I182" s="12"/>
      <c r="J182" s="12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5"/>
      <c r="B183" s="5"/>
      <c r="C183" s="5"/>
      <c r="D183" s="5"/>
      <c r="E183" s="5"/>
      <c r="F183" s="5"/>
      <c r="G183" s="5"/>
      <c r="H183" s="5"/>
      <c r="I183" s="12"/>
      <c r="J183" s="12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/>
      <c r="B184" s="5"/>
      <c r="C184" s="5"/>
      <c r="D184" s="5"/>
      <c r="E184" s="5"/>
      <c r="F184" s="5"/>
      <c r="G184" s="5"/>
      <c r="H184" s="5"/>
      <c r="I184" s="12"/>
      <c r="J184" s="12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5"/>
      <c r="E185" s="5"/>
      <c r="F185" s="5"/>
      <c r="G185" s="5"/>
      <c r="H185" s="5"/>
      <c r="I185" s="12"/>
      <c r="J185" s="12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5"/>
      <c r="E186" s="5"/>
      <c r="F186" s="5"/>
      <c r="G186" s="5"/>
      <c r="H186" s="5"/>
      <c r="I186" s="12"/>
      <c r="J186" s="12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5"/>
      <c r="E187" s="5"/>
      <c r="F187" s="5"/>
      <c r="G187" s="5"/>
      <c r="H187" s="5"/>
      <c r="I187" s="12"/>
      <c r="J187" s="12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5"/>
      <c r="E188" s="5"/>
      <c r="F188" s="5"/>
      <c r="G188" s="5"/>
      <c r="H188" s="5"/>
      <c r="I188" s="12"/>
      <c r="J188" s="12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5"/>
      <c r="E189" s="5"/>
      <c r="F189" s="5"/>
      <c r="G189" s="5"/>
      <c r="H189" s="5"/>
      <c r="I189" s="12"/>
      <c r="J189" s="12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5"/>
      <c r="E190" s="5"/>
      <c r="F190" s="5"/>
      <c r="G190" s="5"/>
      <c r="H190" s="5"/>
      <c r="I190" s="12"/>
      <c r="J190" s="12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5"/>
      <c r="E191" s="5"/>
      <c r="F191" s="5"/>
      <c r="G191" s="5"/>
      <c r="H191" s="5"/>
      <c r="I191" s="12"/>
      <c r="J191" s="12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5"/>
      <c r="E192" s="5"/>
      <c r="F192" s="5"/>
      <c r="G192" s="5"/>
      <c r="H192" s="5"/>
      <c r="I192" s="12"/>
      <c r="J192" s="12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5"/>
      <c r="E193" s="5"/>
      <c r="F193" s="5"/>
      <c r="G193" s="5"/>
      <c r="H193" s="5"/>
      <c r="I193" s="12"/>
      <c r="J193" s="12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5"/>
      <c r="E194" s="5"/>
      <c r="F194" s="5"/>
      <c r="G194" s="5"/>
      <c r="H194" s="5"/>
      <c r="I194" s="12"/>
      <c r="J194" s="12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5"/>
      <c r="E195" s="5"/>
      <c r="F195" s="5"/>
      <c r="G195" s="5"/>
      <c r="H195" s="5"/>
      <c r="I195" s="12"/>
      <c r="J195" s="12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5"/>
      <c r="E196" s="5"/>
      <c r="F196" s="5"/>
      <c r="G196" s="5"/>
      <c r="H196" s="5"/>
      <c r="I196" s="12"/>
      <c r="J196" s="12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5"/>
      <c r="E197" s="5"/>
      <c r="F197" s="5"/>
      <c r="G197" s="5"/>
      <c r="H197" s="5"/>
      <c r="I197" s="12"/>
      <c r="J197" s="12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5"/>
      <c r="E198" s="5"/>
      <c r="F198" s="5"/>
      <c r="G198" s="5"/>
      <c r="H198" s="5"/>
      <c r="I198" s="12"/>
      <c r="J198" s="12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5"/>
      <c r="E199" s="5"/>
      <c r="F199" s="5"/>
      <c r="G199" s="5"/>
      <c r="H199" s="5"/>
      <c r="I199" s="12"/>
      <c r="J199" s="12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5"/>
      <c r="E200" s="5"/>
      <c r="F200" s="5"/>
      <c r="G200" s="5"/>
      <c r="H200" s="5"/>
      <c r="I200" s="12"/>
      <c r="J200" s="12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5"/>
      <c r="E201" s="5"/>
      <c r="F201" s="5"/>
      <c r="G201" s="5"/>
      <c r="H201" s="5"/>
      <c r="I201" s="12"/>
      <c r="J201" s="12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5"/>
      <c r="E202" s="5"/>
      <c r="F202" s="5"/>
      <c r="G202" s="5"/>
      <c r="H202" s="5"/>
      <c r="I202" s="12"/>
      <c r="J202" s="12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5"/>
      <c r="E203" s="5"/>
      <c r="F203" s="5"/>
      <c r="G203" s="5"/>
      <c r="H203" s="5"/>
      <c r="I203" s="12"/>
      <c r="J203" s="12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5"/>
      <c r="E204" s="5"/>
      <c r="F204" s="5"/>
      <c r="G204" s="5"/>
      <c r="H204" s="5"/>
      <c r="I204" s="12"/>
      <c r="J204" s="12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5"/>
      <c r="E205" s="5"/>
      <c r="F205" s="5"/>
      <c r="G205" s="5"/>
      <c r="H205" s="5"/>
      <c r="I205" s="12"/>
      <c r="J205" s="12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5"/>
      <c r="E206" s="5"/>
      <c r="F206" s="5"/>
      <c r="G206" s="5"/>
      <c r="H206" s="5"/>
      <c r="I206" s="12"/>
      <c r="J206" s="12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5"/>
      <c r="E207" s="5"/>
      <c r="F207" s="5"/>
      <c r="G207" s="5"/>
      <c r="H207" s="5"/>
      <c r="I207" s="12"/>
      <c r="J207" s="12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5"/>
      <c r="E208" s="5"/>
      <c r="F208" s="5"/>
      <c r="G208" s="5"/>
      <c r="H208" s="5"/>
      <c r="I208" s="12"/>
      <c r="J208" s="12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5"/>
      <c r="E209" s="5"/>
      <c r="F209" s="5"/>
      <c r="G209" s="5"/>
      <c r="H209" s="5"/>
      <c r="I209" s="12"/>
      <c r="J209" s="12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5"/>
      <c r="E210" s="5"/>
      <c r="F210" s="5"/>
      <c r="G210" s="5"/>
      <c r="H210" s="5"/>
      <c r="I210" s="12"/>
      <c r="J210" s="12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5"/>
      <c r="E211" s="5"/>
      <c r="F211" s="5"/>
      <c r="G211" s="5"/>
      <c r="H211" s="5"/>
      <c r="I211" s="12"/>
      <c r="J211" s="12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5"/>
      <c r="E212" s="5"/>
      <c r="F212" s="5"/>
      <c r="G212" s="5"/>
      <c r="H212" s="5"/>
      <c r="I212" s="12"/>
      <c r="J212" s="12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5"/>
      <c r="E213" s="5"/>
      <c r="F213" s="5"/>
      <c r="G213" s="5"/>
      <c r="H213" s="5"/>
      <c r="I213" s="12"/>
      <c r="J213" s="12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5"/>
      <c r="E214" s="5"/>
      <c r="F214" s="5"/>
      <c r="G214" s="5"/>
      <c r="H214" s="5"/>
      <c r="I214" s="12"/>
      <c r="J214" s="12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5"/>
      <c r="E215" s="5"/>
      <c r="F215" s="5"/>
      <c r="G215" s="5"/>
      <c r="H215" s="5"/>
      <c r="I215" s="12"/>
      <c r="J215" s="12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5"/>
      <c r="E216" s="5"/>
      <c r="F216" s="5"/>
      <c r="G216" s="5"/>
      <c r="H216" s="5"/>
      <c r="I216" s="12"/>
      <c r="J216" s="12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5"/>
      <c r="E217" s="5"/>
      <c r="F217" s="5"/>
      <c r="G217" s="5"/>
      <c r="H217" s="5"/>
      <c r="I217" s="12"/>
      <c r="J217" s="12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5"/>
      <c r="E218" s="5"/>
      <c r="F218" s="5"/>
      <c r="G218" s="5"/>
      <c r="H218" s="5"/>
      <c r="I218" s="12"/>
      <c r="J218" s="12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</sheetData>
  <mergeCells count="13">
    <mergeCell ref="I3:J3"/>
    <mergeCell ref="A4:G4"/>
    <mergeCell ref="A5:G5"/>
    <mergeCell ref="A17:G17"/>
    <mergeCell ref="B1:D1"/>
    <mergeCell ref="E1:G1"/>
    <mergeCell ref="B2:D2"/>
    <mergeCell ref="E2:G2"/>
    <mergeCell ref="A9:G9"/>
    <mergeCell ref="A10:G10"/>
    <mergeCell ref="A12:G12"/>
    <mergeCell ref="A13:G13"/>
    <mergeCell ref="A16:G16"/>
  </mergeCells>
  <conditionalFormatting sqref="A4:G23 J4:J8">
    <cfRule type="cellIs" dxfId="103" priority="1" operator="equal">
      <formula>1</formula>
    </cfRule>
  </conditionalFormatting>
  <conditionalFormatting sqref="A4:G23 J4:J8">
    <cfRule type="colorScale" priority="2">
      <colorScale>
        <cfvo type="min"/>
        <cfvo type="max"/>
        <color rgb="FFFFFFFF"/>
        <color rgb="FF57BB8A"/>
      </colorScale>
    </cfRule>
  </conditionalFormatting>
  <conditionalFormatting sqref="B6:F8 B11:F11 B14:F15 B18:F23">
    <cfRule type="cellIs" dxfId="102" priority="3" operator="equal">
      <formula>"X"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/>
  <cols>
    <col min="1" max="1" width="105" customWidth="1"/>
    <col min="8" max="8" width="11.42578125" customWidth="1"/>
    <col min="9" max="9" width="27.85546875" customWidth="1"/>
    <col min="10" max="10" width="10.7109375" customWidth="1"/>
    <col min="11" max="26" width="11.42578125" customWidth="1"/>
  </cols>
  <sheetData>
    <row r="1" spans="1:26" ht="22.5" customHeight="1">
      <c r="A1" s="6" t="s">
        <v>34</v>
      </c>
      <c r="B1" s="30" t="s">
        <v>35</v>
      </c>
      <c r="C1" s="36"/>
      <c r="D1" s="37"/>
      <c r="E1" s="30" t="s">
        <v>36</v>
      </c>
      <c r="F1" s="36"/>
      <c r="G1" s="37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3.75" customHeight="1">
      <c r="A2" s="7" t="s">
        <v>37</v>
      </c>
      <c r="B2" s="31" t="s">
        <v>48</v>
      </c>
      <c r="C2" s="36"/>
      <c r="D2" s="37"/>
      <c r="E2" s="31" t="s">
        <v>49</v>
      </c>
      <c r="F2" s="36"/>
      <c r="G2" s="3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47.25" customHeight="1">
      <c r="A3" s="1" t="s">
        <v>0</v>
      </c>
      <c r="B3" s="1" t="s">
        <v>40</v>
      </c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  <c r="H3" s="5"/>
      <c r="I3" s="27" t="s">
        <v>46</v>
      </c>
      <c r="J3" s="3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1" customHeight="1">
      <c r="A4" s="28" t="s">
        <v>2</v>
      </c>
      <c r="B4" s="38"/>
      <c r="C4" s="38"/>
      <c r="D4" s="38"/>
      <c r="E4" s="38"/>
      <c r="F4" s="38"/>
      <c r="G4" s="39"/>
      <c r="H4" s="5"/>
      <c r="I4" s="8" t="s">
        <v>40</v>
      </c>
      <c r="J4" s="9">
        <v>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>
      <c r="A5" s="29" t="s">
        <v>3</v>
      </c>
      <c r="B5" s="36"/>
      <c r="C5" s="36"/>
      <c r="D5" s="36"/>
      <c r="E5" s="36"/>
      <c r="F5" s="36"/>
      <c r="G5" s="37"/>
      <c r="H5" s="5"/>
      <c r="I5" s="10" t="s">
        <v>41</v>
      </c>
      <c r="J5" s="9">
        <v>0.75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>
      <c r="A6" s="3" t="s">
        <v>4</v>
      </c>
      <c r="B6" s="11" t="s">
        <v>47</v>
      </c>
      <c r="C6" s="11"/>
      <c r="D6" s="11"/>
      <c r="E6" s="11"/>
      <c r="F6" s="11"/>
      <c r="G6" s="9">
        <f t="shared" ref="G6:G8" si="0">IF(B6="X",1,IF(C6="X",0.75,IF(D6="X",0.5,IF(E6="X",0.25,0))))</f>
        <v>1</v>
      </c>
      <c r="H6" s="5"/>
      <c r="I6" s="10" t="s">
        <v>42</v>
      </c>
      <c r="J6" s="9">
        <v>0.5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>
      <c r="A7" s="3" t="s">
        <v>6</v>
      </c>
      <c r="B7" s="11"/>
      <c r="C7" s="11" t="s">
        <v>47</v>
      </c>
      <c r="D7" s="11"/>
      <c r="E7" s="11"/>
      <c r="F7" s="11"/>
      <c r="G7" s="9">
        <f t="shared" si="0"/>
        <v>0.75</v>
      </c>
      <c r="H7" s="5"/>
      <c r="I7" s="10" t="s">
        <v>43</v>
      </c>
      <c r="J7" s="9">
        <v>0.25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>
      <c r="A8" s="3" t="s">
        <v>8</v>
      </c>
      <c r="B8" s="11"/>
      <c r="C8" s="11" t="s">
        <v>47</v>
      </c>
      <c r="D8" s="11"/>
      <c r="E8" s="11"/>
      <c r="F8" s="11"/>
      <c r="G8" s="9">
        <f t="shared" si="0"/>
        <v>0.75</v>
      </c>
      <c r="H8" s="5"/>
      <c r="I8" s="10" t="s">
        <v>44</v>
      </c>
      <c r="J8" s="9">
        <v>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>
      <c r="A9" s="28" t="s">
        <v>10</v>
      </c>
      <c r="B9" s="38"/>
      <c r="C9" s="38"/>
      <c r="D9" s="38"/>
      <c r="E9" s="38"/>
      <c r="F9" s="38"/>
      <c r="G9" s="39"/>
      <c r="H9" s="5"/>
      <c r="I9" s="12"/>
      <c r="J9" s="1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>
      <c r="A10" s="29" t="s">
        <v>11</v>
      </c>
      <c r="B10" s="36"/>
      <c r="C10" s="36"/>
      <c r="D10" s="36"/>
      <c r="E10" s="36"/>
      <c r="F10" s="36"/>
      <c r="G10" s="37"/>
      <c r="H10" s="5"/>
      <c r="I10" s="12"/>
      <c r="J10" s="1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>
      <c r="A11" s="3" t="s">
        <v>12</v>
      </c>
      <c r="B11" s="11" t="s">
        <v>47</v>
      </c>
      <c r="C11" s="11"/>
      <c r="D11" s="11"/>
      <c r="E11" s="11"/>
      <c r="F11" s="11"/>
      <c r="G11" s="9">
        <f>IF(B11="X",1,IF(C11="X",0.75,IF(D11="X",0.5,IF(E11="X",0.25,0))))</f>
        <v>1</v>
      </c>
      <c r="H11" s="5"/>
      <c r="I11" s="12"/>
      <c r="J11" s="1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>
      <c r="A12" s="28" t="s">
        <v>14</v>
      </c>
      <c r="B12" s="38"/>
      <c r="C12" s="38"/>
      <c r="D12" s="38"/>
      <c r="E12" s="38"/>
      <c r="F12" s="38"/>
      <c r="G12" s="39"/>
      <c r="H12" s="5"/>
      <c r="I12" s="12"/>
      <c r="J12" s="1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>
      <c r="A13" s="29" t="s">
        <v>15</v>
      </c>
      <c r="B13" s="36"/>
      <c r="C13" s="36"/>
      <c r="D13" s="36"/>
      <c r="E13" s="36"/>
      <c r="F13" s="36"/>
      <c r="G13" s="37"/>
      <c r="H13" s="5"/>
      <c r="I13" s="12"/>
      <c r="J13" s="1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>
      <c r="A14" s="3" t="s">
        <v>16</v>
      </c>
      <c r="B14" s="11"/>
      <c r="C14" s="11"/>
      <c r="D14" s="11" t="s">
        <v>47</v>
      </c>
      <c r="E14" s="11"/>
      <c r="F14" s="11"/>
      <c r="G14" s="9">
        <f t="shared" ref="G14:G15" si="1">IF(B14="X",1,IF(C14="X",0.75,IF(D14="X",0.5,IF(E14="X",0.25,0))))</f>
        <v>0.5</v>
      </c>
      <c r="H14" s="5"/>
      <c r="I14" s="12"/>
      <c r="J14" s="1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>
      <c r="A15" s="3" t="s">
        <v>18</v>
      </c>
      <c r="B15" s="11"/>
      <c r="C15" s="11" t="s">
        <v>47</v>
      </c>
      <c r="D15" s="11"/>
      <c r="E15" s="11"/>
      <c r="F15" s="11"/>
      <c r="G15" s="9">
        <f t="shared" si="1"/>
        <v>0.75</v>
      </c>
      <c r="H15" s="5"/>
      <c r="I15" s="12"/>
      <c r="J15" s="1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1" customHeight="1">
      <c r="A16" s="25" t="s">
        <v>20</v>
      </c>
      <c r="B16" s="14"/>
      <c r="C16" s="14"/>
      <c r="D16" s="14"/>
      <c r="E16" s="14"/>
      <c r="F16" s="14"/>
      <c r="G16" s="15"/>
      <c r="H16" s="5"/>
      <c r="I16" s="12"/>
      <c r="J16" s="1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1" customHeight="1">
      <c r="A17" s="29" t="s">
        <v>21</v>
      </c>
      <c r="B17" s="36"/>
      <c r="C17" s="36"/>
      <c r="D17" s="36"/>
      <c r="E17" s="36"/>
      <c r="F17" s="36"/>
      <c r="G17" s="37"/>
      <c r="H17" s="5"/>
      <c r="I17" s="12"/>
      <c r="J17" s="1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1" customHeight="1">
      <c r="A18" s="3" t="s">
        <v>22</v>
      </c>
      <c r="B18" s="11"/>
      <c r="C18" s="11"/>
      <c r="D18" s="11" t="s">
        <v>47</v>
      </c>
      <c r="E18" s="11"/>
      <c r="F18" s="11"/>
      <c r="G18" s="9">
        <f t="shared" ref="G18:G23" si="2">IF(B18="X",1,IF(C18="X",0.75,IF(D18="X",0.5,IF(E18="X",0.25,0))))</f>
        <v>0.5</v>
      </c>
      <c r="H18" s="5"/>
      <c r="I18" s="12"/>
      <c r="J18" s="1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1" customHeight="1">
      <c r="A19" s="3" t="s">
        <v>24</v>
      </c>
      <c r="B19" s="11"/>
      <c r="C19" s="11" t="s">
        <v>47</v>
      </c>
      <c r="D19" s="11"/>
      <c r="E19" s="11"/>
      <c r="F19" s="11"/>
      <c r="G19" s="9">
        <f t="shared" si="2"/>
        <v>0.75</v>
      </c>
      <c r="H19" s="5"/>
      <c r="I19" s="12"/>
      <c r="J19" s="1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1" customHeight="1">
      <c r="A20" s="3" t="s">
        <v>26</v>
      </c>
      <c r="B20" s="11" t="s">
        <v>47</v>
      </c>
      <c r="C20" s="11"/>
      <c r="D20" s="11"/>
      <c r="E20" s="11"/>
      <c r="F20" s="11"/>
      <c r="G20" s="9">
        <f t="shared" si="2"/>
        <v>1</v>
      </c>
      <c r="H20" s="5"/>
      <c r="I20" s="12"/>
      <c r="J20" s="1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1" customHeight="1">
      <c r="A21" s="3" t="s">
        <v>28</v>
      </c>
      <c r="B21" s="11"/>
      <c r="C21" s="11" t="s">
        <v>47</v>
      </c>
      <c r="D21" s="11"/>
      <c r="E21" s="11"/>
      <c r="F21" s="11"/>
      <c r="G21" s="9">
        <f t="shared" si="2"/>
        <v>0.75</v>
      </c>
      <c r="H21" s="5"/>
      <c r="I21" s="12"/>
      <c r="J21" s="1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3" t="s">
        <v>30</v>
      </c>
      <c r="B22" s="11"/>
      <c r="C22" s="11"/>
      <c r="D22" s="11" t="s">
        <v>47</v>
      </c>
      <c r="E22" s="11"/>
      <c r="F22" s="11"/>
      <c r="G22" s="9">
        <f t="shared" si="2"/>
        <v>0.5</v>
      </c>
      <c r="H22" s="5"/>
      <c r="I22" s="12"/>
      <c r="J22" s="1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3" t="s">
        <v>32</v>
      </c>
      <c r="B23" s="11"/>
      <c r="C23" s="11"/>
      <c r="D23" s="11"/>
      <c r="E23" s="11" t="s">
        <v>47</v>
      </c>
      <c r="F23" s="11"/>
      <c r="G23" s="9">
        <f t="shared" si="2"/>
        <v>0.25</v>
      </c>
      <c r="H23" s="5"/>
      <c r="I23" s="12"/>
      <c r="J23" s="1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>
      <c r="H24" s="5"/>
      <c r="I24" s="12"/>
      <c r="J24" s="1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>
      <c r="H25" s="5"/>
      <c r="I25" s="12"/>
      <c r="J25" s="1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>
      <c r="H26" s="5"/>
      <c r="I26" s="12"/>
      <c r="J26" s="1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>
      <c r="H27" s="5"/>
      <c r="I27" s="12"/>
      <c r="J27" s="1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>
      <c r="H28" s="5"/>
      <c r="I28" s="12"/>
      <c r="J28" s="1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>
      <c r="H29" s="5"/>
      <c r="I29" s="12"/>
      <c r="J29" s="1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>
      <c r="H30" s="5"/>
      <c r="I30" s="12"/>
      <c r="J30" s="12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>
      <c r="H31" s="5"/>
      <c r="I31" s="12"/>
      <c r="J31" s="12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>
      <c r="H32" s="5"/>
      <c r="I32" s="12"/>
      <c r="J32" s="1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8:26" ht="14.25" customHeight="1">
      <c r="H33" s="5"/>
      <c r="I33" s="12"/>
      <c r="J33" s="12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8:26" ht="14.25" customHeight="1">
      <c r="H34" s="5"/>
      <c r="I34" s="12"/>
      <c r="J34" s="12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8:26" ht="14.25" customHeight="1">
      <c r="H35" s="5"/>
      <c r="I35" s="12"/>
      <c r="J35" s="12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8:26" ht="14.25" customHeight="1">
      <c r="H36" s="5"/>
      <c r="I36" s="12"/>
      <c r="J36" s="12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8:26" ht="14.25" customHeight="1">
      <c r="H37" s="5"/>
      <c r="I37" s="12"/>
      <c r="J37" s="12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8:26" ht="14.25" customHeight="1">
      <c r="H38" s="5"/>
      <c r="I38" s="12"/>
      <c r="J38" s="12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8:26" ht="14.25" customHeight="1">
      <c r="H39" s="5"/>
      <c r="I39" s="12"/>
      <c r="J39" s="12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8:26" ht="14.25" customHeight="1">
      <c r="H40" s="5"/>
      <c r="I40" s="12"/>
      <c r="J40" s="12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8:26" ht="14.25" customHeight="1">
      <c r="H41" s="5"/>
      <c r="I41" s="12"/>
      <c r="J41" s="12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8:26" ht="14.25" customHeight="1">
      <c r="H42" s="5"/>
      <c r="I42" s="12"/>
      <c r="J42" s="1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8:26" ht="14.25" customHeight="1">
      <c r="H43" s="5"/>
      <c r="I43" s="12"/>
      <c r="J43" s="12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8:26" ht="14.25" customHeight="1">
      <c r="H44" s="5"/>
      <c r="I44" s="12"/>
      <c r="J44" s="12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8:26" ht="14.25" customHeight="1">
      <c r="H45" s="5"/>
      <c r="I45" s="12"/>
      <c r="J45" s="12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8:26" ht="14.25" customHeight="1">
      <c r="H46" s="5"/>
      <c r="I46" s="12"/>
      <c r="J46" s="12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8:26" ht="14.25" customHeight="1">
      <c r="H47" s="5"/>
      <c r="I47" s="12"/>
      <c r="J47" s="12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8:26" ht="14.25" customHeight="1">
      <c r="H48" s="5"/>
      <c r="I48" s="12"/>
      <c r="J48" s="12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8:26" ht="14.25" customHeight="1">
      <c r="H49" s="5"/>
      <c r="I49" s="12"/>
      <c r="J49" s="12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8:26" ht="14.25" customHeight="1">
      <c r="H50" s="5"/>
      <c r="I50" s="12"/>
      <c r="J50" s="12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8:26" ht="14.25" customHeight="1">
      <c r="H51" s="5"/>
      <c r="I51" s="12"/>
      <c r="J51" s="12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8:26" ht="14.25" customHeight="1">
      <c r="H52" s="5"/>
      <c r="I52" s="12"/>
      <c r="J52" s="12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8:26" ht="14.25" customHeight="1">
      <c r="H53" s="5"/>
      <c r="I53" s="12"/>
      <c r="J53" s="12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8:26" ht="14.25" customHeight="1">
      <c r="H54" s="5"/>
      <c r="I54" s="12"/>
      <c r="J54" s="12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8:26" ht="14.25" customHeight="1">
      <c r="H55" s="5"/>
      <c r="I55" s="12"/>
      <c r="J55" s="12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8:26" ht="14.25" customHeight="1">
      <c r="H56" s="5"/>
      <c r="I56" s="12"/>
      <c r="J56" s="12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8:26" ht="14.25" customHeight="1">
      <c r="H57" s="5"/>
      <c r="I57" s="12"/>
      <c r="J57" s="12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8:26" ht="14.25" customHeight="1">
      <c r="H58" s="5"/>
      <c r="I58" s="12"/>
      <c r="J58" s="12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8:26" ht="14.25" customHeight="1">
      <c r="H59" s="5"/>
      <c r="I59" s="12"/>
      <c r="J59" s="12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8:26" ht="14.25" customHeight="1">
      <c r="H60" s="5"/>
      <c r="I60" s="12"/>
      <c r="J60" s="12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8:26" ht="14.25" customHeight="1">
      <c r="H61" s="5"/>
      <c r="I61" s="12"/>
      <c r="J61" s="12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8:26" ht="14.25" customHeight="1">
      <c r="H62" s="5"/>
      <c r="I62" s="12"/>
      <c r="J62" s="12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8:26" ht="14.25" customHeight="1">
      <c r="H63" s="5"/>
      <c r="I63" s="12"/>
      <c r="J63" s="12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8:26" ht="14.25" customHeight="1">
      <c r="H64" s="5"/>
      <c r="I64" s="12"/>
      <c r="J64" s="12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H65" s="5"/>
      <c r="I65" s="12"/>
      <c r="J65" s="12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>
      <c r="H66" s="5"/>
      <c r="I66" s="12"/>
      <c r="J66" s="12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H67" s="5"/>
      <c r="I67" s="12"/>
      <c r="J67" s="12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>
      <c r="H68" s="5"/>
      <c r="I68" s="12"/>
      <c r="J68" s="12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H69" s="5"/>
      <c r="I69" s="12"/>
      <c r="J69" s="12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5"/>
      <c r="B70" s="5"/>
      <c r="C70" s="5"/>
      <c r="D70" s="5"/>
      <c r="E70" s="5"/>
      <c r="F70" s="5"/>
      <c r="G70" s="5"/>
      <c r="H70" s="5"/>
      <c r="I70" s="12"/>
      <c r="J70" s="12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5"/>
      <c r="B71" s="5"/>
      <c r="C71" s="5"/>
      <c r="D71" s="5"/>
      <c r="E71" s="5"/>
      <c r="F71" s="5"/>
      <c r="G71" s="5"/>
      <c r="H71" s="5"/>
      <c r="I71" s="12"/>
      <c r="J71" s="12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5"/>
      <c r="B72" s="5"/>
      <c r="C72" s="5"/>
      <c r="D72" s="5"/>
      <c r="E72" s="5"/>
      <c r="F72" s="5"/>
      <c r="G72" s="5"/>
      <c r="H72" s="5"/>
      <c r="I72" s="12"/>
      <c r="J72" s="12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5"/>
      <c r="B73" s="5"/>
      <c r="C73" s="5"/>
      <c r="D73" s="5"/>
      <c r="E73" s="5"/>
      <c r="F73" s="5"/>
      <c r="G73" s="5"/>
      <c r="H73" s="5"/>
      <c r="I73" s="12"/>
      <c r="J73" s="12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5"/>
      <c r="B74" s="5"/>
      <c r="C74" s="5"/>
      <c r="D74" s="5"/>
      <c r="E74" s="5"/>
      <c r="F74" s="5"/>
      <c r="G74" s="5"/>
      <c r="H74" s="5"/>
      <c r="I74" s="12"/>
      <c r="J74" s="12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5"/>
      <c r="B75" s="5"/>
      <c r="C75" s="5"/>
      <c r="D75" s="5"/>
      <c r="E75" s="5"/>
      <c r="F75" s="5"/>
      <c r="G75" s="5"/>
      <c r="H75" s="5"/>
      <c r="I75" s="12"/>
      <c r="J75" s="12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5"/>
      <c r="B76" s="5"/>
      <c r="C76" s="5"/>
      <c r="D76" s="5"/>
      <c r="E76" s="5"/>
      <c r="F76" s="5"/>
      <c r="G76" s="5"/>
      <c r="H76" s="5"/>
      <c r="I76" s="12"/>
      <c r="J76" s="12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5"/>
      <c r="B77" s="5"/>
      <c r="C77" s="5"/>
      <c r="D77" s="5"/>
      <c r="E77" s="5"/>
      <c r="F77" s="5"/>
      <c r="G77" s="5"/>
      <c r="H77" s="5"/>
      <c r="I77" s="12"/>
      <c r="J77" s="12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5"/>
      <c r="B78" s="5"/>
      <c r="C78" s="5"/>
      <c r="D78" s="5"/>
      <c r="E78" s="5"/>
      <c r="F78" s="5"/>
      <c r="G78" s="5"/>
      <c r="H78" s="5"/>
      <c r="I78" s="12"/>
      <c r="J78" s="12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5"/>
      <c r="B79" s="5"/>
      <c r="C79" s="5"/>
      <c r="D79" s="5"/>
      <c r="E79" s="5"/>
      <c r="F79" s="5"/>
      <c r="G79" s="5"/>
      <c r="H79" s="5"/>
      <c r="I79" s="12"/>
      <c r="J79" s="12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5"/>
      <c r="B80" s="5"/>
      <c r="C80" s="5"/>
      <c r="D80" s="5"/>
      <c r="E80" s="5"/>
      <c r="F80" s="5"/>
      <c r="G80" s="5"/>
      <c r="H80" s="5"/>
      <c r="I80" s="12"/>
      <c r="J80" s="12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5"/>
      <c r="B81" s="5"/>
      <c r="C81" s="5"/>
      <c r="D81" s="5"/>
      <c r="E81" s="5"/>
      <c r="F81" s="5"/>
      <c r="G81" s="5"/>
      <c r="H81" s="5"/>
      <c r="I81" s="12"/>
      <c r="J81" s="12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5"/>
      <c r="B82" s="5"/>
      <c r="C82" s="5"/>
      <c r="D82" s="5"/>
      <c r="E82" s="5"/>
      <c r="F82" s="5"/>
      <c r="G82" s="5"/>
      <c r="H82" s="5"/>
      <c r="I82" s="12"/>
      <c r="J82" s="12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5"/>
      <c r="B83" s="5"/>
      <c r="C83" s="5"/>
      <c r="D83" s="5"/>
      <c r="E83" s="5"/>
      <c r="F83" s="5"/>
      <c r="G83" s="5"/>
      <c r="H83" s="5"/>
      <c r="I83" s="12"/>
      <c r="J83" s="12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5"/>
      <c r="B84" s="5"/>
      <c r="C84" s="5"/>
      <c r="D84" s="5"/>
      <c r="E84" s="5"/>
      <c r="F84" s="5"/>
      <c r="G84" s="5"/>
      <c r="H84" s="5"/>
      <c r="I84" s="12"/>
      <c r="J84" s="12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5"/>
      <c r="B85" s="5"/>
      <c r="C85" s="5"/>
      <c r="D85" s="5"/>
      <c r="E85" s="5"/>
      <c r="F85" s="5"/>
      <c r="G85" s="5"/>
      <c r="H85" s="5"/>
      <c r="I85" s="12"/>
      <c r="J85" s="12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5"/>
      <c r="B86" s="5"/>
      <c r="C86" s="5"/>
      <c r="D86" s="5"/>
      <c r="E86" s="5"/>
      <c r="F86" s="5"/>
      <c r="G86" s="5"/>
      <c r="H86" s="5"/>
      <c r="I86" s="12"/>
      <c r="J86" s="12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5"/>
      <c r="B87" s="5"/>
      <c r="C87" s="5"/>
      <c r="D87" s="5"/>
      <c r="E87" s="5"/>
      <c r="F87" s="5"/>
      <c r="G87" s="5"/>
      <c r="H87" s="5"/>
      <c r="I87" s="12"/>
      <c r="J87" s="12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5"/>
      <c r="B88" s="5"/>
      <c r="C88" s="5"/>
      <c r="D88" s="5"/>
      <c r="E88" s="5"/>
      <c r="F88" s="5"/>
      <c r="G88" s="5"/>
      <c r="H88" s="5"/>
      <c r="I88" s="12"/>
      <c r="J88" s="12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5"/>
      <c r="B89" s="5"/>
      <c r="C89" s="5"/>
      <c r="D89" s="5"/>
      <c r="E89" s="5"/>
      <c r="F89" s="5"/>
      <c r="G89" s="5"/>
      <c r="H89" s="5"/>
      <c r="I89" s="12"/>
      <c r="J89" s="12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5"/>
      <c r="B90" s="5"/>
      <c r="C90" s="5"/>
      <c r="D90" s="5"/>
      <c r="E90" s="5"/>
      <c r="F90" s="5"/>
      <c r="G90" s="5"/>
      <c r="H90" s="5"/>
      <c r="I90" s="12"/>
      <c r="J90" s="12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5"/>
      <c r="B91" s="5"/>
      <c r="C91" s="5"/>
      <c r="D91" s="5"/>
      <c r="E91" s="5"/>
      <c r="F91" s="5"/>
      <c r="G91" s="5"/>
      <c r="H91" s="5"/>
      <c r="I91" s="12"/>
      <c r="J91" s="12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5"/>
      <c r="B92" s="5"/>
      <c r="C92" s="5"/>
      <c r="D92" s="5"/>
      <c r="E92" s="5"/>
      <c r="F92" s="5"/>
      <c r="G92" s="5"/>
      <c r="H92" s="5"/>
      <c r="I92" s="12"/>
      <c r="J92" s="12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5"/>
      <c r="B93" s="5"/>
      <c r="C93" s="5"/>
      <c r="D93" s="5"/>
      <c r="E93" s="5"/>
      <c r="F93" s="5"/>
      <c r="G93" s="5"/>
      <c r="H93" s="5"/>
      <c r="I93" s="12"/>
      <c r="J93" s="12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5"/>
      <c r="B94" s="5"/>
      <c r="C94" s="5"/>
      <c r="D94" s="5"/>
      <c r="E94" s="5"/>
      <c r="F94" s="5"/>
      <c r="G94" s="5"/>
      <c r="H94" s="5"/>
      <c r="I94" s="12"/>
      <c r="J94" s="12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5"/>
      <c r="B95" s="5"/>
      <c r="C95" s="5"/>
      <c r="D95" s="5"/>
      <c r="E95" s="5"/>
      <c r="F95" s="5"/>
      <c r="G95" s="5"/>
      <c r="H95" s="5"/>
      <c r="I95" s="12"/>
      <c r="J95" s="12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5"/>
      <c r="B96" s="5"/>
      <c r="C96" s="5"/>
      <c r="D96" s="5"/>
      <c r="E96" s="5"/>
      <c r="F96" s="5"/>
      <c r="G96" s="5"/>
      <c r="H96" s="5"/>
      <c r="I96" s="12"/>
      <c r="J96" s="12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5"/>
      <c r="B97" s="5"/>
      <c r="C97" s="5"/>
      <c r="D97" s="5"/>
      <c r="E97" s="5"/>
      <c r="F97" s="5"/>
      <c r="G97" s="5"/>
      <c r="H97" s="5"/>
      <c r="I97" s="12"/>
      <c r="J97" s="12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5"/>
      <c r="B98" s="5"/>
      <c r="C98" s="5"/>
      <c r="D98" s="5"/>
      <c r="E98" s="5"/>
      <c r="F98" s="5"/>
      <c r="G98" s="5"/>
      <c r="H98" s="5"/>
      <c r="I98" s="12"/>
      <c r="J98" s="12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5"/>
      <c r="B99" s="5"/>
      <c r="C99" s="5"/>
      <c r="D99" s="5"/>
      <c r="E99" s="5"/>
      <c r="F99" s="5"/>
      <c r="G99" s="5"/>
      <c r="H99" s="5"/>
      <c r="I99" s="12"/>
      <c r="J99" s="12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5"/>
      <c r="B100" s="5"/>
      <c r="C100" s="5"/>
      <c r="D100" s="5"/>
      <c r="E100" s="5"/>
      <c r="F100" s="5"/>
      <c r="G100" s="5"/>
      <c r="H100" s="5"/>
      <c r="I100" s="12"/>
      <c r="J100" s="12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5"/>
      <c r="B101" s="5"/>
      <c r="C101" s="5"/>
      <c r="D101" s="5"/>
      <c r="E101" s="5"/>
      <c r="F101" s="5"/>
      <c r="G101" s="5"/>
      <c r="H101" s="5"/>
      <c r="I101" s="12"/>
      <c r="J101" s="12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5"/>
      <c r="B102" s="5"/>
      <c r="C102" s="5"/>
      <c r="D102" s="5"/>
      <c r="E102" s="5"/>
      <c r="F102" s="5"/>
      <c r="G102" s="5"/>
      <c r="H102" s="5"/>
      <c r="I102" s="12"/>
      <c r="J102" s="12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5"/>
      <c r="B103" s="5"/>
      <c r="C103" s="5"/>
      <c r="D103" s="5"/>
      <c r="E103" s="5"/>
      <c r="F103" s="5"/>
      <c r="G103" s="5"/>
      <c r="H103" s="5"/>
      <c r="I103" s="12"/>
      <c r="J103" s="12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5"/>
      <c r="B104" s="5"/>
      <c r="C104" s="5"/>
      <c r="D104" s="5"/>
      <c r="E104" s="5"/>
      <c r="F104" s="5"/>
      <c r="G104" s="5"/>
      <c r="H104" s="5"/>
      <c r="I104" s="12"/>
      <c r="J104" s="12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5"/>
      <c r="B105" s="5"/>
      <c r="C105" s="5"/>
      <c r="D105" s="5"/>
      <c r="E105" s="5"/>
      <c r="F105" s="5"/>
      <c r="G105" s="5"/>
      <c r="H105" s="5"/>
      <c r="I105" s="12"/>
      <c r="J105" s="12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5"/>
      <c r="B106" s="5"/>
      <c r="C106" s="5"/>
      <c r="D106" s="5"/>
      <c r="E106" s="5"/>
      <c r="F106" s="5"/>
      <c r="G106" s="5"/>
      <c r="H106" s="5"/>
      <c r="I106" s="12"/>
      <c r="J106" s="12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5"/>
      <c r="B107" s="5"/>
      <c r="C107" s="5"/>
      <c r="D107" s="5"/>
      <c r="E107" s="5"/>
      <c r="F107" s="5"/>
      <c r="G107" s="5"/>
      <c r="H107" s="5"/>
      <c r="I107" s="12"/>
      <c r="J107" s="12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5"/>
      <c r="B108" s="5"/>
      <c r="C108" s="5"/>
      <c r="D108" s="5"/>
      <c r="E108" s="5"/>
      <c r="F108" s="5"/>
      <c r="G108" s="5"/>
      <c r="H108" s="5"/>
      <c r="I108" s="12"/>
      <c r="J108" s="12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5"/>
      <c r="B109" s="5"/>
      <c r="C109" s="5"/>
      <c r="D109" s="5"/>
      <c r="E109" s="5"/>
      <c r="F109" s="5"/>
      <c r="G109" s="5"/>
      <c r="H109" s="5"/>
      <c r="I109" s="12"/>
      <c r="J109" s="12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5"/>
      <c r="B110" s="5"/>
      <c r="C110" s="5"/>
      <c r="D110" s="5"/>
      <c r="E110" s="5"/>
      <c r="F110" s="5"/>
      <c r="G110" s="5"/>
      <c r="H110" s="5"/>
      <c r="I110" s="12"/>
      <c r="J110" s="12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5"/>
      <c r="B111" s="5"/>
      <c r="C111" s="5"/>
      <c r="D111" s="5"/>
      <c r="E111" s="5"/>
      <c r="F111" s="5"/>
      <c r="G111" s="5"/>
      <c r="H111" s="5"/>
      <c r="I111" s="12"/>
      <c r="J111" s="12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5"/>
      <c r="B112" s="5"/>
      <c r="C112" s="5"/>
      <c r="D112" s="5"/>
      <c r="E112" s="5"/>
      <c r="F112" s="5"/>
      <c r="G112" s="5"/>
      <c r="H112" s="5"/>
      <c r="I112" s="12"/>
      <c r="J112" s="12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5"/>
      <c r="B113" s="5"/>
      <c r="C113" s="5"/>
      <c r="D113" s="5"/>
      <c r="E113" s="5"/>
      <c r="F113" s="5"/>
      <c r="G113" s="5"/>
      <c r="H113" s="5"/>
      <c r="I113" s="12"/>
      <c r="J113" s="12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5"/>
      <c r="B114" s="5"/>
      <c r="C114" s="5"/>
      <c r="D114" s="5"/>
      <c r="E114" s="5"/>
      <c r="F114" s="5"/>
      <c r="G114" s="5"/>
      <c r="H114" s="5"/>
      <c r="I114" s="12"/>
      <c r="J114" s="12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5"/>
      <c r="B115" s="5"/>
      <c r="C115" s="5"/>
      <c r="D115" s="5"/>
      <c r="E115" s="5"/>
      <c r="F115" s="5"/>
      <c r="G115" s="5"/>
      <c r="H115" s="5"/>
      <c r="I115" s="12"/>
      <c r="J115" s="12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5"/>
      <c r="B116" s="5"/>
      <c r="C116" s="5"/>
      <c r="D116" s="5"/>
      <c r="E116" s="5"/>
      <c r="F116" s="5"/>
      <c r="G116" s="5"/>
      <c r="H116" s="5"/>
      <c r="I116" s="12"/>
      <c r="J116" s="12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5"/>
      <c r="B117" s="5"/>
      <c r="C117" s="5"/>
      <c r="D117" s="5"/>
      <c r="E117" s="5"/>
      <c r="F117" s="5"/>
      <c r="G117" s="5"/>
      <c r="H117" s="5"/>
      <c r="I117" s="12"/>
      <c r="J117" s="12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5"/>
      <c r="B118" s="5"/>
      <c r="C118" s="5"/>
      <c r="D118" s="5"/>
      <c r="E118" s="5"/>
      <c r="F118" s="5"/>
      <c r="G118" s="5"/>
      <c r="H118" s="5"/>
      <c r="I118" s="12"/>
      <c r="J118" s="12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5"/>
      <c r="B119" s="5"/>
      <c r="C119" s="5"/>
      <c r="D119" s="5"/>
      <c r="E119" s="5"/>
      <c r="F119" s="5"/>
      <c r="G119" s="5"/>
      <c r="H119" s="5"/>
      <c r="I119" s="12"/>
      <c r="J119" s="12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5"/>
      <c r="B120" s="5"/>
      <c r="C120" s="5"/>
      <c r="D120" s="5"/>
      <c r="E120" s="5"/>
      <c r="F120" s="5"/>
      <c r="G120" s="5"/>
      <c r="H120" s="5"/>
      <c r="I120" s="12"/>
      <c r="J120" s="12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5"/>
      <c r="B121" s="5"/>
      <c r="C121" s="5"/>
      <c r="D121" s="5"/>
      <c r="E121" s="5"/>
      <c r="F121" s="5"/>
      <c r="G121" s="5"/>
      <c r="H121" s="5"/>
      <c r="I121" s="12"/>
      <c r="J121" s="12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5"/>
      <c r="B122" s="5"/>
      <c r="C122" s="5"/>
      <c r="D122" s="5"/>
      <c r="E122" s="5"/>
      <c r="F122" s="5"/>
      <c r="G122" s="5"/>
      <c r="H122" s="5"/>
      <c r="I122" s="12"/>
      <c r="J122" s="12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5"/>
      <c r="B123" s="5"/>
      <c r="C123" s="5"/>
      <c r="D123" s="5"/>
      <c r="E123" s="5"/>
      <c r="F123" s="5"/>
      <c r="G123" s="5"/>
      <c r="H123" s="5"/>
      <c r="I123" s="12"/>
      <c r="J123" s="12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5"/>
      <c r="B124" s="5"/>
      <c r="C124" s="5"/>
      <c r="D124" s="5"/>
      <c r="E124" s="5"/>
      <c r="F124" s="5"/>
      <c r="G124" s="5"/>
      <c r="H124" s="5"/>
      <c r="I124" s="12"/>
      <c r="J124" s="12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5"/>
      <c r="B125" s="5"/>
      <c r="C125" s="5"/>
      <c r="D125" s="5"/>
      <c r="E125" s="5"/>
      <c r="F125" s="5"/>
      <c r="G125" s="5"/>
      <c r="H125" s="5"/>
      <c r="I125" s="12"/>
      <c r="J125" s="12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5"/>
      <c r="B126" s="5"/>
      <c r="C126" s="5"/>
      <c r="D126" s="5"/>
      <c r="E126" s="5"/>
      <c r="F126" s="5"/>
      <c r="G126" s="5"/>
      <c r="H126" s="5"/>
      <c r="I126" s="12"/>
      <c r="J126" s="12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5"/>
      <c r="B127" s="5"/>
      <c r="C127" s="5"/>
      <c r="D127" s="5"/>
      <c r="E127" s="5"/>
      <c r="F127" s="5"/>
      <c r="G127" s="5"/>
      <c r="H127" s="5"/>
      <c r="I127" s="12"/>
      <c r="J127" s="12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5"/>
      <c r="B128" s="5"/>
      <c r="C128" s="5"/>
      <c r="D128" s="5"/>
      <c r="E128" s="5"/>
      <c r="F128" s="5"/>
      <c r="G128" s="5"/>
      <c r="H128" s="5"/>
      <c r="I128" s="12"/>
      <c r="J128" s="12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5"/>
      <c r="B129" s="5"/>
      <c r="C129" s="5"/>
      <c r="D129" s="5"/>
      <c r="E129" s="5"/>
      <c r="F129" s="5"/>
      <c r="G129" s="5"/>
      <c r="H129" s="5"/>
      <c r="I129" s="12"/>
      <c r="J129" s="12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5"/>
      <c r="B130" s="5"/>
      <c r="C130" s="5"/>
      <c r="D130" s="5"/>
      <c r="E130" s="5"/>
      <c r="F130" s="5"/>
      <c r="G130" s="5"/>
      <c r="H130" s="5"/>
      <c r="I130" s="12"/>
      <c r="J130" s="12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5"/>
      <c r="B131" s="5"/>
      <c r="C131" s="5"/>
      <c r="D131" s="5"/>
      <c r="E131" s="5"/>
      <c r="F131" s="5"/>
      <c r="G131" s="5"/>
      <c r="H131" s="5"/>
      <c r="I131" s="12"/>
      <c r="J131" s="12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5"/>
      <c r="B132" s="5"/>
      <c r="C132" s="5"/>
      <c r="D132" s="5"/>
      <c r="E132" s="5"/>
      <c r="F132" s="5"/>
      <c r="G132" s="5"/>
      <c r="H132" s="5"/>
      <c r="I132" s="12"/>
      <c r="J132" s="12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5"/>
      <c r="B133" s="5"/>
      <c r="C133" s="5"/>
      <c r="D133" s="5"/>
      <c r="E133" s="5"/>
      <c r="F133" s="5"/>
      <c r="G133" s="5"/>
      <c r="H133" s="5"/>
      <c r="I133" s="12"/>
      <c r="J133" s="12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5"/>
      <c r="B134" s="5"/>
      <c r="C134" s="5"/>
      <c r="D134" s="5"/>
      <c r="E134" s="5"/>
      <c r="F134" s="5"/>
      <c r="G134" s="5"/>
      <c r="H134" s="5"/>
      <c r="I134" s="12"/>
      <c r="J134" s="12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5"/>
      <c r="B135" s="5"/>
      <c r="C135" s="5"/>
      <c r="D135" s="5"/>
      <c r="E135" s="5"/>
      <c r="F135" s="5"/>
      <c r="G135" s="5"/>
      <c r="H135" s="5"/>
      <c r="I135" s="12"/>
      <c r="J135" s="12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5"/>
      <c r="B136" s="5"/>
      <c r="C136" s="5"/>
      <c r="D136" s="5"/>
      <c r="E136" s="5"/>
      <c r="F136" s="5"/>
      <c r="G136" s="5"/>
      <c r="H136" s="5"/>
      <c r="I136" s="12"/>
      <c r="J136" s="12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5"/>
      <c r="B137" s="5"/>
      <c r="C137" s="5"/>
      <c r="D137" s="5"/>
      <c r="E137" s="5"/>
      <c r="F137" s="5"/>
      <c r="G137" s="5"/>
      <c r="H137" s="5"/>
      <c r="I137" s="12"/>
      <c r="J137" s="12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5"/>
      <c r="B138" s="5"/>
      <c r="C138" s="5"/>
      <c r="D138" s="5"/>
      <c r="E138" s="5"/>
      <c r="F138" s="5"/>
      <c r="G138" s="5"/>
      <c r="H138" s="5"/>
      <c r="I138" s="12"/>
      <c r="J138" s="12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5"/>
      <c r="B139" s="5"/>
      <c r="C139" s="5"/>
      <c r="D139" s="5"/>
      <c r="E139" s="5"/>
      <c r="F139" s="5"/>
      <c r="G139" s="5"/>
      <c r="H139" s="5"/>
      <c r="I139" s="12"/>
      <c r="J139" s="12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5"/>
      <c r="B140" s="5"/>
      <c r="C140" s="5"/>
      <c r="D140" s="5"/>
      <c r="E140" s="5"/>
      <c r="F140" s="5"/>
      <c r="G140" s="5"/>
      <c r="H140" s="5"/>
      <c r="I140" s="12"/>
      <c r="J140" s="12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5"/>
      <c r="B141" s="5"/>
      <c r="C141" s="5"/>
      <c r="D141" s="5"/>
      <c r="E141" s="5"/>
      <c r="F141" s="5"/>
      <c r="G141" s="5"/>
      <c r="H141" s="5"/>
      <c r="I141" s="12"/>
      <c r="J141" s="12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5"/>
      <c r="B142" s="5"/>
      <c r="C142" s="5"/>
      <c r="D142" s="5"/>
      <c r="E142" s="5"/>
      <c r="F142" s="5"/>
      <c r="G142" s="5"/>
      <c r="H142" s="5"/>
      <c r="I142" s="12"/>
      <c r="J142" s="12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5"/>
      <c r="B143" s="5"/>
      <c r="C143" s="5"/>
      <c r="D143" s="5"/>
      <c r="E143" s="5"/>
      <c r="F143" s="5"/>
      <c r="G143" s="5"/>
      <c r="H143" s="5"/>
      <c r="I143" s="12"/>
      <c r="J143" s="12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5"/>
      <c r="B144" s="5"/>
      <c r="C144" s="5"/>
      <c r="D144" s="5"/>
      <c r="E144" s="5"/>
      <c r="F144" s="5"/>
      <c r="G144" s="5"/>
      <c r="H144" s="5"/>
      <c r="I144" s="12"/>
      <c r="J144" s="12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5"/>
      <c r="B145" s="5"/>
      <c r="C145" s="5"/>
      <c r="D145" s="5"/>
      <c r="E145" s="5"/>
      <c r="F145" s="5"/>
      <c r="G145" s="5"/>
      <c r="H145" s="5"/>
      <c r="I145" s="12"/>
      <c r="J145" s="12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5"/>
      <c r="B146" s="5"/>
      <c r="C146" s="5"/>
      <c r="D146" s="5"/>
      <c r="E146" s="5"/>
      <c r="F146" s="5"/>
      <c r="G146" s="5"/>
      <c r="H146" s="5"/>
      <c r="I146" s="12"/>
      <c r="J146" s="12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5"/>
      <c r="B147" s="5"/>
      <c r="C147" s="5"/>
      <c r="D147" s="5"/>
      <c r="E147" s="5"/>
      <c r="F147" s="5"/>
      <c r="G147" s="5"/>
      <c r="H147" s="5"/>
      <c r="I147" s="12"/>
      <c r="J147" s="12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5"/>
      <c r="B148" s="5"/>
      <c r="C148" s="5"/>
      <c r="D148" s="5"/>
      <c r="E148" s="5"/>
      <c r="F148" s="5"/>
      <c r="G148" s="5"/>
      <c r="H148" s="5"/>
      <c r="I148" s="12"/>
      <c r="J148" s="12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5"/>
      <c r="B149" s="5"/>
      <c r="C149" s="5"/>
      <c r="D149" s="5"/>
      <c r="E149" s="5"/>
      <c r="F149" s="5"/>
      <c r="G149" s="5"/>
      <c r="H149" s="5"/>
      <c r="I149" s="12"/>
      <c r="J149" s="12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/>
      <c r="B150" s="5"/>
      <c r="C150" s="5"/>
      <c r="D150" s="5"/>
      <c r="E150" s="5"/>
      <c r="F150" s="5"/>
      <c r="G150" s="5"/>
      <c r="H150" s="5"/>
      <c r="I150" s="12"/>
      <c r="J150" s="12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5"/>
      <c r="B151" s="5"/>
      <c r="C151" s="5"/>
      <c r="D151" s="5"/>
      <c r="E151" s="5"/>
      <c r="F151" s="5"/>
      <c r="G151" s="5"/>
      <c r="H151" s="5"/>
      <c r="I151" s="12"/>
      <c r="J151" s="12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5"/>
      <c r="B152" s="5"/>
      <c r="C152" s="5"/>
      <c r="D152" s="5"/>
      <c r="E152" s="5"/>
      <c r="F152" s="5"/>
      <c r="G152" s="5"/>
      <c r="H152" s="5"/>
      <c r="I152" s="12"/>
      <c r="J152" s="12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5"/>
      <c r="B153" s="5"/>
      <c r="C153" s="5"/>
      <c r="D153" s="5"/>
      <c r="E153" s="5"/>
      <c r="F153" s="5"/>
      <c r="G153" s="5"/>
      <c r="H153" s="5"/>
      <c r="I153" s="12"/>
      <c r="J153" s="12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5"/>
      <c r="B154" s="5"/>
      <c r="C154" s="5"/>
      <c r="D154" s="5"/>
      <c r="E154" s="5"/>
      <c r="F154" s="5"/>
      <c r="G154" s="5"/>
      <c r="H154" s="5"/>
      <c r="I154" s="12"/>
      <c r="J154" s="12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5"/>
      <c r="B155" s="5"/>
      <c r="C155" s="5"/>
      <c r="D155" s="5"/>
      <c r="E155" s="5"/>
      <c r="F155" s="5"/>
      <c r="G155" s="5"/>
      <c r="H155" s="5"/>
      <c r="I155" s="12"/>
      <c r="J155" s="12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5"/>
      <c r="B156" s="5"/>
      <c r="C156" s="5"/>
      <c r="D156" s="5"/>
      <c r="E156" s="5"/>
      <c r="F156" s="5"/>
      <c r="G156" s="5"/>
      <c r="H156" s="5"/>
      <c r="I156" s="12"/>
      <c r="J156" s="12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5"/>
      <c r="B157" s="5"/>
      <c r="C157" s="5"/>
      <c r="D157" s="5"/>
      <c r="E157" s="5"/>
      <c r="F157" s="5"/>
      <c r="G157" s="5"/>
      <c r="H157" s="5"/>
      <c r="I157" s="12"/>
      <c r="J157" s="12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5"/>
      <c r="B158" s="5"/>
      <c r="C158" s="5"/>
      <c r="D158" s="5"/>
      <c r="E158" s="5"/>
      <c r="F158" s="5"/>
      <c r="G158" s="5"/>
      <c r="H158" s="5"/>
      <c r="I158" s="12"/>
      <c r="J158" s="12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5"/>
      <c r="B159" s="5"/>
      <c r="C159" s="5"/>
      <c r="D159" s="5"/>
      <c r="E159" s="5"/>
      <c r="F159" s="5"/>
      <c r="G159" s="5"/>
      <c r="H159" s="5"/>
      <c r="I159" s="12"/>
      <c r="J159" s="12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5"/>
      <c r="B160" s="5"/>
      <c r="C160" s="5"/>
      <c r="D160" s="5"/>
      <c r="E160" s="5"/>
      <c r="F160" s="5"/>
      <c r="G160" s="5"/>
      <c r="H160" s="5"/>
      <c r="I160" s="12"/>
      <c r="J160" s="12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5"/>
      <c r="B161" s="5"/>
      <c r="C161" s="5"/>
      <c r="D161" s="5"/>
      <c r="E161" s="5"/>
      <c r="F161" s="5"/>
      <c r="G161" s="5"/>
      <c r="H161" s="5"/>
      <c r="I161" s="12"/>
      <c r="J161" s="12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5"/>
      <c r="B162" s="5"/>
      <c r="C162" s="5"/>
      <c r="D162" s="5"/>
      <c r="E162" s="5"/>
      <c r="F162" s="5"/>
      <c r="G162" s="5"/>
      <c r="H162" s="5"/>
      <c r="I162" s="12"/>
      <c r="J162" s="12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5"/>
      <c r="B163" s="5"/>
      <c r="C163" s="5"/>
      <c r="D163" s="5"/>
      <c r="E163" s="5"/>
      <c r="F163" s="5"/>
      <c r="G163" s="5"/>
      <c r="H163" s="5"/>
      <c r="I163" s="12"/>
      <c r="J163" s="12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5"/>
      <c r="B164" s="5"/>
      <c r="C164" s="5"/>
      <c r="D164" s="5"/>
      <c r="E164" s="5"/>
      <c r="F164" s="5"/>
      <c r="G164" s="5"/>
      <c r="H164" s="5"/>
      <c r="I164" s="12"/>
      <c r="J164" s="12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5"/>
      <c r="B165" s="5"/>
      <c r="C165" s="5"/>
      <c r="D165" s="5"/>
      <c r="E165" s="5"/>
      <c r="F165" s="5"/>
      <c r="G165" s="5"/>
      <c r="H165" s="5"/>
      <c r="I165" s="12"/>
      <c r="J165" s="12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5"/>
      <c r="B166" s="5"/>
      <c r="C166" s="5"/>
      <c r="D166" s="5"/>
      <c r="E166" s="5"/>
      <c r="F166" s="5"/>
      <c r="G166" s="5"/>
      <c r="H166" s="5"/>
      <c r="I166" s="12"/>
      <c r="J166" s="12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5"/>
      <c r="B167" s="5"/>
      <c r="C167" s="5"/>
      <c r="D167" s="5"/>
      <c r="E167" s="5"/>
      <c r="F167" s="5"/>
      <c r="G167" s="5"/>
      <c r="H167" s="5"/>
      <c r="I167" s="12"/>
      <c r="J167" s="12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5"/>
      <c r="B168" s="5"/>
      <c r="C168" s="5"/>
      <c r="D168" s="5"/>
      <c r="E168" s="5"/>
      <c r="F168" s="5"/>
      <c r="G168" s="5"/>
      <c r="H168" s="5"/>
      <c r="I168" s="12"/>
      <c r="J168" s="12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5"/>
      <c r="B169" s="5"/>
      <c r="C169" s="5"/>
      <c r="D169" s="5"/>
      <c r="E169" s="5"/>
      <c r="F169" s="5"/>
      <c r="G169" s="5"/>
      <c r="H169" s="5"/>
      <c r="I169" s="12"/>
      <c r="J169" s="12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5"/>
      <c r="B170" s="5"/>
      <c r="C170" s="5"/>
      <c r="D170" s="5"/>
      <c r="E170" s="5"/>
      <c r="F170" s="5"/>
      <c r="G170" s="5"/>
      <c r="H170" s="5"/>
      <c r="I170" s="12"/>
      <c r="J170" s="12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5"/>
      <c r="B171" s="5"/>
      <c r="C171" s="5"/>
      <c r="D171" s="5"/>
      <c r="E171" s="5"/>
      <c r="F171" s="5"/>
      <c r="G171" s="5"/>
      <c r="H171" s="5"/>
      <c r="I171" s="12"/>
      <c r="J171" s="12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5"/>
      <c r="B172" s="5"/>
      <c r="C172" s="5"/>
      <c r="D172" s="5"/>
      <c r="E172" s="5"/>
      <c r="F172" s="5"/>
      <c r="G172" s="5"/>
      <c r="H172" s="5"/>
      <c r="I172" s="12"/>
      <c r="J172" s="12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5"/>
      <c r="B173" s="5"/>
      <c r="C173" s="5"/>
      <c r="D173" s="5"/>
      <c r="E173" s="5"/>
      <c r="F173" s="5"/>
      <c r="G173" s="5"/>
      <c r="H173" s="5"/>
      <c r="I173" s="12"/>
      <c r="J173" s="12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5"/>
      <c r="B174" s="5"/>
      <c r="C174" s="5"/>
      <c r="D174" s="5"/>
      <c r="E174" s="5"/>
      <c r="F174" s="5"/>
      <c r="G174" s="5"/>
      <c r="H174" s="5"/>
      <c r="I174" s="12"/>
      <c r="J174" s="12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5"/>
      <c r="B175" s="5"/>
      <c r="C175" s="5"/>
      <c r="D175" s="5"/>
      <c r="E175" s="5"/>
      <c r="F175" s="5"/>
      <c r="G175" s="5"/>
      <c r="H175" s="5"/>
      <c r="I175" s="12"/>
      <c r="J175" s="12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5"/>
      <c r="B176" s="5"/>
      <c r="C176" s="5"/>
      <c r="D176" s="5"/>
      <c r="E176" s="5"/>
      <c r="F176" s="5"/>
      <c r="G176" s="5"/>
      <c r="H176" s="5"/>
      <c r="I176" s="12"/>
      <c r="J176" s="12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5"/>
      <c r="B177" s="5"/>
      <c r="C177" s="5"/>
      <c r="D177" s="5"/>
      <c r="E177" s="5"/>
      <c r="F177" s="5"/>
      <c r="G177" s="5"/>
      <c r="H177" s="5"/>
      <c r="I177" s="12"/>
      <c r="J177" s="12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5"/>
      <c r="B178" s="5"/>
      <c r="C178" s="5"/>
      <c r="D178" s="5"/>
      <c r="E178" s="5"/>
      <c r="F178" s="5"/>
      <c r="G178" s="5"/>
      <c r="H178" s="5"/>
      <c r="I178" s="12"/>
      <c r="J178" s="12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5"/>
      <c r="B179" s="5"/>
      <c r="C179" s="5"/>
      <c r="D179" s="5"/>
      <c r="E179" s="5"/>
      <c r="F179" s="5"/>
      <c r="G179" s="5"/>
      <c r="H179" s="5"/>
      <c r="I179" s="12"/>
      <c r="J179" s="12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5"/>
      <c r="B180" s="5"/>
      <c r="C180" s="5"/>
      <c r="D180" s="5"/>
      <c r="E180" s="5"/>
      <c r="F180" s="5"/>
      <c r="G180" s="5"/>
      <c r="H180" s="5"/>
      <c r="I180" s="12"/>
      <c r="J180" s="12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5"/>
      <c r="B181" s="5"/>
      <c r="C181" s="5"/>
      <c r="D181" s="5"/>
      <c r="E181" s="5"/>
      <c r="F181" s="5"/>
      <c r="G181" s="5"/>
      <c r="H181" s="5"/>
      <c r="I181" s="12"/>
      <c r="J181" s="12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5"/>
      <c r="B182" s="5"/>
      <c r="C182" s="5"/>
      <c r="D182" s="5"/>
      <c r="E182" s="5"/>
      <c r="F182" s="5"/>
      <c r="G182" s="5"/>
      <c r="H182" s="5"/>
      <c r="I182" s="12"/>
      <c r="J182" s="12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5"/>
      <c r="B183" s="5"/>
      <c r="C183" s="5"/>
      <c r="D183" s="5"/>
      <c r="E183" s="5"/>
      <c r="F183" s="5"/>
      <c r="G183" s="5"/>
      <c r="H183" s="5"/>
      <c r="I183" s="12"/>
      <c r="J183" s="12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/>
      <c r="B184" s="5"/>
      <c r="C184" s="5"/>
      <c r="D184" s="5"/>
      <c r="E184" s="5"/>
      <c r="F184" s="5"/>
      <c r="G184" s="5"/>
      <c r="H184" s="5"/>
      <c r="I184" s="12"/>
      <c r="J184" s="12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5"/>
      <c r="E185" s="5"/>
      <c r="F185" s="5"/>
      <c r="G185" s="5"/>
      <c r="H185" s="5"/>
      <c r="I185" s="12"/>
      <c r="J185" s="12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5"/>
      <c r="E186" s="5"/>
      <c r="F186" s="5"/>
      <c r="G186" s="5"/>
      <c r="H186" s="5"/>
      <c r="I186" s="12"/>
      <c r="J186" s="12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5"/>
      <c r="E187" s="5"/>
      <c r="F187" s="5"/>
      <c r="G187" s="5"/>
      <c r="H187" s="5"/>
      <c r="I187" s="12"/>
      <c r="J187" s="12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5"/>
      <c r="E188" s="5"/>
      <c r="F188" s="5"/>
      <c r="G188" s="5"/>
      <c r="H188" s="5"/>
      <c r="I188" s="12"/>
      <c r="J188" s="12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5"/>
      <c r="E189" s="5"/>
      <c r="F189" s="5"/>
      <c r="G189" s="5"/>
      <c r="H189" s="5"/>
      <c r="I189" s="12"/>
      <c r="J189" s="12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5"/>
      <c r="E190" s="5"/>
      <c r="F190" s="5"/>
      <c r="G190" s="5"/>
      <c r="H190" s="5"/>
      <c r="I190" s="12"/>
      <c r="J190" s="12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5"/>
      <c r="E191" s="5"/>
      <c r="F191" s="5"/>
      <c r="G191" s="5"/>
      <c r="H191" s="5"/>
      <c r="I191" s="12"/>
      <c r="J191" s="12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5"/>
      <c r="E192" s="5"/>
      <c r="F192" s="5"/>
      <c r="G192" s="5"/>
      <c r="H192" s="5"/>
      <c r="I192" s="12"/>
      <c r="J192" s="12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5"/>
      <c r="E193" s="5"/>
      <c r="F193" s="5"/>
      <c r="G193" s="5"/>
      <c r="H193" s="5"/>
      <c r="I193" s="12"/>
      <c r="J193" s="12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5"/>
      <c r="E194" s="5"/>
      <c r="F194" s="5"/>
      <c r="G194" s="5"/>
      <c r="H194" s="5"/>
      <c r="I194" s="12"/>
      <c r="J194" s="12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5"/>
      <c r="E195" s="5"/>
      <c r="F195" s="5"/>
      <c r="G195" s="5"/>
      <c r="H195" s="5"/>
      <c r="I195" s="12"/>
      <c r="J195" s="12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5"/>
      <c r="E196" s="5"/>
      <c r="F196" s="5"/>
      <c r="G196" s="5"/>
      <c r="H196" s="5"/>
      <c r="I196" s="12"/>
      <c r="J196" s="12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5"/>
      <c r="E197" s="5"/>
      <c r="F197" s="5"/>
      <c r="G197" s="5"/>
      <c r="H197" s="5"/>
      <c r="I197" s="12"/>
      <c r="J197" s="12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5"/>
      <c r="E198" s="5"/>
      <c r="F198" s="5"/>
      <c r="G198" s="5"/>
      <c r="H198" s="5"/>
      <c r="I198" s="12"/>
      <c r="J198" s="12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5"/>
      <c r="E199" s="5"/>
      <c r="F199" s="5"/>
      <c r="G199" s="5"/>
      <c r="H199" s="5"/>
      <c r="I199" s="12"/>
      <c r="J199" s="12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5"/>
      <c r="E200" s="5"/>
      <c r="F200" s="5"/>
      <c r="G200" s="5"/>
      <c r="H200" s="5"/>
      <c r="I200" s="12"/>
      <c r="J200" s="12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5"/>
      <c r="E201" s="5"/>
      <c r="F201" s="5"/>
      <c r="G201" s="5"/>
      <c r="H201" s="5"/>
      <c r="I201" s="12"/>
      <c r="J201" s="12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5"/>
      <c r="E202" s="5"/>
      <c r="F202" s="5"/>
      <c r="G202" s="5"/>
      <c r="H202" s="5"/>
      <c r="I202" s="12"/>
      <c r="J202" s="12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5"/>
      <c r="E203" s="5"/>
      <c r="F203" s="5"/>
      <c r="G203" s="5"/>
      <c r="H203" s="5"/>
      <c r="I203" s="12"/>
      <c r="J203" s="12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5"/>
      <c r="E204" s="5"/>
      <c r="F204" s="5"/>
      <c r="G204" s="5"/>
      <c r="H204" s="5"/>
      <c r="I204" s="12"/>
      <c r="J204" s="12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5"/>
      <c r="E205" s="5"/>
      <c r="F205" s="5"/>
      <c r="G205" s="5"/>
      <c r="H205" s="5"/>
      <c r="I205" s="12"/>
      <c r="J205" s="12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5"/>
      <c r="E206" s="5"/>
      <c r="F206" s="5"/>
      <c r="G206" s="5"/>
      <c r="H206" s="5"/>
      <c r="I206" s="12"/>
      <c r="J206" s="12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5"/>
      <c r="E207" s="5"/>
      <c r="F207" s="5"/>
      <c r="G207" s="5"/>
      <c r="H207" s="5"/>
      <c r="I207" s="12"/>
      <c r="J207" s="12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5"/>
      <c r="E208" s="5"/>
      <c r="F208" s="5"/>
      <c r="G208" s="5"/>
      <c r="H208" s="5"/>
      <c r="I208" s="12"/>
      <c r="J208" s="12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5"/>
      <c r="E209" s="5"/>
      <c r="F209" s="5"/>
      <c r="G209" s="5"/>
      <c r="H209" s="5"/>
      <c r="I209" s="12"/>
      <c r="J209" s="12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5"/>
      <c r="E210" s="5"/>
      <c r="F210" s="5"/>
      <c r="G210" s="5"/>
      <c r="H210" s="5"/>
      <c r="I210" s="12"/>
      <c r="J210" s="12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5"/>
      <c r="E211" s="5"/>
      <c r="F211" s="5"/>
      <c r="G211" s="5"/>
      <c r="H211" s="5"/>
      <c r="I211" s="12"/>
      <c r="J211" s="12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5"/>
      <c r="E212" s="5"/>
      <c r="F212" s="5"/>
      <c r="G212" s="5"/>
      <c r="H212" s="5"/>
      <c r="I212" s="12"/>
      <c r="J212" s="12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5"/>
      <c r="E213" s="5"/>
      <c r="F213" s="5"/>
      <c r="G213" s="5"/>
      <c r="H213" s="5"/>
      <c r="I213" s="12"/>
      <c r="J213" s="12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5"/>
      <c r="E214" s="5"/>
      <c r="F214" s="5"/>
      <c r="G214" s="5"/>
      <c r="H214" s="5"/>
      <c r="I214" s="12"/>
      <c r="J214" s="12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5"/>
      <c r="E215" s="5"/>
      <c r="F215" s="5"/>
      <c r="G215" s="5"/>
      <c r="H215" s="5"/>
      <c r="I215" s="12"/>
      <c r="J215" s="12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5"/>
      <c r="E216" s="5"/>
      <c r="F216" s="5"/>
      <c r="G216" s="5"/>
      <c r="H216" s="5"/>
      <c r="I216" s="12"/>
      <c r="J216" s="12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5"/>
      <c r="E217" s="5"/>
      <c r="F217" s="5"/>
      <c r="G217" s="5"/>
      <c r="H217" s="5"/>
      <c r="I217" s="12"/>
      <c r="J217" s="12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5"/>
      <c r="E218" s="5"/>
      <c r="F218" s="5"/>
      <c r="G218" s="5"/>
      <c r="H218" s="5"/>
      <c r="I218" s="12"/>
      <c r="J218" s="12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2">
    <mergeCell ref="A17:G17"/>
    <mergeCell ref="I3:J3"/>
    <mergeCell ref="A9:G9"/>
    <mergeCell ref="A10:G10"/>
    <mergeCell ref="A12:G12"/>
    <mergeCell ref="A13:G13"/>
    <mergeCell ref="A4:G4"/>
    <mergeCell ref="A5:G5"/>
    <mergeCell ref="B1:D1"/>
    <mergeCell ref="E1:G1"/>
    <mergeCell ref="B2:D2"/>
    <mergeCell ref="E2:G2"/>
  </mergeCells>
  <conditionalFormatting sqref="A4:G30 J4:J8">
    <cfRule type="cellIs" dxfId="101" priority="1" operator="equal">
      <formula>1</formula>
    </cfRule>
  </conditionalFormatting>
  <conditionalFormatting sqref="A4:G23 B26 C29 D27 D30 J4:J8">
    <cfRule type="colorScale" priority="2">
      <colorScale>
        <cfvo type="min"/>
        <cfvo type="max"/>
        <color rgb="FFFFFFFF"/>
        <color rgb="FF57BB8A"/>
      </colorScale>
    </cfRule>
  </conditionalFormatting>
  <conditionalFormatting sqref="B6:F8 B11:F11 B14:B16 B18:F23 B26 C14:F15 C29 D27 D30">
    <cfRule type="cellIs" dxfId="100" priority="3" operator="equal">
      <formula>"X"</formula>
    </cfRule>
  </conditionalFormatting>
  <conditionalFormatting sqref="A7:G30 J4:J8">
    <cfRule type="colorScale" priority="4">
      <colorScale>
        <cfvo type="min"/>
        <cfvo type="max"/>
        <color rgb="FFFFFFFF"/>
        <color rgb="FF63BE7B"/>
      </colorScale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12.140625" customWidth="1"/>
    <col min="8" max="8" width="11.42578125" customWidth="1"/>
    <col min="9" max="9" width="27.85546875" customWidth="1"/>
    <col min="10" max="10" width="10.7109375" customWidth="1"/>
    <col min="11" max="26" width="11.42578125" customWidth="1"/>
  </cols>
  <sheetData>
    <row r="1" spans="1:26" ht="22.5" customHeight="1">
      <c r="A1" s="6" t="s">
        <v>34</v>
      </c>
      <c r="B1" s="30" t="s">
        <v>35</v>
      </c>
      <c r="C1" s="36"/>
      <c r="D1" s="37"/>
      <c r="E1" s="30" t="s">
        <v>36</v>
      </c>
      <c r="F1" s="36"/>
      <c r="G1" s="37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3.75" customHeight="1">
      <c r="A2" s="7" t="s">
        <v>37</v>
      </c>
      <c r="B2" s="33" t="s">
        <v>50</v>
      </c>
      <c r="C2" s="36"/>
      <c r="D2" s="37"/>
      <c r="E2" s="33" t="s">
        <v>51</v>
      </c>
      <c r="F2" s="36"/>
      <c r="G2" s="3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47.25" customHeight="1">
      <c r="A3" s="1" t="s">
        <v>0</v>
      </c>
      <c r="B3" s="1" t="s">
        <v>40</v>
      </c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  <c r="H3" s="5"/>
      <c r="I3" s="27" t="s">
        <v>46</v>
      </c>
      <c r="J3" s="3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1" customHeight="1">
      <c r="A4" s="28" t="s">
        <v>2</v>
      </c>
      <c r="B4" s="38"/>
      <c r="C4" s="38"/>
      <c r="D4" s="38"/>
      <c r="E4" s="38"/>
      <c r="F4" s="38"/>
      <c r="G4" s="39"/>
      <c r="H4" s="5"/>
      <c r="I4" s="8" t="s">
        <v>40</v>
      </c>
      <c r="J4" s="9">
        <v>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>
      <c r="A5" s="29" t="s">
        <v>3</v>
      </c>
      <c r="B5" s="36"/>
      <c r="C5" s="36"/>
      <c r="D5" s="36"/>
      <c r="E5" s="36"/>
      <c r="F5" s="36"/>
      <c r="G5" s="37"/>
      <c r="H5" s="5"/>
      <c r="I5" s="10" t="s">
        <v>41</v>
      </c>
      <c r="J5" s="9">
        <v>0.75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>
      <c r="A6" s="3" t="s">
        <v>4</v>
      </c>
      <c r="B6" s="11"/>
      <c r="C6" s="11"/>
      <c r="D6" s="11" t="s">
        <v>47</v>
      </c>
      <c r="E6" s="11"/>
      <c r="F6" s="11"/>
      <c r="G6" s="9">
        <f t="shared" ref="G6:G8" si="0">IF(B6="X",1,IF(C6="X",0.75,IF(D6="X",0.5,IF(E6="X",0.25,0))))</f>
        <v>0.5</v>
      </c>
      <c r="H6" s="5"/>
      <c r="I6" s="10" t="s">
        <v>42</v>
      </c>
      <c r="J6" s="9">
        <v>0.5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>
      <c r="A7" s="3" t="s">
        <v>6</v>
      </c>
      <c r="B7" s="11" t="s">
        <v>47</v>
      </c>
      <c r="C7" s="11"/>
      <c r="D7" s="11"/>
      <c r="E7" s="11"/>
      <c r="F7" s="11"/>
      <c r="G7" s="9">
        <f t="shared" si="0"/>
        <v>1</v>
      </c>
      <c r="H7" s="5"/>
      <c r="I7" s="10" t="s">
        <v>43</v>
      </c>
      <c r="J7" s="9">
        <v>0.25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>
      <c r="A8" s="3" t="s">
        <v>8</v>
      </c>
      <c r="B8" s="11"/>
      <c r="C8" s="11"/>
      <c r="D8" s="11" t="s">
        <v>47</v>
      </c>
      <c r="E8" s="11"/>
      <c r="F8" s="11"/>
      <c r="G8" s="9">
        <f t="shared" si="0"/>
        <v>0.5</v>
      </c>
      <c r="H8" s="5"/>
      <c r="I8" s="10" t="s">
        <v>44</v>
      </c>
      <c r="J8" s="9">
        <v>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>
      <c r="A9" s="28" t="s">
        <v>10</v>
      </c>
      <c r="B9" s="38"/>
      <c r="C9" s="38"/>
      <c r="D9" s="38"/>
      <c r="E9" s="38"/>
      <c r="F9" s="38"/>
      <c r="G9" s="39"/>
      <c r="H9" s="5"/>
      <c r="I9" s="12"/>
      <c r="J9" s="1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>
      <c r="A10" s="29" t="s">
        <v>11</v>
      </c>
      <c r="B10" s="36"/>
      <c r="C10" s="36"/>
      <c r="D10" s="36"/>
      <c r="E10" s="36"/>
      <c r="F10" s="36"/>
      <c r="G10" s="37"/>
      <c r="H10" s="5"/>
      <c r="I10" s="12"/>
      <c r="J10" s="1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>
      <c r="A11" s="3" t="s">
        <v>12</v>
      </c>
      <c r="B11" s="11"/>
      <c r="C11" s="11" t="s">
        <v>47</v>
      </c>
      <c r="D11" s="11"/>
      <c r="E11" s="11"/>
      <c r="F11" s="11"/>
      <c r="G11" s="9">
        <f>IF(B11="X",1,IF(C11="X",0.75,IF(D11="X",0.5,IF(E11="X",0.25,0))))</f>
        <v>0.75</v>
      </c>
      <c r="H11" s="5"/>
      <c r="I11" s="12"/>
      <c r="J11" s="1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>
      <c r="A12" s="28" t="s">
        <v>14</v>
      </c>
      <c r="B12" s="38"/>
      <c r="C12" s="38"/>
      <c r="D12" s="38"/>
      <c r="E12" s="38"/>
      <c r="F12" s="38"/>
      <c r="G12" s="39"/>
      <c r="H12" s="5"/>
      <c r="I12" s="12"/>
      <c r="J12" s="1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>
      <c r="A13" s="29" t="s">
        <v>15</v>
      </c>
      <c r="B13" s="36"/>
      <c r="C13" s="36"/>
      <c r="D13" s="36"/>
      <c r="E13" s="36"/>
      <c r="F13" s="36"/>
      <c r="G13" s="37"/>
      <c r="H13" s="5"/>
      <c r="I13" s="12"/>
      <c r="J13" s="1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>
      <c r="A14" s="3" t="s">
        <v>16</v>
      </c>
      <c r="B14" s="11" t="s">
        <v>47</v>
      </c>
      <c r="C14" s="11"/>
      <c r="D14" s="11"/>
      <c r="E14" s="11"/>
      <c r="F14" s="11"/>
      <c r="G14" s="9">
        <f t="shared" ref="G14:G15" si="1">IF(B14="X",1,IF(C14="X",0.75,IF(D14="X",0.5,IF(E14="X",0.25,0))))</f>
        <v>1</v>
      </c>
      <c r="H14" s="5"/>
      <c r="I14" s="12"/>
      <c r="J14" s="1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>
      <c r="A15" s="3" t="s">
        <v>18</v>
      </c>
      <c r="B15" s="11"/>
      <c r="C15" s="11" t="s">
        <v>47</v>
      </c>
      <c r="D15" s="11"/>
      <c r="E15" s="11"/>
      <c r="F15" s="11"/>
      <c r="G15" s="9">
        <f t="shared" si="1"/>
        <v>0.75</v>
      </c>
      <c r="H15" s="5"/>
      <c r="I15" s="12"/>
      <c r="J15" s="1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1" customHeight="1">
      <c r="A16" s="25" t="s">
        <v>20</v>
      </c>
      <c r="B16" s="14"/>
      <c r="C16" s="14"/>
      <c r="D16" s="14"/>
      <c r="E16" s="14"/>
      <c r="F16" s="14"/>
      <c r="G16" s="15"/>
      <c r="H16" s="5"/>
      <c r="I16" s="12"/>
      <c r="J16" s="1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1" customHeight="1">
      <c r="A17" s="29" t="s">
        <v>21</v>
      </c>
      <c r="B17" s="36"/>
      <c r="C17" s="36"/>
      <c r="D17" s="36"/>
      <c r="E17" s="36"/>
      <c r="F17" s="36"/>
      <c r="G17" s="37"/>
      <c r="H17" s="5"/>
      <c r="I17" s="12"/>
      <c r="J17" s="1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1" customHeight="1">
      <c r="A18" s="3" t="s">
        <v>22</v>
      </c>
      <c r="B18" s="11" t="s">
        <v>47</v>
      </c>
      <c r="C18" s="11"/>
      <c r="D18" s="11"/>
      <c r="E18" s="11"/>
      <c r="F18" s="11"/>
      <c r="G18" s="9">
        <f t="shared" ref="G18:G23" si="2">IF(B18="X",1,IF(C18="X",0.75,IF(D18="X",0.5,IF(E18="X",0.25,0))))</f>
        <v>1</v>
      </c>
      <c r="H18" s="5"/>
      <c r="I18" s="12"/>
      <c r="J18" s="1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1" customHeight="1">
      <c r="A19" s="3" t="s">
        <v>24</v>
      </c>
      <c r="B19" s="11"/>
      <c r="C19" s="11" t="s">
        <v>47</v>
      </c>
      <c r="D19" s="11"/>
      <c r="E19" s="11"/>
      <c r="F19" s="11"/>
      <c r="G19" s="9">
        <f t="shared" si="2"/>
        <v>0.75</v>
      </c>
      <c r="H19" s="5"/>
      <c r="I19" s="12"/>
      <c r="J19" s="1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1" customHeight="1">
      <c r="A20" s="3" t="s">
        <v>26</v>
      </c>
      <c r="B20" s="11"/>
      <c r="C20" s="11"/>
      <c r="D20" s="11" t="s">
        <v>47</v>
      </c>
      <c r="E20" s="11"/>
      <c r="F20" s="11"/>
      <c r="G20" s="9">
        <f t="shared" si="2"/>
        <v>0.5</v>
      </c>
      <c r="H20" s="5"/>
      <c r="I20" s="12"/>
      <c r="J20" s="1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1" customHeight="1">
      <c r="A21" s="3" t="s">
        <v>28</v>
      </c>
      <c r="B21" s="11"/>
      <c r="C21" s="11" t="s">
        <v>47</v>
      </c>
      <c r="D21" s="11"/>
      <c r="E21" s="11"/>
      <c r="F21" s="11"/>
      <c r="G21" s="9">
        <f t="shared" si="2"/>
        <v>0.75</v>
      </c>
      <c r="H21" s="5"/>
      <c r="I21" s="12"/>
      <c r="J21" s="1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>
      <c r="A22" s="3" t="s">
        <v>30</v>
      </c>
      <c r="B22" s="11"/>
      <c r="C22" s="11"/>
      <c r="D22" s="11" t="s">
        <v>47</v>
      </c>
      <c r="E22" s="11"/>
      <c r="F22" s="11"/>
      <c r="G22" s="9">
        <f t="shared" si="2"/>
        <v>0.5</v>
      </c>
      <c r="H22" s="5"/>
      <c r="I22" s="12"/>
      <c r="J22" s="1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>
      <c r="A23" s="3" t="s">
        <v>32</v>
      </c>
      <c r="B23" s="11"/>
      <c r="C23" s="11" t="s">
        <v>47</v>
      </c>
      <c r="D23" s="11"/>
      <c r="E23" s="11"/>
      <c r="F23" s="11"/>
      <c r="G23" s="9">
        <f t="shared" si="2"/>
        <v>0.75</v>
      </c>
      <c r="H23" s="5"/>
      <c r="I23" s="12"/>
      <c r="J23" s="1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>
      <c r="H24" s="5"/>
      <c r="I24" s="12"/>
      <c r="J24" s="1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>
      <c r="H25" s="5"/>
      <c r="I25" s="12"/>
      <c r="J25" s="1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>
      <c r="H26" s="5"/>
      <c r="I26" s="12"/>
      <c r="J26" s="1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>
      <c r="H27" s="5"/>
      <c r="I27" s="12"/>
      <c r="J27" s="1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>
      <c r="H28" s="5"/>
      <c r="I28" s="12"/>
      <c r="J28" s="1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>
      <c r="H29" s="5"/>
      <c r="I29" s="12"/>
      <c r="J29" s="1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>
      <c r="H30" s="5"/>
      <c r="I30" s="12"/>
      <c r="J30" s="12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>
      <c r="H31" s="5"/>
      <c r="I31" s="12"/>
      <c r="J31" s="12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>
      <c r="H32" s="5"/>
      <c r="I32" s="12"/>
      <c r="J32" s="1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8:26" ht="14.25" customHeight="1">
      <c r="H33" s="5"/>
      <c r="I33" s="12"/>
      <c r="J33" s="12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8:26" ht="14.25" customHeight="1">
      <c r="H34" s="5"/>
      <c r="I34" s="12"/>
      <c r="J34" s="12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8:26" ht="14.25" customHeight="1">
      <c r="H35" s="5"/>
      <c r="I35" s="12"/>
      <c r="J35" s="12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8:26" ht="14.25" customHeight="1">
      <c r="H36" s="5"/>
      <c r="I36" s="12"/>
      <c r="J36" s="12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8:26" ht="14.25" customHeight="1">
      <c r="H37" s="5"/>
      <c r="I37" s="12"/>
      <c r="J37" s="12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8:26" ht="14.25" customHeight="1">
      <c r="H38" s="5"/>
      <c r="I38" s="12"/>
      <c r="J38" s="12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8:26" ht="14.25" customHeight="1">
      <c r="H39" s="5"/>
      <c r="I39" s="12"/>
      <c r="J39" s="12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8:26" ht="14.25" customHeight="1">
      <c r="H40" s="5"/>
      <c r="I40" s="12"/>
      <c r="J40" s="12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8:26" ht="14.25" customHeight="1">
      <c r="H41" s="5"/>
      <c r="I41" s="12"/>
      <c r="J41" s="12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8:26" ht="14.25" customHeight="1">
      <c r="H42" s="5"/>
      <c r="I42" s="12"/>
      <c r="J42" s="1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8:26" ht="14.25" customHeight="1">
      <c r="H43" s="5"/>
      <c r="I43" s="12"/>
      <c r="J43" s="12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8:26" ht="14.25" customHeight="1">
      <c r="H44" s="5"/>
      <c r="I44" s="12"/>
      <c r="J44" s="12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8:26" ht="14.25" customHeight="1">
      <c r="H45" s="5"/>
      <c r="I45" s="12"/>
      <c r="J45" s="12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8:26" ht="14.25" customHeight="1">
      <c r="H46" s="5"/>
      <c r="I46" s="12"/>
      <c r="J46" s="12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8:26" ht="14.25" customHeight="1">
      <c r="H47" s="5"/>
      <c r="I47" s="12"/>
      <c r="J47" s="12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8:26" ht="14.25" customHeight="1">
      <c r="H48" s="5"/>
      <c r="I48" s="12"/>
      <c r="J48" s="12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8:26" ht="14.25" customHeight="1">
      <c r="H49" s="5"/>
      <c r="I49" s="12"/>
      <c r="J49" s="12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8:26" ht="14.25" customHeight="1">
      <c r="H50" s="5"/>
      <c r="I50" s="12"/>
      <c r="J50" s="12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8:26" ht="14.25" customHeight="1">
      <c r="H51" s="5"/>
      <c r="I51" s="12"/>
      <c r="J51" s="12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8:26" ht="14.25" customHeight="1">
      <c r="H52" s="5"/>
      <c r="I52" s="12"/>
      <c r="J52" s="12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8:26" ht="14.25" customHeight="1">
      <c r="H53" s="5"/>
      <c r="I53" s="12"/>
      <c r="J53" s="12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8:26" ht="14.25" customHeight="1">
      <c r="H54" s="5"/>
      <c r="I54" s="12"/>
      <c r="J54" s="12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8:26" ht="14.25" customHeight="1">
      <c r="H55" s="5"/>
      <c r="I55" s="12"/>
      <c r="J55" s="12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8:26" ht="14.25" customHeight="1">
      <c r="H56" s="5"/>
      <c r="I56" s="12"/>
      <c r="J56" s="12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8:26" ht="14.25" customHeight="1">
      <c r="H57" s="5"/>
      <c r="I57" s="12"/>
      <c r="J57" s="12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8:26" ht="14.25" customHeight="1">
      <c r="H58" s="5"/>
      <c r="I58" s="12"/>
      <c r="J58" s="12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8:26" ht="14.25" customHeight="1">
      <c r="H59" s="5"/>
      <c r="I59" s="12"/>
      <c r="J59" s="12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8:26" ht="14.25" customHeight="1">
      <c r="H60" s="5"/>
      <c r="I60" s="12"/>
      <c r="J60" s="12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8:26" ht="14.25" customHeight="1">
      <c r="H61" s="5"/>
      <c r="I61" s="12"/>
      <c r="J61" s="12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8:26" ht="14.25" customHeight="1">
      <c r="H62" s="5"/>
      <c r="I62" s="12"/>
      <c r="J62" s="12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8:26" ht="14.25" customHeight="1">
      <c r="H63" s="5"/>
      <c r="I63" s="12"/>
      <c r="J63" s="12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8:26" ht="14.25" customHeight="1">
      <c r="H64" s="5"/>
      <c r="I64" s="12"/>
      <c r="J64" s="12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H65" s="5"/>
      <c r="I65" s="12"/>
      <c r="J65" s="12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>
      <c r="H66" s="5"/>
      <c r="I66" s="12"/>
      <c r="J66" s="12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H67" s="5"/>
      <c r="I67" s="12"/>
      <c r="J67" s="12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>
      <c r="H68" s="5"/>
      <c r="I68" s="12"/>
      <c r="J68" s="12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H69" s="5"/>
      <c r="I69" s="12"/>
      <c r="J69" s="12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5"/>
      <c r="B70" s="5"/>
      <c r="C70" s="5"/>
      <c r="D70" s="5"/>
      <c r="E70" s="5"/>
      <c r="F70" s="5"/>
      <c r="G70" s="5"/>
      <c r="H70" s="5"/>
      <c r="I70" s="12"/>
      <c r="J70" s="12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5"/>
      <c r="B71" s="5"/>
      <c r="C71" s="5"/>
      <c r="D71" s="5"/>
      <c r="E71" s="5"/>
      <c r="F71" s="5"/>
      <c r="G71" s="5"/>
      <c r="H71" s="5"/>
      <c r="I71" s="12"/>
      <c r="J71" s="12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5"/>
      <c r="B72" s="5"/>
      <c r="C72" s="5"/>
      <c r="D72" s="5"/>
      <c r="E72" s="5"/>
      <c r="F72" s="5"/>
      <c r="G72" s="5"/>
      <c r="H72" s="5"/>
      <c r="I72" s="12"/>
      <c r="J72" s="12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5"/>
      <c r="B73" s="5"/>
      <c r="C73" s="5"/>
      <c r="D73" s="5"/>
      <c r="E73" s="5"/>
      <c r="F73" s="5"/>
      <c r="G73" s="5"/>
      <c r="H73" s="5"/>
      <c r="I73" s="12"/>
      <c r="J73" s="12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5"/>
      <c r="B74" s="5"/>
      <c r="C74" s="5"/>
      <c r="D74" s="5"/>
      <c r="E74" s="5"/>
      <c r="F74" s="5"/>
      <c r="G74" s="5"/>
      <c r="H74" s="5"/>
      <c r="I74" s="12"/>
      <c r="J74" s="12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5"/>
      <c r="B75" s="5"/>
      <c r="C75" s="5"/>
      <c r="D75" s="5"/>
      <c r="E75" s="5"/>
      <c r="F75" s="5"/>
      <c r="G75" s="5"/>
      <c r="H75" s="5"/>
      <c r="I75" s="12"/>
      <c r="J75" s="12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5"/>
      <c r="B76" s="5"/>
      <c r="C76" s="5"/>
      <c r="D76" s="5"/>
      <c r="E76" s="5"/>
      <c r="F76" s="5"/>
      <c r="G76" s="5"/>
      <c r="H76" s="5"/>
      <c r="I76" s="12"/>
      <c r="J76" s="12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5"/>
      <c r="B77" s="5"/>
      <c r="C77" s="5"/>
      <c r="D77" s="5"/>
      <c r="E77" s="5"/>
      <c r="F77" s="5"/>
      <c r="G77" s="5"/>
      <c r="H77" s="5"/>
      <c r="I77" s="12"/>
      <c r="J77" s="12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5"/>
      <c r="B78" s="5"/>
      <c r="C78" s="5"/>
      <c r="D78" s="5"/>
      <c r="E78" s="5"/>
      <c r="F78" s="5"/>
      <c r="G78" s="5"/>
      <c r="H78" s="5"/>
      <c r="I78" s="12"/>
      <c r="J78" s="12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5"/>
      <c r="B79" s="5"/>
      <c r="C79" s="5"/>
      <c r="D79" s="5"/>
      <c r="E79" s="5"/>
      <c r="F79" s="5"/>
      <c r="G79" s="5"/>
      <c r="H79" s="5"/>
      <c r="I79" s="12"/>
      <c r="J79" s="12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5"/>
      <c r="B80" s="5"/>
      <c r="C80" s="5"/>
      <c r="D80" s="5"/>
      <c r="E80" s="5"/>
      <c r="F80" s="5"/>
      <c r="G80" s="5"/>
      <c r="H80" s="5"/>
      <c r="I80" s="12"/>
      <c r="J80" s="12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5"/>
      <c r="B81" s="5"/>
      <c r="C81" s="5"/>
      <c r="D81" s="5"/>
      <c r="E81" s="5"/>
      <c r="F81" s="5"/>
      <c r="G81" s="5"/>
      <c r="H81" s="5"/>
      <c r="I81" s="12"/>
      <c r="J81" s="12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5"/>
      <c r="B82" s="5"/>
      <c r="C82" s="5"/>
      <c r="D82" s="5"/>
      <c r="E82" s="5"/>
      <c r="F82" s="5"/>
      <c r="G82" s="5"/>
      <c r="H82" s="5"/>
      <c r="I82" s="12"/>
      <c r="J82" s="12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5"/>
      <c r="B83" s="5"/>
      <c r="C83" s="5"/>
      <c r="D83" s="5"/>
      <c r="E83" s="5"/>
      <c r="F83" s="5"/>
      <c r="G83" s="5"/>
      <c r="H83" s="5"/>
      <c r="I83" s="12"/>
      <c r="J83" s="12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5"/>
      <c r="B84" s="5"/>
      <c r="C84" s="5"/>
      <c r="D84" s="5"/>
      <c r="E84" s="5"/>
      <c r="F84" s="5"/>
      <c r="G84" s="5"/>
      <c r="H84" s="5"/>
      <c r="I84" s="12"/>
      <c r="J84" s="12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5"/>
      <c r="B85" s="5"/>
      <c r="C85" s="5"/>
      <c r="D85" s="5"/>
      <c r="E85" s="5"/>
      <c r="F85" s="5"/>
      <c r="G85" s="5"/>
      <c r="H85" s="5"/>
      <c r="I85" s="12"/>
      <c r="J85" s="12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5"/>
      <c r="B86" s="5"/>
      <c r="C86" s="5"/>
      <c r="D86" s="5"/>
      <c r="E86" s="5"/>
      <c r="F86" s="5"/>
      <c r="G86" s="5"/>
      <c r="H86" s="5"/>
      <c r="I86" s="12"/>
      <c r="J86" s="12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5"/>
      <c r="B87" s="5"/>
      <c r="C87" s="5"/>
      <c r="D87" s="5"/>
      <c r="E87" s="5"/>
      <c r="F87" s="5"/>
      <c r="G87" s="5"/>
      <c r="H87" s="5"/>
      <c r="I87" s="12"/>
      <c r="J87" s="12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5"/>
      <c r="B88" s="5"/>
      <c r="C88" s="5"/>
      <c r="D88" s="5"/>
      <c r="E88" s="5"/>
      <c r="F88" s="5"/>
      <c r="G88" s="5"/>
      <c r="H88" s="5"/>
      <c r="I88" s="12"/>
      <c r="J88" s="12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5"/>
      <c r="B89" s="5"/>
      <c r="C89" s="5"/>
      <c r="D89" s="5"/>
      <c r="E89" s="5"/>
      <c r="F89" s="5"/>
      <c r="G89" s="5"/>
      <c r="H89" s="5"/>
      <c r="I89" s="12"/>
      <c r="J89" s="12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5"/>
      <c r="B90" s="5"/>
      <c r="C90" s="5"/>
      <c r="D90" s="5"/>
      <c r="E90" s="5"/>
      <c r="F90" s="5"/>
      <c r="G90" s="5"/>
      <c r="H90" s="5"/>
      <c r="I90" s="12"/>
      <c r="J90" s="12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5"/>
      <c r="B91" s="5"/>
      <c r="C91" s="5"/>
      <c r="D91" s="5"/>
      <c r="E91" s="5"/>
      <c r="F91" s="5"/>
      <c r="G91" s="5"/>
      <c r="H91" s="5"/>
      <c r="I91" s="12"/>
      <c r="J91" s="12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5"/>
      <c r="B92" s="5"/>
      <c r="C92" s="5"/>
      <c r="D92" s="5"/>
      <c r="E92" s="5"/>
      <c r="F92" s="5"/>
      <c r="G92" s="5"/>
      <c r="H92" s="5"/>
      <c r="I92" s="12"/>
      <c r="J92" s="12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5"/>
      <c r="B93" s="5"/>
      <c r="C93" s="5"/>
      <c r="D93" s="5"/>
      <c r="E93" s="5"/>
      <c r="F93" s="5"/>
      <c r="G93" s="5"/>
      <c r="H93" s="5"/>
      <c r="I93" s="12"/>
      <c r="J93" s="12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5"/>
      <c r="B94" s="5"/>
      <c r="C94" s="5"/>
      <c r="D94" s="5"/>
      <c r="E94" s="5"/>
      <c r="F94" s="5"/>
      <c r="G94" s="5"/>
      <c r="H94" s="5"/>
      <c r="I94" s="12"/>
      <c r="J94" s="12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5"/>
      <c r="B95" s="5"/>
      <c r="C95" s="5"/>
      <c r="D95" s="5"/>
      <c r="E95" s="5"/>
      <c r="F95" s="5"/>
      <c r="G95" s="5"/>
      <c r="H95" s="5"/>
      <c r="I95" s="12"/>
      <c r="J95" s="12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5"/>
      <c r="B96" s="5"/>
      <c r="C96" s="5"/>
      <c r="D96" s="5"/>
      <c r="E96" s="5"/>
      <c r="F96" s="5"/>
      <c r="G96" s="5"/>
      <c r="H96" s="5"/>
      <c r="I96" s="12"/>
      <c r="J96" s="12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5"/>
      <c r="B97" s="5"/>
      <c r="C97" s="5"/>
      <c r="D97" s="5"/>
      <c r="E97" s="5"/>
      <c r="F97" s="5"/>
      <c r="G97" s="5"/>
      <c r="H97" s="5"/>
      <c r="I97" s="12"/>
      <c r="J97" s="12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5"/>
      <c r="B98" s="5"/>
      <c r="C98" s="5"/>
      <c r="D98" s="5"/>
      <c r="E98" s="5"/>
      <c r="F98" s="5"/>
      <c r="G98" s="5"/>
      <c r="H98" s="5"/>
      <c r="I98" s="12"/>
      <c r="J98" s="12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5"/>
      <c r="B99" s="5"/>
      <c r="C99" s="5"/>
      <c r="D99" s="5"/>
      <c r="E99" s="5"/>
      <c r="F99" s="5"/>
      <c r="G99" s="5"/>
      <c r="H99" s="5"/>
      <c r="I99" s="12"/>
      <c r="J99" s="12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5"/>
      <c r="B100" s="5"/>
      <c r="C100" s="5"/>
      <c r="D100" s="5"/>
      <c r="E100" s="5"/>
      <c r="F100" s="5"/>
      <c r="G100" s="5"/>
      <c r="H100" s="5"/>
      <c r="I100" s="12"/>
      <c r="J100" s="12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5"/>
      <c r="B101" s="5"/>
      <c r="C101" s="5"/>
      <c r="D101" s="5"/>
      <c r="E101" s="5"/>
      <c r="F101" s="5"/>
      <c r="G101" s="5"/>
      <c r="H101" s="5"/>
      <c r="I101" s="12"/>
      <c r="J101" s="12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5"/>
      <c r="B102" s="5"/>
      <c r="C102" s="5"/>
      <c r="D102" s="5"/>
      <c r="E102" s="5"/>
      <c r="F102" s="5"/>
      <c r="G102" s="5"/>
      <c r="H102" s="5"/>
      <c r="I102" s="12"/>
      <c r="J102" s="12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5"/>
      <c r="B103" s="5"/>
      <c r="C103" s="5"/>
      <c r="D103" s="5"/>
      <c r="E103" s="5"/>
      <c r="F103" s="5"/>
      <c r="G103" s="5"/>
      <c r="H103" s="5"/>
      <c r="I103" s="12"/>
      <c r="J103" s="12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5"/>
      <c r="B104" s="5"/>
      <c r="C104" s="5"/>
      <c r="D104" s="5"/>
      <c r="E104" s="5"/>
      <c r="F104" s="5"/>
      <c r="G104" s="5"/>
      <c r="H104" s="5"/>
      <c r="I104" s="12"/>
      <c r="J104" s="12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5"/>
      <c r="B105" s="5"/>
      <c r="C105" s="5"/>
      <c r="D105" s="5"/>
      <c r="E105" s="5"/>
      <c r="F105" s="5"/>
      <c r="G105" s="5"/>
      <c r="H105" s="5"/>
      <c r="I105" s="12"/>
      <c r="J105" s="12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5"/>
      <c r="B106" s="5"/>
      <c r="C106" s="5"/>
      <c r="D106" s="5"/>
      <c r="E106" s="5"/>
      <c r="F106" s="5"/>
      <c r="G106" s="5"/>
      <c r="H106" s="5"/>
      <c r="I106" s="12"/>
      <c r="J106" s="12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5"/>
      <c r="B107" s="5"/>
      <c r="C107" s="5"/>
      <c r="D107" s="5"/>
      <c r="E107" s="5"/>
      <c r="F107" s="5"/>
      <c r="G107" s="5"/>
      <c r="H107" s="5"/>
      <c r="I107" s="12"/>
      <c r="J107" s="12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5"/>
      <c r="B108" s="5"/>
      <c r="C108" s="5"/>
      <c r="D108" s="5"/>
      <c r="E108" s="5"/>
      <c r="F108" s="5"/>
      <c r="G108" s="5"/>
      <c r="H108" s="5"/>
      <c r="I108" s="12"/>
      <c r="J108" s="12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5"/>
      <c r="B109" s="5"/>
      <c r="C109" s="5"/>
      <c r="D109" s="5"/>
      <c r="E109" s="5"/>
      <c r="F109" s="5"/>
      <c r="G109" s="5"/>
      <c r="H109" s="5"/>
      <c r="I109" s="12"/>
      <c r="J109" s="12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5"/>
      <c r="B110" s="5"/>
      <c r="C110" s="5"/>
      <c r="D110" s="5"/>
      <c r="E110" s="5"/>
      <c r="F110" s="5"/>
      <c r="G110" s="5"/>
      <c r="H110" s="5"/>
      <c r="I110" s="12"/>
      <c r="J110" s="12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5"/>
      <c r="B111" s="5"/>
      <c r="C111" s="5"/>
      <c r="D111" s="5"/>
      <c r="E111" s="5"/>
      <c r="F111" s="5"/>
      <c r="G111" s="5"/>
      <c r="H111" s="5"/>
      <c r="I111" s="12"/>
      <c r="J111" s="12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5"/>
      <c r="B112" s="5"/>
      <c r="C112" s="5"/>
      <c r="D112" s="5"/>
      <c r="E112" s="5"/>
      <c r="F112" s="5"/>
      <c r="G112" s="5"/>
      <c r="H112" s="5"/>
      <c r="I112" s="12"/>
      <c r="J112" s="12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5"/>
      <c r="B113" s="5"/>
      <c r="C113" s="5"/>
      <c r="D113" s="5"/>
      <c r="E113" s="5"/>
      <c r="F113" s="5"/>
      <c r="G113" s="5"/>
      <c r="H113" s="5"/>
      <c r="I113" s="12"/>
      <c r="J113" s="12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5"/>
      <c r="B114" s="5"/>
      <c r="C114" s="5"/>
      <c r="D114" s="5"/>
      <c r="E114" s="5"/>
      <c r="F114" s="5"/>
      <c r="G114" s="5"/>
      <c r="H114" s="5"/>
      <c r="I114" s="12"/>
      <c r="J114" s="12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5"/>
      <c r="B115" s="5"/>
      <c r="C115" s="5"/>
      <c r="D115" s="5"/>
      <c r="E115" s="5"/>
      <c r="F115" s="5"/>
      <c r="G115" s="5"/>
      <c r="H115" s="5"/>
      <c r="I115" s="12"/>
      <c r="J115" s="12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5"/>
      <c r="B116" s="5"/>
      <c r="C116" s="5"/>
      <c r="D116" s="5"/>
      <c r="E116" s="5"/>
      <c r="F116" s="5"/>
      <c r="G116" s="5"/>
      <c r="H116" s="5"/>
      <c r="I116" s="12"/>
      <c r="J116" s="12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5"/>
      <c r="B117" s="5"/>
      <c r="C117" s="5"/>
      <c r="D117" s="5"/>
      <c r="E117" s="5"/>
      <c r="F117" s="5"/>
      <c r="G117" s="5"/>
      <c r="H117" s="5"/>
      <c r="I117" s="12"/>
      <c r="J117" s="12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5"/>
      <c r="B118" s="5"/>
      <c r="C118" s="5"/>
      <c r="D118" s="5"/>
      <c r="E118" s="5"/>
      <c r="F118" s="5"/>
      <c r="G118" s="5"/>
      <c r="H118" s="5"/>
      <c r="I118" s="12"/>
      <c r="J118" s="12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5"/>
      <c r="B119" s="5"/>
      <c r="C119" s="5"/>
      <c r="D119" s="5"/>
      <c r="E119" s="5"/>
      <c r="F119" s="5"/>
      <c r="G119" s="5"/>
      <c r="H119" s="5"/>
      <c r="I119" s="12"/>
      <c r="J119" s="12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5"/>
      <c r="B120" s="5"/>
      <c r="C120" s="5"/>
      <c r="D120" s="5"/>
      <c r="E120" s="5"/>
      <c r="F120" s="5"/>
      <c r="G120" s="5"/>
      <c r="H120" s="5"/>
      <c r="I120" s="12"/>
      <c r="J120" s="12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5"/>
      <c r="B121" s="5"/>
      <c r="C121" s="5"/>
      <c r="D121" s="5"/>
      <c r="E121" s="5"/>
      <c r="F121" s="5"/>
      <c r="G121" s="5"/>
      <c r="H121" s="5"/>
      <c r="I121" s="12"/>
      <c r="J121" s="12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5"/>
      <c r="B122" s="5"/>
      <c r="C122" s="5"/>
      <c r="D122" s="5"/>
      <c r="E122" s="5"/>
      <c r="F122" s="5"/>
      <c r="G122" s="5"/>
      <c r="H122" s="5"/>
      <c r="I122" s="12"/>
      <c r="J122" s="12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5"/>
      <c r="B123" s="5"/>
      <c r="C123" s="5"/>
      <c r="D123" s="5"/>
      <c r="E123" s="5"/>
      <c r="F123" s="5"/>
      <c r="G123" s="5"/>
      <c r="H123" s="5"/>
      <c r="I123" s="12"/>
      <c r="J123" s="12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5"/>
      <c r="B124" s="5"/>
      <c r="C124" s="5"/>
      <c r="D124" s="5"/>
      <c r="E124" s="5"/>
      <c r="F124" s="5"/>
      <c r="G124" s="5"/>
      <c r="H124" s="5"/>
      <c r="I124" s="12"/>
      <c r="J124" s="12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5"/>
      <c r="B125" s="5"/>
      <c r="C125" s="5"/>
      <c r="D125" s="5"/>
      <c r="E125" s="5"/>
      <c r="F125" s="5"/>
      <c r="G125" s="5"/>
      <c r="H125" s="5"/>
      <c r="I125" s="12"/>
      <c r="J125" s="12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5"/>
      <c r="B126" s="5"/>
      <c r="C126" s="5"/>
      <c r="D126" s="5"/>
      <c r="E126" s="5"/>
      <c r="F126" s="5"/>
      <c r="G126" s="5"/>
      <c r="H126" s="5"/>
      <c r="I126" s="12"/>
      <c r="J126" s="12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5"/>
      <c r="B127" s="5"/>
      <c r="C127" s="5"/>
      <c r="D127" s="5"/>
      <c r="E127" s="5"/>
      <c r="F127" s="5"/>
      <c r="G127" s="5"/>
      <c r="H127" s="5"/>
      <c r="I127" s="12"/>
      <c r="J127" s="12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5"/>
      <c r="B128" s="5"/>
      <c r="C128" s="5"/>
      <c r="D128" s="5"/>
      <c r="E128" s="5"/>
      <c r="F128" s="5"/>
      <c r="G128" s="5"/>
      <c r="H128" s="5"/>
      <c r="I128" s="12"/>
      <c r="J128" s="12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5"/>
      <c r="B129" s="5"/>
      <c r="C129" s="5"/>
      <c r="D129" s="5"/>
      <c r="E129" s="5"/>
      <c r="F129" s="5"/>
      <c r="G129" s="5"/>
      <c r="H129" s="5"/>
      <c r="I129" s="12"/>
      <c r="J129" s="12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5"/>
      <c r="B130" s="5"/>
      <c r="C130" s="5"/>
      <c r="D130" s="5"/>
      <c r="E130" s="5"/>
      <c r="F130" s="5"/>
      <c r="G130" s="5"/>
      <c r="H130" s="5"/>
      <c r="I130" s="12"/>
      <c r="J130" s="12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5"/>
      <c r="B131" s="5"/>
      <c r="C131" s="5"/>
      <c r="D131" s="5"/>
      <c r="E131" s="5"/>
      <c r="F131" s="5"/>
      <c r="G131" s="5"/>
      <c r="H131" s="5"/>
      <c r="I131" s="12"/>
      <c r="J131" s="12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5"/>
      <c r="B132" s="5"/>
      <c r="C132" s="5"/>
      <c r="D132" s="5"/>
      <c r="E132" s="5"/>
      <c r="F132" s="5"/>
      <c r="G132" s="5"/>
      <c r="H132" s="5"/>
      <c r="I132" s="12"/>
      <c r="J132" s="12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5"/>
      <c r="B133" s="5"/>
      <c r="C133" s="5"/>
      <c r="D133" s="5"/>
      <c r="E133" s="5"/>
      <c r="F133" s="5"/>
      <c r="G133" s="5"/>
      <c r="H133" s="5"/>
      <c r="I133" s="12"/>
      <c r="J133" s="12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5"/>
      <c r="B134" s="5"/>
      <c r="C134" s="5"/>
      <c r="D134" s="5"/>
      <c r="E134" s="5"/>
      <c r="F134" s="5"/>
      <c r="G134" s="5"/>
      <c r="H134" s="5"/>
      <c r="I134" s="12"/>
      <c r="J134" s="12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5"/>
      <c r="B135" s="5"/>
      <c r="C135" s="5"/>
      <c r="D135" s="5"/>
      <c r="E135" s="5"/>
      <c r="F135" s="5"/>
      <c r="G135" s="5"/>
      <c r="H135" s="5"/>
      <c r="I135" s="12"/>
      <c r="J135" s="12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5"/>
      <c r="B136" s="5"/>
      <c r="C136" s="5"/>
      <c r="D136" s="5"/>
      <c r="E136" s="5"/>
      <c r="F136" s="5"/>
      <c r="G136" s="5"/>
      <c r="H136" s="5"/>
      <c r="I136" s="12"/>
      <c r="J136" s="12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5"/>
      <c r="B137" s="5"/>
      <c r="C137" s="5"/>
      <c r="D137" s="5"/>
      <c r="E137" s="5"/>
      <c r="F137" s="5"/>
      <c r="G137" s="5"/>
      <c r="H137" s="5"/>
      <c r="I137" s="12"/>
      <c r="J137" s="12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5"/>
      <c r="B138" s="5"/>
      <c r="C138" s="5"/>
      <c r="D138" s="5"/>
      <c r="E138" s="5"/>
      <c r="F138" s="5"/>
      <c r="G138" s="5"/>
      <c r="H138" s="5"/>
      <c r="I138" s="12"/>
      <c r="J138" s="12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5"/>
      <c r="B139" s="5"/>
      <c r="C139" s="5"/>
      <c r="D139" s="5"/>
      <c r="E139" s="5"/>
      <c r="F139" s="5"/>
      <c r="G139" s="5"/>
      <c r="H139" s="5"/>
      <c r="I139" s="12"/>
      <c r="J139" s="12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5"/>
      <c r="B140" s="5"/>
      <c r="C140" s="5"/>
      <c r="D140" s="5"/>
      <c r="E140" s="5"/>
      <c r="F140" s="5"/>
      <c r="G140" s="5"/>
      <c r="H140" s="5"/>
      <c r="I140" s="12"/>
      <c r="J140" s="12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5"/>
      <c r="B141" s="5"/>
      <c r="C141" s="5"/>
      <c r="D141" s="5"/>
      <c r="E141" s="5"/>
      <c r="F141" s="5"/>
      <c r="G141" s="5"/>
      <c r="H141" s="5"/>
      <c r="I141" s="12"/>
      <c r="J141" s="12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5"/>
      <c r="B142" s="5"/>
      <c r="C142" s="5"/>
      <c r="D142" s="5"/>
      <c r="E142" s="5"/>
      <c r="F142" s="5"/>
      <c r="G142" s="5"/>
      <c r="H142" s="5"/>
      <c r="I142" s="12"/>
      <c r="J142" s="12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5"/>
      <c r="B143" s="5"/>
      <c r="C143" s="5"/>
      <c r="D143" s="5"/>
      <c r="E143" s="5"/>
      <c r="F143" s="5"/>
      <c r="G143" s="5"/>
      <c r="H143" s="5"/>
      <c r="I143" s="12"/>
      <c r="J143" s="12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5"/>
      <c r="B144" s="5"/>
      <c r="C144" s="5"/>
      <c r="D144" s="5"/>
      <c r="E144" s="5"/>
      <c r="F144" s="5"/>
      <c r="G144" s="5"/>
      <c r="H144" s="5"/>
      <c r="I144" s="12"/>
      <c r="J144" s="12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5"/>
      <c r="B145" s="5"/>
      <c r="C145" s="5"/>
      <c r="D145" s="5"/>
      <c r="E145" s="5"/>
      <c r="F145" s="5"/>
      <c r="G145" s="5"/>
      <c r="H145" s="5"/>
      <c r="I145" s="12"/>
      <c r="J145" s="12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5"/>
      <c r="B146" s="5"/>
      <c r="C146" s="5"/>
      <c r="D146" s="5"/>
      <c r="E146" s="5"/>
      <c r="F146" s="5"/>
      <c r="G146" s="5"/>
      <c r="H146" s="5"/>
      <c r="I146" s="12"/>
      <c r="J146" s="12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5"/>
      <c r="B147" s="5"/>
      <c r="C147" s="5"/>
      <c r="D147" s="5"/>
      <c r="E147" s="5"/>
      <c r="F147" s="5"/>
      <c r="G147" s="5"/>
      <c r="H147" s="5"/>
      <c r="I147" s="12"/>
      <c r="J147" s="12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5"/>
      <c r="B148" s="5"/>
      <c r="C148" s="5"/>
      <c r="D148" s="5"/>
      <c r="E148" s="5"/>
      <c r="F148" s="5"/>
      <c r="G148" s="5"/>
      <c r="H148" s="5"/>
      <c r="I148" s="12"/>
      <c r="J148" s="12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5"/>
      <c r="B149" s="5"/>
      <c r="C149" s="5"/>
      <c r="D149" s="5"/>
      <c r="E149" s="5"/>
      <c r="F149" s="5"/>
      <c r="G149" s="5"/>
      <c r="H149" s="5"/>
      <c r="I149" s="12"/>
      <c r="J149" s="12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/>
      <c r="B150" s="5"/>
      <c r="C150" s="5"/>
      <c r="D150" s="5"/>
      <c r="E150" s="5"/>
      <c r="F150" s="5"/>
      <c r="G150" s="5"/>
      <c r="H150" s="5"/>
      <c r="I150" s="12"/>
      <c r="J150" s="12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5"/>
      <c r="B151" s="5"/>
      <c r="C151" s="5"/>
      <c r="D151" s="5"/>
      <c r="E151" s="5"/>
      <c r="F151" s="5"/>
      <c r="G151" s="5"/>
      <c r="H151" s="5"/>
      <c r="I151" s="12"/>
      <c r="J151" s="12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5"/>
      <c r="B152" s="5"/>
      <c r="C152" s="5"/>
      <c r="D152" s="5"/>
      <c r="E152" s="5"/>
      <c r="F152" s="5"/>
      <c r="G152" s="5"/>
      <c r="H152" s="5"/>
      <c r="I152" s="12"/>
      <c r="J152" s="12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5"/>
      <c r="B153" s="5"/>
      <c r="C153" s="5"/>
      <c r="D153" s="5"/>
      <c r="E153" s="5"/>
      <c r="F153" s="5"/>
      <c r="G153" s="5"/>
      <c r="H153" s="5"/>
      <c r="I153" s="12"/>
      <c r="J153" s="12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5"/>
      <c r="B154" s="5"/>
      <c r="C154" s="5"/>
      <c r="D154" s="5"/>
      <c r="E154" s="5"/>
      <c r="F154" s="5"/>
      <c r="G154" s="5"/>
      <c r="H154" s="5"/>
      <c r="I154" s="12"/>
      <c r="J154" s="12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5"/>
      <c r="B155" s="5"/>
      <c r="C155" s="5"/>
      <c r="D155" s="5"/>
      <c r="E155" s="5"/>
      <c r="F155" s="5"/>
      <c r="G155" s="5"/>
      <c r="H155" s="5"/>
      <c r="I155" s="12"/>
      <c r="J155" s="12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5"/>
      <c r="B156" s="5"/>
      <c r="C156" s="5"/>
      <c r="D156" s="5"/>
      <c r="E156" s="5"/>
      <c r="F156" s="5"/>
      <c r="G156" s="5"/>
      <c r="H156" s="5"/>
      <c r="I156" s="12"/>
      <c r="J156" s="12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5"/>
      <c r="B157" s="5"/>
      <c r="C157" s="5"/>
      <c r="D157" s="5"/>
      <c r="E157" s="5"/>
      <c r="F157" s="5"/>
      <c r="G157" s="5"/>
      <c r="H157" s="5"/>
      <c r="I157" s="12"/>
      <c r="J157" s="12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5"/>
      <c r="B158" s="5"/>
      <c r="C158" s="5"/>
      <c r="D158" s="5"/>
      <c r="E158" s="5"/>
      <c r="F158" s="5"/>
      <c r="G158" s="5"/>
      <c r="H158" s="5"/>
      <c r="I158" s="12"/>
      <c r="J158" s="12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5"/>
      <c r="B159" s="5"/>
      <c r="C159" s="5"/>
      <c r="D159" s="5"/>
      <c r="E159" s="5"/>
      <c r="F159" s="5"/>
      <c r="G159" s="5"/>
      <c r="H159" s="5"/>
      <c r="I159" s="12"/>
      <c r="J159" s="12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5"/>
      <c r="B160" s="5"/>
      <c r="C160" s="5"/>
      <c r="D160" s="5"/>
      <c r="E160" s="5"/>
      <c r="F160" s="5"/>
      <c r="G160" s="5"/>
      <c r="H160" s="5"/>
      <c r="I160" s="12"/>
      <c r="J160" s="12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5"/>
      <c r="B161" s="5"/>
      <c r="C161" s="5"/>
      <c r="D161" s="5"/>
      <c r="E161" s="5"/>
      <c r="F161" s="5"/>
      <c r="G161" s="5"/>
      <c r="H161" s="5"/>
      <c r="I161" s="12"/>
      <c r="J161" s="12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5"/>
      <c r="B162" s="5"/>
      <c r="C162" s="5"/>
      <c r="D162" s="5"/>
      <c r="E162" s="5"/>
      <c r="F162" s="5"/>
      <c r="G162" s="5"/>
      <c r="H162" s="5"/>
      <c r="I162" s="12"/>
      <c r="J162" s="12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5"/>
      <c r="B163" s="5"/>
      <c r="C163" s="5"/>
      <c r="D163" s="5"/>
      <c r="E163" s="5"/>
      <c r="F163" s="5"/>
      <c r="G163" s="5"/>
      <c r="H163" s="5"/>
      <c r="I163" s="12"/>
      <c r="J163" s="12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5"/>
      <c r="B164" s="5"/>
      <c r="C164" s="5"/>
      <c r="D164" s="5"/>
      <c r="E164" s="5"/>
      <c r="F164" s="5"/>
      <c r="G164" s="5"/>
      <c r="H164" s="5"/>
      <c r="I164" s="12"/>
      <c r="J164" s="12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5"/>
      <c r="B165" s="5"/>
      <c r="C165" s="5"/>
      <c r="D165" s="5"/>
      <c r="E165" s="5"/>
      <c r="F165" s="5"/>
      <c r="G165" s="5"/>
      <c r="H165" s="5"/>
      <c r="I165" s="12"/>
      <c r="J165" s="12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5"/>
      <c r="B166" s="5"/>
      <c r="C166" s="5"/>
      <c r="D166" s="5"/>
      <c r="E166" s="5"/>
      <c r="F166" s="5"/>
      <c r="G166" s="5"/>
      <c r="H166" s="5"/>
      <c r="I166" s="12"/>
      <c r="J166" s="12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5"/>
      <c r="B167" s="5"/>
      <c r="C167" s="5"/>
      <c r="D167" s="5"/>
      <c r="E167" s="5"/>
      <c r="F167" s="5"/>
      <c r="G167" s="5"/>
      <c r="H167" s="5"/>
      <c r="I167" s="12"/>
      <c r="J167" s="12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5"/>
      <c r="B168" s="5"/>
      <c r="C168" s="5"/>
      <c r="D168" s="5"/>
      <c r="E168" s="5"/>
      <c r="F168" s="5"/>
      <c r="G168" s="5"/>
      <c r="H168" s="5"/>
      <c r="I168" s="12"/>
      <c r="J168" s="12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5"/>
      <c r="B169" s="5"/>
      <c r="C169" s="5"/>
      <c r="D169" s="5"/>
      <c r="E169" s="5"/>
      <c r="F169" s="5"/>
      <c r="G169" s="5"/>
      <c r="H169" s="5"/>
      <c r="I169" s="12"/>
      <c r="J169" s="12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5"/>
      <c r="B170" s="5"/>
      <c r="C170" s="5"/>
      <c r="D170" s="5"/>
      <c r="E170" s="5"/>
      <c r="F170" s="5"/>
      <c r="G170" s="5"/>
      <c r="H170" s="5"/>
      <c r="I170" s="12"/>
      <c r="J170" s="12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5"/>
      <c r="B171" s="5"/>
      <c r="C171" s="5"/>
      <c r="D171" s="5"/>
      <c r="E171" s="5"/>
      <c r="F171" s="5"/>
      <c r="G171" s="5"/>
      <c r="H171" s="5"/>
      <c r="I171" s="12"/>
      <c r="J171" s="12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5"/>
      <c r="B172" s="5"/>
      <c r="C172" s="5"/>
      <c r="D172" s="5"/>
      <c r="E172" s="5"/>
      <c r="F172" s="5"/>
      <c r="G172" s="5"/>
      <c r="H172" s="5"/>
      <c r="I172" s="12"/>
      <c r="J172" s="12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5"/>
      <c r="B173" s="5"/>
      <c r="C173" s="5"/>
      <c r="D173" s="5"/>
      <c r="E173" s="5"/>
      <c r="F173" s="5"/>
      <c r="G173" s="5"/>
      <c r="H173" s="5"/>
      <c r="I173" s="12"/>
      <c r="J173" s="12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5"/>
      <c r="B174" s="5"/>
      <c r="C174" s="5"/>
      <c r="D174" s="5"/>
      <c r="E174" s="5"/>
      <c r="F174" s="5"/>
      <c r="G174" s="5"/>
      <c r="H174" s="5"/>
      <c r="I174" s="12"/>
      <c r="J174" s="12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5"/>
      <c r="B175" s="5"/>
      <c r="C175" s="5"/>
      <c r="D175" s="5"/>
      <c r="E175" s="5"/>
      <c r="F175" s="5"/>
      <c r="G175" s="5"/>
      <c r="H175" s="5"/>
      <c r="I175" s="12"/>
      <c r="J175" s="12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5"/>
      <c r="B176" s="5"/>
      <c r="C176" s="5"/>
      <c r="D176" s="5"/>
      <c r="E176" s="5"/>
      <c r="F176" s="5"/>
      <c r="G176" s="5"/>
      <c r="H176" s="5"/>
      <c r="I176" s="12"/>
      <c r="J176" s="12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5"/>
      <c r="B177" s="5"/>
      <c r="C177" s="5"/>
      <c r="D177" s="5"/>
      <c r="E177" s="5"/>
      <c r="F177" s="5"/>
      <c r="G177" s="5"/>
      <c r="H177" s="5"/>
      <c r="I177" s="12"/>
      <c r="J177" s="12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5"/>
      <c r="B178" s="5"/>
      <c r="C178" s="5"/>
      <c r="D178" s="5"/>
      <c r="E178" s="5"/>
      <c r="F178" s="5"/>
      <c r="G178" s="5"/>
      <c r="H178" s="5"/>
      <c r="I178" s="12"/>
      <c r="J178" s="12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5"/>
      <c r="B179" s="5"/>
      <c r="C179" s="5"/>
      <c r="D179" s="5"/>
      <c r="E179" s="5"/>
      <c r="F179" s="5"/>
      <c r="G179" s="5"/>
      <c r="H179" s="5"/>
      <c r="I179" s="12"/>
      <c r="J179" s="12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5"/>
      <c r="B180" s="5"/>
      <c r="C180" s="5"/>
      <c r="D180" s="5"/>
      <c r="E180" s="5"/>
      <c r="F180" s="5"/>
      <c r="G180" s="5"/>
      <c r="H180" s="5"/>
      <c r="I180" s="12"/>
      <c r="J180" s="12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5"/>
      <c r="B181" s="5"/>
      <c r="C181" s="5"/>
      <c r="D181" s="5"/>
      <c r="E181" s="5"/>
      <c r="F181" s="5"/>
      <c r="G181" s="5"/>
      <c r="H181" s="5"/>
      <c r="I181" s="12"/>
      <c r="J181" s="12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5"/>
      <c r="B182" s="5"/>
      <c r="C182" s="5"/>
      <c r="D182" s="5"/>
      <c r="E182" s="5"/>
      <c r="F182" s="5"/>
      <c r="G182" s="5"/>
      <c r="H182" s="5"/>
      <c r="I182" s="12"/>
      <c r="J182" s="12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5"/>
      <c r="B183" s="5"/>
      <c r="C183" s="5"/>
      <c r="D183" s="5"/>
      <c r="E183" s="5"/>
      <c r="F183" s="5"/>
      <c r="G183" s="5"/>
      <c r="H183" s="5"/>
      <c r="I183" s="12"/>
      <c r="J183" s="12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/>
      <c r="B184" s="5"/>
      <c r="C184" s="5"/>
      <c r="D184" s="5"/>
      <c r="E184" s="5"/>
      <c r="F184" s="5"/>
      <c r="G184" s="5"/>
      <c r="H184" s="5"/>
      <c r="I184" s="12"/>
      <c r="J184" s="12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5"/>
      <c r="E185" s="5"/>
      <c r="F185" s="5"/>
      <c r="G185" s="5"/>
      <c r="H185" s="5"/>
      <c r="I185" s="12"/>
      <c r="J185" s="12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5"/>
      <c r="E186" s="5"/>
      <c r="F186" s="5"/>
      <c r="G186" s="5"/>
      <c r="H186" s="5"/>
      <c r="I186" s="12"/>
      <c r="J186" s="12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5"/>
      <c r="E187" s="5"/>
      <c r="F187" s="5"/>
      <c r="G187" s="5"/>
      <c r="H187" s="5"/>
      <c r="I187" s="12"/>
      <c r="J187" s="12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5"/>
      <c r="E188" s="5"/>
      <c r="F188" s="5"/>
      <c r="G188" s="5"/>
      <c r="H188" s="5"/>
      <c r="I188" s="12"/>
      <c r="J188" s="12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5"/>
      <c r="E189" s="5"/>
      <c r="F189" s="5"/>
      <c r="G189" s="5"/>
      <c r="H189" s="5"/>
      <c r="I189" s="12"/>
      <c r="J189" s="12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5"/>
      <c r="E190" s="5"/>
      <c r="F190" s="5"/>
      <c r="G190" s="5"/>
      <c r="H190" s="5"/>
      <c r="I190" s="12"/>
      <c r="J190" s="12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5"/>
      <c r="E191" s="5"/>
      <c r="F191" s="5"/>
      <c r="G191" s="5"/>
      <c r="H191" s="5"/>
      <c r="I191" s="12"/>
      <c r="J191" s="12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5"/>
      <c r="E192" s="5"/>
      <c r="F192" s="5"/>
      <c r="G192" s="5"/>
      <c r="H192" s="5"/>
      <c r="I192" s="12"/>
      <c r="J192" s="12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5"/>
      <c r="E193" s="5"/>
      <c r="F193" s="5"/>
      <c r="G193" s="5"/>
      <c r="H193" s="5"/>
      <c r="I193" s="12"/>
      <c r="J193" s="12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5"/>
      <c r="E194" s="5"/>
      <c r="F194" s="5"/>
      <c r="G194" s="5"/>
      <c r="H194" s="5"/>
      <c r="I194" s="12"/>
      <c r="J194" s="12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5"/>
      <c r="E195" s="5"/>
      <c r="F195" s="5"/>
      <c r="G195" s="5"/>
      <c r="H195" s="5"/>
      <c r="I195" s="12"/>
      <c r="J195" s="12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5"/>
      <c r="E196" s="5"/>
      <c r="F196" s="5"/>
      <c r="G196" s="5"/>
      <c r="H196" s="5"/>
      <c r="I196" s="12"/>
      <c r="J196" s="12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5"/>
      <c r="E197" s="5"/>
      <c r="F197" s="5"/>
      <c r="G197" s="5"/>
      <c r="H197" s="5"/>
      <c r="I197" s="12"/>
      <c r="J197" s="12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5"/>
      <c r="E198" s="5"/>
      <c r="F198" s="5"/>
      <c r="G198" s="5"/>
      <c r="H198" s="5"/>
      <c r="I198" s="12"/>
      <c r="J198" s="12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5"/>
      <c r="E199" s="5"/>
      <c r="F199" s="5"/>
      <c r="G199" s="5"/>
      <c r="H199" s="5"/>
      <c r="I199" s="12"/>
      <c r="J199" s="12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5"/>
      <c r="E200" s="5"/>
      <c r="F200" s="5"/>
      <c r="G200" s="5"/>
      <c r="H200" s="5"/>
      <c r="I200" s="12"/>
      <c r="J200" s="12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5"/>
      <c r="E201" s="5"/>
      <c r="F201" s="5"/>
      <c r="G201" s="5"/>
      <c r="H201" s="5"/>
      <c r="I201" s="12"/>
      <c r="J201" s="12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5"/>
      <c r="E202" s="5"/>
      <c r="F202" s="5"/>
      <c r="G202" s="5"/>
      <c r="H202" s="5"/>
      <c r="I202" s="12"/>
      <c r="J202" s="12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5"/>
      <c r="E203" s="5"/>
      <c r="F203" s="5"/>
      <c r="G203" s="5"/>
      <c r="H203" s="5"/>
      <c r="I203" s="12"/>
      <c r="J203" s="12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5"/>
      <c r="E204" s="5"/>
      <c r="F204" s="5"/>
      <c r="G204" s="5"/>
      <c r="H204" s="5"/>
      <c r="I204" s="12"/>
      <c r="J204" s="12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5"/>
      <c r="E205" s="5"/>
      <c r="F205" s="5"/>
      <c r="G205" s="5"/>
      <c r="H205" s="5"/>
      <c r="I205" s="12"/>
      <c r="J205" s="12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5"/>
      <c r="E206" s="5"/>
      <c r="F206" s="5"/>
      <c r="G206" s="5"/>
      <c r="H206" s="5"/>
      <c r="I206" s="12"/>
      <c r="J206" s="12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5"/>
      <c r="E207" s="5"/>
      <c r="F207" s="5"/>
      <c r="G207" s="5"/>
      <c r="H207" s="5"/>
      <c r="I207" s="12"/>
      <c r="J207" s="12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5"/>
      <c r="E208" s="5"/>
      <c r="F208" s="5"/>
      <c r="G208" s="5"/>
      <c r="H208" s="5"/>
      <c r="I208" s="12"/>
      <c r="J208" s="12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5"/>
      <c r="E209" s="5"/>
      <c r="F209" s="5"/>
      <c r="G209" s="5"/>
      <c r="H209" s="5"/>
      <c r="I209" s="12"/>
      <c r="J209" s="12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5"/>
      <c r="E210" s="5"/>
      <c r="F210" s="5"/>
      <c r="G210" s="5"/>
      <c r="H210" s="5"/>
      <c r="I210" s="12"/>
      <c r="J210" s="12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5"/>
      <c r="E211" s="5"/>
      <c r="F211" s="5"/>
      <c r="G211" s="5"/>
      <c r="H211" s="5"/>
      <c r="I211" s="12"/>
      <c r="J211" s="12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5"/>
      <c r="E212" s="5"/>
      <c r="F212" s="5"/>
      <c r="G212" s="5"/>
      <c r="H212" s="5"/>
      <c r="I212" s="12"/>
      <c r="J212" s="12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5"/>
      <c r="E213" s="5"/>
      <c r="F213" s="5"/>
      <c r="G213" s="5"/>
      <c r="H213" s="5"/>
      <c r="I213" s="12"/>
      <c r="J213" s="12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5"/>
      <c r="E214" s="5"/>
      <c r="F214" s="5"/>
      <c r="G214" s="5"/>
      <c r="H214" s="5"/>
      <c r="I214" s="12"/>
      <c r="J214" s="12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5"/>
      <c r="E215" s="5"/>
      <c r="F215" s="5"/>
      <c r="G215" s="5"/>
      <c r="H215" s="5"/>
      <c r="I215" s="12"/>
      <c r="J215" s="12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5"/>
      <c r="E216" s="5"/>
      <c r="F216" s="5"/>
      <c r="G216" s="5"/>
      <c r="H216" s="5"/>
      <c r="I216" s="12"/>
      <c r="J216" s="12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5"/>
      <c r="E217" s="5"/>
      <c r="F217" s="5"/>
      <c r="G217" s="5"/>
      <c r="H217" s="5"/>
      <c r="I217" s="12"/>
      <c r="J217" s="12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5"/>
      <c r="E218" s="5"/>
      <c r="F218" s="5"/>
      <c r="G218" s="5"/>
      <c r="H218" s="5"/>
      <c r="I218" s="12"/>
      <c r="J218" s="12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2">
    <mergeCell ref="A17:G17"/>
    <mergeCell ref="I3:J3"/>
    <mergeCell ref="A9:G9"/>
    <mergeCell ref="A10:G10"/>
    <mergeCell ref="A12:G12"/>
    <mergeCell ref="A13:G13"/>
    <mergeCell ref="A4:G4"/>
    <mergeCell ref="A5:G5"/>
    <mergeCell ref="B1:D1"/>
    <mergeCell ref="E1:G1"/>
    <mergeCell ref="B2:D2"/>
    <mergeCell ref="E2:G2"/>
  </mergeCells>
  <conditionalFormatting sqref="A4:G30 J4:J8">
    <cfRule type="cellIs" dxfId="99" priority="1" operator="equal">
      <formula>1</formula>
    </cfRule>
  </conditionalFormatting>
  <conditionalFormatting sqref="A7:A30 B6:F30 G7:G30 J4:J8">
    <cfRule type="cellIs" dxfId="98" priority="2" operator="equal">
      <formula>"X"</formula>
    </cfRule>
  </conditionalFormatting>
  <conditionalFormatting sqref="A4:G30 J4:J8">
    <cfRule type="colorScale" priority="3">
      <colorScale>
        <cfvo type="min"/>
        <cfvo type="max"/>
        <color rgb="FFFFFFFF"/>
        <color rgb="FF57BB8A"/>
      </colorScale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17.28515625" customWidth="1"/>
    <col min="8" max="8" width="11.42578125" customWidth="1"/>
    <col min="9" max="9" width="27.85546875" customWidth="1"/>
    <col min="10" max="10" width="10.7109375" customWidth="1"/>
    <col min="11" max="26" width="11.42578125" customWidth="1"/>
  </cols>
  <sheetData>
    <row r="1" spans="1:26" ht="22.5" customHeight="1">
      <c r="A1" s="6" t="s">
        <v>34</v>
      </c>
      <c r="B1" s="30" t="s">
        <v>35</v>
      </c>
      <c r="C1" s="36"/>
      <c r="D1" s="37"/>
      <c r="E1" s="30" t="s">
        <v>36</v>
      </c>
      <c r="F1" s="36"/>
      <c r="G1" s="37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3.75" customHeight="1">
      <c r="A2" s="7" t="s">
        <v>37</v>
      </c>
      <c r="B2" s="33" t="s">
        <v>52</v>
      </c>
      <c r="C2" s="36"/>
      <c r="D2" s="37"/>
      <c r="E2" s="33" t="s">
        <v>53</v>
      </c>
      <c r="F2" s="36"/>
      <c r="G2" s="3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47.25" customHeight="1">
      <c r="A3" s="1" t="s">
        <v>0</v>
      </c>
      <c r="B3" s="1" t="s">
        <v>40</v>
      </c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  <c r="H3" s="5"/>
      <c r="I3" s="27" t="s">
        <v>46</v>
      </c>
      <c r="J3" s="3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1" customHeight="1">
      <c r="A4" s="28" t="s">
        <v>2</v>
      </c>
      <c r="B4" s="38"/>
      <c r="C4" s="38"/>
      <c r="D4" s="38"/>
      <c r="E4" s="38"/>
      <c r="F4" s="38"/>
      <c r="G4" s="39"/>
      <c r="H4" s="5"/>
      <c r="I4" s="8" t="s">
        <v>40</v>
      </c>
      <c r="J4" s="9">
        <v>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>
      <c r="A5" s="29" t="s">
        <v>3</v>
      </c>
      <c r="B5" s="36"/>
      <c r="C5" s="36"/>
      <c r="D5" s="36"/>
      <c r="E5" s="36"/>
      <c r="F5" s="36"/>
      <c r="G5" s="37"/>
      <c r="H5" s="5"/>
      <c r="I5" s="10" t="s">
        <v>41</v>
      </c>
      <c r="J5" s="9">
        <v>0.75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>
      <c r="A6" s="3" t="s">
        <v>4</v>
      </c>
      <c r="B6" s="11" t="s">
        <v>47</v>
      </c>
      <c r="C6" s="11"/>
      <c r="D6" s="11"/>
      <c r="E6" s="11"/>
      <c r="F6" s="11"/>
      <c r="G6" s="9">
        <f t="shared" ref="G6:G8" si="0">IF(B6="X",1,IF(C6="X",0.75,IF(D6="X",0.5,IF(E6="X",0.25,0))))</f>
        <v>1</v>
      </c>
      <c r="H6" s="5"/>
      <c r="I6" s="10" t="s">
        <v>42</v>
      </c>
      <c r="J6" s="9">
        <v>0.5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>
      <c r="A7" s="3" t="s">
        <v>6</v>
      </c>
      <c r="B7" s="11" t="s">
        <v>47</v>
      </c>
      <c r="C7" s="11"/>
      <c r="D7" s="11"/>
      <c r="E7" s="11"/>
      <c r="F7" s="11"/>
      <c r="G7" s="9">
        <f t="shared" si="0"/>
        <v>1</v>
      </c>
      <c r="H7" s="5"/>
      <c r="I7" s="10" t="s">
        <v>43</v>
      </c>
      <c r="J7" s="9">
        <v>0.25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>
      <c r="A8" s="3" t="s">
        <v>8</v>
      </c>
      <c r="B8" s="11"/>
      <c r="C8" s="11" t="s">
        <v>47</v>
      </c>
      <c r="D8" s="11"/>
      <c r="E8" s="11"/>
      <c r="F8" s="11"/>
      <c r="G8" s="9">
        <f t="shared" si="0"/>
        <v>0.75</v>
      </c>
      <c r="H8" s="5"/>
      <c r="I8" s="10" t="s">
        <v>44</v>
      </c>
      <c r="J8" s="9">
        <v>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>
      <c r="A9" s="28" t="s">
        <v>10</v>
      </c>
      <c r="B9" s="38"/>
      <c r="C9" s="38"/>
      <c r="D9" s="38"/>
      <c r="E9" s="38"/>
      <c r="F9" s="38"/>
      <c r="G9" s="39"/>
      <c r="H9" s="5"/>
      <c r="I9" s="12"/>
      <c r="J9" s="1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>
      <c r="A10" s="29" t="s">
        <v>11</v>
      </c>
      <c r="B10" s="36"/>
      <c r="C10" s="36"/>
      <c r="D10" s="36"/>
      <c r="E10" s="36"/>
      <c r="F10" s="36"/>
      <c r="G10" s="37"/>
      <c r="H10" s="5"/>
      <c r="I10" s="12"/>
      <c r="J10" s="1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>
      <c r="A11" s="3" t="s">
        <v>12</v>
      </c>
      <c r="B11" s="11" t="s">
        <v>47</v>
      </c>
      <c r="C11" s="11"/>
      <c r="D11" s="11"/>
      <c r="E11" s="11"/>
      <c r="F11" s="11"/>
      <c r="G11" s="9">
        <f>IF(B11="X",1,IF(C11="X",0.75,IF(D11="X",0.5,IF(E11="X",0.25,0))))</f>
        <v>1</v>
      </c>
      <c r="H11" s="5"/>
      <c r="I11" s="12"/>
      <c r="J11" s="1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>
      <c r="A12" s="28" t="s">
        <v>14</v>
      </c>
      <c r="B12" s="38"/>
      <c r="C12" s="38"/>
      <c r="D12" s="38"/>
      <c r="E12" s="38"/>
      <c r="F12" s="38"/>
      <c r="G12" s="39"/>
      <c r="H12" s="5"/>
      <c r="I12" s="12"/>
      <c r="J12" s="1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>
      <c r="A13" s="29" t="s">
        <v>15</v>
      </c>
      <c r="B13" s="36"/>
      <c r="C13" s="36"/>
      <c r="D13" s="36"/>
      <c r="E13" s="36"/>
      <c r="F13" s="36"/>
      <c r="G13" s="37"/>
      <c r="H13" s="5"/>
      <c r="I13" s="12"/>
      <c r="J13" s="1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>
      <c r="A14" s="3" t="s">
        <v>16</v>
      </c>
      <c r="B14" s="11"/>
      <c r="C14" s="11" t="s">
        <v>47</v>
      </c>
      <c r="D14" s="11"/>
      <c r="E14" s="11"/>
      <c r="F14" s="11"/>
      <c r="G14" s="9">
        <f t="shared" ref="G14:G15" si="1">IF(B14="X",1,IF(C14="X",0.75,IF(D14="X",0.5,IF(E14="X",0.25,0))))</f>
        <v>0.75</v>
      </c>
      <c r="H14" s="5"/>
      <c r="I14" s="12"/>
      <c r="J14" s="1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>
      <c r="A15" s="3" t="s">
        <v>18</v>
      </c>
      <c r="B15" s="11"/>
      <c r="C15" s="11"/>
      <c r="D15" s="11" t="s">
        <v>47</v>
      </c>
      <c r="E15" s="11"/>
      <c r="F15" s="11"/>
      <c r="G15" s="9">
        <f t="shared" si="1"/>
        <v>0.5</v>
      </c>
      <c r="H15" s="5"/>
      <c r="I15" s="12"/>
      <c r="J15" s="1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1" customHeight="1">
      <c r="A16" s="25" t="s">
        <v>20</v>
      </c>
      <c r="B16" s="14"/>
      <c r="C16" s="14"/>
      <c r="D16" s="14"/>
      <c r="E16" s="14"/>
      <c r="F16" s="14"/>
      <c r="G16" s="15"/>
      <c r="H16" s="5"/>
      <c r="I16" s="12"/>
      <c r="J16" s="1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1" customHeight="1">
      <c r="A17" s="29" t="s">
        <v>21</v>
      </c>
      <c r="B17" s="36"/>
      <c r="C17" s="36"/>
      <c r="D17" s="36"/>
      <c r="E17" s="36"/>
      <c r="F17" s="36"/>
      <c r="G17" s="37"/>
      <c r="H17" s="5"/>
      <c r="I17" s="12"/>
      <c r="J17" s="1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1" customHeight="1">
      <c r="A18" s="3" t="s">
        <v>22</v>
      </c>
      <c r="B18" s="11" t="s">
        <v>47</v>
      </c>
      <c r="C18" s="11"/>
      <c r="D18" s="11"/>
      <c r="E18" s="11"/>
      <c r="F18" s="11"/>
      <c r="G18" s="9">
        <f t="shared" ref="G18:G23" si="2">IF(B18="X",1,IF(C18="X",0.75,IF(D18="X",0.5,IF(E18="X",0.25,0))))</f>
        <v>1</v>
      </c>
      <c r="H18" s="5"/>
      <c r="I18" s="12"/>
      <c r="J18" s="1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1" customHeight="1">
      <c r="A19" s="3" t="s">
        <v>24</v>
      </c>
      <c r="B19" s="11"/>
      <c r="C19" s="11" t="s">
        <v>47</v>
      </c>
      <c r="D19" s="11"/>
      <c r="E19" s="11"/>
      <c r="F19" s="11"/>
      <c r="G19" s="9">
        <f t="shared" si="2"/>
        <v>0.75</v>
      </c>
      <c r="H19" s="5"/>
      <c r="I19" s="12"/>
      <c r="J19" s="1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1" customHeight="1">
      <c r="A20" s="3" t="s">
        <v>26</v>
      </c>
      <c r="B20" s="11" t="s">
        <v>47</v>
      </c>
      <c r="C20" s="11"/>
      <c r="D20" s="11"/>
      <c r="E20" s="11"/>
      <c r="F20" s="11"/>
      <c r="G20" s="9">
        <f t="shared" si="2"/>
        <v>1</v>
      </c>
      <c r="H20" s="5"/>
      <c r="I20" s="12"/>
      <c r="J20" s="1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1" customHeight="1">
      <c r="A21" s="3" t="s">
        <v>28</v>
      </c>
      <c r="B21" s="11"/>
      <c r="C21" s="11" t="s">
        <v>47</v>
      </c>
      <c r="D21" s="11"/>
      <c r="E21" s="11"/>
      <c r="F21" s="11"/>
      <c r="G21" s="9">
        <f t="shared" si="2"/>
        <v>0.75</v>
      </c>
      <c r="H21" s="5"/>
      <c r="I21" s="12"/>
      <c r="J21" s="1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>
      <c r="A22" s="3" t="s">
        <v>30</v>
      </c>
      <c r="B22" s="11" t="s">
        <v>47</v>
      </c>
      <c r="C22" s="11"/>
      <c r="D22" s="11"/>
      <c r="E22" s="11"/>
      <c r="F22" s="11"/>
      <c r="G22" s="9">
        <f t="shared" si="2"/>
        <v>1</v>
      </c>
      <c r="H22" s="5"/>
      <c r="I22" s="12"/>
      <c r="J22" s="1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>
      <c r="A23" s="3" t="s">
        <v>32</v>
      </c>
      <c r="B23" s="11"/>
      <c r="C23" s="11"/>
      <c r="D23" s="11" t="s">
        <v>47</v>
      </c>
      <c r="E23" s="11"/>
      <c r="F23" s="11"/>
      <c r="G23" s="9">
        <f t="shared" si="2"/>
        <v>0.5</v>
      </c>
      <c r="H23" s="5"/>
      <c r="I23" s="12"/>
      <c r="J23" s="1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>
      <c r="H24" s="5"/>
      <c r="I24" s="12"/>
      <c r="J24" s="1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>
      <c r="H25" s="5"/>
      <c r="I25" s="12"/>
      <c r="J25" s="1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>
      <c r="H26" s="5"/>
      <c r="I26" s="12"/>
      <c r="J26" s="1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>
      <c r="H27" s="5"/>
      <c r="I27" s="12"/>
      <c r="J27" s="1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>
      <c r="H28" s="5"/>
      <c r="I28" s="12"/>
      <c r="J28" s="1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>
      <c r="H29" s="5"/>
      <c r="I29" s="12"/>
      <c r="J29" s="1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>
      <c r="H30" s="5"/>
      <c r="I30" s="12"/>
      <c r="J30" s="12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>
      <c r="H31" s="5"/>
      <c r="I31" s="12"/>
      <c r="J31" s="12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>
      <c r="H32" s="5"/>
      <c r="I32" s="12"/>
      <c r="J32" s="1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8:26" ht="14.25" customHeight="1">
      <c r="H33" s="5"/>
      <c r="I33" s="12"/>
      <c r="J33" s="12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8:26" ht="14.25" customHeight="1">
      <c r="H34" s="5"/>
      <c r="I34" s="12"/>
      <c r="J34" s="12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8:26" ht="14.25" customHeight="1">
      <c r="H35" s="5"/>
      <c r="I35" s="12"/>
      <c r="J35" s="12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8:26" ht="14.25" customHeight="1">
      <c r="H36" s="5"/>
      <c r="I36" s="12"/>
      <c r="J36" s="12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8:26" ht="14.25" customHeight="1">
      <c r="H37" s="5"/>
      <c r="I37" s="12"/>
      <c r="J37" s="12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8:26" ht="14.25" customHeight="1">
      <c r="H38" s="5"/>
      <c r="I38" s="12"/>
      <c r="J38" s="12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8:26" ht="14.25" customHeight="1">
      <c r="H39" s="5"/>
      <c r="I39" s="12"/>
      <c r="J39" s="12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8:26" ht="14.25" customHeight="1">
      <c r="H40" s="5"/>
      <c r="I40" s="12"/>
      <c r="J40" s="12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8:26" ht="14.25" customHeight="1">
      <c r="H41" s="5"/>
      <c r="I41" s="12"/>
      <c r="J41" s="12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8:26" ht="14.25" customHeight="1">
      <c r="H42" s="5"/>
      <c r="I42" s="12"/>
      <c r="J42" s="1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8:26" ht="14.25" customHeight="1">
      <c r="H43" s="5"/>
      <c r="I43" s="12"/>
      <c r="J43" s="12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8:26" ht="14.25" customHeight="1">
      <c r="H44" s="5"/>
      <c r="I44" s="12"/>
      <c r="J44" s="12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8:26" ht="14.25" customHeight="1">
      <c r="H45" s="5"/>
      <c r="I45" s="12"/>
      <c r="J45" s="12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8:26" ht="14.25" customHeight="1">
      <c r="H46" s="5"/>
      <c r="I46" s="12"/>
      <c r="J46" s="12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8:26" ht="14.25" customHeight="1">
      <c r="H47" s="5"/>
      <c r="I47" s="12"/>
      <c r="J47" s="12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8:26" ht="14.25" customHeight="1">
      <c r="H48" s="5"/>
      <c r="I48" s="12"/>
      <c r="J48" s="12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8:26" ht="14.25" customHeight="1">
      <c r="H49" s="5"/>
      <c r="I49" s="12"/>
      <c r="J49" s="12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8:26" ht="14.25" customHeight="1">
      <c r="H50" s="5"/>
      <c r="I50" s="12"/>
      <c r="J50" s="12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8:26" ht="14.25" customHeight="1">
      <c r="H51" s="5"/>
      <c r="I51" s="12"/>
      <c r="J51" s="12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8:26" ht="14.25" customHeight="1">
      <c r="H52" s="5"/>
      <c r="I52" s="12"/>
      <c r="J52" s="12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8:26" ht="14.25" customHeight="1">
      <c r="H53" s="5"/>
      <c r="I53" s="12"/>
      <c r="J53" s="12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8:26" ht="14.25" customHeight="1">
      <c r="H54" s="5"/>
      <c r="I54" s="12"/>
      <c r="J54" s="12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8:26" ht="14.25" customHeight="1">
      <c r="H55" s="5"/>
      <c r="I55" s="12"/>
      <c r="J55" s="12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8:26" ht="14.25" customHeight="1">
      <c r="H56" s="5"/>
      <c r="I56" s="12"/>
      <c r="J56" s="12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8:26" ht="14.25" customHeight="1">
      <c r="H57" s="5"/>
      <c r="I57" s="12"/>
      <c r="J57" s="12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8:26" ht="14.25" customHeight="1">
      <c r="H58" s="5"/>
      <c r="I58" s="12"/>
      <c r="J58" s="12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8:26" ht="14.25" customHeight="1">
      <c r="H59" s="5"/>
      <c r="I59" s="12"/>
      <c r="J59" s="12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8:26" ht="14.25" customHeight="1">
      <c r="H60" s="5"/>
      <c r="I60" s="12"/>
      <c r="J60" s="12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8:26" ht="14.25" customHeight="1">
      <c r="H61" s="5"/>
      <c r="I61" s="12"/>
      <c r="J61" s="12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8:26" ht="14.25" customHeight="1">
      <c r="H62" s="5"/>
      <c r="I62" s="12"/>
      <c r="J62" s="12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8:26" ht="14.25" customHeight="1">
      <c r="H63" s="5"/>
      <c r="I63" s="12"/>
      <c r="J63" s="12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8:26" ht="14.25" customHeight="1">
      <c r="H64" s="5"/>
      <c r="I64" s="12"/>
      <c r="J64" s="12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H65" s="5"/>
      <c r="I65" s="12"/>
      <c r="J65" s="12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>
      <c r="H66" s="5"/>
      <c r="I66" s="12"/>
      <c r="J66" s="12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H67" s="5"/>
      <c r="I67" s="12"/>
      <c r="J67" s="12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>
      <c r="H68" s="5"/>
      <c r="I68" s="12"/>
      <c r="J68" s="12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H69" s="5"/>
      <c r="I69" s="12"/>
      <c r="J69" s="12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5"/>
      <c r="B70" s="5"/>
      <c r="C70" s="5"/>
      <c r="D70" s="5"/>
      <c r="E70" s="5"/>
      <c r="F70" s="5"/>
      <c r="G70" s="5"/>
      <c r="H70" s="5"/>
      <c r="I70" s="12"/>
      <c r="J70" s="12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5"/>
      <c r="B71" s="5"/>
      <c r="C71" s="5"/>
      <c r="D71" s="5"/>
      <c r="E71" s="5"/>
      <c r="F71" s="5"/>
      <c r="G71" s="5"/>
      <c r="H71" s="5"/>
      <c r="I71" s="12"/>
      <c r="J71" s="12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5"/>
      <c r="B72" s="5"/>
      <c r="C72" s="5"/>
      <c r="D72" s="5"/>
      <c r="E72" s="5"/>
      <c r="F72" s="5"/>
      <c r="G72" s="5"/>
      <c r="H72" s="5"/>
      <c r="I72" s="12"/>
      <c r="J72" s="12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5"/>
      <c r="B73" s="5"/>
      <c r="C73" s="5"/>
      <c r="D73" s="5"/>
      <c r="E73" s="5"/>
      <c r="F73" s="5"/>
      <c r="G73" s="5"/>
      <c r="H73" s="5"/>
      <c r="I73" s="12"/>
      <c r="J73" s="12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5"/>
      <c r="B74" s="5"/>
      <c r="C74" s="5"/>
      <c r="D74" s="5"/>
      <c r="E74" s="5"/>
      <c r="F74" s="5"/>
      <c r="G74" s="5"/>
      <c r="H74" s="5"/>
      <c r="I74" s="12"/>
      <c r="J74" s="12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5"/>
      <c r="B75" s="5"/>
      <c r="C75" s="5"/>
      <c r="D75" s="5"/>
      <c r="E75" s="5"/>
      <c r="F75" s="5"/>
      <c r="G75" s="5"/>
      <c r="H75" s="5"/>
      <c r="I75" s="12"/>
      <c r="J75" s="12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5"/>
      <c r="B76" s="5"/>
      <c r="C76" s="5"/>
      <c r="D76" s="5"/>
      <c r="E76" s="5"/>
      <c r="F76" s="5"/>
      <c r="G76" s="5"/>
      <c r="H76" s="5"/>
      <c r="I76" s="12"/>
      <c r="J76" s="12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5"/>
      <c r="B77" s="5"/>
      <c r="C77" s="5"/>
      <c r="D77" s="5"/>
      <c r="E77" s="5"/>
      <c r="F77" s="5"/>
      <c r="G77" s="5"/>
      <c r="H77" s="5"/>
      <c r="I77" s="12"/>
      <c r="J77" s="12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5"/>
      <c r="B78" s="5"/>
      <c r="C78" s="5"/>
      <c r="D78" s="5"/>
      <c r="E78" s="5"/>
      <c r="F78" s="5"/>
      <c r="G78" s="5"/>
      <c r="H78" s="5"/>
      <c r="I78" s="12"/>
      <c r="J78" s="12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5"/>
      <c r="B79" s="5"/>
      <c r="C79" s="5"/>
      <c r="D79" s="5"/>
      <c r="E79" s="5"/>
      <c r="F79" s="5"/>
      <c r="G79" s="5"/>
      <c r="H79" s="5"/>
      <c r="I79" s="12"/>
      <c r="J79" s="12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5"/>
      <c r="B80" s="5"/>
      <c r="C80" s="5"/>
      <c r="D80" s="5"/>
      <c r="E80" s="5"/>
      <c r="F80" s="5"/>
      <c r="G80" s="5"/>
      <c r="H80" s="5"/>
      <c r="I80" s="12"/>
      <c r="J80" s="12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5"/>
      <c r="B81" s="5"/>
      <c r="C81" s="5"/>
      <c r="D81" s="5"/>
      <c r="E81" s="5"/>
      <c r="F81" s="5"/>
      <c r="G81" s="5"/>
      <c r="H81" s="5"/>
      <c r="I81" s="12"/>
      <c r="J81" s="12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5"/>
      <c r="B82" s="5"/>
      <c r="C82" s="5"/>
      <c r="D82" s="5"/>
      <c r="E82" s="5"/>
      <c r="F82" s="5"/>
      <c r="G82" s="5"/>
      <c r="H82" s="5"/>
      <c r="I82" s="12"/>
      <c r="J82" s="12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5"/>
      <c r="B83" s="5"/>
      <c r="C83" s="5"/>
      <c r="D83" s="5"/>
      <c r="E83" s="5"/>
      <c r="F83" s="5"/>
      <c r="G83" s="5"/>
      <c r="H83" s="5"/>
      <c r="I83" s="12"/>
      <c r="J83" s="12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5"/>
      <c r="B84" s="5"/>
      <c r="C84" s="5"/>
      <c r="D84" s="5"/>
      <c r="E84" s="5"/>
      <c r="F84" s="5"/>
      <c r="G84" s="5"/>
      <c r="H84" s="5"/>
      <c r="I84" s="12"/>
      <c r="J84" s="12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5"/>
      <c r="B85" s="5"/>
      <c r="C85" s="5"/>
      <c r="D85" s="5"/>
      <c r="E85" s="5"/>
      <c r="F85" s="5"/>
      <c r="G85" s="5"/>
      <c r="H85" s="5"/>
      <c r="I85" s="12"/>
      <c r="J85" s="12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5"/>
      <c r="B86" s="5"/>
      <c r="C86" s="5"/>
      <c r="D86" s="5"/>
      <c r="E86" s="5"/>
      <c r="F86" s="5"/>
      <c r="G86" s="5"/>
      <c r="H86" s="5"/>
      <c r="I86" s="12"/>
      <c r="J86" s="12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5"/>
      <c r="B87" s="5"/>
      <c r="C87" s="5"/>
      <c r="D87" s="5"/>
      <c r="E87" s="5"/>
      <c r="F87" s="5"/>
      <c r="G87" s="5"/>
      <c r="H87" s="5"/>
      <c r="I87" s="12"/>
      <c r="J87" s="12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5"/>
      <c r="B88" s="5"/>
      <c r="C88" s="5"/>
      <c r="D88" s="5"/>
      <c r="E88" s="5"/>
      <c r="F88" s="5"/>
      <c r="G88" s="5"/>
      <c r="H88" s="5"/>
      <c r="I88" s="12"/>
      <c r="J88" s="12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5"/>
      <c r="B89" s="5"/>
      <c r="C89" s="5"/>
      <c r="D89" s="5"/>
      <c r="E89" s="5"/>
      <c r="F89" s="5"/>
      <c r="G89" s="5"/>
      <c r="H89" s="5"/>
      <c r="I89" s="12"/>
      <c r="J89" s="12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5"/>
      <c r="B90" s="5"/>
      <c r="C90" s="5"/>
      <c r="D90" s="5"/>
      <c r="E90" s="5"/>
      <c r="F90" s="5"/>
      <c r="G90" s="5"/>
      <c r="H90" s="5"/>
      <c r="I90" s="12"/>
      <c r="J90" s="12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5"/>
      <c r="B91" s="5"/>
      <c r="C91" s="5"/>
      <c r="D91" s="5"/>
      <c r="E91" s="5"/>
      <c r="F91" s="5"/>
      <c r="G91" s="5"/>
      <c r="H91" s="5"/>
      <c r="I91" s="12"/>
      <c r="J91" s="12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5"/>
      <c r="B92" s="5"/>
      <c r="C92" s="5"/>
      <c r="D92" s="5"/>
      <c r="E92" s="5"/>
      <c r="F92" s="5"/>
      <c r="G92" s="5"/>
      <c r="H92" s="5"/>
      <c r="I92" s="12"/>
      <c r="J92" s="12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5"/>
      <c r="B93" s="5"/>
      <c r="C93" s="5"/>
      <c r="D93" s="5"/>
      <c r="E93" s="5"/>
      <c r="F93" s="5"/>
      <c r="G93" s="5"/>
      <c r="H93" s="5"/>
      <c r="I93" s="12"/>
      <c r="J93" s="12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5"/>
      <c r="B94" s="5"/>
      <c r="C94" s="5"/>
      <c r="D94" s="5"/>
      <c r="E94" s="5"/>
      <c r="F94" s="5"/>
      <c r="G94" s="5"/>
      <c r="H94" s="5"/>
      <c r="I94" s="12"/>
      <c r="J94" s="12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5"/>
      <c r="B95" s="5"/>
      <c r="C95" s="5"/>
      <c r="D95" s="5"/>
      <c r="E95" s="5"/>
      <c r="F95" s="5"/>
      <c r="G95" s="5"/>
      <c r="H95" s="5"/>
      <c r="I95" s="12"/>
      <c r="J95" s="12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5"/>
      <c r="B96" s="5"/>
      <c r="C96" s="5"/>
      <c r="D96" s="5"/>
      <c r="E96" s="5"/>
      <c r="F96" s="5"/>
      <c r="G96" s="5"/>
      <c r="H96" s="5"/>
      <c r="I96" s="12"/>
      <c r="J96" s="12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5"/>
      <c r="B97" s="5"/>
      <c r="C97" s="5"/>
      <c r="D97" s="5"/>
      <c r="E97" s="5"/>
      <c r="F97" s="5"/>
      <c r="G97" s="5"/>
      <c r="H97" s="5"/>
      <c r="I97" s="12"/>
      <c r="J97" s="12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5"/>
      <c r="B98" s="5"/>
      <c r="C98" s="5"/>
      <c r="D98" s="5"/>
      <c r="E98" s="5"/>
      <c r="F98" s="5"/>
      <c r="G98" s="5"/>
      <c r="H98" s="5"/>
      <c r="I98" s="12"/>
      <c r="J98" s="12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5"/>
      <c r="B99" s="5"/>
      <c r="C99" s="5"/>
      <c r="D99" s="5"/>
      <c r="E99" s="5"/>
      <c r="F99" s="5"/>
      <c r="G99" s="5"/>
      <c r="H99" s="5"/>
      <c r="I99" s="12"/>
      <c r="J99" s="12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5"/>
      <c r="B100" s="5"/>
      <c r="C100" s="5"/>
      <c r="D100" s="5"/>
      <c r="E100" s="5"/>
      <c r="F100" s="5"/>
      <c r="G100" s="5"/>
      <c r="H100" s="5"/>
      <c r="I100" s="12"/>
      <c r="J100" s="12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5"/>
      <c r="B101" s="5"/>
      <c r="C101" s="5"/>
      <c r="D101" s="5"/>
      <c r="E101" s="5"/>
      <c r="F101" s="5"/>
      <c r="G101" s="5"/>
      <c r="H101" s="5"/>
      <c r="I101" s="12"/>
      <c r="J101" s="12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5"/>
      <c r="B102" s="5"/>
      <c r="C102" s="5"/>
      <c r="D102" s="5"/>
      <c r="E102" s="5"/>
      <c r="F102" s="5"/>
      <c r="G102" s="5"/>
      <c r="H102" s="5"/>
      <c r="I102" s="12"/>
      <c r="J102" s="12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5"/>
      <c r="B103" s="5"/>
      <c r="C103" s="5"/>
      <c r="D103" s="5"/>
      <c r="E103" s="5"/>
      <c r="F103" s="5"/>
      <c r="G103" s="5"/>
      <c r="H103" s="5"/>
      <c r="I103" s="12"/>
      <c r="J103" s="12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5"/>
      <c r="B104" s="5"/>
      <c r="C104" s="5"/>
      <c r="D104" s="5"/>
      <c r="E104" s="5"/>
      <c r="F104" s="5"/>
      <c r="G104" s="5"/>
      <c r="H104" s="5"/>
      <c r="I104" s="12"/>
      <c r="J104" s="12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5"/>
      <c r="B105" s="5"/>
      <c r="C105" s="5"/>
      <c r="D105" s="5"/>
      <c r="E105" s="5"/>
      <c r="F105" s="5"/>
      <c r="G105" s="5"/>
      <c r="H105" s="5"/>
      <c r="I105" s="12"/>
      <c r="J105" s="12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5"/>
      <c r="B106" s="5"/>
      <c r="C106" s="5"/>
      <c r="D106" s="5"/>
      <c r="E106" s="5"/>
      <c r="F106" s="5"/>
      <c r="G106" s="5"/>
      <c r="H106" s="5"/>
      <c r="I106" s="12"/>
      <c r="J106" s="12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5"/>
      <c r="B107" s="5"/>
      <c r="C107" s="5"/>
      <c r="D107" s="5"/>
      <c r="E107" s="5"/>
      <c r="F107" s="5"/>
      <c r="G107" s="5"/>
      <c r="H107" s="5"/>
      <c r="I107" s="12"/>
      <c r="J107" s="12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5"/>
      <c r="B108" s="5"/>
      <c r="C108" s="5"/>
      <c r="D108" s="5"/>
      <c r="E108" s="5"/>
      <c r="F108" s="5"/>
      <c r="G108" s="5"/>
      <c r="H108" s="5"/>
      <c r="I108" s="12"/>
      <c r="J108" s="12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5"/>
      <c r="B109" s="5"/>
      <c r="C109" s="5"/>
      <c r="D109" s="5"/>
      <c r="E109" s="5"/>
      <c r="F109" s="5"/>
      <c r="G109" s="5"/>
      <c r="H109" s="5"/>
      <c r="I109" s="12"/>
      <c r="J109" s="12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5"/>
      <c r="B110" s="5"/>
      <c r="C110" s="5"/>
      <c r="D110" s="5"/>
      <c r="E110" s="5"/>
      <c r="F110" s="5"/>
      <c r="G110" s="5"/>
      <c r="H110" s="5"/>
      <c r="I110" s="12"/>
      <c r="J110" s="12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5"/>
      <c r="B111" s="5"/>
      <c r="C111" s="5"/>
      <c r="D111" s="5"/>
      <c r="E111" s="5"/>
      <c r="F111" s="5"/>
      <c r="G111" s="5"/>
      <c r="H111" s="5"/>
      <c r="I111" s="12"/>
      <c r="J111" s="12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5"/>
      <c r="B112" s="5"/>
      <c r="C112" s="5"/>
      <c r="D112" s="5"/>
      <c r="E112" s="5"/>
      <c r="F112" s="5"/>
      <c r="G112" s="5"/>
      <c r="H112" s="5"/>
      <c r="I112" s="12"/>
      <c r="J112" s="12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5"/>
      <c r="B113" s="5"/>
      <c r="C113" s="5"/>
      <c r="D113" s="5"/>
      <c r="E113" s="5"/>
      <c r="F113" s="5"/>
      <c r="G113" s="5"/>
      <c r="H113" s="5"/>
      <c r="I113" s="12"/>
      <c r="J113" s="12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5"/>
      <c r="B114" s="5"/>
      <c r="C114" s="5"/>
      <c r="D114" s="5"/>
      <c r="E114" s="5"/>
      <c r="F114" s="5"/>
      <c r="G114" s="5"/>
      <c r="H114" s="5"/>
      <c r="I114" s="12"/>
      <c r="J114" s="12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5"/>
      <c r="B115" s="5"/>
      <c r="C115" s="5"/>
      <c r="D115" s="5"/>
      <c r="E115" s="5"/>
      <c r="F115" s="5"/>
      <c r="G115" s="5"/>
      <c r="H115" s="5"/>
      <c r="I115" s="12"/>
      <c r="J115" s="12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5"/>
      <c r="B116" s="5"/>
      <c r="C116" s="5"/>
      <c r="D116" s="5"/>
      <c r="E116" s="5"/>
      <c r="F116" s="5"/>
      <c r="G116" s="5"/>
      <c r="H116" s="5"/>
      <c r="I116" s="12"/>
      <c r="J116" s="12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5"/>
      <c r="B117" s="5"/>
      <c r="C117" s="5"/>
      <c r="D117" s="5"/>
      <c r="E117" s="5"/>
      <c r="F117" s="5"/>
      <c r="G117" s="5"/>
      <c r="H117" s="5"/>
      <c r="I117" s="12"/>
      <c r="J117" s="12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5"/>
      <c r="B118" s="5"/>
      <c r="C118" s="5"/>
      <c r="D118" s="5"/>
      <c r="E118" s="5"/>
      <c r="F118" s="5"/>
      <c r="G118" s="5"/>
      <c r="H118" s="5"/>
      <c r="I118" s="12"/>
      <c r="J118" s="12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5"/>
      <c r="B119" s="5"/>
      <c r="C119" s="5"/>
      <c r="D119" s="5"/>
      <c r="E119" s="5"/>
      <c r="F119" s="5"/>
      <c r="G119" s="5"/>
      <c r="H119" s="5"/>
      <c r="I119" s="12"/>
      <c r="J119" s="12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5"/>
      <c r="B120" s="5"/>
      <c r="C120" s="5"/>
      <c r="D120" s="5"/>
      <c r="E120" s="5"/>
      <c r="F120" s="5"/>
      <c r="G120" s="5"/>
      <c r="H120" s="5"/>
      <c r="I120" s="12"/>
      <c r="J120" s="12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5"/>
      <c r="B121" s="5"/>
      <c r="C121" s="5"/>
      <c r="D121" s="5"/>
      <c r="E121" s="5"/>
      <c r="F121" s="5"/>
      <c r="G121" s="5"/>
      <c r="H121" s="5"/>
      <c r="I121" s="12"/>
      <c r="J121" s="12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5"/>
      <c r="B122" s="5"/>
      <c r="C122" s="5"/>
      <c r="D122" s="5"/>
      <c r="E122" s="5"/>
      <c r="F122" s="5"/>
      <c r="G122" s="5"/>
      <c r="H122" s="5"/>
      <c r="I122" s="12"/>
      <c r="J122" s="12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5"/>
      <c r="B123" s="5"/>
      <c r="C123" s="5"/>
      <c r="D123" s="5"/>
      <c r="E123" s="5"/>
      <c r="F123" s="5"/>
      <c r="G123" s="5"/>
      <c r="H123" s="5"/>
      <c r="I123" s="12"/>
      <c r="J123" s="12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5"/>
      <c r="B124" s="5"/>
      <c r="C124" s="5"/>
      <c r="D124" s="5"/>
      <c r="E124" s="5"/>
      <c r="F124" s="5"/>
      <c r="G124" s="5"/>
      <c r="H124" s="5"/>
      <c r="I124" s="12"/>
      <c r="J124" s="12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5"/>
      <c r="B125" s="5"/>
      <c r="C125" s="5"/>
      <c r="D125" s="5"/>
      <c r="E125" s="5"/>
      <c r="F125" s="5"/>
      <c r="G125" s="5"/>
      <c r="H125" s="5"/>
      <c r="I125" s="12"/>
      <c r="J125" s="12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5"/>
      <c r="B126" s="5"/>
      <c r="C126" s="5"/>
      <c r="D126" s="5"/>
      <c r="E126" s="5"/>
      <c r="F126" s="5"/>
      <c r="G126" s="5"/>
      <c r="H126" s="5"/>
      <c r="I126" s="12"/>
      <c r="J126" s="12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5"/>
      <c r="B127" s="5"/>
      <c r="C127" s="5"/>
      <c r="D127" s="5"/>
      <c r="E127" s="5"/>
      <c r="F127" s="5"/>
      <c r="G127" s="5"/>
      <c r="H127" s="5"/>
      <c r="I127" s="12"/>
      <c r="J127" s="12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5"/>
      <c r="B128" s="5"/>
      <c r="C128" s="5"/>
      <c r="D128" s="5"/>
      <c r="E128" s="5"/>
      <c r="F128" s="5"/>
      <c r="G128" s="5"/>
      <c r="H128" s="5"/>
      <c r="I128" s="12"/>
      <c r="J128" s="12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5"/>
      <c r="B129" s="5"/>
      <c r="C129" s="5"/>
      <c r="D129" s="5"/>
      <c r="E129" s="5"/>
      <c r="F129" s="5"/>
      <c r="G129" s="5"/>
      <c r="H129" s="5"/>
      <c r="I129" s="12"/>
      <c r="J129" s="12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5"/>
      <c r="B130" s="5"/>
      <c r="C130" s="5"/>
      <c r="D130" s="5"/>
      <c r="E130" s="5"/>
      <c r="F130" s="5"/>
      <c r="G130" s="5"/>
      <c r="H130" s="5"/>
      <c r="I130" s="12"/>
      <c r="J130" s="12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5"/>
      <c r="B131" s="5"/>
      <c r="C131" s="5"/>
      <c r="D131" s="5"/>
      <c r="E131" s="5"/>
      <c r="F131" s="5"/>
      <c r="G131" s="5"/>
      <c r="H131" s="5"/>
      <c r="I131" s="12"/>
      <c r="J131" s="12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5"/>
      <c r="B132" s="5"/>
      <c r="C132" s="5"/>
      <c r="D132" s="5"/>
      <c r="E132" s="5"/>
      <c r="F132" s="5"/>
      <c r="G132" s="5"/>
      <c r="H132" s="5"/>
      <c r="I132" s="12"/>
      <c r="J132" s="12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5"/>
      <c r="B133" s="5"/>
      <c r="C133" s="5"/>
      <c r="D133" s="5"/>
      <c r="E133" s="5"/>
      <c r="F133" s="5"/>
      <c r="G133" s="5"/>
      <c r="H133" s="5"/>
      <c r="I133" s="12"/>
      <c r="J133" s="12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5"/>
      <c r="B134" s="5"/>
      <c r="C134" s="5"/>
      <c r="D134" s="5"/>
      <c r="E134" s="5"/>
      <c r="F134" s="5"/>
      <c r="G134" s="5"/>
      <c r="H134" s="5"/>
      <c r="I134" s="12"/>
      <c r="J134" s="12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5"/>
      <c r="B135" s="5"/>
      <c r="C135" s="5"/>
      <c r="D135" s="5"/>
      <c r="E135" s="5"/>
      <c r="F135" s="5"/>
      <c r="G135" s="5"/>
      <c r="H135" s="5"/>
      <c r="I135" s="12"/>
      <c r="J135" s="12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5"/>
      <c r="B136" s="5"/>
      <c r="C136" s="5"/>
      <c r="D136" s="5"/>
      <c r="E136" s="5"/>
      <c r="F136" s="5"/>
      <c r="G136" s="5"/>
      <c r="H136" s="5"/>
      <c r="I136" s="12"/>
      <c r="J136" s="12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5"/>
      <c r="B137" s="5"/>
      <c r="C137" s="5"/>
      <c r="D137" s="5"/>
      <c r="E137" s="5"/>
      <c r="F137" s="5"/>
      <c r="G137" s="5"/>
      <c r="H137" s="5"/>
      <c r="I137" s="12"/>
      <c r="J137" s="12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5"/>
      <c r="B138" s="5"/>
      <c r="C138" s="5"/>
      <c r="D138" s="5"/>
      <c r="E138" s="5"/>
      <c r="F138" s="5"/>
      <c r="G138" s="5"/>
      <c r="H138" s="5"/>
      <c r="I138" s="12"/>
      <c r="J138" s="12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5"/>
      <c r="B139" s="5"/>
      <c r="C139" s="5"/>
      <c r="D139" s="5"/>
      <c r="E139" s="5"/>
      <c r="F139" s="5"/>
      <c r="G139" s="5"/>
      <c r="H139" s="5"/>
      <c r="I139" s="12"/>
      <c r="J139" s="12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5"/>
      <c r="B140" s="5"/>
      <c r="C140" s="5"/>
      <c r="D140" s="5"/>
      <c r="E140" s="5"/>
      <c r="F140" s="5"/>
      <c r="G140" s="5"/>
      <c r="H140" s="5"/>
      <c r="I140" s="12"/>
      <c r="J140" s="12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5"/>
      <c r="B141" s="5"/>
      <c r="C141" s="5"/>
      <c r="D141" s="5"/>
      <c r="E141" s="5"/>
      <c r="F141" s="5"/>
      <c r="G141" s="5"/>
      <c r="H141" s="5"/>
      <c r="I141" s="12"/>
      <c r="J141" s="12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5"/>
      <c r="B142" s="5"/>
      <c r="C142" s="5"/>
      <c r="D142" s="5"/>
      <c r="E142" s="5"/>
      <c r="F142" s="5"/>
      <c r="G142" s="5"/>
      <c r="H142" s="5"/>
      <c r="I142" s="12"/>
      <c r="J142" s="12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5"/>
      <c r="B143" s="5"/>
      <c r="C143" s="5"/>
      <c r="D143" s="5"/>
      <c r="E143" s="5"/>
      <c r="F143" s="5"/>
      <c r="G143" s="5"/>
      <c r="H143" s="5"/>
      <c r="I143" s="12"/>
      <c r="J143" s="12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5"/>
      <c r="B144" s="5"/>
      <c r="C144" s="5"/>
      <c r="D144" s="5"/>
      <c r="E144" s="5"/>
      <c r="F144" s="5"/>
      <c r="G144" s="5"/>
      <c r="H144" s="5"/>
      <c r="I144" s="12"/>
      <c r="J144" s="12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5"/>
      <c r="B145" s="5"/>
      <c r="C145" s="5"/>
      <c r="D145" s="5"/>
      <c r="E145" s="5"/>
      <c r="F145" s="5"/>
      <c r="G145" s="5"/>
      <c r="H145" s="5"/>
      <c r="I145" s="12"/>
      <c r="J145" s="12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5"/>
      <c r="B146" s="5"/>
      <c r="C146" s="5"/>
      <c r="D146" s="5"/>
      <c r="E146" s="5"/>
      <c r="F146" s="5"/>
      <c r="G146" s="5"/>
      <c r="H146" s="5"/>
      <c r="I146" s="12"/>
      <c r="J146" s="12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5"/>
      <c r="B147" s="5"/>
      <c r="C147" s="5"/>
      <c r="D147" s="5"/>
      <c r="E147" s="5"/>
      <c r="F147" s="5"/>
      <c r="G147" s="5"/>
      <c r="H147" s="5"/>
      <c r="I147" s="12"/>
      <c r="J147" s="12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5"/>
      <c r="B148" s="5"/>
      <c r="C148" s="5"/>
      <c r="D148" s="5"/>
      <c r="E148" s="5"/>
      <c r="F148" s="5"/>
      <c r="G148" s="5"/>
      <c r="H148" s="5"/>
      <c r="I148" s="12"/>
      <c r="J148" s="12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5"/>
      <c r="B149" s="5"/>
      <c r="C149" s="5"/>
      <c r="D149" s="5"/>
      <c r="E149" s="5"/>
      <c r="F149" s="5"/>
      <c r="G149" s="5"/>
      <c r="H149" s="5"/>
      <c r="I149" s="12"/>
      <c r="J149" s="12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/>
      <c r="B150" s="5"/>
      <c r="C150" s="5"/>
      <c r="D150" s="5"/>
      <c r="E150" s="5"/>
      <c r="F150" s="5"/>
      <c r="G150" s="5"/>
      <c r="H150" s="5"/>
      <c r="I150" s="12"/>
      <c r="J150" s="12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5"/>
      <c r="B151" s="5"/>
      <c r="C151" s="5"/>
      <c r="D151" s="5"/>
      <c r="E151" s="5"/>
      <c r="F151" s="5"/>
      <c r="G151" s="5"/>
      <c r="H151" s="5"/>
      <c r="I151" s="12"/>
      <c r="J151" s="12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5"/>
      <c r="B152" s="5"/>
      <c r="C152" s="5"/>
      <c r="D152" s="5"/>
      <c r="E152" s="5"/>
      <c r="F152" s="5"/>
      <c r="G152" s="5"/>
      <c r="H152" s="5"/>
      <c r="I152" s="12"/>
      <c r="J152" s="12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5"/>
      <c r="B153" s="5"/>
      <c r="C153" s="5"/>
      <c r="D153" s="5"/>
      <c r="E153" s="5"/>
      <c r="F153" s="5"/>
      <c r="G153" s="5"/>
      <c r="H153" s="5"/>
      <c r="I153" s="12"/>
      <c r="J153" s="12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5"/>
      <c r="B154" s="5"/>
      <c r="C154" s="5"/>
      <c r="D154" s="5"/>
      <c r="E154" s="5"/>
      <c r="F154" s="5"/>
      <c r="G154" s="5"/>
      <c r="H154" s="5"/>
      <c r="I154" s="12"/>
      <c r="J154" s="12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5"/>
      <c r="B155" s="5"/>
      <c r="C155" s="5"/>
      <c r="D155" s="5"/>
      <c r="E155" s="5"/>
      <c r="F155" s="5"/>
      <c r="G155" s="5"/>
      <c r="H155" s="5"/>
      <c r="I155" s="12"/>
      <c r="J155" s="12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5"/>
      <c r="B156" s="5"/>
      <c r="C156" s="5"/>
      <c r="D156" s="5"/>
      <c r="E156" s="5"/>
      <c r="F156" s="5"/>
      <c r="G156" s="5"/>
      <c r="H156" s="5"/>
      <c r="I156" s="12"/>
      <c r="J156" s="12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5"/>
      <c r="B157" s="5"/>
      <c r="C157" s="5"/>
      <c r="D157" s="5"/>
      <c r="E157" s="5"/>
      <c r="F157" s="5"/>
      <c r="G157" s="5"/>
      <c r="H157" s="5"/>
      <c r="I157" s="12"/>
      <c r="J157" s="12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5"/>
      <c r="B158" s="5"/>
      <c r="C158" s="5"/>
      <c r="D158" s="5"/>
      <c r="E158" s="5"/>
      <c r="F158" s="5"/>
      <c r="G158" s="5"/>
      <c r="H158" s="5"/>
      <c r="I158" s="12"/>
      <c r="J158" s="12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5"/>
      <c r="B159" s="5"/>
      <c r="C159" s="5"/>
      <c r="D159" s="5"/>
      <c r="E159" s="5"/>
      <c r="F159" s="5"/>
      <c r="G159" s="5"/>
      <c r="H159" s="5"/>
      <c r="I159" s="12"/>
      <c r="J159" s="12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5"/>
      <c r="B160" s="5"/>
      <c r="C160" s="5"/>
      <c r="D160" s="5"/>
      <c r="E160" s="5"/>
      <c r="F160" s="5"/>
      <c r="G160" s="5"/>
      <c r="H160" s="5"/>
      <c r="I160" s="12"/>
      <c r="J160" s="12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5"/>
      <c r="B161" s="5"/>
      <c r="C161" s="5"/>
      <c r="D161" s="5"/>
      <c r="E161" s="5"/>
      <c r="F161" s="5"/>
      <c r="G161" s="5"/>
      <c r="H161" s="5"/>
      <c r="I161" s="12"/>
      <c r="J161" s="12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5"/>
      <c r="B162" s="5"/>
      <c r="C162" s="5"/>
      <c r="D162" s="5"/>
      <c r="E162" s="5"/>
      <c r="F162" s="5"/>
      <c r="G162" s="5"/>
      <c r="H162" s="5"/>
      <c r="I162" s="12"/>
      <c r="J162" s="12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5"/>
      <c r="B163" s="5"/>
      <c r="C163" s="5"/>
      <c r="D163" s="5"/>
      <c r="E163" s="5"/>
      <c r="F163" s="5"/>
      <c r="G163" s="5"/>
      <c r="H163" s="5"/>
      <c r="I163" s="12"/>
      <c r="J163" s="12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5"/>
      <c r="B164" s="5"/>
      <c r="C164" s="5"/>
      <c r="D164" s="5"/>
      <c r="E164" s="5"/>
      <c r="F164" s="5"/>
      <c r="G164" s="5"/>
      <c r="H164" s="5"/>
      <c r="I164" s="12"/>
      <c r="J164" s="12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5"/>
      <c r="B165" s="5"/>
      <c r="C165" s="5"/>
      <c r="D165" s="5"/>
      <c r="E165" s="5"/>
      <c r="F165" s="5"/>
      <c r="G165" s="5"/>
      <c r="H165" s="5"/>
      <c r="I165" s="12"/>
      <c r="J165" s="12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5"/>
      <c r="B166" s="5"/>
      <c r="C166" s="5"/>
      <c r="D166" s="5"/>
      <c r="E166" s="5"/>
      <c r="F166" s="5"/>
      <c r="G166" s="5"/>
      <c r="H166" s="5"/>
      <c r="I166" s="12"/>
      <c r="J166" s="12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5"/>
      <c r="B167" s="5"/>
      <c r="C167" s="5"/>
      <c r="D167" s="5"/>
      <c r="E167" s="5"/>
      <c r="F167" s="5"/>
      <c r="G167" s="5"/>
      <c r="H167" s="5"/>
      <c r="I167" s="12"/>
      <c r="J167" s="12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5"/>
      <c r="B168" s="5"/>
      <c r="C168" s="5"/>
      <c r="D168" s="5"/>
      <c r="E168" s="5"/>
      <c r="F168" s="5"/>
      <c r="G168" s="5"/>
      <c r="H168" s="5"/>
      <c r="I168" s="12"/>
      <c r="J168" s="12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5"/>
      <c r="B169" s="5"/>
      <c r="C169" s="5"/>
      <c r="D169" s="5"/>
      <c r="E169" s="5"/>
      <c r="F169" s="5"/>
      <c r="G169" s="5"/>
      <c r="H169" s="5"/>
      <c r="I169" s="12"/>
      <c r="J169" s="12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5"/>
      <c r="B170" s="5"/>
      <c r="C170" s="5"/>
      <c r="D170" s="5"/>
      <c r="E170" s="5"/>
      <c r="F170" s="5"/>
      <c r="G170" s="5"/>
      <c r="H170" s="5"/>
      <c r="I170" s="12"/>
      <c r="J170" s="12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5"/>
      <c r="B171" s="5"/>
      <c r="C171" s="5"/>
      <c r="D171" s="5"/>
      <c r="E171" s="5"/>
      <c r="F171" s="5"/>
      <c r="G171" s="5"/>
      <c r="H171" s="5"/>
      <c r="I171" s="12"/>
      <c r="J171" s="12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5"/>
      <c r="B172" s="5"/>
      <c r="C172" s="5"/>
      <c r="D172" s="5"/>
      <c r="E172" s="5"/>
      <c r="F172" s="5"/>
      <c r="G172" s="5"/>
      <c r="H172" s="5"/>
      <c r="I172" s="12"/>
      <c r="J172" s="12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5"/>
      <c r="B173" s="5"/>
      <c r="C173" s="5"/>
      <c r="D173" s="5"/>
      <c r="E173" s="5"/>
      <c r="F173" s="5"/>
      <c r="G173" s="5"/>
      <c r="H173" s="5"/>
      <c r="I173" s="12"/>
      <c r="J173" s="12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5"/>
      <c r="B174" s="5"/>
      <c r="C174" s="5"/>
      <c r="D174" s="5"/>
      <c r="E174" s="5"/>
      <c r="F174" s="5"/>
      <c r="G174" s="5"/>
      <c r="H174" s="5"/>
      <c r="I174" s="12"/>
      <c r="J174" s="12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5"/>
      <c r="B175" s="5"/>
      <c r="C175" s="5"/>
      <c r="D175" s="5"/>
      <c r="E175" s="5"/>
      <c r="F175" s="5"/>
      <c r="G175" s="5"/>
      <c r="H175" s="5"/>
      <c r="I175" s="12"/>
      <c r="J175" s="12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5"/>
      <c r="B176" s="5"/>
      <c r="C176" s="5"/>
      <c r="D176" s="5"/>
      <c r="E176" s="5"/>
      <c r="F176" s="5"/>
      <c r="G176" s="5"/>
      <c r="H176" s="5"/>
      <c r="I176" s="12"/>
      <c r="J176" s="12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5"/>
      <c r="B177" s="5"/>
      <c r="C177" s="5"/>
      <c r="D177" s="5"/>
      <c r="E177" s="5"/>
      <c r="F177" s="5"/>
      <c r="G177" s="5"/>
      <c r="H177" s="5"/>
      <c r="I177" s="12"/>
      <c r="J177" s="12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5"/>
      <c r="B178" s="5"/>
      <c r="C178" s="5"/>
      <c r="D178" s="5"/>
      <c r="E178" s="5"/>
      <c r="F178" s="5"/>
      <c r="G178" s="5"/>
      <c r="H178" s="5"/>
      <c r="I178" s="12"/>
      <c r="J178" s="12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5"/>
      <c r="B179" s="5"/>
      <c r="C179" s="5"/>
      <c r="D179" s="5"/>
      <c r="E179" s="5"/>
      <c r="F179" s="5"/>
      <c r="G179" s="5"/>
      <c r="H179" s="5"/>
      <c r="I179" s="12"/>
      <c r="J179" s="12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5"/>
      <c r="B180" s="5"/>
      <c r="C180" s="5"/>
      <c r="D180" s="5"/>
      <c r="E180" s="5"/>
      <c r="F180" s="5"/>
      <c r="G180" s="5"/>
      <c r="H180" s="5"/>
      <c r="I180" s="12"/>
      <c r="J180" s="12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5"/>
      <c r="B181" s="5"/>
      <c r="C181" s="5"/>
      <c r="D181" s="5"/>
      <c r="E181" s="5"/>
      <c r="F181" s="5"/>
      <c r="G181" s="5"/>
      <c r="H181" s="5"/>
      <c r="I181" s="12"/>
      <c r="J181" s="12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5"/>
      <c r="B182" s="5"/>
      <c r="C182" s="5"/>
      <c r="D182" s="5"/>
      <c r="E182" s="5"/>
      <c r="F182" s="5"/>
      <c r="G182" s="5"/>
      <c r="H182" s="5"/>
      <c r="I182" s="12"/>
      <c r="J182" s="12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5"/>
      <c r="B183" s="5"/>
      <c r="C183" s="5"/>
      <c r="D183" s="5"/>
      <c r="E183" s="5"/>
      <c r="F183" s="5"/>
      <c r="G183" s="5"/>
      <c r="H183" s="5"/>
      <c r="I183" s="12"/>
      <c r="J183" s="12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/>
      <c r="B184" s="5"/>
      <c r="C184" s="5"/>
      <c r="D184" s="5"/>
      <c r="E184" s="5"/>
      <c r="F184" s="5"/>
      <c r="G184" s="5"/>
      <c r="H184" s="5"/>
      <c r="I184" s="12"/>
      <c r="J184" s="12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5"/>
      <c r="E185" s="5"/>
      <c r="F185" s="5"/>
      <c r="G185" s="5"/>
      <c r="H185" s="5"/>
      <c r="I185" s="12"/>
      <c r="J185" s="12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5"/>
      <c r="E186" s="5"/>
      <c r="F186" s="5"/>
      <c r="G186" s="5"/>
      <c r="H186" s="5"/>
      <c r="I186" s="12"/>
      <c r="J186" s="12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5"/>
      <c r="E187" s="5"/>
      <c r="F187" s="5"/>
      <c r="G187" s="5"/>
      <c r="H187" s="5"/>
      <c r="I187" s="12"/>
      <c r="J187" s="12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5"/>
      <c r="E188" s="5"/>
      <c r="F188" s="5"/>
      <c r="G188" s="5"/>
      <c r="H188" s="5"/>
      <c r="I188" s="12"/>
      <c r="J188" s="12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5"/>
      <c r="E189" s="5"/>
      <c r="F189" s="5"/>
      <c r="G189" s="5"/>
      <c r="H189" s="5"/>
      <c r="I189" s="12"/>
      <c r="J189" s="12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5"/>
      <c r="E190" s="5"/>
      <c r="F190" s="5"/>
      <c r="G190" s="5"/>
      <c r="H190" s="5"/>
      <c r="I190" s="12"/>
      <c r="J190" s="12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5"/>
      <c r="E191" s="5"/>
      <c r="F191" s="5"/>
      <c r="G191" s="5"/>
      <c r="H191" s="5"/>
      <c r="I191" s="12"/>
      <c r="J191" s="12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5"/>
      <c r="E192" s="5"/>
      <c r="F192" s="5"/>
      <c r="G192" s="5"/>
      <c r="H192" s="5"/>
      <c r="I192" s="12"/>
      <c r="J192" s="12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5"/>
      <c r="E193" s="5"/>
      <c r="F193" s="5"/>
      <c r="G193" s="5"/>
      <c r="H193" s="5"/>
      <c r="I193" s="12"/>
      <c r="J193" s="12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5"/>
      <c r="E194" s="5"/>
      <c r="F194" s="5"/>
      <c r="G194" s="5"/>
      <c r="H194" s="5"/>
      <c r="I194" s="12"/>
      <c r="J194" s="12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5"/>
      <c r="E195" s="5"/>
      <c r="F195" s="5"/>
      <c r="G195" s="5"/>
      <c r="H195" s="5"/>
      <c r="I195" s="12"/>
      <c r="J195" s="12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5"/>
      <c r="E196" s="5"/>
      <c r="F196" s="5"/>
      <c r="G196" s="5"/>
      <c r="H196" s="5"/>
      <c r="I196" s="12"/>
      <c r="J196" s="12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5"/>
      <c r="E197" s="5"/>
      <c r="F197" s="5"/>
      <c r="G197" s="5"/>
      <c r="H197" s="5"/>
      <c r="I197" s="12"/>
      <c r="J197" s="12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5"/>
      <c r="E198" s="5"/>
      <c r="F198" s="5"/>
      <c r="G198" s="5"/>
      <c r="H198" s="5"/>
      <c r="I198" s="12"/>
      <c r="J198" s="12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5"/>
      <c r="E199" s="5"/>
      <c r="F199" s="5"/>
      <c r="G199" s="5"/>
      <c r="H199" s="5"/>
      <c r="I199" s="12"/>
      <c r="J199" s="12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5"/>
      <c r="E200" s="5"/>
      <c r="F200" s="5"/>
      <c r="G200" s="5"/>
      <c r="H200" s="5"/>
      <c r="I200" s="12"/>
      <c r="J200" s="12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5"/>
      <c r="E201" s="5"/>
      <c r="F201" s="5"/>
      <c r="G201" s="5"/>
      <c r="H201" s="5"/>
      <c r="I201" s="12"/>
      <c r="J201" s="12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5"/>
      <c r="E202" s="5"/>
      <c r="F202" s="5"/>
      <c r="G202" s="5"/>
      <c r="H202" s="5"/>
      <c r="I202" s="12"/>
      <c r="J202" s="12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5"/>
      <c r="E203" s="5"/>
      <c r="F203" s="5"/>
      <c r="G203" s="5"/>
      <c r="H203" s="5"/>
      <c r="I203" s="12"/>
      <c r="J203" s="12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5"/>
      <c r="E204" s="5"/>
      <c r="F204" s="5"/>
      <c r="G204" s="5"/>
      <c r="H204" s="5"/>
      <c r="I204" s="12"/>
      <c r="J204" s="12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5"/>
      <c r="E205" s="5"/>
      <c r="F205" s="5"/>
      <c r="G205" s="5"/>
      <c r="H205" s="5"/>
      <c r="I205" s="12"/>
      <c r="J205" s="12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5"/>
      <c r="E206" s="5"/>
      <c r="F206" s="5"/>
      <c r="G206" s="5"/>
      <c r="H206" s="5"/>
      <c r="I206" s="12"/>
      <c r="J206" s="12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5"/>
      <c r="E207" s="5"/>
      <c r="F207" s="5"/>
      <c r="G207" s="5"/>
      <c r="H207" s="5"/>
      <c r="I207" s="12"/>
      <c r="J207" s="12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5"/>
      <c r="E208" s="5"/>
      <c r="F208" s="5"/>
      <c r="G208" s="5"/>
      <c r="H208" s="5"/>
      <c r="I208" s="12"/>
      <c r="J208" s="12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5"/>
      <c r="E209" s="5"/>
      <c r="F209" s="5"/>
      <c r="G209" s="5"/>
      <c r="H209" s="5"/>
      <c r="I209" s="12"/>
      <c r="J209" s="12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5"/>
      <c r="E210" s="5"/>
      <c r="F210" s="5"/>
      <c r="G210" s="5"/>
      <c r="H210" s="5"/>
      <c r="I210" s="12"/>
      <c r="J210" s="12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5"/>
      <c r="E211" s="5"/>
      <c r="F211" s="5"/>
      <c r="G211" s="5"/>
      <c r="H211" s="5"/>
      <c r="I211" s="12"/>
      <c r="J211" s="12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5"/>
      <c r="E212" s="5"/>
      <c r="F212" s="5"/>
      <c r="G212" s="5"/>
      <c r="H212" s="5"/>
      <c r="I212" s="12"/>
      <c r="J212" s="12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5"/>
      <c r="E213" s="5"/>
      <c r="F213" s="5"/>
      <c r="G213" s="5"/>
      <c r="H213" s="5"/>
      <c r="I213" s="12"/>
      <c r="J213" s="12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5"/>
      <c r="E214" s="5"/>
      <c r="F214" s="5"/>
      <c r="G214" s="5"/>
      <c r="H214" s="5"/>
      <c r="I214" s="12"/>
      <c r="J214" s="12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5"/>
      <c r="E215" s="5"/>
      <c r="F215" s="5"/>
      <c r="G215" s="5"/>
      <c r="H215" s="5"/>
      <c r="I215" s="12"/>
      <c r="J215" s="12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5"/>
      <c r="E216" s="5"/>
      <c r="F216" s="5"/>
      <c r="G216" s="5"/>
      <c r="H216" s="5"/>
      <c r="I216" s="12"/>
      <c r="J216" s="12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5"/>
      <c r="E217" s="5"/>
      <c r="F217" s="5"/>
      <c r="G217" s="5"/>
      <c r="H217" s="5"/>
      <c r="I217" s="12"/>
      <c r="J217" s="12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5"/>
      <c r="E218" s="5"/>
      <c r="F218" s="5"/>
      <c r="G218" s="5"/>
      <c r="H218" s="5"/>
      <c r="I218" s="12"/>
      <c r="J218" s="12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2">
    <mergeCell ref="A17:G17"/>
    <mergeCell ref="I3:J3"/>
    <mergeCell ref="A9:G9"/>
    <mergeCell ref="A10:G10"/>
    <mergeCell ref="A12:G12"/>
    <mergeCell ref="A13:G13"/>
    <mergeCell ref="A4:G4"/>
    <mergeCell ref="A5:G5"/>
    <mergeCell ref="B1:D1"/>
    <mergeCell ref="E1:G1"/>
    <mergeCell ref="B2:D2"/>
    <mergeCell ref="E2:G2"/>
  </mergeCells>
  <conditionalFormatting sqref="A10:A11">
    <cfRule type="colorScale" priority="1">
      <colorScale>
        <cfvo type="min"/>
        <cfvo type="max"/>
        <color rgb="FFFFFFFF"/>
        <color rgb="FF57BB8A"/>
      </colorScale>
    </cfRule>
  </conditionalFormatting>
  <conditionalFormatting sqref="A4:G23 B26:G27 B29:G30 J4:J8">
    <cfRule type="cellIs" dxfId="97" priority="2" operator="equal">
      <formula>1</formula>
    </cfRule>
  </conditionalFormatting>
  <conditionalFormatting sqref="B6:G8 B11:G11 B14:G16 B18:G23 B26:G27 B29:G30 J4:J8">
    <cfRule type="cellIs" dxfId="96" priority="3" operator="equal">
      <formula>"X"</formula>
    </cfRule>
  </conditionalFormatting>
  <conditionalFormatting sqref="G29">
    <cfRule type="colorScale" priority="4">
      <colorScale>
        <cfvo type="min"/>
        <cfvo type="max"/>
        <color rgb="FFFCFCFF"/>
        <color rgb="FF63BE7B"/>
      </colorScale>
    </cfRule>
  </conditionalFormatting>
  <conditionalFormatting sqref="G30">
    <cfRule type="colorScale" priority="5">
      <colorScale>
        <cfvo type="min"/>
        <cfvo type="max"/>
        <color rgb="FFFCFCFF"/>
        <color rgb="FF63BE7B"/>
      </colorScale>
    </cfRule>
  </conditionalFormatting>
  <conditionalFormatting sqref="D7:F7 B7">
    <cfRule type="colorScale" priority="6">
      <colorScale>
        <cfvo type="min"/>
        <cfvo type="max"/>
        <color rgb="FF57BB8A"/>
        <color rgb="FFFFFFFF"/>
      </colorScale>
    </cfRule>
  </conditionalFormatting>
  <conditionalFormatting sqref="G7">
    <cfRule type="colorScale" priority="7">
      <colorScale>
        <cfvo type="min"/>
        <cfvo type="max"/>
        <color rgb="FF57BB8A"/>
        <color rgb="FFFFFFFF"/>
      </colorScale>
    </cfRule>
  </conditionalFormatting>
  <conditionalFormatting sqref="C7">
    <cfRule type="colorScale" priority="8">
      <colorScale>
        <cfvo type="min"/>
        <cfvo type="max"/>
        <color rgb="FF57BB8A"/>
        <color rgb="FFFFFFFF"/>
      </colorScale>
    </cfRule>
  </conditionalFormatting>
  <conditionalFormatting sqref="G7">
    <cfRule type="colorScale" priority="9">
      <colorScale>
        <cfvo type="min"/>
        <cfvo type="max"/>
        <color rgb="FFFCFCFF"/>
        <color rgb="FF63BE7B"/>
      </colorScale>
    </cfRule>
  </conditionalFormatting>
  <conditionalFormatting sqref="B7:F7">
    <cfRule type="cellIs" dxfId="95" priority="10" operator="equal">
      <formula>"X"</formula>
    </cfRule>
  </conditionalFormatting>
  <conditionalFormatting sqref="B7:F7">
    <cfRule type="cellIs" dxfId="94" priority="11" operator="equal">
      <formula>"X"</formula>
    </cfRule>
  </conditionalFormatting>
  <conditionalFormatting sqref="G7">
    <cfRule type="colorScale" priority="12">
      <colorScale>
        <cfvo type="min"/>
        <cfvo type="max"/>
        <color rgb="FFFCFCFF"/>
        <color rgb="FF63BE7B"/>
      </colorScale>
    </cfRule>
  </conditionalFormatting>
  <conditionalFormatting sqref="B8:F8 B11:G11 B15:F16 B18:F20 B22:F23 B26:G27 B29:G30 G6:G8 G14:G16 G18:G23 J4:J8">
    <cfRule type="cellIs" dxfId="93" priority="13" operator="equal">
      <formula>"X"</formula>
    </cfRule>
  </conditionalFormatting>
  <conditionalFormatting sqref="B11:G11 B8 B15:F16 B18:F20 B22:F23 B26:G27 B29:G30 D8:F8 G6:G8 G14:G16 G18:G23 J4:J8">
    <cfRule type="colorScale" priority="14">
      <colorScale>
        <cfvo type="min"/>
        <cfvo type="max"/>
        <color rgb="FF57BB8A"/>
        <color rgb="FFFFFFFF"/>
      </colorScale>
    </cfRule>
  </conditionalFormatting>
  <conditionalFormatting sqref="G8">
    <cfRule type="colorScale" priority="15">
      <colorScale>
        <cfvo type="min"/>
        <cfvo type="max"/>
        <color rgb="FF57BB8A"/>
        <color rgb="FFFFFFFF"/>
      </colorScale>
    </cfRule>
  </conditionalFormatting>
  <conditionalFormatting sqref="C8">
    <cfRule type="colorScale" priority="16">
      <colorScale>
        <cfvo type="min"/>
        <cfvo type="max"/>
        <color rgb="FF57BB8A"/>
        <color rgb="FFFFFFFF"/>
      </colorScale>
    </cfRule>
  </conditionalFormatting>
  <conditionalFormatting sqref="G8">
    <cfRule type="colorScale" priority="17">
      <colorScale>
        <cfvo type="min"/>
        <cfvo type="max"/>
        <color rgb="FFFCFCFF"/>
        <color rgb="FF63BE7B"/>
      </colorScale>
    </cfRule>
  </conditionalFormatting>
  <conditionalFormatting sqref="B8:F8 B11:G11 B15:F16 B18:F20 B22:F23 B26:G27 B29:G30 G6:G8 G14:G16 G18:G23 J4:J8">
    <cfRule type="cellIs" dxfId="92" priority="18" operator="equal">
      <formula>"X"</formula>
    </cfRule>
  </conditionalFormatting>
  <conditionalFormatting sqref="G8">
    <cfRule type="colorScale" priority="19">
      <colorScale>
        <cfvo type="min"/>
        <cfvo type="max"/>
        <color rgb="FFFCFCFF"/>
        <color rgb="FF63BE7B"/>
      </colorScale>
    </cfRule>
  </conditionalFormatting>
  <conditionalFormatting sqref="B11 B15 D11:F11 D15:F15 G15:G16 G19 G21 G23">
    <cfRule type="colorScale" priority="20">
      <colorScale>
        <cfvo type="min"/>
        <cfvo type="max"/>
        <color rgb="FF57BB8A"/>
        <color rgb="FFFFFFFF"/>
      </colorScale>
    </cfRule>
  </conditionalFormatting>
  <conditionalFormatting sqref="G6:G8 G11 G14:G15 G18:G23 J4:J8">
    <cfRule type="colorScale" priority="21">
      <colorScale>
        <cfvo type="min"/>
        <cfvo type="max"/>
        <color rgb="FF57BB8A"/>
        <color rgb="FFFFFFFF"/>
      </colorScale>
    </cfRule>
  </conditionalFormatting>
  <conditionalFormatting sqref="C11 C15">
    <cfRule type="colorScale" priority="22">
      <colorScale>
        <cfvo type="min"/>
        <cfvo type="max"/>
        <color rgb="FF57BB8A"/>
        <color rgb="FFFFFFFF"/>
      </colorScale>
    </cfRule>
  </conditionalFormatting>
  <conditionalFormatting sqref="G6:G8 G11 G14:G15 G18:G23 J4:J8">
    <cfRule type="colorScale" priority="23">
      <colorScale>
        <cfvo type="min"/>
        <cfvo type="max"/>
        <color rgb="FFFCFCFF"/>
        <color rgb="FF63BE7B"/>
      </colorScale>
    </cfRule>
  </conditionalFormatting>
  <conditionalFormatting sqref="B11:F11 B15:F15 G15:G16 G19 G21 G23">
    <cfRule type="cellIs" dxfId="91" priority="24" operator="equal">
      <formula>"X"</formula>
    </cfRule>
  </conditionalFormatting>
  <conditionalFormatting sqref="B11:F11 B15:F15 G15:G16 G19 G21 G23">
    <cfRule type="cellIs" dxfId="90" priority="25" operator="equal">
      <formula>"X"</formula>
    </cfRule>
  </conditionalFormatting>
  <conditionalFormatting sqref="G6:G8 G11 G14:G15 G18:G23 J4:J8">
    <cfRule type="colorScale" priority="26">
      <colorScale>
        <cfvo type="min"/>
        <cfvo type="max"/>
        <color rgb="FFFCFCFF"/>
        <color rgb="FF63BE7B"/>
      </colorScale>
    </cfRule>
  </conditionalFormatting>
  <conditionalFormatting sqref="B16:F16 B18:G20 B22:G23 B26:G27 B29:G30">
    <cfRule type="cellIs" dxfId="89" priority="27" operator="equal">
      <formula>"X"</formula>
    </cfRule>
  </conditionalFormatting>
  <conditionalFormatting sqref="D16:F16 B16">
    <cfRule type="colorScale" priority="28">
      <colorScale>
        <cfvo type="min"/>
        <cfvo type="max"/>
        <color rgb="FF57BB8A"/>
        <color rgb="FFFFFFFF"/>
      </colorScale>
    </cfRule>
  </conditionalFormatting>
  <conditionalFormatting sqref="G16">
    <cfRule type="colorScale" priority="29">
      <colorScale>
        <cfvo type="min"/>
        <cfvo type="max"/>
        <color rgb="FF57BB8A"/>
        <color rgb="FFFFFFFF"/>
      </colorScale>
    </cfRule>
  </conditionalFormatting>
  <conditionalFormatting sqref="B18:G20 B22:G23 B26:G27 B29:G30 C16">
    <cfRule type="colorScale" priority="30">
      <colorScale>
        <cfvo type="min"/>
        <cfvo type="max"/>
        <color rgb="FF57BB8A"/>
        <color rgb="FFFFFFFF"/>
      </colorScale>
    </cfRule>
  </conditionalFormatting>
  <conditionalFormatting sqref="G16">
    <cfRule type="colorScale" priority="31">
      <colorScale>
        <cfvo type="min"/>
        <cfvo type="max"/>
        <color rgb="FFFCFCFF"/>
        <color rgb="FF63BE7B"/>
      </colorScale>
    </cfRule>
  </conditionalFormatting>
  <conditionalFormatting sqref="B16:F16 B18:G20 B22:G23 B26:G27 B29:G30">
    <cfRule type="cellIs" dxfId="88" priority="32" operator="equal">
      <formula>"X"</formula>
    </cfRule>
  </conditionalFormatting>
  <conditionalFormatting sqref="G16">
    <cfRule type="colorScale" priority="33">
      <colorScale>
        <cfvo type="min"/>
        <cfvo type="max"/>
        <color rgb="FFFCFCFF"/>
        <color rgb="FF63BE7B"/>
      </colorScale>
    </cfRule>
  </conditionalFormatting>
  <conditionalFormatting sqref="D15:F15 B15 G15:G16 G19 G21 G23">
    <cfRule type="colorScale" priority="34">
      <colorScale>
        <cfvo type="min"/>
        <cfvo type="max"/>
        <color rgb="FF57BB8A"/>
        <color rgb="FFFFFFFF"/>
      </colorScale>
    </cfRule>
  </conditionalFormatting>
  <conditionalFormatting sqref="G15 G19 G21 G23">
    <cfRule type="colorScale" priority="35">
      <colorScale>
        <cfvo type="min"/>
        <cfvo type="max"/>
        <color rgb="FF57BB8A"/>
        <color rgb="FFFFFFFF"/>
      </colorScale>
    </cfRule>
  </conditionalFormatting>
  <conditionalFormatting sqref="C15">
    <cfRule type="colorScale" priority="36">
      <colorScale>
        <cfvo type="min"/>
        <cfvo type="max"/>
        <color rgb="FF57BB8A"/>
        <color rgb="FFFFFFFF"/>
      </colorScale>
    </cfRule>
  </conditionalFormatting>
  <conditionalFormatting sqref="G15 G19 G21 G23">
    <cfRule type="colorScale" priority="37">
      <colorScale>
        <cfvo type="min"/>
        <cfvo type="max"/>
        <color rgb="FFFCFCFF"/>
        <color rgb="FF63BE7B"/>
      </colorScale>
    </cfRule>
  </conditionalFormatting>
  <conditionalFormatting sqref="B15:F15 G15:G16 G19 G21 G23">
    <cfRule type="cellIs" dxfId="87" priority="38" operator="equal">
      <formula>"X"</formula>
    </cfRule>
  </conditionalFormatting>
  <conditionalFormatting sqref="B15:F15 G15:G16 G19 G21 G23">
    <cfRule type="cellIs" dxfId="86" priority="39" operator="equal">
      <formula>"X"</formula>
    </cfRule>
  </conditionalFormatting>
  <conditionalFormatting sqref="G15 G19 G21 G23">
    <cfRule type="colorScale" priority="40">
      <colorScale>
        <cfvo type="min"/>
        <cfvo type="max"/>
        <color rgb="FFFCFCFF"/>
        <color rgb="FF63BE7B"/>
      </colorScale>
    </cfRule>
  </conditionalFormatting>
  <conditionalFormatting sqref="B16:F16 B18:G20 B22:G23 B26:G27 B29:G30">
    <cfRule type="cellIs" dxfId="85" priority="41" operator="equal">
      <formula>"X"</formula>
    </cfRule>
  </conditionalFormatting>
  <conditionalFormatting sqref="D16:F16 B16">
    <cfRule type="colorScale" priority="42">
      <colorScale>
        <cfvo type="min"/>
        <cfvo type="max"/>
        <color rgb="FF57BB8A"/>
        <color rgb="FFFFFFFF"/>
      </colorScale>
    </cfRule>
  </conditionalFormatting>
  <conditionalFormatting sqref="G16">
    <cfRule type="colorScale" priority="43">
      <colorScale>
        <cfvo type="min"/>
        <cfvo type="max"/>
        <color rgb="FF57BB8A"/>
        <color rgb="FFFFFFFF"/>
      </colorScale>
    </cfRule>
  </conditionalFormatting>
  <conditionalFormatting sqref="B18:G20 B22:G23 B26:G27 B29:G30 C16">
    <cfRule type="colorScale" priority="44">
      <colorScale>
        <cfvo type="min"/>
        <cfvo type="max"/>
        <color rgb="FF57BB8A"/>
        <color rgb="FFFFFFFF"/>
      </colorScale>
    </cfRule>
  </conditionalFormatting>
  <conditionalFormatting sqref="G16">
    <cfRule type="colorScale" priority="45">
      <colorScale>
        <cfvo type="min"/>
        <cfvo type="max"/>
        <color rgb="FFFCFCFF"/>
        <color rgb="FF63BE7B"/>
      </colorScale>
    </cfRule>
  </conditionalFormatting>
  <conditionalFormatting sqref="B16:F16 B18:G20 B22:G23 B26:G27 B29:G30">
    <cfRule type="cellIs" dxfId="84" priority="46" operator="equal">
      <formula>"X"</formula>
    </cfRule>
  </conditionalFormatting>
  <conditionalFormatting sqref="G16">
    <cfRule type="colorScale" priority="47">
      <colorScale>
        <cfvo type="min"/>
        <cfvo type="max"/>
        <color rgb="FFFCFCFF"/>
        <color rgb="FF63BE7B"/>
      </colorScale>
    </cfRule>
  </conditionalFormatting>
  <conditionalFormatting sqref="D18:F18 B18">
    <cfRule type="colorScale" priority="48">
      <colorScale>
        <cfvo type="min"/>
        <cfvo type="max"/>
        <color rgb="FF57BB8A"/>
        <color rgb="FFFFFFFF"/>
      </colorScale>
    </cfRule>
  </conditionalFormatting>
  <conditionalFormatting sqref="G18">
    <cfRule type="colorScale" priority="49">
      <colorScale>
        <cfvo type="min"/>
        <cfvo type="max"/>
        <color rgb="FF57BB8A"/>
        <color rgb="FFFFFFFF"/>
      </colorScale>
    </cfRule>
  </conditionalFormatting>
  <conditionalFormatting sqref="B22:G23 B26:G27 B29:G30 C18">
    <cfRule type="colorScale" priority="50">
      <colorScale>
        <cfvo type="min"/>
        <cfvo type="max"/>
        <color rgb="FF57BB8A"/>
        <color rgb="FFFFFFFF"/>
      </colorScale>
    </cfRule>
  </conditionalFormatting>
  <conditionalFormatting sqref="G18">
    <cfRule type="colorScale" priority="51">
      <colorScale>
        <cfvo type="min"/>
        <cfvo type="max"/>
        <color rgb="FFFCFCFF"/>
        <color rgb="FF63BE7B"/>
      </colorScale>
    </cfRule>
  </conditionalFormatting>
  <conditionalFormatting sqref="B18:F18 B22:G23 B26:G27 B29:G30">
    <cfRule type="cellIs" dxfId="83" priority="52" operator="equal">
      <formula>"X"</formula>
    </cfRule>
  </conditionalFormatting>
  <conditionalFormatting sqref="B18:F18 B22:G23 B26:G27 B29:G30">
    <cfRule type="cellIs" dxfId="82" priority="53" operator="equal">
      <formula>"X"</formula>
    </cfRule>
  </conditionalFormatting>
  <conditionalFormatting sqref="G18">
    <cfRule type="colorScale" priority="54">
      <colorScale>
        <cfvo type="min"/>
        <cfvo type="max"/>
        <color rgb="FFFCFCFF"/>
        <color rgb="FF63BE7B"/>
      </colorScale>
    </cfRule>
  </conditionalFormatting>
  <conditionalFormatting sqref="B19:F19">
    <cfRule type="cellIs" dxfId="81" priority="55" operator="equal">
      <formula>"X"</formula>
    </cfRule>
  </conditionalFormatting>
  <conditionalFormatting sqref="B20:F20">
    <cfRule type="cellIs" dxfId="80" priority="56" operator="equal">
      <formula>"X"</formula>
    </cfRule>
  </conditionalFormatting>
  <conditionalFormatting sqref="B20:F20">
    <cfRule type="cellIs" dxfId="79" priority="57" operator="equal">
      <formula>"X"</formula>
    </cfRule>
  </conditionalFormatting>
  <conditionalFormatting sqref="D19:F19 B19">
    <cfRule type="colorScale" priority="58">
      <colorScale>
        <cfvo type="min"/>
        <cfvo type="max"/>
        <color rgb="FF57BB8A"/>
        <color rgb="FFFFFFFF"/>
      </colorScale>
    </cfRule>
  </conditionalFormatting>
  <conditionalFormatting sqref="G19">
    <cfRule type="colorScale" priority="59">
      <colorScale>
        <cfvo type="min"/>
        <cfvo type="max"/>
        <color rgb="FF57BB8A"/>
        <color rgb="FFFFFFFF"/>
      </colorScale>
    </cfRule>
  </conditionalFormatting>
  <conditionalFormatting sqref="C19">
    <cfRule type="colorScale" priority="60">
      <colorScale>
        <cfvo type="min"/>
        <cfvo type="max"/>
        <color rgb="FF57BB8A"/>
        <color rgb="FFFFFFFF"/>
      </colorScale>
    </cfRule>
  </conditionalFormatting>
  <conditionalFormatting sqref="G19">
    <cfRule type="colorScale" priority="61">
      <colorScale>
        <cfvo type="min"/>
        <cfvo type="max"/>
        <color rgb="FFFCFCFF"/>
        <color rgb="FF63BE7B"/>
      </colorScale>
    </cfRule>
  </conditionalFormatting>
  <conditionalFormatting sqref="B19:F19">
    <cfRule type="cellIs" dxfId="78" priority="62" operator="equal">
      <formula>"X"</formula>
    </cfRule>
  </conditionalFormatting>
  <conditionalFormatting sqref="G19">
    <cfRule type="colorScale" priority="63">
      <colorScale>
        <cfvo type="min"/>
        <cfvo type="max"/>
        <color rgb="FFFCFCFF"/>
        <color rgb="FF63BE7B"/>
      </colorScale>
    </cfRule>
  </conditionalFormatting>
  <conditionalFormatting sqref="D20:F20 B20">
    <cfRule type="colorScale" priority="64">
      <colorScale>
        <cfvo type="min"/>
        <cfvo type="max"/>
        <color rgb="FF57BB8A"/>
        <color rgb="FFFFFFFF"/>
      </colorScale>
    </cfRule>
  </conditionalFormatting>
  <conditionalFormatting sqref="G20">
    <cfRule type="colorScale" priority="65">
      <colorScale>
        <cfvo type="min"/>
        <cfvo type="max"/>
        <color rgb="FF57BB8A"/>
        <color rgb="FFFFFFFF"/>
      </colorScale>
    </cfRule>
  </conditionalFormatting>
  <conditionalFormatting sqref="C20">
    <cfRule type="colorScale" priority="66">
      <colorScale>
        <cfvo type="min"/>
        <cfvo type="max"/>
        <color rgb="FF57BB8A"/>
        <color rgb="FFFFFFFF"/>
      </colorScale>
    </cfRule>
  </conditionalFormatting>
  <conditionalFormatting sqref="G20">
    <cfRule type="colorScale" priority="67">
      <colorScale>
        <cfvo type="min"/>
        <cfvo type="max"/>
        <color rgb="FFFCFCFF"/>
        <color rgb="FF63BE7B"/>
      </colorScale>
    </cfRule>
  </conditionalFormatting>
  <conditionalFormatting sqref="G20">
    <cfRule type="colorScale" priority="68">
      <colorScale>
        <cfvo type="min"/>
        <cfvo type="max"/>
        <color rgb="FFFCFCFF"/>
        <color rgb="FF63BE7B"/>
      </colorScale>
    </cfRule>
  </conditionalFormatting>
  <conditionalFormatting sqref="B22">
    <cfRule type="colorScale" priority="69">
      <colorScale>
        <cfvo type="min"/>
        <cfvo type="max"/>
        <color rgb="FF57BB8A"/>
        <color rgb="FFFFFFFF"/>
      </colorScale>
    </cfRule>
  </conditionalFormatting>
  <conditionalFormatting sqref="D22:F22">
    <cfRule type="colorScale" priority="70">
      <colorScale>
        <cfvo type="min"/>
        <cfvo type="max"/>
        <color rgb="FF57BB8A"/>
        <color rgb="FFFFFFFF"/>
      </colorScale>
    </cfRule>
  </conditionalFormatting>
  <conditionalFormatting sqref="B26:G27 B29:G30 G22">
    <cfRule type="colorScale" priority="71">
      <colorScale>
        <cfvo type="min"/>
        <cfvo type="max"/>
        <color rgb="FF57BB8A"/>
        <color rgb="FFFFFFFF"/>
      </colorScale>
    </cfRule>
  </conditionalFormatting>
  <conditionalFormatting sqref="C22">
    <cfRule type="colorScale" priority="72">
      <colorScale>
        <cfvo type="min"/>
        <cfvo type="max"/>
        <color rgb="FF57BB8A"/>
        <color rgb="FFFFFFFF"/>
      </colorScale>
    </cfRule>
  </conditionalFormatting>
  <conditionalFormatting sqref="B26:G27 B29:G30 G22">
    <cfRule type="colorScale" priority="73">
      <colorScale>
        <cfvo type="min"/>
        <cfvo type="max"/>
        <color rgb="FFFCFCFF"/>
        <color rgb="FF63BE7B"/>
      </colorScale>
    </cfRule>
  </conditionalFormatting>
  <conditionalFormatting sqref="B22:F22">
    <cfRule type="cellIs" dxfId="77" priority="74" operator="equal">
      <formula>"X"</formula>
    </cfRule>
  </conditionalFormatting>
  <conditionalFormatting sqref="B22:F22">
    <cfRule type="cellIs" dxfId="76" priority="75" operator="equal">
      <formula>"X"</formula>
    </cfRule>
  </conditionalFormatting>
  <conditionalFormatting sqref="B26:G27 B29:G30 G22">
    <cfRule type="colorScale" priority="76">
      <colorScale>
        <cfvo type="min"/>
        <cfvo type="max"/>
        <color rgb="FFFCFCFF"/>
        <color rgb="FF63BE7B"/>
      </colorScale>
    </cfRule>
  </conditionalFormatting>
  <conditionalFormatting sqref="D23:F23 B23">
    <cfRule type="colorScale" priority="77">
      <colorScale>
        <cfvo type="min"/>
        <cfvo type="max"/>
        <color rgb="FF57BB8A"/>
        <color rgb="FFFFFFFF"/>
      </colorScale>
    </cfRule>
  </conditionalFormatting>
  <conditionalFormatting sqref="G23">
    <cfRule type="colorScale" priority="78">
      <colorScale>
        <cfvo type="min"/>
        <cfvo type="max"/>
        <color rgb="FF57BB8A"/>
        <color rgb="FFFFFFFF"/>
      </colorScale>
    </cfRule>
  </conditionalFormatting>
  <conditionalFormatting sqref="C23">
    <cfRule type="colorScale" priority="79">
      <colorScale>
        <cfvo type="min"/>
        <cfvo type="max"/>
        <color rgb="FF57BB8A"/>
        <color rgb="FFFFFFFF"/>
      </colorScale>
    </cfRule>
  </conditionalFormatting>
  <conditionalFormatting sqref="G23">
    <cfRule type="colorScale" priority="80">
      <colorScale>
        <cfvo type="min"/>
        <cfvo type="max"/>
        <color rgb="FFFCFCFF"/>
        <color rgb="FF63BE7B"/>
      </colorScale>
    </cfRule>
  </conditionalFormatting>
  <conditionalFormatting sqref="B23:F23">
    <cfRule type="cellIs" dxfId="75" priority="81" operator="equal">
      <formula>"X"</formula>
    </cfRule>
  </conditionalFormatting>
  <conditionalFormatting sqref="B23:F23">
    <cfRule type="cellIs" dxfId="74" priority="82" operator="equal">
      <formula>"X"</formula>
    </cfRule>
  </conditionalFormatting>
  <conditionalFormatting sqref="G23">
    <cfRule type="colorScale" priority="83">
      <colorScale>
        <cfvo type="min"/>
        <cfvo type="max"/>
        <color rgb="FFFCFCFF"/>
        <color rgb="FF63BE7B"/>
      </colorScale>
    </cfRule>
  </conditionalFormatting>
  <conditionalFormatting sqref="B26">
    <cfRule type="colorScale" priority="84">
      <colorScale>
        <cfvo type="min"/>
        <cfvo type="max"/>
        <color rgb="FF57BB8A"/>
        <color rgb="FFFFFFFF"/>
      </colorScale>
    </cfRule>
  </conditionalFormatting>
  <conditionalFormatting sqref="D26:F26">
    <cfRule type="colorScale" priority="85">
      <colorScale>
        <cfvo type="min"/>
        <cfvo type="max"/>
        <color rgb="FF57BB8A"/>
        <color rgb="FFFFFFFF"/>
      </colorScale>
    </cfRule>
  </conditionalFormatting>
  <conditionalFormatting sqref="B29:G30 G26">
    <cfRule type="colorScale" priority="86">
      <colorScale>
        <cfvo type="min"/>
        <cfvo type="max"/>
        <color rgb="FF57BB8A"/>
        <color rgb="FFFFFFFF"/>
      </colorScale>
    </cfRule>
  </conditionalFormatting>
  <conditionalFormatting sqref="C26">
    <cfRule type="colorScale" priority="87">
      <colorScale>
        <cfvo type="min"/>
        <cfvo type="max"/>
        <color rgb="FF57BB8A"/>
        <color rgb="FFFFFFFF"/>
      </colorScale>
    </cfRule>
  </conditionalFormatting>
  <conditionalFormatting sqref="B29:G30 G26">
    <cfRule type="colorScale" priority="88">
      <colorScale>
        <cfvo type="min"/>
        <cfvo type="max"/>
        <color rgb="FFFCFCFF"/>
        <color rgb="FF63BE7B"/>
      </colorScale>
    </cfRule>
  </conditionalFormatting>
  <conditionalFormatting sqref="B26:F26">
    <cfRule type="cellIs" dxfId="73" priority="89" operator="equal">
      <formula>"X"</formula>
    </cfRule>
  </conditionalFormatting>
  <conditionalFormatting sqref="B26:F26">
    <cfRule type="cellIs" dxfId="72" priority="90" operator="equal">
      <formula>"X"</formula>
    </cfRule>
  </conditionalFormatting>
  <conditionalFormatting sqref="B29:G30 G26">
    <cfRule type="colorScale" priority="91">
      <colorScale>
        <cfvo type="min"/>
        <cfvo type="max"/>
        <color rgb="FFFCFCFF"/>
        <color rgb="FF63BE7B"/>
      </colorScale>
    </cfRule>
  </conditionalFormatting>
  <conditionalFormatting sqref="D27:F27 B27">
    <cfRule type="colorScale" priority="92">
      <colorScale>
        <cfvo type="min"/>
        <cfvo type="max"/>
        <color rgb="FF57BB8A"/>
        <color rgb="FFFFFFFF"/>
      </colorScale>
    </cfRule>
  </conditionalFormatting>
  <conditionalFormatting sqref="G27">
    <cfRule type="colorScale" priority="93">
      <colorScale>
        <cfvo type="min"/>
        <cfvo type="max"/>
        <color rgb="FF57BB8A"/>
        <color rgb="FFFFFFFF"/>
      </colorScale>
    </cfRule>
  </conditionalFormatting>
  <conditionalFormatting sqref="C27">
    <cfRule type="colorScale" priority="94">
      <colorScale>
        <cfvo type="min"/>
        <cfvo type="max"/>
        <color rgb="FF57BB8A"/>
        <color rgb="FFFFFFFF"/>
      </colorScale>
    </cfRule>
  </conditionalFormatting>
  <conditionalFormatting sqref="G27">
    <cfRule type="colorScale" priority="95">
      <colorScale>
        <cfvo type="min"/>
        <cfvo type="max"/>
        <color rgb="FFFCFCFF"/>
        <color rgb="FF63BE7B"/>
      </colorScale>
    </cfRule>
  </conditionalFormatting>
  <conditionalFormatting sqref="B27:F27">
    <cfRule type="cellIs" dxfId="71" priority="96" operator="equal">
      <formula>"X"</formula>
    </cfRule>
  </conditionalFormatting>
  <conditionalFormatting sqref="B27:F27">
    <cfRule type="cellIs" dxfId="70" priority="97" operator="equal">
      <formula>"X"</formula>
    </cfRule>
  </conditionalFormatting>
  <conditionalFormatting sqref="G27">
    <cfRule type="colorScale" priority="98">
      <colorScale>
        <cfvo type="min"/>
        <cfvo type="max"/>
        <color rgb="FFFCFCFF"/>
        <color rgb="FF63BE7B"/>
      </colorScale>
    </cfRule>
  </conditionalFormatting>
  <conditionalFormatting sqref="B29">
    <cfRule type="colorScale" priority="99">
      <colorScale>
        <cfvo type="min"/>
        <cfvo type="max"/>
        <color rgb="FF57BB8A"/>
        <color rgb="FFFFFFFF"/>
      </colorScale>
    </cfRule>
  </conditionalFormatting>
  <conditionalFormatting sqref="D29:F29">
    <cfRule type="colorScale" priority="100">
      <colorScale>
        <cfvo type="min"/>
        <cfvo type="max"/>
        <color rgb="FF57BB8A"/>
        <color rgb="FFFFFFFF"/>
      </colorScale>
    </cfRule>
  </conditionalFormatting>
  <conditionalFormatting sqref="G29">
    <cfRule type="colorScale" priority="101">
      <colorScale>
        <cfvo type="min"/>
        <cfvo type="max"/>
        <color rgb="FF57BB8A"/>
        <color rgb="FFFFFFFF"/>
      </colorScale>
    </cfRule>
  </conditionalFormatting>
  <conditionalFormatting sqref="C29">
    <cfRule type="colorScale" priority="102">
      <colorScale>
        <cfvo type="min"/>
        <cfvo type="max"/>
        <color rgb="FF57BB8A"/>
        <color rgb="FFFFFFFF"/>
      </colorScale>
    </cfRule>
  </conditionalFormatting>
  <conditionalFormatting sqref="G29">
    <cfRule type="colorScale" priority="103">
      <colorScale>
        <cfvo type="min"/>
        <cfvo type="max"/>
        <color rgb="FFFCFCFF"/>
        <color rgb="FF63BE7B"/>
      </colorScale>
    </cfRule>
  </conditionalFormatting>
  <conditionalFormatting sqref="B29:F29">
    <cfRule type="cellIs" dxfId="69" priority="104" operator="equal">
      <formula>"X"</formula>
    </cfRule>
  </conditionalFormatting>
  <conditionalFormatting sqref="B29:F29">
    <cfRule type="cellIs" dxfId="68" priority="105" operator="equal">
      <formula>"X"</formula>
    </cfRule>
  </conditionalFormatting>
  <conditionalFormatting sqref="G29">
    <cfRule type="colorScale" priority="106">
      <colorScale>
        <cfvo type="min"/>
        <cfvo type="max"/>
        <color rgb="FFFCFCFF"/>
        <color rgb="FF63BE7B"/>
      </colorScale>
    </cfRule>
  </conditionalFormatting>
  <conditionalFormatting sqref="D30:F30 B30">
    <cfRule type="colorScale" priority="107">
      <colorScale>
        <cfvo type="min"/>
        <cfvo type="max"/>
        <color rgb="FF57BB8A"/>
        <color rgb="FFFFFFFF"/>
      </colorScale>
    </cfRule>
  </conditionalFormatting>
  <conditionalFormatting sqref="G30">
    <cfRule type="colorScale" priority="108">
      <colorScale>
        <cfvo type="min"/>
        <cfvo type="max"/>
        <color rgb="FF57BB8A"/>
        <color rgb="FFFFFFFF"/>
      </colorScale>
    </cfRule>
  </conditionalFormatting>
  <conditionalFormatting sqref="C30">
    <cfRule type="colorScale" priority="109">
      <colorScale>
        <cfvo type="min"/>
        <cfvo type="max"/>
        <color rgb="FF57BB8A"/>
        <color rgb="FFFFFFFF"/>
      </colorScale>
    </cfRule>
  </conditionalFormatting>
  <conditionalFormatting sqref="G30">
    <cfRule type="colorScale" priority="110">
      <colorScale>
        <cfvo type="min"/>
        <cfvo type="max"/>
        <color rgb="FFFCFCFF"/>
        <color rgb="FF63BE7B"/>
      </colorScale>
    </cfRule>
  </conditionalFormatting>
  <conditionalFormatting sqref="B30:F30">
    <cfRule type="cellIs" dxfId="67" priority="111" operator="equal">
      <formula>"X"</formula>
    </cfRule>
  </conditionalFormatting>
  <conditionalFormatting sqref="B30:F30">
    <cfRule type="cellIs" dxfId="66" priority="112" operator="equal">
      <formula>"X"</formula>
    </cfRule>
  </conditionalFormatting>
  <conditionalFormatting sqref="G30">
    <cfRule type="colorScale" priority="113">
      <colorScale>
        <cfvo type="min"/>
        <cfvo type="max"/>
        <color rgb="FFFCFCFF"/>
        <color rgb="FF63BE7B"/>
      </colorScale>
    </cfRule>
  </conditionalFormatting>
  <conditionalFormatting sqref="B26:G27 B29:G30 G6:G8 G11 G14:G16 G18:G23 J4:J8">
    <cfRule type="colorScale" priority="114">
      <colorScale>
        <cfvo type="min"/>
        <cfvo type="max"/>
        <color rgb="FFFCFCFF"/>
        <color rgb="FF63BE7B"/>
      </colorScale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abSelected="1" workbookViewId="0">
      <selection activeCell="B3" sqref="B3"/>
    </sheetView>
  </sheetViews>
  <sheetFormatPr defaultColWidth="14.42578125" defaultRowHeight="15" customHeight="1"/>
  <cols>
    <col min="1" max="1" width="117.28515625" customWidth="1"/>
    <col min="8" max="8" width="11.42578125" customWidth="1"/>
    <col min="9" max="9" width="27.85546875" customWidth="1"/>
    <col min="10" max="10" width="10.7109375" customWidth="1"/>
    <col min="11" max="26" width="11.42578125" customWidth="1"/>
  </cols>
  <sheetData>
    <row r="1" spans="1:26" ht="22.5" customHeight="1">
      <c r="A1" s="6" t="s">
        <v>34</v>
      </c>
      <c r="B1" s="30" t="s">
        <v>35</v>
      </c>
      <c r="C1" s="36"/>
      <c r="D1" s="37"/>
      <c r="E1" s="30" t="s">
        <v>36</v>
      </c>
      <c r="F1" s="36"/>
      <c r="G1" s="37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3.75" customHeight="1">
      <c r="A2" s="7" t="s">
        <v>54</v>
      </c>
      <c r="B2" s="33" t="s">
        <v>55</v>
      </c>
      <c r="C2" s="36"/>
      <c r="D2" s="37"/>
      <c r="E2" s="33" t="s">
        <v>56</v>
      </c>
      <c r="F2" s="36"/>
      <c r="G2" s="3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47.25" customHeight="1">
      <c r="A3" s="1" t="s">
        <v>0</v>
      </c>
      <c r="B3" s="1" t="s">
        <v>40</v>
      </c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  <c r="H3" s="5"/>
      <c r="I3" s="27" t="s">
        <v>46</v>
      </c>
      <c r="J3" s="3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1" customHeight="1">
      <c r="A4" s="28" t="s">
        <v>2</v>
      </c>
      <c r="B4" s="38"/>
      <c r="C4" s="38"/>
      <c r="D4" s="38"/>
      <c r="E4" s="38"/>
      <c r="F4" s="38"/>
      <c r="G4" s="39"/>
      <c r="H4" s="5"/>
      <c r="I4" s="8" t="s">
        <v>40</v>
      </c>
      <c r="J4" s="9">
        <v>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>
      <c r="A5" s="29" t="s">
        <v>3</v>
      </c>
      <c r="B5" s="36"/>
      <c r="C5" s="36"/>
      <c r="D5" s="36"/>
      <c r="E5" s="36"/>
      <c r="F5" s="36"/>
      <c r="G5" s="37"/>
      <c r="H5" s="5"/>
      <c r="I5" s="10" t="s">
        <v>41</v>
      </c>
      <c r="J5" s="9">
        <v>0.75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>
      <c r="A6" s="3" t="s">
        <v>4</v>
      </c>
      <c r="B6" s="11" t="s">
        <v>47</v>
      </c>
      <c r="C6" s="11"/>
      <c r="D6" s="11"/>
      <c r="E6" s="11"/>
      <c r="F6" s="11"/>
      <c r="G6" s="9">
        <f t="shared" ref="G6:G8" si="0">IF(B6="X",1,IF(C6="X",0.75,IF(D6="X",0.5,IF(E6="X",0.25,0))))</f>
        <v>1</v>
      </c>
      <c r="H6" s="5"/>
      <c r="I6" s="10" t="s">
        <v>42</v>
      </c>
      <c r="J6" s="9">
        <v>0.5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>
      <c r="A7" s="3" t="s">
        <v>6</v>
      </c>
      <c r="B7" s="11"/>
      <c r="C7" s="11" t="s">
        <v>47</v>
      </c>
      <c r="D7" s="11"/>
      <c r="E7" s="11"/>
      <c r="F7" s="11"/>
      <c r="G7" s="9">
        <f t="shared" si="0"/>
        <v>0.75</v>
      </c>
      <c r="H7" s="5"/>
      <c r="I7" s="10" t="s">
        <v>43</v>
      </c>
      <c r="J7" s="9">
        <v>0.25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>
      <c r="A8" s="3" t="s">
        <v>8</v>
      </c>
      <c r="B8" s="11" t="s">
        <v>47</v>
      </c>
      <c r="C8" s="11"/>
      <c r="D8" s="11"/>
      <c r="E8" s="11"/>
      <c r="F8" s="11"/>
      <c r="G8" s="9">
        <f t="shared" si="0"/>
        <v>1</v>
      </c>
      <c r="H8" s="5"/>
      <c r="I8" s="10" t="s">
        <v>44</v>
      </c>
      <c r="J8" s="9">
        <v>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>
      <c r="A9" s="28" t="s">
        <v>10</v>
      </c>
      <c r="B9" s="38"/>
      <c r="C9" s="38"/>
      <c r="D9" s="38"/>
      <c r="E9" s="38"/>
      <c r="F9" s="38"/>
      <c r="G9" s="39"/>
      <c r="H9" s="5"/>
      <c r="I9" s="12"/>
      <c r="J9" s="1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>
      <c r="A10" s="29" t="s">
        <v>11</v>
      </c>
      <c r="B10" s="36"/>
      <c r="C10" s="36"/>
      <c r="D10" s="36"/>
      <c r="E10" s="36"/>
      <c r="F10" s="36"/>
      <c r="G10" s="37"/>
      <c r="H10" s="5"/>
      <c r="I10" s="12"/>
      <c r="J10" s="1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>
      <c r="A11" s="3" t="s">
        <v>12</v>
      </c>
      <c r="B11" s="11"/>
      <c r="C11" s="11" t="s">
        <v>47</v>
      </c>
      <c r="D11" s="11"/>
      <c r="E11" s="11"/>
      <c r="F11" s="11"/>
      <c r="G11" s="9">
        <f>IF(B11="X",1,IF(C11="X",0.75,IF(D11="X",0.5,IF(E11="X",0.25,0))))</f>
        <v>0.75</v>
      </c>
      <c r="H11" s="5"/>
      <c r="I11" s="12"/>
      <c r="J11" s="1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>
      <c r="A12" s="28" t="s">
        <v>14</v>
      </c>
      <c r="B12" s="38"/>
      <c r="C12" s="38"/>
      <c r="D12" s="38"/>
      <c r="E12" s="38"/>
      <c r="F12" s="38"/>
      <c r="G12" s="39"/>
      <c r="H12" s="5"/>
      <c r="I12" s="12"/>
      <c r="J12" s="1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>
      <c r="A13" s="29" t="s">
        <v>15</v>
      </c>
      <c r="B13" s="36"/>
      <c r="C13" s="36"/>
      <c r="D13" s="36"/>
      <c r="E13" s="36"/>
      <c r="F13" s="36"/>
      <c r="G13" s="37"/>
      <c r="H13" s="5"/>
      <c r="I13" s="12"/>
      <c r="J13" s="1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>
      <c r="A14" s="3" t="s">
        <v>16</v>
      </c>
      <c r="B14" s="11"/>
      <c r="C14" s="11" t="s">
        <v>47</v>
      </c>
      <c r="D14" s="11"/>
      <c r="E14" s="11"/>
      <c r="F14" s="11"/>
      <c r="G14" s="9">
        <f t="shared" ref="G14:G15" si="1">IF(B14="X",1,IF(C14="X",0.75,IF(D14="X",0.5,IF(E14="X",0.25,0))))</f>
        <v>0.75</v>
      </c>
      <c r="H14" s="5"/>
      <c r="I14" s="12"/>
      <c r="J14" s="1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>
      <c r="A15" s="3" t="s">
        <v>18</v>
      </c>
      <c r="B15" s="11"/>
      <c r="C15" s="11"/>
      <c r="D15" s="11"/>
      <c r="E15" s="11" t="s">
        <v>47</v>
      </c>
      <c r="F15" s="11"/>
      <c r="G15" s="9">
        <f t="shared" si="1"/>
        <v>0.25</v>
      </c>
      <c r="H15" s="5"/>
      <c r="I15" s="12"/>
      <c r="J15" s="1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1" customHeight="1">
      <c r="A16" s="32" t="s">
        <v>20</v>
      </c>
      <c r="B16" s="36"/>
      <c r="C16" s="36"/>
      <c r="D16" s="36"/>
      <c r="E16" s="36"/>
      <c r="F16" s="36"/>
      <c r="G16" s="37"/>
      <c r="H16" s="5"/>
      <c r="I16" s="12"/>
      <c r="J16" s="1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1" customHeight="1">
      <c r="A17" s="29" t="s">
        <v>21</v>
      </c>
      <c r="B17" s="36"/>
      <c r="C17" s="36"/>
      <c r="D17" s="36"/>
      <c r="E17" s="36"/>
      <c r="F17" s="36"/>
      <c r="G17" s="37"/>
      <c r="H17" s="5"/>
      <c r="I17" s="12"/>
      <c r="J17" s="1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1" customHeight="1">
      <c r="A18" s="3" t="s">
        <v>22</v>
      </c>
      <c r="B18" s="11" t="s">
        <v>47</v>
      </c>
      <c r="C18" s="11"/>
      <c r="D18" s="11"/>
      <c r="E18" s="11"/>
      <c r="F18" s="11"/>
      <c r="G18" s="9">
        <f t="shared" ref="G18:G23" si="2">IF(B18="X",1,IF(C18="X",0.75,IF(D18="X",0.5,IF(E18="X",0.25,0))))</f>
        <v>1</v>
      </c>
      <c r="H18" s="5"/>
      <c r="I18" s="12"/>
      <c r="J18" s="1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1" customHeight="1">
      <c r="A19" s="3" t="s">
        <v>24</v>
      </c>
      <c r="B19" s="11"/>
      <c r="C19" s="11"/>
      <c r="D19" s="11" t="s">
        <v>47</v>
      </c>
      <c r="E19" s="11"/>
      <c r="F19" s="11"/>
      <c r="G19" s="9">
        <f t="shared" si="2"/>
        <v>0.5</v>
      </c>
      <c r="H19" s="5"/>
      <c r="I19" s="12"/>
      <c r="J19" s="1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1" customHeight="1">
      <c r="A20" s="3" t="s">
        <v>26</v>
      </c>
      <c r="B20" s="11"/>
      <c r="C20" s="11" t="s">
        <v>47</v>
      </c>
      <c r="D20" s="11"/>
      <c r="E20" s="11"/>
      <c r="F20" s="11"/>
      <c r="G20" s="9">
        <f t="shared" si="2"/>
        <v>0.75</v>
      </c>
      <c r="H20" s="5"/>
      <c r="I20" s="12"/>
      <c r="J20" s="1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1" customHeight="1">
      <c r="A21" s="3" t="s">
        <v>28</v>
      </c>
      <c r="B21" s="11"/>
      <c r="C21" s="11"/>
      <c r="D21" s="11" t="s">
        <v>47</v>
      </c>
      <c r="E21" s="11"/>
      <c r="F21" s="11"/>
      <c r="G21" s="9">
        <f t="shared" si="2"/>
        <v>0.5</v>
      </c>
      <c r="H21" s="5"/>
      <c r="I21" s="12"/>
      <c r="J21" s="1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>
      <c r="A22" s="3" t="s">
        <v>30</v>
      </c>
      <c r="B22" s="11"/>
      <c r="C22" s="11" t="s">
        <v>47</v>
      </c>
      <c r="D22" s="11"/>
      <c r="E22" s="11"/>
      <c r="F22" s="11"/>
      <c r="G22" s="9">
        <f t="shared" si="2"/>
        <v>0.75</v>
      </c>
      <c r="H22" s="5"/>
      <c r="I22" s="12"/>
      <c r="J22" s="1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>
      <c r="A23" s="3" t="s">
        <v>32</v>
      </c>
      <c r="B23" s="11"/>
      <c r="C23" s="11"/>
      <c r="D23" s="11" t="s">
        <v>47</v>
      </c>
      <c r="E23" s="11"/>
      <c r="F23" s="11"/>
      <c r="G23" s="9">
        <f t="shared" si="2"/>
        <v>0.5</v>
      </c>
      <c r="H23" s="5"/>
      <c r="I23" s="12"/>
      <c r="J23" s="1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>
      <c r="H24" s="5"/>
      <c r="I24" s="12"/>
      <c r="J24" s="1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>
      <c r="H25" s="5"/>
      <c r="I25" s="12"/>
      <c r="J25" s="1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>
      <c r="H26" s="5"/>
      <c r="I26" s="12"/>
      <c r="J26" s="1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>
      <c r="H27" s="5"/>
      <c r="I27" s="12"/>
      <c r="J27" s="1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>
      <c r="H28" s="5"/>
      <c r="I28" s="12"/>
      <c r="J28" s="1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>
      <c r="H29" s="5"/>
      <c r="I29" s="12"/>
      <c r="J29" s="1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>
      <c r="H30" s="5"/>
      <c r="I30" s="12"/>
      <c r="J30" s="12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>
      <c r="H31" s="5"/>
      <c r="I31" s="12"/>
      <c r="J31" s="12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>
      <c r="H32" s="5"/>
      <c r="I32" s="12"/>
      <c r="J32" s="1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8:26" ht="14.25" customHeight="1">
      <c r="H33" s="5"/>
      <c r="I33" s="12"/>
      <c r="J33" s="12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8:26" ht="14.25" customHeight="1">
      <c r="H34" s="5"/>
      <c r="I34" s="12"/>
      <c r="J34" s="12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8:26" ht="14.25" customHeight="1">
      <c r="H35" s="5"/>
      <c r="I35" s="12"/>
      <c r="J35" s="12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8:26" ht="14.25" customHeight="1">
      <c r="H36" s="5"/>
      <c r="I36" s="12"/>
      <c r="J36" s="12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8:26" ht="14.25" customHeight="1">
      <c r="H37" s="5"/>
      <c r="I37" s="12"/>
      <c r="J37" s="12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8:26" ht="14.25" customHeight="1">
      <c r="H38" s="5"/>
      <c r="I38" s="12"/>
      <c r="J38" s="12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8:26" ht="14.25" customHeight="1">
      <c r="H39" s="5"/>
      <c r="I39" s="12"/>
      <c r="J39" s="12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8:26" ht="14.25" customHeight="1">
      <c r="H40" s="5"/>
      <c r="I40" s="12"/>
      <c r="J40" s="12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8:26" ht="14.25" customHeight="1">
      <c r="H41" s="5"/>
      <c r="I41" s="12"/>
      <c r="J41" s="12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8:26" ht="14.25" customHeight="1">
      <c r="H42" s="5"/>
      <c r="I42" s="12"/>
      <c r="J42" s="1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8:26" ht="14.25" customHeight="1">
      <c r="H43" s="5"/>
      <c r="I43" s="12"/>
      <c r="J43" s="12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8:26" ht="14.25" customHeight="1">
      <c r="H44" s="5"/>
      <c r="I44" s="12"/>
      <c r="J44" s="12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8:26" ht="14.25" customHeight="1">
      <c r="H45" s="5"/>
      <c r="I45" s="12"/>
      <c r="J45" s="12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8:26" ht="14.25" customHeight="1">
      <c r="H46" s="5"/>
      <c r="I46" s="12"/>
      <c r="J46" s="12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8:26" ht="14.25" customHeight="1">
      <c r="H47" s="5"/>
      <c r="I47" s="12"/>
      <c r="J47" s="12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8:26" ht="14.25" customHeight="1">
      <c r="H48" s="5"/>
      <c r="I48" s="12"/>
      <c r="J48" s="12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8:26" ht="14.25" customHeight="1">
      <c r="H49" s="5"/>
      <c r="I49" s="12"/>
      <c r="J49" s="12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8:26" ht="14.25" customHeight="1">
      <c r="H50" s="5"/>
      <c r="I50" s="12"/>
      <c r="J50" s="12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8:26" ht="14.25" customHeight="1">
      <c r="H51" s="5"/>
      <c r="I51" s="12"/>
      <c r="J51" s="12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8:26" ht="14.25" customHeight="1">
      <c r="H52" s="5"/>
      <c r="I52" s="12"/>
      <c r="J52" s="12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8:26" ht="14.25" customHeight="1">
      <c r="H53" s="5"/>
      <c r="I53" s="12"/>
      <c r="J53" s="12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8:26" ht="14.25" customHeight="1">
      <c r="H54" s="5"/>
      <c r="I54" s="12"/>
      <c r="J54" s="12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8:26" ht="14.25" customHeight="1">
      <c r="H55" s="5"/>
      <c r="I55" s="12"/>
      <c r="J55" s="12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8:26" ht="14.25" customHeight="1">
      <c r="H56" s="5"/>
      <c r="I56" s="12"/>
      <c r="J56" s="12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8:26" ht="14.25" customHeight="1">
      <c r="H57" s="5"/>
      <c r="I57" s="12"/>
      <c r="J57" s="12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8:26" ht="14.25" customHeight="1">
      <c r="H58" s="5"/>
      <c r="I58" s="12"/>
      <c r="J58" s="12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8:26" ht="14.25" customHeight="1">
      <c r="H59" s="5"/>
      <c r="I59" s="12"/>
      <c r="J59" s="12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8:26" ht="14.25" customHeight="1">
      <c r="H60" s="5"/>
      <c r="I60" s="12"/>
      <c r="J60" s="12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8:26" ht="14.25" customHeight="1">
      <c r="H61" s="5"/>
      <c r="I61" s="12"/>
      <c r="J61" s="12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8:26" ht="14.25" customHeight="1">
      <c r="H62" s="5"/>
      <c r="I62" s="12"/>
      <c r="J62" s="12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8:26" ht="14.25" customHeight="1">
      <c r="H63" s="5"/>
      <c r="I63" s="12"/>
      <c r="J63" s="12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8:26" ht="14.25" customHeight="1">
      <c r="H64" s="5"/>
      <c r="I64" s="12"/>
      <c r="J64" s="12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H65" s="5"/>
      <c r="I65" s="12"/>
      <c r="J65" s="12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>
      <c r="H66" s="5"/>
      <c r="I66" s="12"/>
      <c r="J66" s="12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H67" s="5"/>
      <c r="I67" s="12"/>
      <c r="J67" s="12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>
      <c r="H68" s="5"/>
      <c r="I68" s="12"/>
      <c r="J68" s="12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H69" s="5"/>
      <c r="I69" s="12"/>
      <c r="J69" s="12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5"/>
      <c r="B70" s="5"/>
      <c r="C70" s="5"/>
      <c r="D70" s="5"/>
      <c r="E70" s="5"/>
      <c r="F70" s="5"/>
      <c r="G70" s="5"/>
      <c r="H70" s="5"/>
      <c r="I70" s="12"/>
      <c r="J70" s="12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5"/>
      <c r="B71" s="5"/>
      <c r="C71" s="5"/>
      <c r="D71" s="5"/>
      <c r="E71" s="5"/>
      <c r="F71" s="5"/>
      <c r="G71" s="5"/>
      <c r="H71" s="5"/>
      <c r="I71" s="12"/>
      <c r="J71" s="12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5"/>
      <c r="B72" s="5"/>
      <c r="C72" s="5"/>
      <c r="D72" s="5"/>
      <c r="E72" s="5"/>
      <c r="F72" s="5"/>
      <c r="G72" s="5"/>
      <c r="H72" s="5"/>
      <c r="I72" s="12"/>
      <c r="J72" s="12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5"/>
      <c r="B73" s="5"/>
      <c r="C73" s="5"/>
      <c r="D73" s="5"/>
      <c r="E73" s="5"/>
      <c r="F73" s="5"/>
      <c r="G73" s="5"/>
      <c r="H73" s="5"/>
      <c r="I73" s="12"/>
      <c r="J73" s="12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5"/>
      <c r="B74" s="5"/>
      <c r="C74" s="5"/>
      <c r="D74" s="5"/>
      <c r="E74" s="5"/>
      <c r="F74" s="5"/>
      <c r="G74" s="5"/>
      <c r="H74" s="5"/>
      <c r="I74" s="12"/>
      <c r="J74" s="12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5"/>
      <c r="B75" s="5"/>
      <c r="C75" s="5"/>
      <c r="D75" s="5"/>
      <c r="E75" s="5"/>
      <c r="F75" s="5"/>
      <c r="G75" s="5"/>
      <c r="H75" s="5"/>
      <c r="I75" s="12"/>
      <c r="J75" s="12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5"/>
      <c r="B76" s="5"/>
      <c r="C76" s="5"/>
      <c r="D76" s="5"/>
      <c r="E76" s="5"/>
      <c r="F76" s="5"/>
      <c r="G76" s="5"/>
      <c r="H76" s="5"/>
      <c r="I76" s="12"/>
      <c r="J76" s="12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5"/>
      <c r="B77" s="5"/>
      <c r="C77" s="5"/>
      <c r="D77" s="5"/>
      <c r="E77" s="5"/>
      <c r="F77" s="5"/>
      <c r="G77" s="5"/>
      <c r="H77" s="5"/>
      <c r="I77" s="12"/>
      <c r="J77" s="12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5"/>
      <c r="B78" s="5"/>
      <c r="C78" s="5"/>
      <c r="D78" s="5"/>
      <c r="E78" s="5"/>
      <c r="F78" s="5"/>
      <c r="G78" s="5"/>
      <c r="H78" s="5"/>
      <c r="I78" s="12"/>
      <c r="J78" s="12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5"/>
      <c r="B79" s="5"/>
      <c r="C79" s="5"/>
      <c r="D79" s="5"/>
      <c r="E79" s="5"/>
      <c r="F79" s="5"/>
      <c r="G79" s="5"/>
      <c r="H79" s="5"/>
      <c r="I79" s="12"/>
      <c r="J79" s="12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5"/>
      <c r="B80" s="5"/>
      <c r="C80" s="5"/>
      <c r="D80" s="5"/>
      <c r="E80" s="5"/>
      <c r="F80" s="5"/>
      <c r="G80" s="5"/>
      <c r="H80" s="5"/>
      <c r="I80" s="12"/>
      <c r="J80" s="12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5"/>
      <c r="B81" s="5"/>
      <c r="C81" s="5"/>
      <c r="D81" s="5"/>
      <c r="E81" s="5"/>
      <c r="F81" s="5"/>
      <c r="G81" s="5"/>
      <c r="H81" s="5"/>
      <c r="I81" s="12"/>
      <c r="J81" s="12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5"/>
      <c r="B82" s="5"/>
      <c r="C82" s="5"/>
      <c r="D82" s="5"/>
      <c r="E82" s="5"/>
      <c r="F82" s="5"/>
      <c r="G82" s="5"/>
      <c r="H82" s="5"/>
      <c r="I82" s="12"/>
      <c r="J82" s="12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5"/>
      <c r="B83" s="5"/>
      <c r="C83" s="5"/>
      <c r="D83" s="5"/>
      <c r="E83" s="5"/>
      <c r="F83" s="5"/>
      <c r="G83" s="5"/>
      <c r="H83" s="5"/>
      <c r="I83" s="12"/>
      <c r="J83" s="12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5"/>
      <c r="B84" s="5"/>
      <c r="C84" s="5"/>
      <c r="D84" s="5"/>
      <c r="E84" s="5"/>
      <c r="F84" s="5"/>
      <c r="G84" s="5"/>
      <c r="H84" s="5"/>
      <c r="I84" s="12"/>
      <c r="J84" s="12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5"/>
      <c r="B85" s="5"/>
      <c r="C85" s="5"/>
      <c r="D85" s="5"/>
      <c r="E85" s="5"/>
      <c r="F85" s="5"/>
      <c r="G85" s="5"/>
      <c r="H85" s="5"/>
      <c r="I85" s="12"/>
      <c r="J85" s="12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5"/>
      <c r="B86" s="5"/>
      <c r="C86" s="5"/>
      <c r="D86" s="5"/>
      <c r="E86" s="5"/>
      <c r="F86" s="5"/>
      <c r="G86" s="5"/>
      <c r="H86" s="5"/>
      <c r="I86" s="12"/>
      <c r="J86" s="12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5"/>
      <c r="B87" s="5"/>
      <c r="C87" s="5"/>
      <c r="D87" s="5"/>
      <c r="E87" s="5"/>
      <c r="F87" s="5"/>
      <c r="G87" s="5"/>
      <c r="H87" s="5"/>
      <c r="I87" s="12"/>
      <c r="J87" s="12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5"/>
      <c r="B88" s="5"/>
      <c r="C88" s="5"/>
      <c r="D88" s="5"/>
      <c r="E88" s="5"/>
      <c r="F88" s="5"/>
      <c r="G88" s="5"/>
      <c r="H88" s="5"/>
      <c r="I88" s="12"/>
      <c r="J88" s="12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5"/>
      <c r="B89" s="5"/>
      <c r="C89" s="5"/>
      <c r="D89" s="5"/>
      <c r="E89" s="5"/>
      <c r="F89" s="5"/>
      <c r="G89" s="5"/>
      <c r="H89" s="5"/>
      <c r="I89" s="12"/>
      <c r="J89" s="12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5"/>
      <c r="B90" s="5"/>
      <c r="C90" s="5"/>
      <c r="D90" s="5"/>
      <c r="E90" s="5"/>
      <c r="F90" s="5"/>
      <c r="G90" s="5"/>
      <c r="H90" s="5"/>
      <c r="I90" s="12"/>
      <c r="J90" s="12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5"/>
      <c r="B91" s="5"/>
      <c r="C91" s="5"/>
      <c r="D91" s="5"/>
      <c r="E91" s="5"/>
      <c r="F91" s="5"/>
      <c r="G91" s="5"/>
      <c r="H91" s="5"/>
      <c r="I91" s="12"/>
      <c r="J91" s="12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5"/>
      <c r="B92" s="5"/>
      <c r="C92" s="5"/>
      <c r="D92" s="5"/>
      <c r="E92" s="5"/>
      <c r="F92" s="5"/>
      <c r="G92" s="5"/>
      <c r="H92" s="5"/>
      <c r="I92" s="12"/>
      <c r="J92" s="12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5"/>
      <c r="B93" s="5"/>
      <c r="C93" s="5"/>
      <c r="D93" s="5"/>
      <c r="E93" s="5"/>
      <c r="F93" s="5"/>
      <c r="G93" s="5"/>
      <c r="H93" s="5"/>
      <c r="I93" s="12"/>
      <c r="J93" s="12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5"/>
      <c r="B94" s="5"/>
      <c r="C94" s="5"/>
      <c r="D94" s="5"/>
      <c r="E94" s="5"/>
      <c r="F94" s="5"/>
      <c r="G94" s="5"/>
      <c r="H94" s="5"/>
      <c r="I94" s="12"/>
      <c r="J94" s="12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5"/>
      <c r="B95" s="5"/>
      <c r="C95" s="5"/>
      <c r="D95" s="5"/>
      <c r="E95" s="5"/>
      <c r="F95" s="5"/>
      <c r="G95" s="5"/>
      <c r="H95" s="5"/>
      <c r="I95" s="12"/>
      <c r="J95" s="12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5"/>
      <c r="B96" s="5"/>
      <c r="C96" s="5"/>
      <c r="D96" s="5"/>
      <c r="E96" s="5"/>
      <c r="F96" s="5"/>
      <c r="G96" s="5"/>
      <c r="H96" s="5"/>
      <c r="I96" s="12"/>
      <c r="J96" s="12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5"/>
      <c r="B97" s="5"/>
      <c r="C97" s="5"/>
      <c r="D97" s="5"/>
      <c r="E97" s="5"/>
      <c r="F97" s="5"/>
      <c r="G97" s="5"/>
      <c r="H97" s="5"/>
      <c r="I97" s="12"/>
      <c r="J97" s="12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5"/>
      <c r="B98" s="5"/>
      <c r="C98" s="5"/>
      <c r="D98" s="5"/>
      <c r="E98" s="5"/>
      <c r="F98" s="5"/>
      <c r="G98" s="5"/>
      <c r="H98" s="5"/>
      <c r="I98" s="12"/>
      <c r="J98" s="12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5"/>
      <c r="B99" s="5"/>
      <c r="C99" s="5"/>
      <c r="D99" s="5"/>
      <c r="E99" s="5"/>
      <c r="F99" s="5"/>
      <c r="G99" s="5"/>
      <c r="H99" s="5"/>
      <c r="I99" s="12"/>
      <c r="J99" s="12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5"/>
      <c r="B100" s="5"/>
      <c r="C100" s="5"/>
      <c r="D100" s="5"/>
      <c r="E100" s="5"/>
      <c r="F100" s="5"/>
      <c r="G100" s="5"/>
      <c r="H100" s="5"/>
      <c r="I100" s="12"/>
      <c r="J100" s="12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5"/>
      <c r="B101" s="5"/>
      <c r="C101" s="5"/>
      <c r="D101" s="5"/>
      <c r="E101" s="5"/>
      <c r="F101" s="5"/>
      <c r="G101" s="5"/>
      <c r="H101" s="5"/>
      <c r="I101" s="12"/>
      <c r="J101" s="12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5"/>
      <c r="B102" s="5"/>
      <c r="C102" s="5"/>
      <c r="D102" s="5"/>
      <c r="E102" s="5"/>
      <c r="F102" s="5"/>
      <c r="G102" s="5"/>
      <c r="H102" s="5"/>
      <c r="I102" s="12"/>
      <c r="J102" s="12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5"/>
      <c r="B103" s="5"/>
      <c r="C103" s="5"/>
      <c r="D103" s="5"/>
      <c r="E103" s="5"/>
      <c r="F103" s="5"/>
      <c r="G103" s="5"/>
      <c r="H103" s="5"/>
      <c r="I103" s="12"/>
      <c r="J103" s="12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5"/>
      <c r="B104" s="5"/>
      <c r="C104" s="5"/>
      <c r="D104" s="5"/>
      <c r="E104" s="5"/>
      <c r="F104" s="5"/>
      <c r="G104" s="5"/>
      <c r="H104" s="5"/>
      <c r="I104" s="12"/>
      <c r="J104" s="12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5"/>
      <c r="B105" s="5"/>
      <c r="C105" s="5"/>
      <c r="D105" s="5"/>
      <c r="E105" s="5"/>
      <c r="F105" s="5"/>
      <c r="G105" s="5"/>
      <c r="H105" s="5"/>
      <c r="I105" s="12"/>
      <c r="J105" s="12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5"/>
      <c r="B106" s="5"/>
      <c r="C106" s="5"/>
      <c r="D106" s="5"/>
      <c r="E106" s="5"/>
      <c r="F106" s="5"/>
      <c r="G106" s="5"/>
      <c r="H106" s="5"/>
      <c r="I106" s="12"/>
      <c r="J106" s="12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5"/>
      <c r="B107" s="5"/>
      <c r="C107" s="5"/>
      <c r="D107" s="5"/>
      <c r="E107" s="5"/>
      <c r="F107" s="5"/>
      <c r="G107" s="5"/>
      <c r="H107" s="5"/>
      <c r="I107" s="12"/>
      <c r="J107" s="12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5"/>
      <c r="B108" s="5"/>
      <c r="C108" s="5"/>
      <c r="D108" s="5"/>
      <c r="E108" s="5"/>
      <c r="F108" s="5"/>
      <c r="G108" s="5"/>
      <c r="H108" s="5"/>
      <c r="I108" s="12"/>
      <c r="J108" s="12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5"/>
      <c r="B109" s="5"/>
      <c r="C109" s="5"/>
      <c r="D109" s="5"/>
      <c r="E109" s="5"/>
      <c r="F109" s="5"/>
      <c r="G109" s="5"/>
      <c r="H109" s="5"/>
      <c r="I109" s="12"/>
      <c r="J109" s="12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5"/>
      <c r="B110" s="5"/>
      <c r="C110" s="5"/>
      <c r="D110" s="5"/>
      <c r="E110" s="5"/>
      <c r="F110" s="5"/>
      <c r="G110" s="5"/>
      <c r="H110" s="5"/>
      <c r="I110" s="12"/>
      <c r="J110" s="12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5"/>
      <c r="B111" s="5"/>
      <c r="C111" s="5"/>
      <c r="D111" s="5"/>
      <c r="E111" s="5"/>
      <c r="F111" s="5"/>
      <c r="G111" s="5"/>
      <c r="H111" s="5"/>
      <c r="I111" s="12"/>
      <c r="J111" s="12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5"/>
      <c r="B112" s="5"/>
      <c r="C112" s="5"/>
      <c r="D112" s="5"/>
      <c r="E112" s="5"/>
      <c r="F112" s="5"/>
      <c r="G112" s="5"/>
      <c r="H112" s="5"/>
      <c r="I112" s="12"/>
      <c r="J112" s="12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5"/>
      <c r="B113" s="5"/>
      <c r="C113" s="5"/>
      <c r="D113" s="5"/>
      <c r="E113" s="5"/>
      <c r="F113" s="5"/>
      <c r="G113" s="5"/>
      <c r="H113" s="5"/>
      <c r="I113" s="12"/>
      <c r="J113" s="12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5"/>
      <c r="B114" s="5"/>
      <c r="C114" s="5"/>
      <c r="D114" s="5"/>
      <c r="E114" s="5"/>
      <c r="F114" s="5"/>
      <c r="G114" s="5"/>
      <c r="H114" s="5"/>
      <c r="I114" s="12"/>
      <c r="J114" s="12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5"/>
      <c r="B115" s="5"/>
      <c r="C115" s="5"/>
      <c r="D115" s="5"/>
      <c r="E115" s="5"/>
      <c r="F115" s="5"/>
      <c r="G115" s="5"/>
      <c r="H115" s="5"/>
      <c r="I115" s="12"/>
      <c r="J115" s="12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5"/>
      <c r="B116" s="5"/>
      <c r="C116" s="5"/>
      <c r="D116" s="5"/>
      <c r="E116" s="5"/>
      <c r="F116" s="5"/>
      <c r="G116" s="5"/>
      <c r="H116" s="5"/>
      <c r="I116" s="12"/>
      <c r="J116" s="12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5"/>
      <c r="B117" s="5"/>
      <c r="C117" s="5"/>
      <c r="D117" s="5"/>
      <c r="E117" s="5"/>
      <c r="F117" s="5"/>
      <c r="G117" s="5"/>
      <c r="H117" s="5"/>
      <c r="I117" s="12"/>
      <c r="J117" s="12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5"/>
      <c r="B118" s="5"/>
      <c r="C118" s="5"/>
      <c r="D118" s="5"/>
      <c r="E118" s="5"/>
      <c r="F118" s="5"/>
      <c r="G118" s="5"/>
      <c r="H118" s="5"/>
      <c r="I118" s="12"/>
      <c r="J118" s="12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5"/>
      <c r="B119" s="5"/>
      <c r="C119" s="5"/>
      <c r="D119" s="5"/>
      <c r="E119" s="5"/>
      <c r="F119" s="5"/>
      <c r="G119" s="5"/>
      <c r="H119" s="5"/>
      <c r="I119" s="12"/>
      <c r="J119" s="12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5"/>
      <c r="B120" s="5"/>
      <c r="C120" s="5"/>
      <c r="D120" s="5"/>
      <c r="E120" s="5"/>
      <c r="F120" s="5"/>
      <c r="G120" s="5"/>
      <c r="H120" s="5"/>
      <c r="I120" s="12"/>
      <c r="J120" s="12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5"/>
      <c r="B121" s="5"/>
      <c r="C121" s="5"/>
      <c r="D121" s="5"/>
      <c r="E121" s="5"/>
      <c r="F121" s="5"/>
      <c r="G121" s="5"/>
      <c r="H121" s="5"/>
      <c r="I121" s="12"/>
      <c r="J121" s="12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5"/>
      <c r="B122" s="5"/>
      <c r="C122" s="5"/>
      <c r="D122" s="5"/>
      <c r="E122" s="5"/>
      <c r="F122" s="5"/>
      <c r="G122" s="5"/>
      <c r="H122" s="5"/>
      <c r="I122" s="12"/>
      <c r="J122" s="12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5"/>
      <c r="B123" s="5"/>
      <c r="C123" s="5"/>
      <c r="D123" s="5"/>
      <c r="E123" s="5"/>
      <c r="F123" s="5"/>
      <c r="G123" s="5"/>
      <c r="H123" s="5"/>
      <c r="I123" s="12"/>
      <c r="J123" s="12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5"/>
      <c r="B124" s="5"/>
      <c r="C124" s="5"/>
      <c r="D124" s="5"/>
      <c r="E124" s="5"/>
      <c r="F124" s="5"/>
      <c r="G124" s="5"/>
      <c r="H124" s="5"/>
      <c r="I124" s="12"/>
      <c r="J124" s="12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5"/>
      <c r="B125" s="5"/>
      <c r="C125" s="5"/>
      <c r="D125" s="5"/>
      <c r="E125" s="5"/>
      <c r="F125" s="5"/>
      <c r="G125" s="5"/>
      <c r="H125" s="5"/>
      <c r="I125" s="12"/>
      <c r="J125" s="12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5"/>
      <c r="B126" s="5"/>
      <c r="C126" s="5"/>
      <c r="D126" s="5"/>
      <c r="E126" s="5"/>
      <c r="F126" s="5"/>
      <c r="G126" s="5"/>
      <c r="H126" s="5"/>
      <c r="I126" s="12"/>
      <c r="J126" s="12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5"/>
      <c r="B127" s="5"/>
      <c r="C127" s="5"/>
      <c r="D127" s="5"/>
      <c r="E127" s="5"/>
      <c r="F127" s="5"/>
      <c r="G127" s="5"/>
      <c r="H127" s="5"/>
      <c r="I127" s="12"/>
      <c r="J127" s="12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5"/>
      <c r="B128" s="5"/>
      <c r="C128" s="5"/>
      <c r="D128" s="5"/>
      <c r="E128" s="5"/>
      <c r="F128" s="5"/>
      <c r="G128" s="5"/>
      <c r="H128" s="5"/>
      <c r="I128" s="12"/>
      <c r="J128" s="12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5"/>
      <c r="B129" s="5"/>
      <c r="C129" s="5"/>
      <c r="D129" s="5"/>
      <c r="E129" s="5"/>
      <c r="F129" s="5"/>
      <c r="G129" s="5"/>
      <c r="H129" s="5"/>
      <c r="I129" s="12"/>
      <c r="J129" s="12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5"/>
      <c r="B130" s="5"/>
      <c r="C130" s="5"/>
      <c r="D130" s="5"/>
      <c r="E130" s="5"/>
      <c r="F130" s="5"/>
      <c r="G130" s="5"/>
      <c r="H130" s="5"/>
      <c r="I130" s="12"/>
      <c r="J130" s="12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5"/>
      <c r="B131" s="5"/>
      <c r="C131" s="5"/>
      <c r="D131" s="5"/>
      <c r="E131" s="5"/>
      <c r="F131" s="5"/>
      <c r="G131" s="5"/>
      <c r="H131" s="5"/>
      <c r="I131" s="12"/>
      <c r="J131" s="12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5"/>
      <c r="B132" s="5"/>
      <c r="C132" s="5"/>
      <c r="D132" s="5"/>
      <c r="E132" s="5"/>
      <c r="F132" s="5"/>
      <c r="G132" s="5"/>
      <c r="H132" s="5"/>
      <c r="I132" s="12"/>
      <c r="J132" s="12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5"/>
      <c r="B133" s="5"/>
      <c r="C133" s="5"/>
      <c r="D133" s="5"/>
      <c r="E133" s="5"/>
      <c r="F133" s="5"/>
      <c r="G133" s="5"/>
      <c r="H133" s="5"/>
      <c r="I133" s="12"/>
      <c r="J133" s="12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5"/>
      <c r="B134" s="5"/>
      <c r="C134" s="5"/>
      <c r="D134" s="5"/>
      <c r="E134" s="5"/>
      <c r="F134" s="5"/>
      <c r="G134" s="5"/>
      <c r="H134" s="5"/>
      <c r="I134" s="12"/>
      <c r="J134" s="12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5"/>
      <c r="B135" s="5"/>
      <c r="C135" s="5"/>
      <c r="D135" s="5"/>
      <c r="E135" s="5"/>
      <c r="F135" s="5"/>
      <c r="G135" s="5"/>
      <c r="H135" s="5"/>
      <c r="I135" s="12"/>
      <c r="J135" s="12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5"/>
      <c r="B136" s="5"/>
      <c r="C136" s="5"/>
      <c r="D136" s="5"/>
      <c r="E136" s="5"/>
      <c r="F136" s="5"/>
      <c r="G136" s="5"/>
      <c r="H136" s="5"/>
      <c r="I136" s="12"/>
      <c r="J136" s="12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5"/>
      <c r="B137" s="5"/>
      <c r="C137" s="5"/>
      <c r="D137" s="5"/>
      <c r="E137" s="5"/>
      <c r="F137" s="5"/>
      <c r="G137" s="5"/>
      <c r="H137" s="5"/>
      <c r="I137" s="12"/>
      <c r="J137" s="12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5"/>
      <c r="B138" s="5"/>
      <c r="C138" s="5"/>
      <c r="D138" s="5"/>
      <c r="E138" s="5"/>
      <c r="F138" s="5"/>
      <c r="G138" s="5"/>
      <c r="H138" s="5"/>
      <c r="I138" s="12"/>
      <c r="J138" s="12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5"/>
      <c r="B139" s="5"/>
      <c r="C139" s="5"/>
      <c r="D139" s="5"/>
      <c r="E139" s="5"/>
      <c r="F139" s="5"/>
      <c r="G139" s="5"/>
      <c r="H139" s="5"/>
      <c r="I139" s="12"/>
      <c r="J139" s="12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5"/>
      <c r="B140" s="5"/>
      <c r="C140" s="5"/>
      <c r="D140" s="5"/>
      <c r="E140" s="5"/>
      <c r="F140" s="5"/>
      <c r="G140" s="5"/>
      <c r="H140" s="5"/>
      <c r="I140" s="12"/>
      <c r="J140" s="12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5"/>
      <c r="B141" s="5"/>
      <c r="C141" s="5"/>
      <c r="D141" s="5"/>
      <c r="E141" s="5"/>
      <c r="F141" s="5"/>
      <c r="G141" s="5"/>
      <c r="H141" s="5"/>
      <c r="I141" s="12"/>
      <c r="J141" s="12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5"/>
      <c r="B142" s="5"/>
      <c r="C142" s="5"/>
      <c r="D142" s="5"/>
      <c r="E142" s="5"/>
      <c r="F142" s="5"/>
      <c r="G142" s="5"/>
      <c r="H142" s="5"/>
      <c r="I142" s="12"/>
      <c r="J142" s="12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5"/>
      <c r="B143" s="5"/>
      <c r="C143" s="5"/>
      <c r="D143" s="5"/>
      <c r="E143" s="5"/>
      <c r="F143" s="5"/>
      <c r="G143" s="5"/>
      <c r="H143" s="5"/>
      <c r="I143" s="12"/>
      <c r="J143" s="12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5"/>
      <c r="B144" s="5"/>
      <c r="C144" s="5"/>
      <c r="D144" s="5"/>
      <c r="E144" s="5"/>
      <c r="F144" s="5"/>
      <c r="G144" s="5"/>
      <c r="H144" s="5"/>
      <c r="I144" s="12"/>
      <c r="J144" s="12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5"/>
      <c r="B145" s="5"/>
      <c r="C145" s="5"/>
      <c r="D145" s="5"/>
      <c r="E145" s="5"/>
      <c r="F145" s="5"/>
      <c r="G145" s="5"/>
      <c r="H145" s="5"/>
      <c r="I145" s="12"/>
      <c r="J145" s="12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5"/>
      <c r="B146" s="5"/>
      <c r="C146" s="5"/>
      <c r="D146" s="5"/>
      <c r="E146" s="5"/>
      <c r="F146" s="5"/>
      <c r="G146" s="5"/>
      <c r="H146" s="5"/>
      <c r="I146" s="12"/>
      <c r="J146" s="12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5"/>
      <c r="B147" s="5"/>
      <c r="C147" s="5"/>
      <c r="D147" s="5"/>
      <c r="E147" s="5"/>
      <c r="F147" s="5"/>
      <c r="G147" s="5"/>
      <c r="H147" s="5"/>
      <c r="I147" s="12"/>
      <c r="J147" s="12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5"/>
      <c r="B148" s="5"/>
      <c r="C148" s="5"/>
      <c r="D148" s="5"/>
      <c r="E148" s="5"/>
      <c r="F148" s="5"/>
      <c r="G148" s="5"/>
      <c r="H148" s="5"/>
      <c r="I148" s="12"/>
      <c r="J148" s="12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5"/>
      <c r="B149" s="5"/>
      <c r="C149" s="5"/>
      <c r="D149" s="5"/>
      <c r="E149" s="5"/>
      <c r="F149" s="5"/>
      <c r="G149" s="5"/>
      <c r="H149" s="5"/>
      <c r="I149" s="12"/>
      <c r="J149" s="12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/>
      <c r="B150" s="5"/>
      <c r="C150" s="5"/>
      <c r="D150" s="5"/>
      <c r="E150" s="5"/>
      <c r="F150" s="5"/>
      <c r="G150" s="5"/>
      <c r="H150" s="5"/>
      <c r="I150" s="12"/>
      <c r="J150" s="12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5"/>
      <c r="B151" s="5"/>
      <c r="C151" s="5"/>
      <c r="D151" s="5"/>
      <c r="E151" s="5"/>
      <c r="F151" s="5"/>
      <c r="G151" s="5"/>
      <c r="H151" s="5"/>
      <c r="I151" s="12"/>
      <c r="J151" s="12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5"/>
      <c r="B152" s="5"/>
      <c r="C152" s="5"/>
      <c r="D152" s="5"/>
      <c r="E152" s="5"/>
      <c r="F152" s="5"/>
      <c r="G152" s="5"/>
      <c r="H152" s="5"/>
      <c r="I152" s="12"/>
      <c r="J152" s="12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5"/>
      <c r="B153" s="5"/>
      <c r="C153" s="5"/>
      <c r="D153" s="5"/>
      <c r="E153" s="5"/>
      <c r="F153" s="5"/>
      <c r="G153" s="5"/>
      <c r="H153" s="5"/>
      <c r="I153" s="12"/>
      <c r="J153" s="12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5"/>
      <c r="B154" s="5"/>
      <c r="C154" s="5"/>
      <c r="D154" s="5"/>
      <c r="E154" s="5"/>
      <c r="F154" s="5"/>
      <c r="G154" s="5"/>
      <c r="H154" s="5"/>
      <c r="I154" s="12"/>
      <c r="J154" s="12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5"/>
      <c r="B155" s="5"/>
      <c r="C155" s="5"/>
      <c r="D155" s="5"/>
      <c r="E155" s="5"/>
      <c r="F155" s="5"/>
      <c r="G155" s="5"/>
      <c r="H155" s="5"/>
      <c r="I155" s="12"/>
      <c r="J155" s="12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5"/>
      <c r="B156" s="5"/>
      <c r="C156" s="5"/>
      <c r="D156" s="5"/>
      <c r="E156" s="5"/>
      <c r="F156" s="5"/>
      <c r="G156" s="5"/>
      <c r="H156" s="5"/>
      <c r="I156" s="12"/>
      <c r="J156" s="12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5"/>
      <c r="B157" s="5"/>
      <c r="C157" s="5"/>
      <c r="D157" s="5"/>
      <c r="E157" s="5"/>
      <c r="F157" s="5"/>
      <c r="G157" s="5"/>
      <c r="H157" s="5"/>
      <c r="I157" s="12"/>
      <c r="J157" s="12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5"/>
      <c r="B158" s="5"/>
      <c r="C158" s="5"/>
      <c r="D158" s="5"/>
      <c r="E158" s="5"/>
      <c r="F158" s="5"/>
      <c r="G158" s="5"/>
      <c r="H158" s="5"/>
      <c r="I158" s="12"/>
      <c r="J158" s="12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5"/>
      <c r="B159" s="5"/>
      <c r="C159" s="5"/>
      <c r="D159" s="5"/>
      <c r="E159" s="5"/>
      <c r="F159" s="5"/>
      <c r="G159" s="5"/>
      <c r="H159" s="5"/>
      <c r="I159" s="12"/>
      <c r="J159" s="12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5"/>
      <c r="B160" s="5"/>
      <c r="C160" s="5"/>
      <c r="D160" s="5"/>
      <c r="E160" s="5"/>
      <c r="F160" s="5"/>
      <c r="G160" s="5"/>
      <c r="H160" s="5"/>
      <c r="I160" s="12"/>
      <c r="J160" s="12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5"/>
      <c r="B161" s="5"/>
      <c r="C161" s="5"/>
      <c r="D161" s="5"/>
      <c r="E161" s="5"/>
      <c r="F161" s="5"/>
      <c r="G161" s="5"/>
      <c r="H161" s="5"/>
      <c r="I161" s="12"/>
      <c r="J161" s="12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5"/>
      <c r="B162" s="5"/>
      <c r="C162" s="5"/>
      <c r="D162" s="5"/>
      <c r="E162" s="5"/>
      <c r="F162" s="5"/>
      <c r="G162" s="5"/>
      <c r="H162" s="5"/>
      <c r="I162" s="12"/>
      <c r="J162" s="12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5"/>
      <c r="B163" s="5"/>
      <c r="C163" s="5"/>
      <c r="D163" s="5"/>
      <c r="E163" s="5"/>
      <c r="F163" s="5"/>
      <c r="G163" s="5"/>
      <c r="H163" s="5"/>
      <c r="I163" s="12"/>
      <c r="J163" s="12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5"/>
      <c r="B164" s="5"/>
      <c r="C164" s="5"/>
      <c r="D164" s="5"/>
      <c r="E164" s="5"/>
      <c r="F164" s="5"/>
      <c r="G164" s="5"/>
      <c r="H164" s="5"/>
      <c r="I164" s="12"/>
      <c r="J164" s="12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5"/>
      <c r="B165" s="5"/>
      <c r="C165" s="5"/>
      <c r="D165" s="5"/>
      <c r="E165" s="5"/>
      <c r="F165" s="5"/>
      <c r="G165" s="5"/>
      <c r="H165" s="5"/>
      <c r="I165" s="12"/>
      <c r="J165" s="12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5"/>
      <c r="B166" s="5"/>
      <c r="C166" s="5"/>
      <c r="D166" s="5"/>
      <c r="E166" s="5"/>
      <c r="F166" s="5"/>
      <c r="G166" s="5"/>
      <c r="H166" s="5"/>
      <c r="I166" s="12"/>
      <c r="J166" s="12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5"/>
      <c r="B167" s="5"/>
      <c r="C167" s="5"/>
      <c r="D167" s="5"/>
      <c r="E167" s="5"/>
      <c r="F167" s="5"/>
      <c r="G167" s="5"/>
      <c r="H167" s="5"/>
      <c r="I167" s="12"/>
      <c r="J167" s="12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5"/>
      <c r="B168" s="5"/>
      <c r="C168" s="5"/>
      <c r="D168" s="5"/>
      <c r="E168" s="5"/>
      <c r="F168" s="5"/>
      <c r="G168" s="5"/>
      <c r="H168" s="5"/>
      <c r="I168" s="12"/>
      <c r="J168" s="12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5"/>
      <c r="B169" s="5"/>
      <c r="C169" s="5"/>
      <c r="D169" s="5"/>
      <c r="E169" s="5"/>
      <c r="F169" s="5"/>
      <c r="G169" s="5"/>
      <c r="H169" s="5"/>
      <c r="I169" s="12"/>
      <c r="J169" s="12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5"/>
      <c r="B170" s="5"/>
      <c r="C170" s="5"/>
      <c r="D170" s="5"/>
      <c r="E170" s="5"/>
      <c r="F170" s="5"/>
      <c r="G170" s="5"/>
      <c r="H170" s="5"/>
      <c r="I170" s="12"/>
      <c r="J170" s="12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5"/>
      <c r="B171" s="5"/>
      <c r="C171" s="5"/>
      <c r="D171" s="5"/>
      <c r="E171" s="5"/>
      <c r="F171" s="5"/>
      <c r="G171" s="5"/>
      <c r="H171" s="5"/>
      <c r="I171" s="12"/>
      <c r="J171" s="12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5"/>
      <c r="B172" s="5"/>
      <c r="C172" s="5"/>
      <c r="D172" s="5"/>
      <c r="E172" s="5"/>
      <c r="F172" s="5"/>
      <c r="G172" s="5"/>
      <c r="H172" s="5"/>
      <c r="I172" s="12"/>
      <c r="J172" s="12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5"/>
      <c r="B173" s="5"/>
      <c r="C173" s="5"/>
      <c r="D173" s="5"/>
      <c r="E173" s="5"/>
      <c r="F173" s="5"/>
      <c r="G173" s="5"/>
      <c r="H173" s="5"/>
      <c r="I173" s="12"/>
      <c r="J173" s="12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5"/>
      <c r="B174" s="5"/>
      <c r="C174" s="5"/>
      <c r="D174" s="5"/>
      <c r="E174" s="5"/>
      <c r="F174" s="5"/>
      <c r="G174" s="5"/>
      <c r="H174" s="5"/>
      <c r="I174" s="12"/>
      <c r="J174" s="12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5"/>
      <c r="B175" s="5"/>
      <c r="C175" s="5"/>
      <c r="D175" s="5"/>
      <c r="E175" s="5"/>
      <c r="F175" s="5"/>
      <c r="G175" s="5"/>
      <c r="H175" s="5"/>
      <c r="I175" s="12"/>
      <c r="J175" s="12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5"/>
      <c r="B176" s="5"/>
      <c r="C176" s="5"/>
      <c r="D176" s="5"/>
      <c r="E176" s="5"/>
      <c r="F176" s="5"/>
      <c r="G176" s="5"/>
      <c r="H176" s="5"/>
      <c r="I176" s="12"/>
      <c r="J176" s="12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5"/>
      <c r="B177" s="5"/>
      <c r="C177" s="5"/>
      <c r="D177" s="5"/>
      <c r="E177" s="5"/>
      <c r="F177" s="5"/>
      <c r="G177" s="5"/>
      <c r="H177" s="5"/>
      <c r="I177" s="12"/>
      <c r="J177" s="12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5"/>
      <c r="B178" s="5"/>
      <c r="C178" s="5"/>
      <c r="D178" s="5"/>
      <c r="E178" s="5"/>
      <c r="F178" s="5"/>
      <c r="G178" s="5"/>
      <c r="H178" s="5"/>
      <c r="I178" s="12"/>
      <c r="J178" s="12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5"/>
      <c r="B179" s="5"/>
      <c r="C179" s="5"/>
      <c r="D179" s="5"/>
      <c r="E179" s="5"/>
      <c r="F179" s="5"/>
      <c r="G179" s="5"/>
      <c r="H179" s="5"/>
      <c r="I179" s="12"/>
      <c r="J179" s="12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5"/>
      <c r="B180" s="5"/>
      <c r="C180" s="5"/>
      <c r="D180" s="5"/>
      <c r="E180" s="5"/>
      <c r="F180" s="5"/>
      <c r="G180" s="5"/>
      <c r="H180" s="5"/>
      <c r="I180" s="12"/>
      <c r="J180" s="12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5"/>
      <c r="B181" s="5"/>
      <c r="C181" s="5"/>
      <c r="D181" s="5"/>
      <c r="E181" s="5"/>
      <c r="F181" s="5"/>
      <c r="G181" s="5"/>
      <c r="H181" s="5"/>
      <c r="I181" s="12"/>
      <c r="J181" s="12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5"/>
      <c r="B182" s="5"/>
      <c r="C182" s="5"/>
      <c r="D182" s="5"/>
      <c r="E182" s="5"/>
      <c r="F182" s="5"/>
      <c r="G182" s="5"/>
      <c r="H182" s="5"/>
      <c r="I182" s="12"/>
      <c r="J182" s="12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5"/>
      <c r="B183" s="5"/>
      <c r="C183" s="5"/>
      <c r="D183" s="5"/>
      <c r="E183" s="5"/>
      <c r="F183" s="5"/>
      <c r="G183" s="5"/>
      <c r="H183" s="5"/>
      <c r="I183" s="12"/>
      <c r="J183" s="12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/>
      <c r="B184" s="5"/>
      <c r="C184" s="5"/>
      <c r="D184" s="5"/>
      <c r="E184" s="5"/>
      <c r="F184" s="5"/>
      <c r="G184" s="5"/>
      <c r="H184" s="5"/>
      <c r="I184" s="12"/>
      <c r="J184" s="12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5"/>
      <c r="E185" s="5"/>
      <c r="F185" s="5"/>
      <c r="G185" s="5"/>
      <c r="H185" s="5"/>
      <c r="I185" s="12"/>
      <c r="J185" s="12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5"/>
      <c r="E186" s="5"/>
      <c r="F186" s="5"/>
      <c r="G186" s="5"/>
      <c r="H186" s="5"/>
      <c r="I186" s="12"/>
      <c r="J186" s="12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5"/>
      <c r="E187" s="5"/>
      <c r="F187" s="5"/>
      <c r="G187" s="5"/>
      <c r="H187" s="5"/>
      <c r="I187" s="12"/>
      <c r="J187" s="12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5"/>
      <c r="E188" s="5"/>
      <c r="F188" s="5"/>
      <c r="G188" s="5"/>
      <c r="H188" s="5"/>
      <c r="I188" s="12"/>
      <c r="J188" s="12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5"/>
      <c r="E189" s="5"/>
      <c r="F189" s="5"/>
      <c r="G189" s="5"/>
      <c r="H189" s="5"/>
      <c r="I189" s="12"/>
      <c r="J189" s="12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5"/>
      <c r="E190" s="5"/>
      <c r="F190" s="5"/>
      <c r="G190" s="5"/>
      <c r="H190" s="5"/>
      <c r="I190" s="12"/>
      <c r="J190" s="12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5"/>
      <c r="E191" s="5"/>
      <c r="F191" s="5"/>
      <c r="G191" s="5"/>
      <c r="H191" s="5"/>
      <c r="I191" s="12"/>
      <c r="J191" s="12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5"/>
      <c r="E192" s="5"/>
      <c r="F192" s="5"/>
      <c r="G192" s="5"/>
      <c r="H192" s="5"/>
      <c r="I192" s="12"/>
      <c r="J192" s="12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5"/>
      <c r="E193" s="5"/>
      <c r="F193" s="5"/>
      <c r="G193" s="5"/>
      <c r="H193" s="5"/>
      <c r="I193" s="12"/>
      <c r="J193" s="12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5"/>
      <c r="E194" s="5"/>
      <c r="F194" s="5"/>
      <c r="G194" s="5"/>
      <c r="H194" s="5"/>
      <c r="I194" s="12"/>
      <c r="J194" s="12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5"/>
      <c r="E195" s="5"/>
      <c r="F195" s="5"/>
      <c r="G195" s="5"/>
      <c r="H195" s="5"/>
      <c r="I195" s="12"/>
      <c r="J195" s="12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5"/>
      <c r="E196" s="5"/>
      <c r="F196" s="5"/>
      <c r="G196" s="5"/>
      <c r="H196" s="5"/>
      <c r="I196" s="12"/>
      <c r="J196" s="12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5"/>
      <c r="E197" s="5"/>
      <c r="F197" s="5"/>
      <c r="G197" s="5"/>
      <c r="H197" s="5"/>
      <c r="I197" s="12"/>
      <c r="J197" s="12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5"/>
      <c r="E198" s="5"/>
      <c r="F198" s="5"/>
      <c r="G198" s="5"/>
      <c r="H198" s="5"/>
      <c r="I198" s="12"/>
      <c r="J198" s="12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5"/>
      <c r="E199" s="5"/>
      <c r="F199" s="5"/>
      <c r="G199" s="5"/>
      <c r="H199" s="5"/>
      <c r="I199" s="12"/>
      <c r="J199" s="12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5"/>
      <c r="E200" s="5"/>
      <c r="F200" s="5"/>
      <c r="G200" s="5"/>
      <c r="H200" s="5"/>
      <c r="I200" s="12"/>
      <c r="J200" s="12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5"/>
      <c r="E201" s="5"/>
      <c r="F201" s="5"/>
      <c r="G201" s="5"/>
      <c r="H201" s="5"/>
      <c r="I201" s="12"/>
      <c r="J201" s="12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5"/>
      <c r="E202" s="5"/>
      <c r="F202" s="5"/>
      <c r="G202" s="5"/>
      <c r="H202" s="5"/>
      <c r="I202" s="12"/>
      <c r="J202" s="12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5"/>
      <c r="E203" s="5"/>
      <c r="F203" s="5"/>
      <c r="G203" s="5"/>
      <c r="H203" s="5"/>
      <c r="I203" s="12"/>
      <c r="J203" s="12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5"/>
      <c r="E204" s="5"/>
      <c r="F204" s="5"/>
      <c r="G204" s="5"/>
      <c r="H204" s="5"/>
      <c r="I204" s="12"/>
      <c r="J204" s="12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5"/>
      <c r="E205" s="5"/>
      <c r="F205" s="5"/>
      <c r="G205" s="5"/>
      <c r="H205" s="5"/>
      <c r="I205" s="12"/>
      <c r="J205" s="12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5"/>
      <c r="E206" s="5"/>
      <c r="F206" s="5"/>
      <c r="G206" s="5"/>
      <c r="H206" s="5"/>
      <c r="I206" s="12"/>
      <c r="J206" s="12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5"/>
      <c r="E207" s="5"/>
      <c r="F207" s="5"/>
      <c r="G207" s="5"/>
      <c r="H207" s="5"/>
      <c r="I207" s="12"/>
      <c r="J207" s="12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5"/>
      <c r="E208" s="5"/>
      <c r="F208" s="5"/>
      <c r="G208" s="5"/>
      <c r="H208" s="5"/>
      <c r="I208" s="12"/>
      <c r="J208" s="12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5"/>
      <c r="E209" s="5"/>
      <c r="F209" s="5"/>
      <c r="G209" s="5"/>
      <c r="H209" s="5"/>
      <c r="I209" s="12"/>
      <c r="J209" s="12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5"/>
      <c r="E210" s="5"/>
      <c r="F210" s="5"/>
      <c r="G210" s="5"/>
      <c r="H210" s="5"/>
      <c r="I210" s="12"/>
      <c r="J210" s="12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5"/>
      <c r="E211" s="5"/>
      <c r="F211" s="5"/>
      <c r="G211" s="5"/>
      <c r="H211" s="5"/>
      <c r="I211" s="12"/>
      <c r="J211" s="12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5"/>
      <c r="E212" s="5"/>
      <c r="F212" s="5"/>
      <c r="G212" s="5"/>
      <c r="H212" s="5"/>
      <c r="I212" s="12"/>
      <c r="J212" s="12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5"/>
      <c r="E213" s="5"/>
      <c r="F213" s="5"/>
      <c r="G213" s="5"/>
      <c r="H213" s="5"/>
      <c r="I213" s="12"/>
      <c r="J213" s="12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5"/>
      <c r="E214" s="5"/>
      <c r="F214" s="5"/>
      <c r="G214" s="5"/>
      <c r="H214" s="5"/>
      <c r="I214" s="12"/>
      <c r="J214" s="12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5"/>
      <c r="E215" s="5"/>
      <c r="F215" s="5"/>
      <c r="G215" s="5"/>
      <c r="H215" s="5"/>
      <c r="I215" s="12"/>
      <c r="J215" s="12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5"/>
      <c r="E216" s="5"/>
      <c r="F216" s="5"/>
      <c r="G216" s="5"/>
      <c r="H216" s="5"/>
      <c r="I216" s="12"/>
      <c r="J216" s="12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5"/>
      <c r="E217" s="5"/>
      <c r="F217" s="5"/>
      <c r="G217" s="5"/>
      <c r="H217" s="5"/>
      <c r="I217" s="12"/>
      <c r="J217" s="12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5"/>
      <c r="E218" s="5"/>
      <c r="F218" s="5"/>
      <c r="G218" s="5"/>
      <c r="H218" s="5"/>
      <c r="I218" s="12"/>
      <c r="J218" s="12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3">
    <mergeCell ref="I3:J3"/>
    <mergeCell ref="A4:G4"/>
    <mergeCell ref="A5:G5"/>
    <mergeCell ref="A17:G17"/>
    <mergeCell ref="B1:D1"/>
    <mergeCell ref="E1:G1"/>
    <mergeCell ref="B2:D2"/>
    <mergeCell ref="E2:G2"/>
    <mergeCell ref="A9:G9"/>
    <mergeCell ref="A10:G10"/>
    <mergeCell ref="A12:G12"/>
    <mergeCell ref="A13:G13"/>
    <mergeCell ref="A16:G16"/>
  </mergeCells>
  <conditionalFormatting sqref="B6:F8 B11:G11 B14:F15 B18:F23 B26:G27 B29:G30 G7:G8 G15 G18:G20 G22:G23">
    <cfRule type="cellIs" dxfId="65" priority="1" operator="equal">
      <formula>"X"</formula>
    </cfRule>
  </conditionalFormatting>
  <conditionalFormatting sqref="B7:G8 B11:G11 B15:G15 B18:G20 B22:G23 B26:G27 B29:G30">
    <cfRule type="colorScale" priority="2">
      <colorScale>
        <cfvo type="min"/>
        <cfvo type="max"/>
        <color rgb="FFFCFCFF"/>
        <color rgb="FF63BE7B"/>
      </colorScale>
    </cfRule>
  </conditionalFormatting>
  <conditionalFormatting sqref="B7:G8 B11:G11 B15:G15 B18:G20 B22:G23 B26:G27 B29:G30">
    <cfRule type="colorScale" priority="3">
      <colorScale>
        <cfvo type="min"/>
        <cfvo type="max"/>
        <color rgb="FF57BB8A"/>
        <color rgb="FFFFFFFF"/>
      </colorScale>
    </cfRule>
  </conditionalFormatting>
  <conditionalFormatting sqref="B7:G8 B11:G11 B15:G15 B18:G20 B22:G23 B26:G27 B29:G30">
    <cfRule type="cellIs" dxfId="64" priority="4" operator="equal">
      <formula>"X"</formula>
    </cfRule>
  </conditionalFormatting>
  <conditionalFormatting sqref="B7:G8 B11:G11 B15:G15 B18:G20 B22:G23 B26:G27 B29:G30">
    <cfRule type="colorScale" priority="5">
      <colorScale>
        <cfvo type="min"/>
        <cfvo type="max"/>
        <color rgb="FF57BB8A"/>
        <color rgb="FFFFFFFF"/>
      </colorScale>
    </cfRule>
  </conditionalFormatting>
  <conditionalFormatting sqref="B7:G8 B11:G11 B15:G15 B18:G20 B22:G23 B26:G27 B29:G30">
    <cfRule type="colorScale" priority="6">
      <colorScale>
        <cfvo type="min"/>
        <cfvo type="max"/>
        <color rgb="FFFCFCFF"/>
        <color rgb="FF63BE7B"/>
      </colorScale>
    </cfRule>
  </conditionalFormatting>
  <conditionalFormatting sqref="B7:G8 B11:G11 B15:G15 B18:G20 B22:G23 B26:G27 B29:G30">
    <cfRule type="colorScale" priority="7">
      <colorScale>
        <cfvo type="min"/>
        <cfvo type="max"/>
        <color rgb="FFFCFCFF"/>
        <color rgb="FF63BE7B"/>
      </colorScale>
    </cfRule>
  </conditionalFormatting>
  <conditionalFormatting sqref="B7:G8 B11:G11 B15:G15 B18:G20 B22:G23 B26:G27 B29:G30">
    <cfRule type="colorScale" priority="8">
      <colorScale>
        <cfvo type="min"/>
        <cfvo type="max"/>
        <color rgb="FFFCFCFF"/>
        <color rgb="FF63BE7B"/>
      </colorScale>
    </cfRule>
  </conditionalFormatting>
  <conditionalFormatting sqref="B7:G8 B11:G11 B15:G15 B18:G20 B22:G23 B26:G27 B29:G30">
    <cfRule type="cellIs" dxfId="63" priority="9" operator="equal">
      <formula>"X"</formula>
    </cfRule>
  </conditionalFormatting>
  <conditionalFormatting sqref="A4:G23 B26:G27 B29:G30 J4:J8">
    <cfRule type="cellIs" dxfId="62" priority="10" operator="equal">
      <formula>1</formula>
    </cfRule>
  </conditionalFormatting>
  <conditionalFormatting sqref="A4:G23 B26:G27 B29:G30 J4:J8">
    <cfRule type="colorScale" priority="11">
      <colorScale>
        <cfvo type="min"/>
        <cfvo type="max"/>
        <color rgb="FFFFFFFF"/>
        <color rgb="FF57BB8A"/>
      </colorScale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" customHeight="1"/>
  <cols>
    <col min="1" max="1" width="117.28515625" customWidth="1"/>
    <col min="8" max="8" width="11.42578125" customWidth="1"/>
    <col min="9" max="9" width="27.85546875" customWidth="1"/>
    <col min="10" max="10" width="10.7109375" customWidth="1"/>
    <col min="11" max="26" width="11.42578125" customWidth="1"/>
  </cols>
  <sheetData>
    <row r="1" spans="1:26" ht="22.5" customHeight="1">
      <c r="A1" s="6" t="s">
        <v>34</v>
      </c>
      <c r="B1" s="30" t="s">
        <v>35</v>
      </c>
      <c r="C1" s="36"/>
      <c r="D1" s="37"/>
      <c r="E1" s="30" t="s">
        <v>36</v>
      </c>
      <c r="F1" s="36"/>
      <c r="G1" s="37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3.75" customHeight="1">
      <c r="A2" s="7" t="s">
        <v>57</v>
      </c>
      <c r="B2" s="33" t="s">
        <v>58</v>
      </c>
      <c r="C2" s="36"/>
      <c r="D2" s="37"/>
      <c r="E2" s="33" t="s">
        <v>59</v>
      </c>
      <c r="F2" s="36"/>
      <c r="G2" s="3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47.25" customHeight="1">
      <c r="A3" s="1" t="s">
        <v>0</v>
      </c>
      <c r="B3" s="1" t="s">
        <v>40</v>
      </c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  <c r="H3" s="5"/>
      <c r="I3" s="27" t="s">
        <v>46</v>
      </c>
      <c r="J3" s="3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1" customHeight="1">
      <c r="A4" s="28" t="s">
        <v>2</v>
      </c>
      <c r="B4" s="38"/>
      <c r="C4" s="38"/>
      <c r="D4" s="38"/>
      <c r="E4" s="38"/>
      <c r="F4" s="38"/>
      <c r="G4" s="39"/>
      <c r="H4" s="5"/>
      <c r="I4" s="8" t="s">
        <v>40</v>
      </c>
      <c r="J4" s="9">
        <v>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>
      <c r="A5" s="29" t="s">
        <v>3</v>
      </c>
      <c r="B5" s="36"/>
      <c r="C5" s="36"/>
      <c r="D5" s="36"/>
      <c r="E5" s="36"/>
      <c r="F5" s="36"/>
      <c r="G5" s="37"/>
      <c r="H5" s="5"/>
      <c r="I5" s="10" t="s">
        <v>41</v>
      </c>
      <c r="J5" s="9">
        <v>0.75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>
      <c r="A6" s="3" t="s">
        <v>4</v>
      </c>
      <c r="B6" s="11" t="s">
        <v>47</v>
      </c>
      <c r="C6" s="11"/>
      <c r="D6" s="11"/>
      <c r="E6" s="11"/>
      <c r="F6" s="11"/>
      <c r="G6" s="9">
        <f t="shared" ref="G6:G8" si="0">IF(B6="X",1,IF(C6="X",0.75,IF(D6="X",0.5,IF(E6="X",0.25,0))))</f>
        <v>1</v>
      </c>
      <c r="H6" s="5"/>
      <c r="I6" s="10" t="s">
        <v>42</v>
      </c>
      <c r="J6" s="9">
        <v>0.5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>
      <c r="A7" s="3" t="s">
        <v>6</v>
      </c>
      <c r="B7" s="11"/>
      <c r="C7" s="11" t="s">
        <v>47</v>
      </c>
      <c r="D7" s="11"/>
      <c r="E7" s="11"/>
      <c r="F7" s="11"/>
      <c r="G7" s="9">
        <f t="shared" si="0"/>
        <v>0.75</v>
      </c>
      <c r="H7" s="5"/>
      <c r="I7" s="10" t="s">
        <v>43</v>
      </c>
      <c r="J7" s="9">
        <v>0.25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>
      <c r="A8" s="3" t="s">
        <v>8</v>
      </c>
      <c r="B8" s="11" t="s">
        <v>47</v>
      </c>
      <c r="C8" s="11"/>
      <c r="D8" s="11"/>
      <c r="E8" s="11"/>
      <c r="F8" s="11"/>
      <c r="G8" s="9">
        <f t="shared" si="0"/>
        <v>1</v>
      </c>
      <c r="H8" s="5"/>
      <c r="I8" s="10" t="s">
        <v>44</v>
      </c>
      <c r="J8" s="9">
        <v>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>
      <c r="A9" s="28" t="s">
        <v>10</v>
      </c>
      <c r="B9" s="38"/>
      <c r="C9" s="38"/>
      <c r="D9" s="38"/>
      <c r="E9" s="38"/>
      <c r="F9" s="38"/>
      <c r="G9" s="39"/>
      <c r="H9" s="5"/>
      <c r="I9" s="12"/>
      <c r="J9" s="1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>
      <c r="A10" s="29" t="s">
        <v>11</v>
      </c>
      <c r="B10" s="36"/>
      <c r="C10" s="36"/>
      <c r="D10" s="36"/>
      <c r="E10" s="36"/>
      <c r="F10" s="36"/>
      <c r="G10" s="37"/>
      <c r="H10" s="5"/>
      <c r="I10" s="12"/>
      <c r="J10" s="1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>
      <c r="A11" s="3" t="s">
        <v>12</v>
      </c>
      <c r="B11" s="11"/>
      <c r="C11" s="11" t="s">
        <v>47</v>
      </c>
      <c r="D11" s="11"/>
      <c r="E11" s="11"/>
      <c r="F11" s="11"/>
      <c r="G11" s="9">
        <f>IF(B11="X",1,IF(C11="X",0.75,IF(D11="X",0.5,IF(E11="X",0.25,0))))</f>
        <v>0.75</v>
      </c>
      <c r="H11" s="5"/>
      <c r="I11" s="12"/>
      <c r="J11" s="1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>
      <c r="A12" s="28" t="s">
        <v>14</v>
      </c>
      <c r="B12" s="38"/>
      <c r="C12" s="38"/>
      <c r="D12" s="38"/>
      <c r="E12" s="38"/>
      <c r="F12" s="38"/>
      <c r="G12" s="39"/>
      <c r="H12" s="5"/>
      <c r="I12" s="12"/>
      <c r="J12" s="1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>
      <c r="A13" s="29" t="s">
        <v>15</v>
      </c>
      <c r="B13" s="36"/>
      <c r="C13" s="36"/>
      <c r="D13" s="36"/>
      <c r="E13" s="36"/>
      <c r="F13" s="36"/>
      <c r="G13" s="37"/>
      <c r="H13" s="5"/>
      <c r="I13" s="12"/>
      <c r="J13" s="1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>
      <c r="A14" s="3" t="s">
        <v>16</v>
      </c>
      <c r="B14" s="11"/>
      <c r="C14" s="11" t="s">
        <v>47</v>
      </c>
      <c r="D14" s="11"/>
      <c r="E14" s="11"/>
      <c r="F14" s="11"/>
      <c r="G14" s="9">
        <f t="shared" ref="G14:G15" si="1">IF(B14="X",1,IF(C14="X",0.75,IF(D14="X",0.5,IF(E14="X",0.25,0))))</f>
        <v>0.75</v>
      </c>
      <c r="H14" s="5"/>
      <c r="I14" s="12"/>
      <c r="J14" s="1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>
      <c r="A15" s="3" t="s">
        <v>18</v>
      </c>
      <c r="B15" s="11"/>
      <c r="C15" s="11"/>
      <c r="D15" s="11"/>
      <c r="E15" s="11" t="s">
        <v>47</v>
      </c>
      <c r="F15" s="11"/>
      <c r="G15" s="9">
        <f t="shared" si="1"/>
        <v>0.25</v>
      </c>
      <c r="H15" s="5"/>
      <c r="I15" s="12"/>
      <c r="J15" s="1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1" customHeight="1">
      <c r="A16" s="25" t="s">
        <v>20</v>
      </c>
      <c r="B16" s="14"/>
      <c r="C16" s="14"/>
      <c r="D16" s="14"/>
      <c r="E16" s="14"/>
      <c r="F16" s="14"/>
      <c r="G16" s="15"/>
      <c r="H16" s="5"/>
      <c r="I16" s="12"/>
      <c r="J16" s="1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1" customHeight="1">
      <c r="A17" s="29" t="s">
        <v>21</v>
      </c>
      <c r="B17" s="36"/>
      <c r="C17" s="36"/>
      <c r="D17" s="36"/>
      <c r="E17" s="36"/>
      <c r="F17" s="36"/>
      <c r="G17" s="37"/>
      <c r="H17" s="5"/>
      <c r="I17" s="12"/>
      <c r="J17" s="1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1" customHeight="1">
      <c r="A18" s="3" t="s">
        <v>22</v>
      </c>
      <c r="B18" s="11" t="s">
        <v>47</v>
      </c>
      <c r="C18" s="11"/>
      <c r="D18" s="11"/>
      <c r="E18" s="11"/>
      <c r="F18" s="11"/>
      <c r="G18" s="9">
        <f t="shared" ref="G18:G23" si="2">IF(B18="X",1,IF(C18="X",0.75,IF(D18="X",0.5,IF(E18="X",0.25,0))))</f>
        <v>1</v>
      </c>
      <c r="H18" s="5"/>
      <c r="I18" s="12"/>
      <c r="J18" s="1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1" customHeight="1">
      <c r="A19" s="3" t="s">
        <v>24</v>
      </c>
      <c r="B19" s="11"/>
      <c r="C19" s="11" t="s">
        <v>47</v>
      </c>
      <c r="D19" s="11"/>
      <c r="E19" s="11"/>
      <c r="F19" s="11"/>
      <c r="G19" s="9">
        <f t="shared" si="2"/>
        <v>0.75</v>
      </c>
      <c r="H19" s="5"/>
      <c r="I19" s="12"/>
      <c r="J19" s="1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1" customHeight="1">
      <c r="A20" s="3" t="s">
        <v>26</v>
      </c>
      <c r="B20" s="11"/>
      <c r="C20" s="11"/>
      <c r="D20" s="11" t="s">
        <v>47</v>
      </c>
      <c r="E20" s="11"/>
      <c r="F20" s="11"/>
      <c r="G20" s="9">
        <f t="shared" si="2"/>
        <v>0.5</v>
      </c>
      <c r="H20" s="5"/>
      <c r="I20" s="12"/>
      <c r="J20" s="1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1" customHeight="1">
      <c r="A21" s="3" t="s">
        <v>28</v>
      </c>
      <c r="B21" s="11"/>
      <c r="C21" s="11" t="s">
        <v>47</v>
      </c>
      <c r="D21" s="11"/>
      <c r="E21" s="11"/>
      <c r="F21" s="11"/>
      <c r="G21" s="9">
        <f t="shared" si="2"/>
        <v>0.75</v>
      </c>
      <c r="H21" s="5"/>
      <c r="I21" s="12"/>
      <c r="J21" s="1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>
      <c r="A22" s="3" t="s">
        <v>30</v>
      </c>
      <c r="B22" s="11" t="s">
        <v>47</v>
      </c>
      <c r="C22" s="11"/>
      <c r="D22" s="11"/>
      <c r="E22" s="11"/>
      <c r="F22" s="11"/>
      <c r="G22" s="9">
        <f t="shared" si="2"/>
        <v>1</v>
      </c>
      <c r="H22" s="5"/>
      <c r="I22" s="12"/>
      <c r="J22" s="1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>
      <c r="A23" s="3" t="s">
        <v>32</v>
      </c>
      <c r="B23" s="11"/>
      <c r="C23" s="11" t="s">
        <v>47</v>
      </c>
      <c r="D23" s="11"/>
      <c r="E23" s="11"/>
      <c r="F23" s="11"/>
      <c r="G23" s="9">
        <f t="shared" si="2"/>
        <v>0.75</v>
      </c>
      <c r="H23" s="5"/>
      <c r="I23" s="12"/>
      <c r="J23" s="1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>
      <c r="H24" s="5"/>
      <c r="I24" s="12"/>
      <c r="J24" s="1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>
      <c r="H25" s="5"/>
      <c r="I25" s="12"/>
      <c r="J25" s="1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>
      <c r="H26" s="5"/>
      <c r="I26" s="12"/>
      <c r="J26" s="1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>
      <c r="H27" s="5"/>
      <c r="I27" s="12"/>
      <c r="J27" s="1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>
      <c r="H28" s="5"/>
      <c r="I28" s="12"/>
      <c r="J28" s="1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>
      <c r="H29" s="5"/>
      <c r="I29" s="12"/>
      <c r="J29" s="1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>
      <c r="H30" s="5"/>
      <c r="I30" s="12"/>
      <c r="J30" s="12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>
      <c r="H31" s="5"/>
      <c r="I31" s="12"/>
      <c r="J31" s="12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>
      <c r="H32" s="5"/>
      <c r="I32" s="12"/>
      <c r="J32" s="1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8:26" ht="14.25" customHeight="1">
      <c r="H33" s="5"/>
      <c r="I33" s="12"/>
      <c r="J33" s="12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8:26" ht="14.25" customHeight="1">
      <c r="H34" s="5"/>
      <c r="I34" s="12"/>
      <c r="J34" s="12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8:26" ht="14.25" customHeight="1">
      <c r="H35" s="5"/>
      <c r="I35" s="12"/>
      <c r="J35" s="12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8:26" ht="14.25" customHeight="1">
      <c r="H36" s="5"/>
      <c r="I36" s="12"/>
      <c r="J36" s="12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8:26" ht="14.25" customHeight="1">
      <c r="H37" s="5"/>
      <c r="I37" s="12"/>
      <c r="J37" s="12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8:26" ht="14.25" customHeight="1">
      <c r="H38" s="5"/>
      <c r="I38" s="12"/>
      <c r="J38" s="12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8:26" ht="14.25" customHeight="1">
      <c r="H39" s="5"/>
      <c r="I39" s="12"/>
      <c r="J39" s="12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8:26" ht="14.25" customHeight="1">
      <c r="H40" s="5"/>
      <c r="I40" s="12"/>
      <c r="J40" s="12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8:26" ht="14.25" customHeight="1">
      <c r="H41" s="5"/>
      <c r="I41" s="12"/>
      <c r="J41" s="12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8:26" ht="14.25" customHeight="1">
      <c r="H42" s="5"/>
      <c r="I42" s="12"/>
      <c r="J42" s="1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8:26" ht="14.25" customHeight="1">
      <c r="H43" s="5"/>
      <c r="I43" s="12"/>
      <c r="J43" s="12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8:26" ht="14.25" customHeight="1">
      <c r="H44" s="5"/>
      <c r="I44" s="12"/>
      <c r="J44" s="12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8:26" ht="14.25" customHeight="1">
      <c r="H45" s="5"/>
      <c r="I45" s="12"/>
      <c r="J45" s="12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8:26" ht="14.25" customHeight="1">
      <c r="H46" s="5"/>
      <c r="I46" s="12"/>
      <c r="J46" s="12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8:26" ht="14.25" customHeight="1">
      <c r="H47" s="5"/>
      <c r="I47" s="12"/>
      <c r="J47" s="12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8:26" ht="14.25" customHeight="1">
      <c r="H48" s="5"/>
      <c r="I48" s="12"/>
      <c r="J48" s="12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8:26" ht="14.25" customHeight="1">
      <c r="H49" s="5"/>
      <c r="I49" s="12"/>
      <c r="J49" s="12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8:26" ht="14.25" customHeight="1">
      <c r="H50" s="5"/>
      <c r="I50" s="12"/>
      <c r="J50" s="12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8:26" ht="14.25" customHeight="1">
      <c r="H51" s="5"/>
      <c r="I51" s="12"/>
      <c r="J51" s="12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8:26" ht="14.25" customHeight="1">
      <c r="H52" s="5"/>
      <c r="I52" s="12"/>
      <c r="J52" s="12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8:26" ht="14.25" customHeight="1">
      <c r="H53" s="5"/>
      <c r="I53" s="12"/>
      <c r="J53" s="12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8:26" ht="14.25" customHeight="1">
      <c r="H54" s="5"/>
      <c r="I54" s="12"/>
      <c r="J54" s="12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8:26" ht="14.25" customHeight="1">
      <c r="H55" s="5"/>
      <c r="I55" s="12"/>
      <c r="J55" s="12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8:26" ht="14.25" customHeight="1">
      <c r="H56" s="5"/>
      <c r="I56" s="12"/>
      <c r="J56" s="12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8:26" ht="14.25" customHeight="1">
      <c r="H57" s="5"/>
      <c r="I57" s="12"/>
      <c r="J57" s="12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8:26" ht="14.25" customHeight="1">
      <c r="H58" s="5"/>
      <c r="I58" s="12"/>
      <c r="J58" s="12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8:26" ht="14.25" customHeight="1">
      <c r="H59" s="5"/>
      <c r="I59" s="12"/>
      <c r="J59" s="12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8:26" ht="14.25" customHeight="1">
      <c r="H60" s="5"/>
      <c r="I60" s="12"/>
      <c r="J60" s="12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8:26" ht="14.25" customHeight="1">
      <c r="H61" s="5"/>
      <c r="I61" s="12"/>
      <c r="J61" s="12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8:26" ht="14.25" customHeight="1">
      <c r="H62" s="5"/>
      <c r="I62" s="12"/>
      <c r="J62" s="12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8:26" ht="14.25" customHeight="1">
      <c r="H63" s="5"/>
      <c r="I63" s="12"/>
      <c r="J63" s="12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8:26" ht="14.25" customHeight="1">
      <c r="H64" s="5"/>
      <c r="I64" s="12"/>
      <c r="J64" s="12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H65" s="5"/>
      <c r="I65" s="12"/>
      <c r="J65" s="12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>
      <c r="H66" s="5"/>
      <c r="I66" s="12"/>
      <c r="J66" s="12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H67" s="5"/>
      <c r="I67" s="12"/>
      <c r="J67" s="12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>
      <c r="H68" s="5"/>
      <c r="I68" s="12"/>
      <c r="J68" s="12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H69" s="5"/>
      <c r="I69" s="12"/>
      <c r="J69" s="12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5"/>
      <c r="B70" s="5"/>
      <c r="C70" s="5"/>
      <c r="D70" s="5"/>
      <c r="E70" s="5"/>
      <c r="F70" s="5"/>
      <c r="G70" s="5"/>
      <c r="H70" s="5"/>
      <c r="I70" s="12"/>
      <c r="J70" s="12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5"/>
      <c r="B71" s="5"/>
      <c r="C71" s="5"/>
      <c r="D71" s="5"/>
      <c r="E71" s="5"/>
      <c r="F71" s="5"/>
      <c r="G71" s="5"/>
      <c r="H71" s="5"/>
      <c r="I71" s="12"/>
      <c r="J71" s="12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5"/>
      <c r="B72" s="5"/>
      <c r="C72" s="5"/>
      <c r="D72" s="5"/>
      <c r="E72" s="5"/>
      <c r="F72" s="5"/>
      <c r="G72" s="5"/>
      <c r="H72" s="5"/>
      <c r="I72" s="12"/>
      <c r="J72" s="12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5"/>
      <c r="B73" s="5"/>
      <c r="C73" s="5"/>
      <c r="D73" s="5"/>
      <c r="E73" s="5"/>
      <c r="F73" s="5"/>
      <c r="G73" s="5"/>
      <c r="H73" s="5"/>
      <c r="I73" s="12"/>
      <c r="J73" s="12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5"/>
      <c r="B74" s="5"/>
      <c r="C74" s="5"/>
      <c r="D74" s="5"/>
      <c r="E74" s="5"/>
      <c r="F74" s="5"/>
      <c r="G74" s="5"/>
      <c r="H74" s="5"/>
      <c r="I74" s="12"/>
      <c r="J74" s="12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5"/>
      <c r="B75" s="5"/>
      <c r="C75" s="5"/>
      <c r="D75" s="5"/>
      <c r="E75" s="5"/>
      <c r="F75" s="5"/>
      <c r="G75" s="5"/>
      <c r="H75" s="5"/>
      <c r="I75" s="12"/>
      <c r="J75" s="12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5"/>
      <c r="B76" s="5"/>
      <c r="C76" s="5"/>
      <c r="D76" s="5"/>
      <c r="E76" s="5"/>
      <c r="F76" s="5"/>
      <c r="G76" s="5"/>
      <c r="H76" s="5"/>
      <c r="I76" s="12"/>
      <c r="J76" s="12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5"/>
      <c r="B77" s="5"/>
      <c r="C77" s="5"/>
      <c r="D77" s="5"/>
      <c r="E77" s="5"/>
      <c r="F77" s="5"/>
      <c r="G77" s="5"/>
      <c r="H77" s="5"/>
      <c r="I77" s="12"/>
      <c r="J77" s="12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5"/>
      <c r="B78" s="5"/>
      <c r="C78" s="5"/>
      <c r="D78" s="5"/>
      <c r="E78" s="5"/>
      <c r="F78" s="5"/>
      <c r="G78" s="5"/>
      <c r="H78" s="5"/>
      <c r="I78" s="12"/>
      <c r="J78" s="12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5"/>
      <c r="B79" s="5"/>
      <c r="C79" s="5"/>
      <c r="D79" s="5"/>
      <c r="E79" s="5"/>
      <c r="F79" s="5"/>
      <c r="G79" s="5"/>
      <c r="H79" s="5"/>
      <c r="I79" s="12"/>
      <c r="J79" s="12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5"/>
      <c r="B80" s="5"/>
      <c r="C80" s="5"/>
      <c r="D80" s="5"/>
      <c r="E80" s="5"/>
      <c r="F80" s="5"/>
      <c r="G80" s="5"/>
      <c r="H80" s="5"/>
      <c r="I80" s="12"/>
      <c r="J80" s="12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5"/>
      <c r="B81" s="5"/>
      <c r="C81" s="5"/>
      <c r="D81" s="5"/>
      <c r="E81" s="5"/>
      <c r="F81" s="5"/>
      <c r="G81" s="5"/>
      <c r="H81" s="5"/>
      <c r="I81" s="12"/>
      <c r="J81" s="12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5"/>
      <c r="B82" s="5"/>
      <c r="C82" s="5"/>
      <c r="D82" s="5"/>
      <c r="E82" s="5"/>
      <c r="F82" s="5"/>
      <c r="G82" s="5"/>
      <c r="H82" s="5"/>
      <c r="I82" s="12"/>
      <c r="J82" s="12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5"/>
      <c r="B83" s="5"/>
      <c r="C83" s="5"/>
      <c r="D83" s="5"/>
      <c r="E83" s="5"/>
      <c r="F83" s="5"/>
      <c r="G83" s="5"/>
      <c r="H83" s="5"/>
      <c r="I83" s="12"/>
      <c r="J83" s="12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5"/>
      <c r="B84" s="5"/>
      <c r="C84" s="5"/>
      <c r="D84" s="5"/>
      <c r="E84" s="5"/>
      <c r="F84" s="5"/>
      <c r="G84" s="5"/>
      <c r="H84" s="5"/>
      <c r="I84" s="12"/>
      <c r="J84" s="12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5"/>
      <c r="B85" s="5"/>
      <c r="C85" s="5"/>
      <c r="D85" s="5"/>
      <c r="E85" s="5"/>
      <c r="F85" s="5"/>
      <c r="G85" s="5"/>
      <c r="H85" s="5"/>
      <c r="I85" s="12"/>
      <c r="J85" s="12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5"/>
      <c r="B86" s="5"/>
      <c r="C86" s="5"/>
      <c r="D86" s="5"/>
      <c r="E86" s="5"/>
      <c r="F86" s="5"/>
      <c r="G86" s="5"/>
      <c r="H86" s="5"/>
      <c r="I86" s="12"/>
      <c r="J86" s="12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5"/>
      <c r="B87" s="5"/>
      <c r="C87" s="5"/>
      <c r="D87" s="5"/>
      <c r="E87" s="5"/>
      <c r="F87" s="5"/>
      <c r="G87" s="5"/>
      <c r="H87" s="5"/>
      <c r="I87" s="12"/>
      <c r="J87" s="12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5"/>
      <c r="B88" s="5"/>
      <c r="C88" s="5"/>
      <c r="D88" s="5"/>
      <c r="E88" s="5"/>
      <c r="F88" s="5"/>
      <c r="G88" s="5"/>
      <c r="H88" s="5"/>
      <c r="I88" s="12"/>
      <c r="J88" s="12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5"/>
      <c r="B89" s="5"/>
      <c r="C89" s="5"/>
      <c r="D89" s="5"/>
      <c r="E89" s="5"/>
      <c r="F89" s="5"/>
      <c r="G89" s="5"/>
      <c r="H89" s="5"/>
      <c r="I89" s="12"/>
      <c r="J89" s="12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5"/>
      <c r="B90" s="5"/>
      <c r="C90" s="5"/>
      <c r="D90" s="5"/>
      <c r="E90" s="5"/>
      <c r="F90" s="5"/>
      <c r="G90" s="5"/>
      <c r="H90" s="5"/>
      <c r="I90" s="12"/>
      <c r="J90" s="12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5"/>
      <c r="B91" s="5"/>
      <c r="C91" s="5"/>
      <c r="D91" s="5"/>
      <c r="E91" s="5"/>
      <c r="F91" s="5"/>
      <c r="G91" s="5"/>
      <c r="H91" s="5"/>
      <c r="I91" s="12"/>
      <c r="J91" s="12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5"/>
      <c r="B92" s="5"/>
      <c r="C92" s="5"/>
      <c r="D92" s="5"/>
      <c r="E92" s="5"/>
      <c r="F92" s="5"/>
      <c r="G92" s="5"/>
      <c r="H92" s="5"/>
      <c r="I92" s="12"/>
      <c r="J92" s="12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5"/>
      <c r="B93" s="5"/>
      <c r="C93" s="5"/>
      <c r="D93" s="5"/>
      <c r="E93" s="5"/>
      <c r="F93" s="5"/>
      <c r="G93" s="5"/>
      <c r="H93" s="5"/>
      <c r="I93" s="12"/>
      <c r="J93" s="12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5"/>
      <c r="B94" s="5"/>
      <c r="C94" s="5"/>
      <c r="D94" s="5"/>
      <c r="E94" s="5"/>
      <c r="F94" s="5"/>
      <c r="G94" s="5"/>
      <c r="H94" s="5"/>
      <c r="I94" s="12"/>
      <c r="J94" s="12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5"/>
      <c r="B95" s="5"/>
      <c r="C95" s="5"/>
      <c r="D95" s="5"/>
      <c r="E95" s="5"/>
      <c r="F95" s="5"/>
      <c r="G95" s="5"/>
      <c r="H95" s="5"/>
      <c r="I95" s="12"/>
      <c r="J95" s="12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5"/>
      <c r="B96" s="5"/>
      <c r="C96" s="5"/>
      <c r="D96" s="5"/>
      <c r="E96" s="5"/>
      <c r="F96" s="5"/>
      <c r="G96" s="5"/>
      <c r="H96" s="5"/>
      <c r="I96" s="12"/>
      <c r="J96" s="12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5"/>
      <c r="B97" s="5"/>
      <c r="C97" s="5"/>
      <c r="D97" s="5"/>
      <c r="E97" s="5"/>
      <c r="F97" s="5"/>
      <c r="G97" s="5"/>
      <c r="H97" s="5"/>
      <c r="I97" s="12"/>
      <c r="J97" s="12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5"/>
      <c r="B98" s="5"/>
      <c r="C98" s="5"/>
      <c r="D98" s="5"/>
      <c r="E98" s="5"/>
      <c r="F98" s="5"/>
      <c r="G98" s="5"/>
      <c r="H98" s="5"/>
      <c r="I98" s="12"/>
      <c r="J98" s="12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5"/>
      <c r="B99" s="5"/>
      <c r="C99" s="5"/>
      <c r="D99" s="5"/>
      <c r="E99" s="5"/>
      <c r="F99" s="5"/>
      <c r="G99" s="5"/>
      <c r="H99" s="5"/>
      <c r="I99" s="12"/>
      <c r="J99" s="12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5"/>
      <c r="B100" s="5"/>
      <c r="C100" s="5"/>
      <c r="D100" s="5"/>
      <c r="E100" s="5"/>
      <c r="F100" s="5"/>
      <c r="G100" s="5"/>
      <c r="H100" s="5"/>
      <c r="I100" s="12"/>
      <c r="J100" s="12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5"/>
      <c r="B101" s="5"/>
      <c r="C101" s="5"/>
      <c r="D101" s="5"/>
      <c r="E101" s="5"/>
      <c r="F101" s="5"/>
      <c r="G101" s="5"/>
      <c r="H101" s="5"/>
      <c r="I101" s="12"/>
      <c r="J101" s="12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5"/>
      <c r="B102" s="5"/>
      <c r="C102" s="5"/>
      <c r="D102" s="5"/>
      <c r="E102" s="5"/>
      <c r="F102" s="5"/>
      <c r="G102" s="5"/>
      <c r="H102" s="5"/>
      <c r="I102" s="12"/>
      <c r="J102" s="12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5"/>
      <c r="B103" s="5"/>
      <c r="C103" s="5"/>
      <c r="D103" s="5"/>
      <c r="E103" s="5"/>
      <c r="F103" s="5"/>
      <c r="G103" s="5"/>
      <c r="H103" s="5"/>
      <c r="I103" s="12"/>
      <c r="J103" s="12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5"/>
      <c r="B104" s="5"/>
      <c r="C104" s="5"/>
      <c r="D104" s="5"/>
      <c r="E104" s="5"/>
      <c r="F104" s="5"/>
      <c r="G104" s="5"/>
      <c r="H104" s="5"/>
      <c r="I104" s="12"/>
      <c r="J104" s="12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5"/>
      <c r="B105" s="5"/>
      <c r="C105" s="5"/>
      <c r="D105" s="5"/>
      <c r="E105" s="5"/>
      <c r="F105" s="5"/>
      <c r="G105" s="5"/>
      <c r="H105" s="5"/>
      <c r="I105" s="12"/>
      <c r="J105" s="12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5"/>
      <c r="B106" s="5"/>
      <c r="C106" s="5"/>
      <c r="D106" s="5"/>
      <c r="E106" s="5"/>
      <c r="F106" s="5"/>
      <c r="G106" s="5"/>
      <c r="H106" s="5"/>
      <c r="I106" s="12"/>
      <c r="J106" s="12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5"/>
      <c r="B107" s="5"/>
      <c r="C107" s="5"/>
      <c r="D107" s="5"/>
      <c r="E107" s="5"/>
      <c r="F107" s="5"/>
      <c r="G107" s="5"/>
      <c r="H107" s="5"/>
      <c r="I107" s="12"/>
      <c r="J107" s="12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5"/>
      <c r="B108" s="5"/>
      <c r="C108" s="5"/>
      <c r="D108" s="5"/>
      <c r="E108" s="5"/>
      <c r="F108" s="5"/>
      <c r="G108" s="5"/>
      <c r="H108" s="5"/>
      <c r="I108" s="12"/>
      <c r="J108" s="12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5"/>
      <c r="B109" s="5"/>
      <c r="C109" s="5"/>
      <c r="D109" s="5"/>
      <c r="E109" s="5"/>
      <c r="F109" s="5"/>
      <c r="G109" s="5"/>
      <c r="H109" s="5"/>
      <c r="I109" s="12"/>
      <c r="J109" s="12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5"/>
      <c r="B110" s="5"/>
      <c r="C110" s="5"/>
      <c r="D110" s="5"/>
      <c r="E110" s="5"/>
      <c r="F110" s="5"/>
      <c r="G110" s="5"/>
      <c r="H110" s="5"/>
      <c r="I110" s="12"/>
      <c r="J110" s="12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5"/>
      <c r="B111" s="5"/>
      <c r="C111" s="5"/>
      <c r="D111" s="5"/>
      <c r="E111" s="5"/>
      <c r="F111" s="5"/>
      <c r="G111" s="5"/>
      <c r="H111" s="5"/>
      <c r="I111" s="12"/>
      <c r="J111" s="12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5"/>
      <c r="B112" s="5"/>
      <c r="C112" s="5"/>
      <c r="D112" s="5"/>
      <c r="E112" s="5"/>
      <c r="F112" s="5"/>
      <c r="G112" s="5"/>
      <c r="H112" s="5"/>
      <c r="I112" s="12"/>
      <c r="J112" s="12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5"/>
      <c r="B113" s="5"/>
      <c r="C113" s="5"/>
      <c r="D113" s="5"/>
      <c r="E113" s="5"/>
      <c r="F113" s="5"/>
      <c r="G113" s="5"/>
      <c r="H113" s="5"/>
      <c r="I113" s="12"/>
      <c r="J113" s="12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5"/>
      <c r="B114" s="5"/>
      <c r="C114" s="5"/>
      <c r="D114" s="5"/>
      <c r="E114" s="5"/>
      <c r="F114" s="5"/>
      <c r="G114" s="5"/>
      <c r="H114" s="5"/>
      <c r="I114" s="12"/>
      <c r="J114" s="12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5"/>
      <c r="B115" s="5"/>
      <c r="C115" s="5"/>
      <c r="D115" s="5"/>
      <c r="E115" s="5"/>
      <c r="F115" s="5"/>
      <c r="G115" s="5"/>
      <c r="H115" s="5"/>
      <c r="I115" s="12"/>
      <c r="J115" s="12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5"/>
      <c r="B116" s="5"/>
      <c r="C116" s="5"/>
      <c r="D116" s="5"/>
      <c r="E116" s="5"/>
      <c r="F116" s="5"/>
      <c r="G116" s="5"/>
      <c r="H116" s="5"/>
      <c r="I116" s="12"/>
      <c r="J116" s="12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5"/>
      <c r="B117" s="5"/>
      <c r="C117" s="5"/>
      <c r="D117" s="5"/>
      <c r="E117" s="5"/>
      <c r="F117" s="5"/>
      <c r="G117" s="5"/>
      <c r="H117" s="5"/>
      <c r="I117" s="12"/>
      <c r="J117" s="12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5"/>
      <c r="B118" s="5"/>
      <c r="C118" s="5"/>
      <c r="D118" s="5"/>
      <c r="E118" s="5"/>
      <c r="F118" s="5"/>
      <c r="G118" s="5"/>
      <c r="H118" s="5"/>
      <c r="I118" s="12"/>
      <c r="J118" s="12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5"/>
      <c r="B119" s="5"/>
      <c r="C119" s="5"/>
      <c r="D119" s="5"/>
      <c r="E119" s="5"/>
      <c r="F119" s="5"/>
      <c r="G119" s="5"/>
      <c r="H119" s="5"/>
      <c r="I119" s="12"/>
      <c r="J119" s="12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5"/>
      <c r="B120" s="5"/>
      <c r="C120" s="5"/>
      <c r="D120" s="5"/>
      <c r="E120" s="5"/>
      <c r="F120" s="5"/>
      <c r="G120" s="5"/>
      <c r="H120" s="5"/>
      <c r="I120" s="12"/>
      <c r="J120" s="12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5"/>
      <c r="B121" s="5"/>
      <c r="C121" s="5"/>
      <c r="D121" s="5"/>
      <c r="E121" s="5"/>
      <c r="F121" s="5"/>
      <c r="G121" s="5"/>
      <c r="H121" s="5"/>
      <c r="I121" s="12"/>
      <c r="J121" s="12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5"/>
      <c r="B122" s="5"/>
      <c r="C122" s="5"/>
      <c r="D122" s="5"/>
      <c r="E122" s="5"/>
      <c r="F122" s="5"/>
      <c r="G122" s="5"/>
      <c r="H122" s="5"/>
      <c r="I122" s="12"/>
      <c r="J122" s="12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5"/>
      <c r="B123" s="5"/>
      <c r="C123" s="5"/>
      <c r="D123" s="5"/>
      <c r="E123" s="5"/>
      <c r="F123" s="5"/>
      <c r="G123" s="5"/>
      <c r="H123" s="5"/>
      <c r="I123" s="12"/>
      <c r="J123" s="12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5"/>
      <c r="B124" s="5"/>
      <c r="C124" s="5"/>
      <c r="D124" s="5"/>
      <c r="E124" s="5"/>
      <c r="F124" s="5"/>
      <c r="G124" s="5"/>
      <c r="H124" s="5"/>
      <c r="I124" s="12"/>
      <c r="J124" s="12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5"/>
      <c r="B125" s="5"/>
      <c r="C125" s="5"/>
      <c r="D125" s="5"/>
      <c r="E125" s="5"/>
      <c r="F125" s="5"/>
      <c r="G125" s="5"/>
      <c r="H125" s="5"/>
      <c r="I125" s="12"/>
      <c r="J125" s="12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5"/>
      <c r="B126" s="5"/>
      <c r="C126" s="5"/>
      <c r="D126" s="5"/>
      <c r="E126" s="5"/>
      <c r="F126" s="5"/>
      <c r="G126" s="5"/>
      <c r="H126" s="5"/>
      <c r="I126" s="12"/>
      <c r="J126" s="12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5"/>
      <c r="B127" s="5"/>
      <c r="C127" s="5"/>
      <c r="D127" s="5"/>
      <c r="E127" s="5"/>
      <c r="F127" s="5"/>
      <c r="G127" s="5"/>
      <c r="H127" s="5"/>
      <c r="I127" s="12"/>
      <c r="J127" s="12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5"/>
      <c r="B128" s="5"/>
      <c r="C128" s="5"/>
      <c r="D128" s="5"/>
      <c r="E128" s="5"/>
      <c r="F128" s="5"/>
      <c r="G128" s="5"/>
      <c r="H128" s="5"/>
      <c r="I128" s="12"/>
      <c r="J128" s="12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5"/>
      <c r="B129" s="5"/>
      <c r="C129" s="5"/>
      <c r="D129" s="5"/>
      <c r="E129" s="5"/>
      <c r="F129" s="5"/>
      <c r="G129" s="5"/>
      <c r="H129" s="5"/>
      <c r="I129" s="12"/>
      <c r="J129" s="12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5"/>
      <c r="B130" s="5"/>
      <c r="C130" s="5"/>
      <c r="D130" s="5"/>
      <c r="E130" s="5"/>
      <c r="F130" s="5"/>
      <c r="G130" s="5"/>
      <c r="H130" s="5"/>
      <c r="I130" s="12"/>
      <c r="J130" s="12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5"/>
      <c r="B131" s="5"/>
      <c r="C131" s="5"/>
      <c r="D131" s="5"/>
      <c r="E131" s="5"/>
      <c r="F131" s="5"/>
      <c r="G131" s="5"/>
      <c r="H131" s="5"/>
      <c r="I131" s="12"/>
      <c r="J131" s="12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5"/>
      <c r="B132" s="5"/>
      <c r="C132" s="5"/>
      <c r="D132" s="5"/>
      <c r="E132" s="5"/>
      <c r="F132" s="5"/>
      <c r="G132" s="5"/>
      <c r="H132" s="5"/>
      <c r="I132" s="12"/>
      <c r="J132" s="12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5"/>
      <c r="B133" s="5"/>
      <c r="C133" s="5"/>
      <c r="D133" s="5"/>
      <c r="E133" s="5"/>
      <c r="F133" s="5"/>
      <c r="G133" s="5"/>
      <c r="H133" s="5"/>
      <c r="I133" s="12"/>
      <c r="J133" s="12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5"/>
      <c r="B134" s="5"/>
      <c r="C134" s="5"/>
      <c r="D134" s="5"/>
      <c r="E134" s="5"/>
      <c r="F134" s="5"/>
      <c r="G134" s="5"/>
      <c r="H134" s="5"/>
      <c r="I134" s="12"/>
      <c r="J134" s="12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5"/>
      <c r="B135" s="5"/>
      <c r="C135" s="5"/>
      <c r="D135" s="5"/>
      <c r="E135" s="5"/>
      <c r="F135" s="5"/>
      <c r="G135" s="5"/>
      <c r="H135" s="5"/>
      <c r="I135" s="12"/>
      <c r="J135" s="12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5"/>
      <c r="B136" s="5"/>
      <c r="C136" s="5"/>
      <c r="D136" s="5"/>
      <c r="E136" s="5"/>
      <c r="F136" s="5"/>
      <c r="G136" s="5"/>
      <c r="H136" s="5"/>
      <c r="I136" s="12"/>
      <c r="J136" s="12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5"/>
      <c r="B137" s="5"/>
      <c r="C137" s="5"/>
      <c r="D137" s="5"/>
      <c r="E137" s="5"/>
      <c r="F137" s="5"/>
      <c r="G137" s="5"/>
      <c r="H137" s="5"/>
      <c r="I137" s="12"/>
      <c r="J137" s="12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5"/>
      <c r="B138" s="5"/>
      <c r="C138" s="5"/>
      <c r="D138" s="5"/>
      <c r="E138" s="5"/>
      <c r="F138" s="5"/>
      <c r="G138" s="5"/>
      <c r="H138" s="5"/>
      <c r="I138" s="12"/>
      <c r="J138" s="12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5"/>
      <c r="B139" s="5"/>
      <c r="C139" s="5"/>
      <c r="D139" s="5"/>
      <c r="E139" s="5"/>
      <c r="F139" s="5"/>
      <c r="G139" s="5"/>
      <c r="H139" s="5"/>
      <c r="I139" s="12"/>
      <c r="J139" s="12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5"/>
      <c r="B140" s="5"/>
      <c r="C140" s="5"/>
      <c r="D140" s="5"/>
      <c r="E140" s="5"/>
      <c r="F140" s="5"/>
      <c r="G140" s="5"/>
      <c r="H140" s="5"/>
      <c r="I140" s="12"/>
      <c r="J140" s="12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5"/>
      <c r="B141" s="5"/>
      <c r="C141" s="5"/>
      <c r="D141" s="5"/>
      <c r="E141" s="5"/>
      <c r="F141" s="5"/>
      <c r="G141" s="5"/>
      <c r="H141" s="5"/>
      <c r="I141" s="12"/>
      <c r="J141" s="12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5"/>
      <c r="B142" s="5"/>
      <c r="C142" s="5"/>
      <c r="D142" s="5"/>
      <c r="E142" s="5"/>
      <c r="F142" s="5"/>
      <c r="G142" s="5"/>
      <c r="H142" s="5"/>
      <c r="I142" s="12"/>
      <c r="J142" s="12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5"/>
      <c r="B143" s="5"/>
      <c r="C143" s="5"/>
      <c r="D143" s="5"/>
      <c r="E143" s="5"/>
      <c r="F143" s="5"/>
      <c r="G143" s="5"/>
      <c r="H143" s="5"/>
      <c r="I143" s="12"/>
      <c r="J143" s="12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5"/>
      <c r="B144" s="5"/>
      <c r="C144" s="5"/>
      <c r="D144" s="5"/>
      <c r="E144" s="5"/>
      <c r="F144" s="5"/>
      <c r="G144" s="5"/>
      <c r="H144" s="5"/>
      <c r="I144" s="12"/>
      <c r="J144" s="12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5"/>
      <c r="B145" s="5"/>
      <c r="C145" s="5"/>
      <c r="D145" s="5"/>
      <c r="E145" s="5"/>
      <c r="F145" s="5"/>
      <c r="G145" s="5"/>
      <c r="H145" s="5"/>
      <c r="I145" s="12"/>
      <c r="J145" s="12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5"/>
      <c r="B146" s="5"/>
      <c r="C146" s="5"/>
      <c r="D146" s="5"/>
      <c r="E146" s="5"/>
      <c r="F146" s="5"/>
      <c r="G146" s="5"/>
      <c r="H146" s="5"/>
      <c r="I146" s="12"/>
      <c r="J146" s="12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5"/>
      <c r="B147" s="5"/>
      <c r="C147" s="5"/>
      <c r="D147" s="5"/>
      <c r="E147" s="5"/>
      <c r="F147" s="5"/>
      <c r="G147" s="5"/>
      <c r="H147" s="5"/>
      <c r="I147" s="12"/>
      <c r="J147" s="12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5"/>
      <c r="B148" s="5"/>
      <c r="C148" s="5"/>
      <c r="D148" s="5"/>
      <c r="E148" s="5"/>
      <c r="F148" s="5"/>
      <c r="G148" s="5"/>
      <c r="H148" s="5"/>
      <c r="I148" s="12"/>
      <c r="J148" s="12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5"/>
      <c r="B149" s="5"/>
      <c r="C149" s="5"/>
      <c r="D149" s="5"/>
      <c r="E149" s="5"/>
      <c r="F149" s="5"/>
      <c r="G149" s="5"/>
      <c r="H149" s="5"/>
      <c r="I149" s="12"/>
      <c r="J149" s="12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/>
      <c r="B150" s="5"/>
      <c r="C150" s="5"/>
      <c r="D150" s="5"/>
      <c r="E150" s="5"/>
      <c r="F150" s="5"/>
      <c r="G150" s="5"/>
      <c r="H150" s="5"/>
      <c r="I150" s="12"/>
      <c r="J150" s="12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5"/>
      <c r="B151" s="5"/>
      <c r="C151" s="5"/>
      <c r="D151" s="5"/>
      <c r="E151" s="5"/>
      <c r="F151" s="5"/>
      <c r="G151" s="5"/>
      <c r="H151" s="5"/>
      <c r="I151" s="12"/>
      <c r="J151" s="12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5"/>
      <c r="B152" s="5"/>
      <c r="C152" s="5"/>
      <c r="D152" s="5"/>
      <c r="E152" s="5"/>
      <c r="F152" s="5"/>
      <c r="G152" s="5"/>
      <c r="H152" s="5"/>
      <c r="I152" s="12"/>
      <c r="J152" s="12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5"/>
      <c r="B153" s="5"/>
      <c r="C153" s="5"/>
      <c r="D153" s="5"/>
      <c r="E153" s="5"/>
      <c r="F153" s="5"/>
      <c r="G153" s="5"/>
      <c r="H153" s="5"/>
      <c r="I153" s="12"/>
      <c r="J153" s="12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5"/>
      <c r="B154" s="5"/>
      <c r="C154" s="5"/>
      <c r="D154" s="5"/>
      <c r="E154" s="5"/>
      <c r="F154" s="5"/>
      <c r="G154" s="5"/>
      <c r="H154" s="5"/>
      <c r="I154" s="12"/>
      <c r="J154" s="12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5"/>
      <c r="B155" s="5"/>
      <c r="C155" s="5"/>
      <c r="D155" s="5"/>
      <c r="E155" s="5"/>
      <c r="F155" s="5"/>
      <c r="G155" s="5"/>
      <c r="H155" s="5"/>
      <c r="I155" s="12"/>
      <c r="J155" s="12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5"/>
      <c r="B156" s="5"/>
      <c r="C156" s="5"/>
      <c r="D156" s="5"/>
      <c r="E156" s="5"/>
      <c r="F156" s="5"/>
      <c r="G156" s="5"/>
      <c r="H156" s="5"/>
      <c r="I156" s="12"/>
      <c r="J156" s="12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5"/>
      <c r="B157" s="5"/>
      <c r="C157" s="5"/>
      <c r="D157" s="5"/>
      <c r="E157" s="5"/>
      <c r="F157" s="5"/>
      <c r="G157" s="5"/>
      <c r="H157" s="5"/>
      <c r="I157" s="12"/>
      <c r="J157" s="12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5"/>
      <c r="B158" s="5"/>
      <c r="C158" s="5"/>
      <c r="D158" s="5"/>
      <c r="E158" s="5"/>
      <c r="F158" s="5"/>
      <c r="G158" s="5"/>
      <c r="H158" s="5"/>
      <c r="I158" s="12"/>
      <c r="J158" s="12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5"/>
      <c r="B159" s="5"/>
      <c r="C159" s="5"/>
      <c r="D159" s="5"/>
      <c r="E159" s="5"/>
      <c r="F159" s="5"/>
      <c r="G159" s="5"/>
      <c r="H159" s="5"/>
      <c r="I159" s="12"/>
      <c r="J159" s="12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5"/>
      <c r="B160" s="5"/>
      <c r="C160" s="5"/>
      <c r="D160" s="5"/>
      <c r="E160" s="5"/>
      <c r="F160" s="5"/>
      <c r="G160" s="5"/>
      <c r="H160" s="5"/>
      <c r="I160" s="12"/>
      <c r="J160" s="12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5"/>
      <c r="B161" s="5"/>
      <c r="C161" s="5"/>
      <c r="D161" s="5"/>
      <c r="E161" s="5"/>
      <c r="F161" s="5"/>
      <c r="G161" s="5"/>
      <c r="H161" s="5"/>
      <c r="I161" s="12"/>
      <c r="J161" s="12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5"/>
      <c r="B162" s="5"/>
      <c r="C162" s="5"/>
      <c r="D162" s="5"/>
      <c r="E162" s="5"/>
      <c r="F162" s="5"/>
      <c r="G162" s="5"/>
      <c r="H162" s="5"/>
      <c r="I162" s="12"/>
      <c r="J162" s="12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5"/>
      <c r="B163" s="5"/>
      <c r="C163" s="5"/>
      <c r="D163" s="5"/>
      <c r="E163" s="5"/>
      <c r="F163" s="5"/>
      <c r="G163" s="5"/>
      <c r="H163" s="5"/>
      <c r="I163" s="12"/>
      <c r="J163" s="12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5"/>
      <c r="B164" s="5"/>
      <c r="C164" s="5"/>
      <c r="D164" s="5"/>
      <c r="E164" s="5"/>
      <c r="F164" s="5"/>
      <c r="G164" s="5"/>
      <c r="H164" s="5"/>
      <c r="I164" s="12"/>
      <c r="J164" s="12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5"/>
      <c r="B165" s="5"/>
      <c r="C165" s="5"/>
      <c r="D165" s="5"/>
      <c r="E165" s="5"/>
      <c r="F165" s="5"/>
      <c r="G165" s="5"/>
      <c r="H165" s="5"/>
      <c r="I165" s="12"/>
      <c r="J165" s="12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5"/>
      <c r="B166" s="5"/>
      <c r="C166" s="5"/>
      <c r="D166" s="5"/>
      <c r="E166" s="5"/>
      <c r="F166" s="5"/>
      <c r="G166" s="5"/>
      <c r="H166" s="5"/>
      <c r="I166" s="12"/>
      <c r="J166" s="12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5"/>
      <c r="B167" s="5"/>
      <c r="C167" s="5"/>
      <c r="D167" s="5"/>
      <c r="E167" s="5"/>
      <c r="F167" s="5"/>
      <c r="G167" s="5"/>
      <c r="H167" s="5"/>
      <c r="I167" s="12"/>
      <c r="J167" s="12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5"/>
      <c r="B168" s="5"/>
      <c r="C168" s="5"/>
      <c r="D168" s="5"/>
      <c r="E168" s="5"/>
      <c r="F168" s="5"/>
      <c r="G168" s="5"/>
      <c r="H168" s="5"/>
      <c r="I168" s="12"/>
      <c r="J168" s="12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5"/>
      <c r="B169" s="5"/>
      <c r="C169" s="5"/>
      <c r="D169" s="5"/>
      <c r="E169" s="5"/>
      <c r="F169" s="5"/>
      <c r="G169" s="5"/>
      <c r="H169" s="5"/>
      <c r="I169" s="12"/>
      <c r="J169" s="12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5"/>
      <c r="B170" s="5"/>
      <c r="C170" s="5"/>
      <c r="D170" s="5"/>
      <c r="E170" s="5"/>
      <c r="F170" s="5"/>
      <c r="G170" s="5"/>
      <c r="H170" s="5"/>
      <c r="I170" s="12"/>
      <c r="J170" s="12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5"/>
      <c r="B171" s="5"/>
      <c r="C171" s="5"/>
      <c r="D171" s="5"/>
      <c r="E171" s="5"/>
      <c r="F171" s="5"/>
      <c r="G171" s="5"/>
      <c r="H171" s="5"/>
      <c r="I171" s="12"/>
      <c r="J171" s="12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5"/>
      <c r="B172" s="5"/>
      <c r="C172" s="5"/>
      <c r="D172" s="5"/>
      <c r="E172" s="5"/>
      <c r="F172" s="5"/>
      <c r="G172" s="5"/>
      <c r="H172" s="5"/>
      <c r="I172" s="12"/>
      <c r="J172" s="12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5"/>
      <c r="B173" s="5"/>
      <c r="C173" s="5"/>
      <c r="D173" s="5"/>
      <c r="E173" s="5"/>
      <c r="F173" s="5"/>
      <c r="G173" s="5"/>
      <c r="H173" s="5"/>
      <c r="I173" s="12"/>
      <c r="J173" s="12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5"/>
      <c r="B174" s="5"/>
      <c r="C174" s="5"/>
      <c r="D174" s="5"/>
      <c r="E174" s="5"/>
      <c r="F174" s="5"/>
      <c r="G174" s="5"/>
      <c r="H174" s="5"/>
      <c r="I174" s="12"/>
      <c r="J174" s="12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5"/>
      <c r="B175" s="5"/>
      <c r="C175" s="5"/>
      <c r="D175" s="5"/>
      <c r="E175" s="5"/>
      <c r="F175" s="5"/>
      <c r="G175" s="5"/>
      <c r="H175" s="5"/>
      <c r="I175" s="12"/>
      <c r="J175" s="12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5"/>
      <c r="B176" s="5"/>
      <c r="C176" s="5"/>
      <c r="D176" s="5"/>
      <c r="E176" s="5"/>
      <c r="F176" s="5"/>
      <c r="G176" s="5"/>
      <c r="H176" s="5"/>
      <c r="I176" s="12"/>
      <c r="J176" s="12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5"/>
      <c r="B177" s="5"/>
      <c r="C177" s="5"/>
      <c r="D177" s="5"/>
      <c r="E177" s="5"/>
      <c r="F177" s="5"/>
      <c r="G177" s="5"/>
      <c r="H177" s="5"/>
      <c r="I177" s="12"/>
      <c r="J177" s="12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5"/>
      <c r="B178" s="5"/>
      <c r="C178" s="5"/>
      <c r="D178" s="5"/>
      <c r="E178" s="5"/>
      <c r="F178" s="5"/>
      <c r="G178" s="5"/>
      <c r="H178" s="5"/>
      <c r="I178" s="12"/>
      <c r="J178" s="12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5"/>
      <c r="B179" s="5"/>
      <c r="C179" s="5"/>
      <c r="D179" s="5"/>
      <c r="E179" s="5"/>
      <c r="F179" s="5"/>
      <c r="G179" s="5"/>
      <c r="H179" s="5"/>
      <c r="I179" s="12"/>
      <c r="J179" s="12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5"/>
      <c r="B180" s="5"/>
      <c r="C180" s="5"/>
      <c r="D180" s="5"/>
      <c r="E180" s="5"/>
      <c r="F180" s="5"/>
      <c r="G180" s="5"/>
      <c r="H180" s="5"/>
      <c r="I180" s="12"/>
      <c r="J180" s="12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5"/>
      <c r="B181" s="5"/>
      <c r="C181" s="5"/>
      <c r="D181" s="5"/>
      <c r="E181" s="5"/>
      <c r="F181" s="5"/>
      <c r="G181" s="5"/>
      <c r="H181" s="5"/>
      <c r="I181" s="12"/>
      <c r="J181" s="12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5"/>
      <c r="B182" s="5"/>
      <c r="C182" s="5"/>
      <c r="D182" s="5"/>
      <c r="E182" s="5"/>
      <c r="F182" s="5"/>
      <c r="G182" s="5"/>
      <c r="H182" s="5"/>
      <c r="I182" s="12"/>
      <c r="J182" s="12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5"/>
      <c r="B183" s="5"/>
      <c r="C183" s="5"/>
      <c r="D183" s="5"/>
      <c r="E183" s="5"/>
      <c r="F183" s="5"/>
      <c r="G183" s="5"/>
      <c r="H183" s="5"/>
      <c r="I183" s="12"/>
      <c r="J183" s="12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/>
      <c r="B184" s="5"/>
      <c r="C184" s="5"/>
      <c r="D184" s="5"/>
      <c r="E184" s="5"/>
      <c r="F184" s="5"/>
      <c r="G184" s="5"/>
      <c r="H184" s="5"/>
      <c r="I184" s="12"/>
      <c r="J184" s="12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5"/>
      <c r="E185" s="5"/>
      <c r="F185" s="5"/>
      <c r="G185" s="5"/>
      <c r="H185" s="5"/>
      <c r="I185" s="12"/>
      <c r="J185" s="12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5"/>
      <c r="E186" s="5"/>
      <c r="F186" s="5"/>
      <c r="G186" s="5"/>
      <c r="H186" s="5"/>
      <c r="I186" s="12"/>
      <c r="J186" s="12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5"/>
      <c r="E187" s="5"/>
      <c r="F187" s="5"/>
      <c r="G187" s="5"/>
      <c r="H187" s="5"/>
      <c r="I187" s="12"/>
      <c r="J187" s="12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5"/>
      <c r="E188" s="5"/>
      <c r="F188" s="5"/>
      <c r="G188" s="5"/>
      <c r="H188" s="5"/>
      <c r="I188" s="12"/>
      <c r="J188" s="12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5"/>
      <c r="E189" s="5"/>
      <c r="F189" s="5"/>
      <c r="G189" s="5"/>
      <c r="H189" s="5"/>
      <c r="I189" s="12"/>
      <c r="J189" s="12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5"/>
      <c r="E190" s="5"/>
      <c r="F190" s="5"/>
      <c r="G190" s="5"/>
      <c r="H190" s="5"/>
      <c r="I190" s="12"/>
      <c r="J190" s="12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5"/>
      <c r="E191" s="5"/>
      <c r="F191" s="5"/>
      <c r="G191" s="5"/>
      <c r="H191" s="5"/>
      <c r="I191" s="12"/>
      <c r="J191" s="12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5"/>
      <c r="E192" s="5"/>
      <c r="F192" s="5"/>
      <c r="G192" s="5"/>
      <c r="H192" s="5"/>
      <c r="I192" s="12"/>
      <c r="J192" s="12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5"/>
      <c r="E193" s="5"/>
      <c r="F193" s="5"/>
      <c r="G193" s="5"/>
      <c r="H193" s="5"/>
      <c r="I193" s="12"/>
      <c r="J193" s="12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5"/>
      <c r="E194" s="5"/>
      <c r="F194" s="5"/>
      <c r="G194" s="5"/>
      <c r="H194" s="5"/>
      <c r="I194" s="12"/>
      <c r="J194" s="12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5"/>
      <c r="E195" s="5"/>
      <c r="F195" s="5"/>
      <c r="G195" s="5"/>
      <c r="H195" s="5"/>
      <c r="I195" s="12"/>
      <c r="J195" s="12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5"/>
      <c r="E196" s="5"/>
      <c r="F196" s="5"/>
      <c r="G196" s="5"/>
      <c r="H196" s="5"/>
      <c r="I196" s="12"/>
      <c r="J196" s="12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5"/>
      <c r="E197" s="5"/>
      <c r="F197" s="5"/>
      <c r="G197" s="5"/>
      <c r="H197" s="5"/>
      <c r="I197" s="12"/>
      <c r="J197" s="12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5"/>
      <c r="E198" s="5"/>
      <c r="F198" s="5"/>
      <c r="G198" s="5"/>
      <c r="H198" s="5"/>
      <c r="I198" s="12"/>
      <c r="J198" s="12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5"/>
      <c r="E199" s="5"/>
      <c r="F199" s="5"/>
      <c r="G199" s="5"/>
      <c r="H199" s="5"/>
      <c r="I199" s="12"/>
      <c r="J199" s="12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5"/>
      <c r="E200" s="5"/>
      <c r="F200" s="5"/>
      <c r="G200" s="5"/>
      <c r="H200" s="5"/>
      <c r="I200" s="12"/>
      <c r="J200" s="12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5"/>
      <c r="E201" s="5"/>
      <c r="F201" s="5"/>
      <c r="G201" s="5"/>
      <c r="H201" s="5"/>
      <c r="I201" s="12"/>
      <c r="J201" s="12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5"/>
      <c r="E202" s="5"/>
      <c r="F202" s="5"/>
      <c r="G202" s="5"/>
      <c r="H202" s="5"/>
      <c r="I202" s="12"/>
      <c r="J202" s="12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5"/>
      <c r="E203" s="5"/>
      <c r="F203" s="5"/>
      <c r="G203" s="5"/>
      <c r="H203" s="5"/>
      <c r="I203" s="12"/>
      <c r="J203" s="12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5"/>
      <c r="E204" s="5"/>
      <c r="F204" s="5"/>
      <c r="G204" s="5"/>
      <c r="H204" s="5"/>
      <c r="I204" s="12"/>
      <c r="J204" s="12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5"/>
      <c r="E205" s="5"/>
      <c r="F205" s="5"/>
      <c r="G205" s="5"/>
      <c r="H205" s="5"/>
      <c r="I205" s="12"/>
      <c r="J205" s="12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5"/>
      <c r="E206" s="5"/>
      <c r="F206" s="5"/>
      <c r="G206" s="5"/>
      <c r="H206" s="5"/>
      <c r="I206" s="12"/>
      <c r="J206" s="12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5"/>
      <c r="E207" s="5"/>
      <c r="F207" s="5"/>
      <c r="G207" s="5"/>
      <c r="H207" s="5"/>
      <c r="I207" s="12"/>
      <c r="J207" s="12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5"/>
      <c r="E208" s="5"/>
      <c r="F208" s="5"/>
      <c r="G208" s="5"/>
      <c r="H208" s="5"/>
      <c r="I208" s="12"/>
      <c r="J208" s="12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5"/>
      <c r="E209" s="5"/>
      <c r="F209" s="5"/>
      <c r="G209" s="5"/>
      <c r="H209" s="5"/>
      <c r="I209" s="12"/>
      <c r="J209" s="12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5"/>
      <c r="E210" s="5"/>
      <c r="F210" s="5"/>
      <c r="G210" s="5"/>
      <c r="H210" s="5"/>
      <c r="I210" s="12"/>
      <c r="J210" s="12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5"/>
      <c r="E211" s="5"/>
      <c r="F211" s="5"/>
      <c r="G211" s="5"/>
      <c r="H211" s="5"/>
      <c r="I211" s="12"/>
      <c r="J211" s="12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5"/>
      <c r="E212" s="5"/>
      <c r="F212" s="5"/>
      <c r="G212" s="5"/>
      <c r="H212" s="5"/>
      <c r="I212" s="12"/>
      <c r="J212" s="12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5"/>
      <c r="E213" s="5"/>
      <c r="F213" s="5"/>
      <c r="G213" s="5"/>
      <c r="H213" s="5"/>
      <c r="I213" s="12"/>
      <c r="J213" s="12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5"/>
      <c r="E214" s="5"/>
      <c r="F214" s="5"/>
      <c r="G214" s="5"/>
      <c r="H214" s="5"/>
      <c r="I214" s="12"/>
      <c r="J214" s="12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5"/>
      <c r="E215" s="5"/>
      <c r="F215" s="5"/>
      <c r="G215" s="5"/>
      <c r="H215" s="5"/>
      <c r="I215" s="12"/>
      <c r="J215" s="12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5"/>
      <c r="E216" s="5"/>
      <c r="F216" s="5"/>
      <c r="G216" s="5"/>
      <c r="H216" s="5"/>
      <c r="I216" s="12"/>
      <c r="J216" s="12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5"/>
      <c r="E217" s="5"/>
      <c r="F217" s="5"/>
      <c r="G217" s="5"/>
      <c r="H217" s="5"/>
      <c r="I217" s="12"/>
      <c r="J217" s="12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5"/>
      <c r="E218" s="5"/>
      <c r="F218" s="5"/>
      <c r="G218" s="5"/>
      <c r="H218" s="5"/>
      <c r="I218" s="12"/>
      <c r="J218" s="12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2">
    <mergeCell ref="A17:G17"/>
    <mergeCell ref="I3:J3"/>
    <mergeCell ref="A9:G9"/>
    <mergeCell ref="A10:G10"/>
    <mergeCell ref="A12:G12"/>
    <mergeCell ref="A13:G13"/>
    <mergeCell ref="A4:G4"/>
    <mergeCell ref="A5:G5"/>
    <mergeCell ref="B1:D1"/>
    <mergeCell ref="E1:G1"/>
    <mergeCell ref="B2:D2"/>
    <mergeCell ref="E2:G2"/>
  </mergeCells>
  <conditionalFormatting sqref="B6:F8 B11:G11 B14:F16 B18:F23 B26:G27 B29:G30 G7:G8 G15:G16 G18:G20 G22:G23 J4:J8">
    <cfRule type="cellIs" dxfId="61" priority="1" operator="equal">
      <formula>"X"</formula>
    </cfRule>
  </conditionalFormatting>
  <conditionalFormatting sqref="A4:G23 B26:G27 B29:G30 J4:J8">
    <cfRule type="cellIs" dxfId="60" priority="2" operator="equal">
      <formula>1</formula>
    </cfRule>
  </conditionalFormatting>
  <conditionalFormatting sqref="A4:G23 B26:G27 B29:G30 J4:J8">
    <cfRule type="colorScale" priority="3">
      <colorScale>
        <cfvo type="min"/>
        <cfvo type="max"/>
        <color rgb="FFFFFFFF"/>
        <color rgb="FF57BB8A"/>
      </colorScale>
    </cfRule>
  </conditionalFormatting>
  <conditionalFormatting sqref="B18:G20 B22:G23 B26:G27 B29:G30 G16 J4:J8">
    <cfRule type="colorScale" priority="4">
      <colorScale>
        <cfvo type="min"/>
        <cfvo type="max"/>
        <color rgb="FFFCFCFF"/>
        <color rgb="FF63BE7B"/>
      </colorScale>
    </cfRule>
  </conditionalFormatting>
  <conditionalFormatting sqref="B7:G8 B11:G11 B15:G16 B18:G20 B22:G23 B26:G27 B29:G30 J4:J8">
    <cfRule type="colorScale" priority="5">
      <colorScale>
        <cfvo type="min"/>
        <cfvo type="max"/>
        <color rgb="FFFCFCFF"/>
        <color rgb="FF63BE7B"/>
      </colorScale>
    </cfRule>
  </conditionalFormatting>
  <conditionalFormatting sqref="G8">
    <cfRule type="colorScale" priority="6">
      <colorScale>
        <cfvo type="min"/>
        <cfvo type="max"/>
        <color rgb="FFFCFCFF"/>
        <color rgb="FF63BE7B"/>
      </colorScale>
    </cfRule>
  </conditionalFormatting>
  <conditionalFormatting sqref="B11:G11 B15:G16 B18:G20 B22:G23 B26:G27 B29:G30 J4:J8">
    <cfRule type="colorScale" priority="7">
      <colorScale>
        <cfvo type="min"/>
        <cfvo type="max"/>
        <color rgb="FFFCFCFF"/>
        <color rgb="FF63BE7B"/>
      </colorScale>
    </cfRule>
  </conditionalFormatting>
  <conditionalFormatting sqref="G11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G16 B18:G20 B22:G23 B26:G27 B29:G30 J4:J8">
    <cfRule type="colorScale" priority="9">
      <colorScale>
        <cfvo type="min"/>
        <cfvo type="max"/>
        <color rgb="FFFCFCFF"/>
        <color rgb="FF63BE7B"/>
      </colorScale>
    </cfRule>
  </conditionalFormatting>
  <conditionalFormatting sqref="G15">
    <cfRule type="colorScale" priority="10">
      <colorScale>
        <cfvo type="min"/>
        <cfvo type="max"/>
        <color rgb="FFFCFCFF"/>
        <color rgb="FF63BE7B"/>
      </colorScale>
    </cfRule>
  </conditionalFormatting>
  <conditionalFormatting sqref="G18">
    <cfRule type="colorScale" priority="11">
      <colorScale>
        <cfvo type="min"/>
        <cfvo type="max"/>
        <color rgb="FFFCFCFF"/>
        <color rgb="FF63BE7B"/>
      </colorScale>
    </cfRule>
  </conditionalFormatting>
  <conditionalFormatting sqref="G19">
    <cfRule type="colorScale" priority="12">
      <colorScale>
        <cfvo type="min"/>
        <cfvo type="max"/>
        <color rgb="FFFCFCFF"/>
        <color rgb="FF63BE7B"/>
      </colorScale>
    </cfRule>
  </conditionalFormatting>
  <conditionalFormatting sqref="B22:G23 B26:G27 B29:G30 G20 J4:J8">
    <cfRule type="colorScale" priority="13">
      <colorScale>
        <cfvo type="min"/>
        <cfvo type="max"/>
        <color rgb="FFFCFCFF"/>
        <color rgb="FF63BE7B"/>
      </colorScale>
    </cfRule>
  </conditionalFormatting>
  <conditionalFormatting sqref="G22">
    <cfRule type="colorScale" priority="14">
      <colorScale>
        <cfvo type="min"/>
        <cfvo type="max"/>
        <color rgb="FFFCFCFF"/>
        <color rgb="FF63BE7B"/>
      </colorScale>
    </cfRule>
  </conditionalFormatting>
  <conditionalFormatting sqref="B26:G27 B29:G30 G23 J4:J8">
    <cfRule type="colorScale" priority="15">
      <colorScale>
        <cfvo type="min"/>
        <cfvo type="max"/>
        <color rgb="FFFCFCFF"/>
        <color rgb="FF63BE7B"/>
      </colorScale>
    </cfRule>
  </conditionalFormatting>
  <conditionalFormatting sqref="B29:G30 G26">
    <cfRule type="colorScale" priority="16">
      <colorScale>
        <cfvo type="min"/>
        <cfvo type="max"/>
        <color rgb="FFFCFCFF"/>
        <color rgb="FF63BE7B"/>
      </colorScale>
    </cfRule>
  </conditionalFormatting>
  <conditionalFormatting sqref="G27">
    <cfRule type="colorScale" priority="17">
      <colorScale>
        <cfvo type="min"/>
        <cfvo type="max"/>
        <color rgb="FFFCFCFF"/>
        <color rgb="FF63BE7B"/>
      </colorScale>
    </cfRule>
  </conditionalFormatting>
  <conditionalFormatting sqref="G29">
    <cfRule type="colorScale" priority="18">
      <colorScale>
        <cfvo type="min"/>
        <cfvo type="max"/>
        <color rgb="FFFCFCFF"/>
        <color rgb="FF63BE7B"/>
      </colorScale>
    </cfRule>
  </conditionalFormatting>
  <conditionalFormatting sqref="G30">
    <cfRule type="colorScale" priority="19">
      <colorScale>
        <cfvo type="min"/>
        <cfvo type="max"/>
        <color rgb="FFFCFCFF"/>
        <color rgb="FF63BE7B"/>
      </colorScale>
    </cfRule>
  </conditionalFormatting>
  <conditionalFormatting sqref="B7:G8 B11:G11 B15:G16 B18:G20 B22:G23 B26:G27 B29:G30 J4:J8">
    <cfRule type="colorScale" priority="20">
      <colorScale>
        <cfvo type="min"/>
        <cfvo type="max"/>
        <color rgb="FF57BB8A"/>
        <color rgb="FFFFFFFF"/>
      </colorScale>
    </cfRule>
  </conditionalFormatting>
  <conditionalFormatting sqref="G7">
    <cfRule type="colorScale" priority="21">
      <colorScale>
        <cfvo type="min"/>
        <cfvo type="max"/>
        <color rgb="FF57BB8A"/>
        <color rgb="FFFFFFFF"/>
      </colorScale>
    </cfRule>
  </conditionalFormatting>
  <conditionalFormatting sqref="C7">
    <cfRule type="colorScale" priority="22">
      <colorScale>
        <cfvo type="min"/>
        <cfvo type="max"/>
        <color rgb="FF57BB8A"/>
        <color rgb="FFFFFFFF"/>
      </colorScale>
    </cfRule>
  </conditionalFormatting>
  <conditionalFormatting sqref="G7">
    <cfRule type="colorScale" priority="23">
      <colorScale>
        <cfvo type="min"/>
        <cfvo type="max"/>
        <color rgb="FFFCFCFF"/>
        <color rgb="FF63BE7B"/>
      </colorScale>
    </cfRule>
  </conditionalFormatting>
  <conditionalFormatting sqref="B7:G8 B11:G11 B15:G16 B18:G20 B22:G23 B26:G27 B29:G30 J4:J8">
    <cfRule type="cellIs" dxfId="59" priority="24" operator="equal">
      <formula>"X"</formula>
    </cfRule>
  </conditionalFormatting>
  <conditionalFormatting sqref="B7:G8 B11:G11 B15:G16 B18:G20 B22:G23 B26:G27 B29:G30 J4:J8">
    <cfRule type="cellIs" dxfId="58" priority="25" operator="equal">
      <formula>"X"</formula>
    </cfRule>
  </conditionalFormatting>
  <conditionalFormatting sqref="G7">
    <cfRule type="colorScale" priority="26">
      <colorScale>
        <cfvo type="min"/>
        <cfvo type="max"/>
        <color rgb="FFFCFCFF"/>
        <color rgb="FF63BE7B"/>
      </colorScale>
    </cfRule>
  </conditionalFormatting>
  <conditionalFormatting sqref="B8:F8">
    <cfRule type="cellIs" dxfId="57" priority="27" operator="equal">
      <formula>"X"</formula>
    </cfRule>
  </conditionalFormatting>
  <conditionalFormatting sqref="D8:F8 B8">
    <cfRule type="colorScale" priority="28">
      <colorScale>
        <cfvo type="min"/>
        <cfvo type="max"/>
        <color rgb="FF57BB8A"/>
        <color rgb="FFFFFFFF"/>
      </colorScale>
    </cfRule>
  </conditionalFormatting>
  <conditionalFormatting sqref="G8">
    <cfRule type="colorScale" priority="29">
      <colorScale>
        <cfvo type="min"/>
        <cfvo type="max"/>
        <color rgb="FF57BB8A"/>
        <color rgb="FFFFFFFF"/>
      </colorScale>
    </cfRule>
  </conditionalFormatting>
  <conditionalFormatting sqref="C8">
    <cfRule type="colorScale" priority="30">
      <colorScale>
        <cfvo type="min"/>
        <cfvo type="max"/>
        <color rgb="FF57BB8A"/>
        <color rgb="FFFFFFFF"/>
      </colorScale>
    </cfRule>
  </conditionalFormatting>
  <conditionalFormatting sqref="G8">
    <cfRule type="colorScale" priority="31">
      <colorScale>
        <cfvo type="min"/>
        <cfvo type="max"/>
        <color rgb="FFFCFCFF"/>
        <color rgb="FF63BE7B"/>
      </colorScale>
    </cfRule>
  </conditionalFormatting>
  <conditionalFormatting sqref="B8:F8">
    <cfRule type="cellIs" dxfId="56" priority="32" operator="equal">
      <formula>"X"</formula>
    </cfRule>
  </conditionalFormatting>
  <conditionalFormatting sqref="G8">
    <cfRule type="colorScale" priority="33">
      <colorScale>
        <cfvo type="min"/>
        <cfvo type="max"/>
        <color rgb="FFFCFCFF"/>
        <color rgb="FF63BE7B"/>
      </colorScale>
    </cfRule>
  </conditionalFormatting>
  <conditionalFormatting sqref="B11:G11 B15:G16 B18:G20 B22:G23 B26:G27 B29:G30 J4:J8">
    <cfRule type="colorScale" priority="34">
      <colorScale>
        <cfvo type="min"/>
        <cfvo type="max"/>
        <color rgb="FF57BB8A"/>
        <color rgb="FFFFFFFF"/>
      </colorScale>
    </cfRule>
  </conditionalFormatting>
  <conditionalFormatting sqref="B11:G11 B15:G16 B18:G20 B22:G23 B26:G27 B29:G30 J4:J8">
    <cfRule type="colorScale" priority="35">
      <colorScale>
        <cfvo type="min"/>
        <cfvo type="max"/>
        <color rgb="FFFCFCFF"/>
        <color rgb="FF63BE7B"/>
      </colorScale>
    </cfRule>
  </conditionalFormatting>
  <conditionalFormatting sqref="B11:G11 B15:G16 B18:G20 B22:G23 B26:G27 B29:G30 J4:J8">
    <cfRule type="colorScale" priority="36">
      <colorScale>
        <cfvo type="min"/>
        <cfvo type="max"/>
        <color rgb="FFFCFCFF"/>
        <color rgb="FF63BE7B"/>
      </colorScale>
    </cfRule>
  </conditionalFormatting>
  <conditionalFormatting sqref="D11:F11 B11">
    <cfRule type="colorScale" priority="37">
      <colorScale>
        <cfvo type="min"/>
        <cfvo type="max"/>
        <color rgb="FF57BB8A"/>
        <color rgb="FFFFFFFF"/>
      </colorScale>
    </cfRule>
  </conditionalFormatting>
  <conditionalFormatting sqref="G11">
    <cfRule type="colorScale" priority="38">
      <colorScale>
        <cfvo type="min"/>
        <cfvo type="max"/>
        <color rgb="FF57BB8A"/>
        <color rgb="FFFFFFFF"/>
      </colorScale>
    </cfRule>
  </conditionalFormatting>
  <conditionalFormatting sqref="C11">
    <cfRule type="colorScale" priority="39">
      <colorScale>
        <cfvo type="min"/>
        <cfvo type="max"/>
        <color rgb="FF57BB8A"/>
        <color rgb="FFFFFFFF"/>
      </colorScale>
    </cfRule>
  </conditionalFormatting>
  <conditionalFormatting sqref="G11">
    <cfRule type="colorScale" priority="40">
      <colorScale>
        <cfvo type="min"/>
        <cfvo type="max"/>
        <color rgb="FFFCFCFF"/>
        <color rgb="FF63BE7B"/>
      </colorScale>
    </cfRule>
  </conditionalFormatting>
  <conditionalFormatting sqref="B11:F11">
    <cfRule type="cellIs" dxfId="55" priority="41" operator="equal">
      <formula>"X"</formula>
    </cfRule>
  </conditionalFormatting>
  <conditionalFormatting sqref="B11:F11">
    <cfRule type="cellIs" dxfId="54" priority="42" operator="equal">
      <formula>"X"</formula>
    </cfRule>
  </conditionalFormatting>
  <conditionalFormatting sqref="G11">
    <cfRule type="colorScale" priority="43">
      <colorScale>
        <cfvo type="min"/>
        <cfvo type="max"/>
        <color rgb="FFFCFCFF"/>
        <color rgb="FF63BE7B"/>
      </colorScale>
    </cfRule>
  </conditionalFormatting>
  <conditionalFormatting sqref="B15:G16 B18:G20 B22:G23 B26:G27 B29:G30 J4:J8">
    <cfRule type="colorScale" priority="44">
      <colorScale>
        <cfvo type="min"/>
        <cfvo type="max"/>
        <color rgb="FF57BB8A"/>
        <color rgb="FFFFFFFF"/>
      </colorScale>
    </cfRule>
  </conditionalFormatting>
  <conditionalFormatting sqref="B15:G16 B18:G20 B22:G23 B26:G27 B29:G30 J4:J8">
    <cfRule type="colorScale" priority="45">
      <colorScale>
        <cfvo type="min"/>
        <cfvo type="max"/>
        <color rgb="FFFCFCFF"/>
        <color rgb="FF63BE7B"/>
      </colorScale>
    </cfRule>
  </conditionalFormatting>
  <conditionalFormatting sqref="B15:G16 B18:G20 B22:G23 B26:G27 B29:G30 J4:J8">
    <cfRule type="colorScale" priority="46">
      <colorScale>
        <cfvo type="min"/>
        <cfvo type="max"/>
        <color rgb="FFFCFCFF"/>
        <color rgb="FF63BE7B"/>
      </colorScale>
    </cfRule>
  </conditionalFormatting>
  <conditionalFormatting sqref="D15:F15 B15">
    <cfRule type="colorScale" priority="47">
      <colorScale>
        <cfvo type="min"/>
        <cfvo type="max"/>
        <color rgb="FF57BB8A"/>
        <color rgb="FFFFFFFF"/>
      </colorScale>
    </cfRule>
  </conditionalFormatting>
  <conditionalFormatting sqref="G15">
    <cfRule type="colorScale" priority="48">
      <colorScale>
        <cfvo type="min"/>
        <cfvo type="max"/>
        <color rgb="FF57BB8A"/>
        <color rgb="FFFFFFFF"/>
      </colorScale>
    </cfRule>
  </conditionalFormatting>
  <conditionalFormatting sqref="C15">
    <cfRule type="colorScale" priority="49">
      <colorScale>
        <cfvo type="min"/>
        <cfvo type="max"/>
        <color rgb="FF57BB8A"/>
        <color rgb="FFFFFFFF"/>
      </colorScale>
    </cfRule>
  </conditionalFormatting>
  <conditionalFormatting sqref="G15">
    <cfRule type="colorScale" priority="50">
      <colorScale>
        <cfvo type="min"/>
        <cfvo type="max"/>
        <color rgb="FFFCFCFF"/>
        <color rgb="FF63BE7B"/>
      </colorScale>
    </cfRule>
  </conditionalFormatting>
  <conditionalFormatting sqref="B15:F15">
    <cfRule type="cellIs" dxfId="53" priority="51" operator="equal">
      <formula>"X"</formula>
    </cfRule>
  </conditionalFormatting>
  <conditionalFormatting sqref="B15:F15">
    <cfRule type="cellIs" dxfId="52" priority="52" operator="equal">
      <formula>"X"</formula>
    </cfRule>
  </conditionalFormatting>
  <conditionalFormatting sqref="G15">
    <cfRule type="colorScale" priority="53">
      <colorScale>
        <cfvo type="min"/>
        <cfvo type="max"/>
        <color rgb="FFFCFCFF"/>
        <color rgb="FF63BE7B"/>
      </colorScale>
    </cfRule>
  </conditionalFormatting>
  <conditionalFormatting sqref="B16:F16">
    <cfRule type="cellIs" dxfId="51" priority="54" operator="equal">
      <formula>"X"</formula>
    </cfRule>
  </conditionalFormatting>
  <conditionalFormatting sqref="D16:F16 B16">
    <cfRule type="colorScale" priority="55">
      <colorScale>
        <cfvo type="min"/>
        <cfvo type="max"/>
        <color rgb="FF57BB8A"/>
        <color rgb="FFFFFFFF"/>
      </colorScale>
    </cfRule>
  </conditionalFormatting>
  <conditionalFormatting sqref="B18:G20 B22:G23 B26:G27 B29:G30 G16 J4:J8">
    <cfRule type="colorScale" priority="56">
      <colorScale>
        <cfvo type="min"/>
        <cfvo type="max"/>
        <color rgb="FF57BB8A"/>
        <color rgb="FFFFFFFF"/>
      </colorScale>
    </cfRule>
  </conditionalFormatting>
  <conditionalFormatting sqref="C16">
    <cfRule type="colorScale" priority="57">
      <colorScale>
        <cfvo type="min"/>
        <cfvo type="max"/>
        <color rgb="FF57BB8A"/>
        <color rgb="FFFFFFFF"/>
      </colorScale>
    </cfRule>
  </conditionalFormatting>
  <conditionalFormatting sqref="B18:G20 B22:G23 B26:G27 B29:G30 G16 J4:J8">
    <cfRule type="colorScale" priority="58">
      <colorScale>
        <cfvo type="min"/>
        <cfvo type="max"/>
        <color rgb="FFFCFCFF"/>
        <color rgb="FF63BE7B"/>
      </colorScale>
    </cfRule>
  </conditionalFormatting>
  <conditionalFormatting sqref="B16:F16">
    <cfRule type="cellIs" dxfId="50" priority="59" operator="equal">
      <formula>"X"</formula>
    </cfRule>
  </conditionalFormatting>
  <conditionalFormatting sqref="B18:G20 B22:G23 B26:G27 B29:G30 G16 J4:J8">
    <cfRule type="colorScale" priority="60">
      <colorScale>
        <cfvo type="min"/>
        <cfvo type="max"/>
        <color rgb="FFFCFCFF"/>
        <color rgb="FF63BE7B"/>
      </colorScale>
    </cfRule>
  </conditionalFormatting>
  <conditionalFormatting sqref="D18:F18 B18">
    <cfRule type="colorScale" priority="61">
      <colorScale>
        <cfvo type="min"/>
        <cfvo type="max"/>
        <color rgb="FF57BB8A"/>
        <color rgb="FFFFFFFF"/>
      </colorScale>
    </cfRule>
  </conditionalFormatting>
  <conditionalFormatting sqref="G18">
    <cfRule type="colorScale" priority="62">
      <colorScale>
        <cfvo type="min"/>
        <cfvo type="max"/>
        <color rgb="FF57BB8A"/>
        <color rgb="FFFFFFFF"/>
      </colorScale>
    </cfRule>
  </conditionalFormatting>
  <conditionalFormatting sqref="C18">
    <cfRule type="colorScale" priority="63">
      <colorScale>
        <cfvo type="min"/>
        <cfvo type="max"/>
        <color rgb="FF57BB8A"/>
        <color rgb="FFFFFFFF"/>
      </colorScale>
    </cfRule>
  </conditionalFormatting>
  <conditionalFormatting sqref="G18">
    <cfRule type="colorScale" priority="64">
      <colorScale>
        <cfvo type="min"/>
        <cfvo type="max"/>
        <color rgb="FFFCFCFF"/>
        <color rgb="FF63BE7B"/>
      </colorScale>
    </cfRule>
  </conditionalFormatting>
  <conditionalFormatting sqref="B18:F18">
    <cfRule type="cellIs" dxfId="49" priority="65" operator="equal">
      <formula>"X"</formula>
    </cfRule>
  </conditionalFormatting>
  <conditionalFormatting sqref="B18:F18">
    <cfRule type="cellIs" dxfId="48" priority="66" operator="equal">
      <formula>"X"</formula>
    </cfRule>
  </conditionalFormatting>
  <conditionalFormatting sqref="G18">
    <cfRule type="colorScale" priority="67">
      <colorScale>
        <cfvo type="min"/>
        <cfvo type="max"/>
        <color rgb="FFFCFCFF"/>
        <color rgb="FF63BE7B"/>
      </colorScale>
    </cfRule>
  </conditionalFormatting>
  <conditionalFormatting sqref="B19:F19">
    <cfRule type="cellIs" dxfId="47" priority="68" operator="equal">
      <formula>"X"</formula>
    </cfRule>
  </conditionalFormatting>
  <conditionalFormatting sqref="B20:F20">
    <cfRule type="cellIs" dxfId="46" priority="69" operator="equal">
      <formula>"X"</formula>
    </cfRule>
  </conditionalFormatting>
  <conditionalFormatting sqref="B20:F20">
    <cfRule type="cellIs" dxfId="45" priority="70" operator="equal">
      <formula>"X"</formula>
    </cfRule>
  </conditionalFormatting>
  <conditionalFormatting sqref="D19:F19 B19">
    <cfRule type="colorScale" priority="71">
      <colorScale>
        <cfvo type="min"/>
        <cfvo type="max"/>
        <color rgb="FF57BB8A"/>
        <color rgb="FFFFFFFF"/>
      </colorScale>
    </cfRule>
  </conditionalFormatting>
  <conditionalFormatting sqref="G19">
    <cfRule type="colorScale" priority="72">
      <colorScale>
        <cfvo type="min"/>
        <cfvo type="max"/>
        <color rgb="FF57BB8A"/>
        <color rgb="FFFFFFFF"/>
      </colorScale>
    </cfRule>
  </conditionalFormatting>
  <conditionalFormatting sqref="C19">
    <cfRule type="colorScale" priority="73">
      <colorScale>
        <cfvo type="min"/>
        <cfvo type="max"/>
        <color rgb="FF57BB8A"/>
        <color rgb="FFFFFFFF"/>
      </colorScale>
    </cfRule>
  </conditionalFormatting>
  <conditionalFormatting sqref="G19">
    <cfRule type="colorScale" priority="74">
      <colorScale>
        <cfvo type="min"/>
        <cfvo type="max"/>
        <color rgb="FFFCFCFF"/>
        <color rgb="FF63BE7B"/>
      </colorScale>
    </cfRule>
  </conditionalFormatting>
  <conditionalFormatting sqref="B19:F19">
    <cfRule type="cellIs" dxfId="44" priority="75" operator="equal">
      <formula>"X"</formula>
    </cfRule>
  </conditionalFormatting>
  <conditionalFormatting sqref="G19">
    <cfRule type="colorScale" priority="76">
      <colorScale>
        <cfvo type="min"/>
        <cfvo type="max"/>
        <color rgb="FFFCFCFF"/>
        <color rgb="FF63BE7B"/>
      </colorScale>
    </cfRule>
  </conditionalFormatting>
  <conditionalFormatting sqref="D20:F20 B20">
    <cfRule type="colorScale" priority="77">
      <colorScale>
        <cfvo type="min"/>
        <cfvo type="max"/>
        <color rgb="FF57BB8A"/>
        <color rgb="FFFFFFFF"/>
      </colorScale>
    </cfRule>
  </conditionalFormatting>
  <conditionalFormatting sqref="B22:G23 B26:G27 B29:G30 G20 J4:J8">
    <cfRule type="colorScale" priority="78">
      <colorScale>
        <cfvo type="min"/>
        <cfvo type="max"/>
        <color rgb="FF57BB8A"/>
        <color rgb="FFFFFFFF"/>
      </colorScale>
    </cfRule>
  </conditionalFormatting>
  <conditionalFormatting sqref="B20:C20">
    <cfRule type="colorScale" priority="79">
      <colorScale>
        <cfvo type="min"/>
        <cfvo type="max"/>
        <color rgb="FF57BB8A"/>
        <color rgb="FFFFFFFF"/>
      </colorScale>
    </cfRule>
  </conditionalFormatting>
  <conditionalFormatting sqref="B22:G23 B26:G27 B29:G30 G20 J4:J8">
    <cfRule type="colorScale" priority="80">
      <colorScale>
        <cfvo type="min"/>
        <cfvo type="max"/>
        <color rgb="FFFCFCFF"/>
        <color rgb="FF63BE7B"/>
      </colorScale>
    </cfRule>
  </conditionalFormatting>
  <conditionalFormatting sqref="B22:G23 B26:G27 B29:G30 G20 J4:J8">
    <cfRule type="colorScale" priority="81">
      <colorScale>
        <cfvo type="min"/>
        <cfvo type="max"/>
        <color rgb="FFFCFCFF"/>
        <color rgb="FF63BE7B"/>
      </colorScale>
    </cfRule>
  </conditionalFormatting>
  <conditionalFormatting sqref="B22">
    <cfRule type="colorScale" priority="82">
      <colorScale>
        <cfvo type="min"/>
        <cfvo type="max"/>
        <color rgb="FF57BB8A"/>
        <color rgb="FFFFFFFF"/>
      </colorScale>
    </cfRule>
  </conditionalFormatting>
  <conditionalFormatting sqref="D22:F22">
    <cfRule type="colorScale" priority="83">
      <colorScale>
        <cfvo type="min"/>
        <cfvo type="max"/>
        <color rgb="FF57BB8A"/>
        <color rgb="FFFFFFFF"/>
      </colorScale>
    </cfRule>
  </conditionalFormatting>
  <conditionalFormatting sqref="G22">
    <cfRule type="colorScale" priority="84">
      <colorScale>
        <cfvo type="min"/>
        <cfvo type="max"/>
        <color rgb="FF57BB8A"/>
        <color rgb="FFFFFFFF"/>
      </colorScale>
    </cfRule>
  </conditionalFormatting>
  <conditionalFormatting sqref="C22">
    <cfRule type="colorScale" priority="85">
      <colorScale>
        <cfvo type="min"/>
        <cfvo type="max"/>
        <color rgb="FF57BB8A"/>
        <color rgb="FFFFFFFF"/>
      </colorScale>
    </cfRule>
  </conditionalFormatting>
  <conditionalFormatting sqref="G22">
    <cfRule type="colorScale" priority="86">
      <colorScale>
        <cfvo type="min"/>
        <cfvo type="max"/>
        <color rgb="FFFCFCFF"/>
        <color rgb="FF63BE7B"/>
      </colorScale>
    </cfRule>
  </conditionalFormatting>
  <conditionalFormatting sqref="B22:F22">
    <cfRule type="cellIs" dxfId="43" priority="87" operator="equal">
      <formula>"X"</formula>
    </cfRule>
  </conditionalFormatting>
  <conditionalFormatting sqref="B22:F22">
    <cfRule type="cellIs" dxfId="42" priority="88" operator="equal">
      <formula>"X"</formula>
    </cfRule>
  </conditionalFormatting>
  <conditionalFormatting sqref="G22">
    <cfRule type="colorScale" priority="89">
      <colorScale>
        <cfvo type="min"/>
        <cfvo type="max"/>
        <color rgb="FFFCFCFF"/>
        <color rgb="FF63BE7B"/>
      </colorScale>
    </cfRule>
  </conditionalFormatting>
  <conditionalFormatting sqref="D23:F23 B23">
    <cfRule type="colorScale" priority="90">
      <colorScale>
        <cfvo type="min"/>
        <cfvo type="max"/>
        <color rgb="FF57BB8A"/>
        <color rgb="FFFFFFFF"/>
      </colorScale>
    </cfRule>
  </conditionalFormatting>
  <conditionalFormatting sqref="B26:G27 B29:G30 G23 J4:J8">
    <cfRule type="colorScale" priority="91">
      <colorScale>
        <cfvo type="min"/>
        <cfvo type="max"/>
        <color rgb="FF57BB8A"/>
        <color rgb="FFFFFFFF"/>
      </colorScale>
    </cfRule>
  </conditionalFormatting>
  <conditionalFormatting sqref="C23">
    <cfRule type="colorScale" priority="92">
      <colorScale>
        <cfvo type="min"/>
        <cfvo type="max"/>
        <color rgb="FF57BB8A"/>
        <color rgb="FFFFFFFF"/>
      </colorScale>
    </cfRule>
  </conditionalFormatting>
  <conditionalFormatting sqref="B26:G27 B29:G30 G23 J4:J8">
    <cfRule type="colorScale" priority="93">
      <colorScale>
        <cfvo type="min"/>
        <cfvo type="max"/>
        <color rgb="FFFCFCFF"/>
        <color rgb="FF63BE7B"/>
      </colorScale>
    </cfRule>
  </conditionalFormatting>
  <conditionalFormatting sqref="B23:F23">
    <cfRule type="cellIs" dxfId="41" priority="94" operator="equal">
      <formula>"X"</formula>
    </cfRule>
  </conditionalFormatting>
  <conditionalFormatting sqref="B23:F23">
    <cfRule type="cellIs" dxfId="40" priority="95" operator="equal">
      <formula>"X"</formula>
    </cfRule>
  </conditionalFormatting>
  <conditionalFormatting sqref="B26:G27 B29:G30 G23 J4:J8">
    <cfRule type="colorScale" priority="96">
      <colorScale>
        <cfvo type="min"/>
        <cfvo type="max"/>
        <color rgb="FFFCFCFF"/>
        <color rgb="FF63BE7B"/>
      </colorScale>
    </cfRule>
  </conditionalFormatting>
  <conditionalFormatting sqref="B26">
    <cfRule type="colorScale" priority="97">
      <colorScale>
        <cfvo type="min"/>
        <cfvo type="max"/>
        <color rgb="FF57BB8A"/>
        <color rgb="FFFFFFFF"/>
      </colorScale>
    </cfRule>
  </conditionalFormatting>
  <conditionalFormatting sqref="D26:F26">
    <cfRule type="colorScale" priority="98">
      <colorScale>
        <cfvo type="min"/>
        <cfvo type="max"/>
        <color rgb="FF57BB8A"/>
        <color rgb="FFFFFFFF"/>
      </colorScale>
    </cfRule>
  </conditionalFormatting>
  <conditionalFormatting sqref="B29:G30 G26">
    <cfRule type="colorScale" priority="99">
      <colorScale>
        <cfvo type="min"/>
        <cfvo type="max"/>
        <color rgb="FF57BB8A"/>
        <color rgb="FFFFFFFF"/>
      </colorScale>
    </cfRule>
  </conditionalFormatting>
  <conditionalFormatting sqref="C26">
    <cfRule type="colorScale" priority="100">
      <colorScale>
        <cfvo type="min"/>
        <cfvo type="max"/>
        <color rgb="FF57BB8A"/>
        <color rgb="FFFFFFFF"/>
      </colorScale>
    </cfRule>
  </conditionalFormatting>
  <conditionalFormatting sqref="B29:G30 G26">
    <cfRule type="colorScale" priority="101">
      <colorScale>
        <cfvo type="min"/>
        <cfvo type="max"/>
        <color rgb="FFFCFCFF"/>
        <color rgb="FF63BE7B"/>
      </colorScale>
    </cfRule>
  </conditionalFormatting>
  <conditionalFormatting sqref="B26:F26">
    <cfRule type="cellIs" dxfId="39" priority="102" operator="equal">
      <formula>"X"</formula>
    </cfRule>
  </conditionalFormatting>
  <conditionalFormatting sqref="B26:F26">
    <cfRule type="cellIs" dxfId="38" priority="103" operator="equal">
      <formula>"X"</formula>
    </cfRule>
  </conditionalFormatting>
  <conditionalFormatting sqref="B29:G30 G26">
    <cfRule type="colorScale" priority="104">
      <colorScale>
        <cfvo type="min"/>
        <cfvo type="max"/>
        <color rgb="FFFCFCFF"/>
        <color rgb="FF63BE7B"/>
      </colorScale>
    </cfRule>
  </conditionalFormatting>
  <conditionalFormatting sqref="D27:F27 B27">
    <cfRule type="colorScale" priority="105">
      <colorScale>
        <cfvo type="min"/>
        <cfvo type="max"/>
        <color rgb="FF57BB8A"/>
        <color rgb="FFFFFFFF"/>
      </colorScale>
    </cfRule>
  </conditionalFormatting>
  <conditionalFormatting sqref="G27">
    <cfRule type="colorScale" priority="106">
      <colorScale>
        <cfvo type="min"/>
        <cfvo type="max"/>
        <color rgb="FF57BB8A"/>
        <color rgb="FFFFFFFF"/>
      </colorScale>
    </cfRule>
  </conditionalFormatting>
  <conditionalFormatting sqref="C27">
    <cfRule type="colorScale" priority="107">
      <colorScale>
        <cfvo type="min"/>
        <cfvo type="max"/>
        <color rgb="FF57BB8A"/>
        <color rgb="FFFFFFFF"/>
      </colorScale>
    </cfRule>
  </conditionalFormatting>
  <conditionalFormatting sqref="G27">
    <cfRule type="colorScale" priority="108">
      <colorScale>
        <cfvo type="min"/>
        <cfvo type="max"/>
        <color rgb="FFFCFCFF"/>
        <color rgb="FF63BE7B"/>
      </colorScale>
    </cfRule>
  </conditionalFormatting>
  <conditionalFormatting sqref="B27:F27">
    <cfRule type="cellIs" dxfId="37" priority="109" operator="equal">
      <formula>"X"</formula>
    </cfRule>
  </conditionalFormatting>
  <conditionalFormatting sqref="B27:F27">
    <cfRule type="cellIs" dxfId="36" priority="110" operator="equal">
      <formula>"X"</formula>
    </cfRule>
  </conditionalFormatting>
  <conditionalFormatting sqref="G27">
    <cfRule type="colorScale" priority="111">
      <colorScale>
        <cfvo type="min"/>
        <cfvo type="max"/>
        <color rgb="FFFCFCFF"/>
        <color rgb="FF63BE7B"/>
      </colorScale>
    </cfRule>
  </conditionalFormatting>
  <conditionalFormatting sqref="B29">
    <cfRule type="colorScale" priority="112">
      <colorScale>
        <cfvo type="min"/>
        <cfvo type="max"/>
        <color rgb="FF57BB8A"/>
        <color rgb="FFFFFFFF"/>
      </colorScale>
    </cfRule>
  </conditionalFormatting>
  <conditionalFormatting sqref="D29:F29">
    <cfRule type="colorScale" priority="113">
      <colorScale>
        <cfvo type="min"/>
        <cfvo type="max"/>
        <color rgb="FF57BB8A"/>
        <color rgb="FFFFFFFF"/>
      </colorScale>
    </cfRule>
  </conditionalFormatting>
  <conditionalFormatting sqref="G29">
    <cfRule type="colorScale" priority="114">
      <colorScale>
        <cfvo type="min"/>
        <cfvo type="max"/>
        <color rgb="FF57BB8A"/>
        <color rgb="FFFFFFFF"/>
      </colorScale>
    </cfRule>
  </conditionalFormatting>
  <conditionalFormatting sqref="C29">
    <cfRule type="colorScale" priority="115">
      <colorScale>
        <cfvo type="min"/>
        <cfvo type="max"/>
        <color rgb="FF57BB8A"/>
        <color rgb="FFFFFFFF"/>
      </colorScale>
    </cfRule>
  </conditionalFormatting>
  <conditionalFormatting sqref="G29">
    <cfRule type="colorScale" priority="116">
      <colorScale>
        <cfvo type="min"/>
        <cfvo type="max"/>
        <color rgb="FFFCFCFF"/>
        <color rgb="FF63BE7B"/>
      </colorScale>
    </cfRule>
  </conditionalFormatting>
  <conditionalFormatting sqref="B29:F29">
    <cfRule type="cellIs" dxfId="35" priority="117" operator="equal">
      <formula>"X"</formula>
    </cfRule>
  </conditionalFormatting>
  <conditionalFormatting sqref="B29:F29">
    <cfRule type="cellIs" dxfId="34" priority="118" operator="equal">
      <formula>"X"</formula>
    </cfRule>
  </conditionalFormatting>
  <conditionalFormatting sqref="G29">
    <cfRule type="colorScale" priority="119">
      <colorScale>
        <cfvo type="min"/>
        <cfvo type="max"/>
        <color rgb="FFFCFCFF"/>
        <color rgb="FF63BE7B"/>
      </colorScale>
    </cfRule>
  </conditionalFormatting>
  <conditionalFormatting sqref="D30:F30 B30">
    <cfRule type="colorScale" priority="120">
      <colorScale>
        <cfvo type="min"/>
        <cfvo type="max"/>
        <color rgb="FF57BB8A"/>
        <color rgb="FFFFFFFF"/>
      </colorScale>
    </cfRule>
  </conditionalFormatting>
  <conditionalFormatting sqref="G30">
    <cfRule type="colorScale" priority="121">
      <colorScale>
        <cfvo type="min"/>
        <cfvo type="max"/>
        <color rgb="FF57BB8A"/>
        <color rgb="FFFFFFFF"/>
      </colorScale>
    </cfRule>
  </conditionalFormatting>
  <conditionalFormatting sqref="C30">
    <cfRule type="colorScale" priority="122">
      <colorScale>
        <cfvo type="min"/>
        <cfvo type="max"/>
        <color rgb="FF57BB8A"/>
        <color rgb="FFFFFFFF"/>
      </colorScale>
    </cfRule>
  </conditionalFormatting>
  <conditionalFormatting sqref="G30">
    <cfRule type="colorScale" priority="123">
      <colorScale>
        <cfvo type="min"/>
        <cfvo type="max"/>
        <color rgb="FFFCFCFF"/>
        <color rgb="FF63BE7B"/>
      </colorScale>
    </cfRule>
  </conditionalFormatting>
  <conditionalFormatting sqref="B30:F30">
    <cfRule type="cellIs" dxfId="33" priority="124" operator="equal">
      <formula>"X"</formula>
    </cfRule>
  </conditionalFormatting>
  <conditionalFormatting sqref="B30:F30">
    <cfRule type="cellIs" dxfId="32" priority="125" operator="equal">
      <formula>"X"</formula>
    </cfRule>
  </conditionalFormatting>
  <conditionalFormatting sqref="G30">
    <cfRule type="colorScale" priority="126">
      <colorScale>
        <cfvo type="min"/>
        <cfvo type="max"/>
        <color rgb="FFFCFCFF"/>
        <color rgb="FF63BE7B"/>
      </colorScale>
    </cfRule>
  </conditionalFormatting>
  <conditionalFormatting sqref="B11:G11 B15:G16 B18:G20 B22:G23 B26:G27 B29:G30 G7:G8 J4:J8">
    <cfRule type="colorScale" priority="127">
      <colorScale>
        <cfvo type="min"/>
        <cfvo type="max"/>
        <color rgb="FFFCFCFF"/>
        <color rgb="FF63BE7B"/>
      </colorScale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4.42578125" defaultRowHeight="15" customHeight="1"/>
  <cols>
    <col min="1" max="1" width="117.28515625" customWidth="1"/>
    <col min="8" max="8" width="11.42578125" customWidth="1"/>
    <col min="9" max="9" width="27.85546875" customWidth="1"/>
    <col min="10" max="10" width="10.7109375" customWidth="1"/>
    <col min="11" max="26" width="11.42578125" customWidth="1"/>
  </cols>
  <sheetData>
    <row r="1" spans="1:26" ht="22.5" customHeight="1">
      <c r="A1" s="6" t="s">
        <v>34</v>
      </c>
      <c r="B1" s="30" t="s">
        <v>35</v>
      </c>
      <c r="C1" s="36"/>
      <c r="D1" s="37"/>
      <c r="E1" s="30" t="s">
        <v>36</v>
      </c>
      <c r="F1" s="36"/>
      <c r="G1" s="37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3.75" customHeight="1">
      <c r="A2" s="7" t="s">
        <v>60</v>
      </c>
      <c r="B2" s="33" t="s">
        <v>61</v>
      </c>
      <c r="C2" s="36"/>
      <c r="D2" s="37"/>
      <c r="E2" s="33" t="s">
        <v>62</v>
      </c>
      <c r="F2" s="36"/>
      <c r="G2" s="3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47.25" customHeight="1">
      <c r="A3" s="1" t="s">
        <v>0</v>
      </c>
      <c r="B3" s="1" t="s">
        <v>40</v>
      </c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  <c r="H3" s="5"/>
      <c r="I3" s="27" t="s">
        <v>46</v>
      </c>
      <c r="J3" s="3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1" customHeight="1">
      <c r="A4" s="28" t="s">
        <v>2</v>
      </c>
      <c r="B4" s="38"/>
      <c r="C4" s="38"/>
      <c r="D4" s="38"/>
      <c r="E4" s="38"/>
      <c r="F4" s="38"/>
      <c r="G4" s="39"/>
      <c r="H4" s="5"/>
      <c r="I4" s="8" t="s">
        <v>40</v>
      </c>
      <c r="J4" s="9">
        <v>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>
      <c r="A5" s="29" t="s">
        <v>3</v>
      </c>
      <c r="B5" s="36"/>
      <c r="C5" s="36"/>
      <c r="D5" s="36"/>
      <c r="E5" s="36"/>
      <c r="F5" s="36"/>
      <c r="G5" s="37"/>
      <c r="H5" s="5"/>
      <c r="I5" s="10" t="s">
        <v>41</v>
      </c>
      <c r="J5" s="9">
        <v>0.75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>
      <c r="A6" s="3" t="s">
        <v>4</v>
      </c>
      <c r="B6" s="11"/>
      <c r="C6" s="11"/>
      <c r="D6" s="11"/>
      <c r="E6" s="11" t="s">
        <v>47</v>
      </c>
      <c r="F6" s="11"/>
      <c r="G6" s="9">
        <f t="shared" ref="G6:G8" si="0">IF(B6="X",1,IF(C6="X",0.75,IF(D6="X",0.5,IF(E6="X",0.25,0))))</f>
        <v>0.25</v>
      </c>
      <c r="H6" s="5"/>
      <c r="I6" s="10" t="s">
        <v>42</v>
      </c>
      <c r="J6" s="9">
        <v>0.5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>
      <c r="A7" s="3" t="s">
        <v>6</v>
      </c>
      <c r="B7" s="11"/>
      <c r="C7" s="11"/>
      <c r="D7" s="11" t="s">
        <v>47</v>
      </c>
      <c r="E7" s="11"/>
      <c r="F7" s="11"/>
      <c r="G7" s="9">
        <f t="shared" si="0"/>
        <v>0.5</v>
      </c>
      <c r="H7" s="5"/>
      <c r="I7" s="10" t="s">
        <v>43</v>
      </c>
      <c r="J7" s="9">
        <v>0.25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>
      <c r="A8" s="3" t="s">
        <v>8</v>
      </c>
      <c r="B8" s="11"/>
      <c r="C8" s="11"/>
      <c r="D8" s="11" t="s">
        <v>47</v>
      </c>
      <c r="E8" s="11"/>
      <c r="F8" s="11"/>
      <c r="G8" s="9">
        <f t="shared" si="0"/>
        <v>0.5</v>
      </c>
      <c r="H8" s="5"/>
      <c r="I8" s="10" t="s">
        <v>44</v>
      </c>
      <c r="J8" s="9">
        <v>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>
      <c r="A9" s="28" t="s">
        <v>10</v>
      </c>
      <c r="B9" s="38"/>
      <c r="C9" s="38"/>
      <c r="D9" s="38"/>
      <c r="E9" s="38"/>
      <c r="F9" s="38"/>
      <c r="G9" s="39"/>
      <c r="H9" s="5"/>
      <c r="I9" s="12"/>
      <c r="J9" s="1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>
      <c r="A10" s="29" t="s">
        <v>11</v>
      </c>
      <c r="B10" s="36"/>
      <c r="C10" s="36"/>
      <c r="D10" s="36"/>
      <c r="E10" s="36"/>
      <c r="F10" s="36"/>
      <c r="G10" s="37"/>
      <c r="H10" s="5"/>
      <c r="I10" s="12"/>
      <c r="J10" s="1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>
      <c r="A11" s="3" t="s">
        <v>12</v>
      </c>
      <c r="B11" s="11" t="s">
        <v>47</v>
      </c>
      <c r="C11" s="11"/>
      <c r="D11" s="11"/>
      <c r="E11" s="11"/>
      <c r="F11" s="11"/>
      <c r="G11" s="9">
        <f>IF(B11="X",1,IF(C11="X",0.75,IF(D11="X",0.5,IF(E11="X",0.25,0))))</f>
        <v>1</v>
      </c>
      <c r="H11" s="5"/>
      <c r="I11" s="12"/>
      <c r="J11" s="1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>
      <c r="A12" s="28" t="s">
        <v>14</v>
      </c>
      <c r="B12" s="38"/>
      <c r="C12" s="38"/>
      <c r="D12" s="38"/>
      <c r="E12" s="38"/>
      <c r="F12" s="38"/>
      <c r="G12" s="39"/>
      <c r="H12" s="5"/>
      <c r="I12" s="12"/>
      <c r="J12" s="1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>
      <c r="A13" s="29" t="s">
        <v>15</v>
      </c>
      <c r="B13" s="36"/>
      <c r="C13" s="36"/>
      <c r="D13" s="36"/>
      <c r="E13" s="36"/>
      <c r="F13" s="36"/>
      <c r="G13" s="37"/>
      <c r="H13" s="5"/>
      <c r="I13" s="12"/>
      <c r="J13" s="1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>
      <c r="A14" s="3" t="s">
        <v>16</v>
      </c>
      <c r="B14" s="11"/>
      <c r="C14" s="11" t="s">
        <v>47</v>
      </c>
      <c r="D14" s="11"/>
      <c r="E14" s="11"/>
      <c r="F14" s="11"/>
      <c r="G14" s="9">
        <f t="shared" ref="G14:G15" si="1">IF(B14="X",1,IF(C14="X",0.75,IF(D14="X",0.5,IF(E14="X",0.25,0))))</f>
        <v>0.75</v>
      </c>
      <c r="H14" s="5"/>
      <c r="I14" s="12"/>
      <c r="J14" s="1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>
      <c r="A15" s="3" t="s">
        <v>18</v>
      </c>
      <c r="B15" s="11"/>
      <c r="C15" s="11"/>
      <c r="D15" s="11"/>
      <c r="E15" s="11" t="s">
        <v>47</v>
      </c>
      <c r="F15" s="11"/>
      <c r="G15" s="9">
        <f t="shared" si="1"/>
        <v>0.25</v>
      </c>
      <c r="H15" s="5"/>
      <c r="I15" s="12"/>
      <c r="J15" s="1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1" customHeight="1">
      <c r="A16" s="25" t="s">
        <v>20</v>
      </c>
      <c r="B16" s="14"/>
      <c r="C16" s="14"/>
      <c r="D16" s="14"/>
      <c r="E16" s="14"/>
      <c r="F16" s="14"/>
      <c r="G16" s="15"/>
      <c r="H16" s="5"/>
      <c r="I16" s="12"/>
      <c r="J16" s="1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1" customHeight="1">
      <c r="A17" s="29" t="s">
        <v>21</v>
      </c>
      <c r="B17" s="36"/>
      <c r="C17" s="36"/>
      <c r="D17" s="36"/>
      <c r="E17" s="36"/>
      <c r="F17" s="36"/>
      <c r="G17" s="37"/>
      <c r="H17" s="5"/>
      <c r="I17" s="12"/>
      <c r="J17" s="1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1" customHeight="1">
      <c r="A18" s="3" t="s">
        <v>22</v>
      </c>
      <c r="B18" s="11"/>
      <c r="C18" s="11"/>
      <c r="D18" s="11" t="s">
        <v>47</v>
      </c>
      <c r="E18" s="11"/>
      <c r="F18" s="11"/>
      <c r="G18" s="9">
        <f t="shared" ref="G18:G23" si="2">IF(B18="X",1,IF(C18="X",0.75,IF(D18="X",0.5,IF(E18="X",0.25,0))))</f>
        <v>0.5</v>
      </c>
      <c r="H18" s="5"/>
      <c r="I18" s="12"/>
      <c r="J18" s="1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1" customHeight="1">
      <c r="A19" s="3" t="s">
        <v>24</v>
      </c>
      <c r="B19" s="11"/>
      <c r="C19" s="11" t="s">
        <v>47</v>
      </c>
      <c r="D19" s="11"/>
      <c r="E19" s="11"/>
      <c r="F19" s="11"/>
      <c r="G19" s="9">
        <f t="shared" si="2"/>
        <v>0.75</v>
      </c>
      <c r="H19" s="5"/>
      <c r="I19" s="12"/>
      <c r="J19" s="1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1" customHeight="1">
      <c r="A20" s="3" t="s">
        <v>26</v>
      </c>
      <c r="B20" s="11"/>
      <c r="C20" s="11"/>
      <c r="D20" s="11" t="s">
        <v>47</v>
      </c>
      <c r="E20" s="11"/>
      <c r="F20" s="11"/>
      <c r="G20" s="9">
        <f t="shared" si="2"/>
        <v>0.5</v>
      </c>
      <c r="H20" s="5"/>
      <c r="I20" s="12"/>
      <c r="J20" s="1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1" customHeight="1">
      <c r="A21" s="3" t="s">
        <v>28</v>
      </c>
      <c r="B21" s="11"/>
      <c r="C21" s="11"/>
      <c r="D21" s="11" t="s">
        <v>47</v>
      </c>
      <c r="E21" s="11"/>
      <c r="F21" s="11"/>
      <c r="G21" s="9">
        <f t="shared" si="2"/>
        <v>0.5</v>
      </c>
      <c r="H21" s="5"/>
      <c r="I21" s="12"/>
      <c r="J21" s="1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>
      <c r="A22" s="3" t="s">
        <v>30</v>
      </c>
      <c r="B22" s="11"/>
      <c r="C22" s="11"/>
      <c r="D22" s="11"/>
      <c r="E22" s="11" t="s">
        <v>47</v>
      </c>
      <c r="F22" s="11"/>
      <c r="G22" s="9">
        <f t="shared" si="2"/>
        <v>0.25</v>
      </c>
      <c r="H22" s="5"/>
      <c r="I22" s="12"/>
      <c r="J22" s="1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>
      <c r="A23" s="3" t="s">
        <v>32</v>
      </c>
      <c r="B23" s="11"/>
      <c r="C23" s="11"/>
      <c r="D23" s="11"/>
      <c r="E23" s="11"/>
      <c r="F23" s="11" t="s">
        <v>47</v>
      </c>
      <c r="G23" s="9">
        <f t="shared" si="2"/>
        <v>0</v>
      </c>
      <c r="H23" s="5"/>
      <c r="I23" s="12"/>
      <c r="J23" s="1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>
      <c r="H24" s="5"/>
      <c r="I24" s="12"/>
      <c r="J24" s="1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>
      <c r="H25" s="5"/>
      <c r="I25" s="12"/>
      <c r="J25" s="1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>
      <c r="H26" s="5"/>
      <c r="I26" s="12"/>
      <c r="J26" s="1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>
      <c r="H27" s="5"/>
      <c r="I27" s="12"/>
      <c r="J27" s="1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>
      <c r="H28" s="5"/>
      <c r="I28" s="12"/>
      <c r="J28" s="1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>
      <c r="H29" s="5"/>
      <c r="I29" s="12"/>
      <c r="J29" s="1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>
      <c r="H30" s="5"/>
      <c r="I30" s="12"/>
      <c r="J30" s="12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>
      <c r="H31" s="5"/>
      <c r="I31" s="12"/>
      <c r="J31" s="12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>
      <c r="H32" s="5"/>
      <c r="I32" s="12"/>
      <c r="J32" s="1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8:26" ht="14.25" customHeight="1">
      <c r="H33" s="5"/>
      <c r="I33" s="12"/>
      <c r="J33" s="12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8:26" ht="14.25" customHeight="1">
      <c r="H34" s="5"/>
      <c r="I34" s="12"/>
      <c r="J34" s="12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8:26" ht="14.25" customHeight="1">
      <c r="H35" s="5"/>
      <c r="I35" s="12"/>
      <c r="J35" s="12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8:26" ht="14.25" customHeight="1">
      <c r="H36" s="5"/>
      <c r="I36" s="12"/>
      <c r="J36" s="12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8:26" ht="14.25" customHeight="1">
      <c r="H37" s="5"/>
      <c r="I37" s="12"/>
      <c r="J37" s="12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8:26" ht="14.25" customHeight="1">
      <c r="H38" s="5"/>
      <c r="I38" s="12"/>
      <c r="J38" s="12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8:26" ht="14.25" customHeight="1">
      <c r="H39" s="5"/>
      <c r="I39" s="12"/>
      <c r="J39" s="12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8:26" ht="14.25" customHeight="1">
      <c r="H40" s="5"/>
      <c r="I40" s="12"/>
      <c r="J40" s="12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8:26" ht="14.25" customHeight="1">
      <c r="H41" s="5"/>
      <c r="I41" s="12"/>
      <c r="J41" s="12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8:26" ht="14.25" customHeight="1">
      <c r="H42" s="5"/>
      <c r="I42" s="12"/>
      <c r="J42" s="1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8:26" ht="14.25" customHeight="1">
      <c r="H43" s="5"/>
      <c r="I43" s="12"/>
      <c r="J43" s="12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8:26" ht="14.25" customHeight="1">
      <c r="H44" s="5"/>
      <c r="I44" s="12"/>
      <c r="J44" s="12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8:26" ht="14.25" customHeight="1">
      <c r="H45" s="5"/>
      <c r="I45" s="12"/>
      <c r="J45" s="12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8:26" ht="14.25" customHeight="1">
      <c r="H46" s="5"/>
      <c r="I46" s="12"/>
      <c r="J46" s="12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8:26" ht="14.25" customHeight="1">
      <c r="H47" s="5"/>
      <c r="I47" s="12"/>
      <c r="J47" s="12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8:26" ht="14.25" customHeight="1">
      <c r="H48" s="5"/>
      <c r="I48" s="12"/>
      <c r="J48" s="12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8:26" ht="14.25" customHeight="1">
      <c r="H49" s="5"/>
      <c r="I49" s="12"/>
      <c r="J49" s="12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8:26" ht="14.25" customHeight="1">
      <c r="H50" s="5"/>
      <c r="I50" s="12"/>
      <c r="J50" s="12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8:26" ht="14.25" customHeight="1">
      <c r="H51" s="5"/>
      <c r="I51" s="12"/>
      <c r="J51" s="12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8:26" ht="14.25" customHeight="1">
      <c r="H52" s="5"/>
      <c r="I52" s="12"/>
      <c r="J52" s="12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8:26" ht="14.25" customHeight="1">
      <c r="H53" s="5"/>
      <c r="I53" s="12"/>
      <c r="J53" s="12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8:26" ht="14.25" customHeight="1">
      <c r="H54" s="5"/>
      <c r="I54" s="12"/>
      <c r="J54" s="12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8:26" ht="14.25" customHeight="1">
      <c r="H55" s="5"/>
      <c r="I55" s="12"/>
      <c r="J55" s="12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8:26" ht="14.25" customHeight="1">
      <c r="H56" s="5"/>
      <c r="I56" s="12"/>
      <c r="J56" s="12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8:26" ht="14.25" customHeight="1">
      <c r="H57" s="5"/>
      <c r="I57" s="12"/>
      <c r="J57" s="12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8:26" ht="14.25" customHeight="1">
      <c r="H58" s="5"/>
      <c r="I58" s="12"/>
      <c r="J58" s="12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8:26" ht="14.25" customHeight="1">
      <c r="H59" s="5"/>
      <c r="I59" s="12"/>
      <c r="J59" s="12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8:26" ht="14.25" customHeight="1">
      <c r="H60" s="5"/>
      <c r="I60" s="12"/>
      <c r="J60" s="12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8:26" ht="14.25" customHeight="1">
      <c r="H61" s="5"/>
      <c r="I61" s="12"/>
      <c r="J61" s="12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8:26" ht="14.25" customHeight="1">
      <c r="H62" s="5"/>
      <c r="I62" s="12"/>
      <c r="J62" s="12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8:26" ht="14.25" customHeight="1">
      <c r="H63" s="5"/>
      <c r="I63" s="12"/>
      <c r="J63" s="12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8:26" ht="14.25" customHeight="1">
      <c r="H64" s="5"/>
      <c r="I64" s="12"/>
      <c r="J64" s="12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H65" s="5"/>
      <c r="I65" s="12"/>
      <c r="J65" s="12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>
      <c r="H66" s="5"/>
      <c r="I66" s="12"/>
      <c r="J66" s="12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H67" s="5"/>
      <c r="I67" s="12"/>
      <c r="J67" s="12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>
      <c r="H68" s="5"/>
      <c r="I68" s="12"/>
      <c r="J68" s="12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H69" s="5"/>
      <c r="I69" s="12"/>
      <c r="J69" s="12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5"/>
      <c r="B70" s="5"/>
      <c r="C70" s="5"/>
      <c r="D70" s="5"/>
      <c r="E70" s="5"/>
      <c r="F70" s="5"/>
      <c r="G70" s="5"/>
      <c r="H70" s="5"/>
      <c r="I70" s="12"/>
      <c r="J70" s="12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5"/>
      <c r="B71" s="5"/>
      <c r="C71" s="5"/>
      <c r="D71" s="5"/>
      <c r="E71" s="5"/>
      <c r="F71" s="5"/>
      <c r="G71" s="5"/>
      <c r="H71" s="5"/>
      <c r="I71" s="12"/>
      <c r="J71" s="12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5"/>
      <c r="B72" s="5"/>
      <c r="C72" s="5"/>
      <c r="D72" s="5"/>
      <c r="E72" s="5"/>
      <c r="F72" s="5"/>
      <c r="G72" s="5"/>
      <c r="H72" s="5"/>
      <c r="I72" s="12"/>
      <c r="J72" s="12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5"/>
      <c r="B73" s="5"/>
      <c r="C73" s="5"/>
      <c r="D73" s="5"/>
      <c r="E73" s="5"/>
      <c r="F73" s="5"/>
      <c r="G73" s="5"/>
      <c r="H73" s="5"/>
      <c r="I73" s="12"/>
      <c r="J73" s="12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5"/>
      <c r="B74" s="5"/>
      <c r="C74" s="5"/>
      <c r="D74" s="5"/>
      <c r="E74" s="5"/>
      <c r="F74" s="5"/>
      <c r="G74" s="5"/>
      <c r="H74" s="5"/>
      <c r="I74" s="12"/>
      <c r="J74" s="12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5"/>
      <c r="B75" s="5"/>
      <c r="C75" s="5"/>
      <c r="D75" s="5"/>
      <c r="E75" s="5"/>
      <c r="F75" s="5"/>
      <c r="G75" s="5"/>
      <c r="H75" s="5"/>
      <c r="I75" s="12"/>
      <c r="J75" s="12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5"/>
      <c r="B76" s="5"/>
      <c r="C76" s="5"/>
      <c r="D76" s="5"/>
      <c r="E76" s="5"/>
      <c r="F76" s="5"/>
      <c r="G76" s="5"/>
      <c r="H76" s="5"/>
      <c r="I76" s="12"/>
      <c r="J76" s="12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5"/>
      <c r="B77" s="5"/>
      <c r="C77" s="5"/>
      <c r="D77" s="5"/>
      <c r="E77" s="5"/>
      <c r="F77" s="5"/>
      <c r="G77" s="5"/>
      <c r="H77" s="5"/>
      <c r="I77" s="12"/>
      <c r="J77" s="12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5"/>
      <c r="B78" s="5"/>
      <c r="C78" s="5"/>
      <c r="D78" s="5"/>
      <c r="E78" s="5"/>
      <c r="F78" s="5"/>
      <c r="G78" s="5"/>
      <c r="H78" s="5"/>
      <c r="I78" s="12"/>
      <c r="J78" s="12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5"/>
      <c r="B79" s="5"/>
      <c r="C79" s="5"/>
      <c r="D79" s="5"/>
      <c r="E79" s="5"/>
      <c r="F79" s="5"/>
      <c r="G79" s="5"/>
      <c r="H79" s="5"/>
      <c r="I79" s="12"/>
      <c r="J79" s="12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5"/>
      <c r="B80" s="5"/>
      <c r="C80" s="5"/>
      <c r="D80" s="5"/>
      <c r="E80" s="5"/>
      <c r="F80" s="5"/>
      <c r="G80" s="5"/>
      <c r="H80" s="5"/>
      <c r="I80" s="12"/>
      <c r="J80" s="12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5"/>
      <c r="B81" s="5"/>
      <c r="C81" s="5"/>
      <c r="D81" s="5"/>
      <c r="E81" s="5"/>
      <c r="F81" s="5"/>
      <c r="G81" s="5"/>
      <c r="H81" s="5"/>
      <c r="I81" s="12"/>
      <c r="J81" s="12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5"/>
      <c r="B82" s="5"/>
      <c r="C82" s="5"/>
      <c r="D82" s="5"/>
      <c r="E82" s="5"/>
      <c r="F82" s="5"/>
      <c r="G82" s="5"/>
      <c r="H82" s="5"/>
      <c r="I82" s="12"/>
      <c r="J82" s="12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5"/>
      <c r="B83" s="5"/>
      <c r="C83" s="5"/>
      <c r="D83" s="5"/>
      <c r="E83" s="5"/>
      <c r="F83" s="5"/>
      <c r="G83" s="5"/>
      <c r="H83" s="5"/>
      <c r="I83" s="12"/>
      <c r="J83" s="12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5"/>
      <c r="B84" s="5"/>
      <c r="C84" s="5"/>
      <c r="D84" s="5"/>
      <c r="E84" s="5"/>
      <c r="F84" s="5"/>
      <c r="G84" s="5"/>
      <c r="H84" s="5"/>
      <c r="I84" s="12"/>
      <c r="J84" s="12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5"/>
      <c r="B85" s="5"/>
      <c r="C85" s="5"/>
      <c r="D85" s="5"/>
      <c r="E85" s="5"/>
      <c r="F85" s="5"/>
      <c r="G85" s="5"/>
      <c r="H85" s="5"/>
      <c r="I85" s="12"/>
      <c r="J85" s="12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5"/>
      <c r="B86" s="5"/>
      <c r="C86" s="5"/>
      <c r="D86" s="5"/>
      <c r="E86" s="5"/>
      <c r="F86" s="5"/>
      <c r="G86" s="5"/>
      <c r="H86" s="5"/>
      <c r="I86" s="12"/>
      <c r="J86" s="12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5"/>
      <c r="B87" s="5"/>
      <c r="C87" s="5"/>
      <c r="D87" s="5"/>
      <c r="E87" s="5"/>
      <c r="F87" s="5"/>
      <c r="G87" s="5"/>
      <c r="H87" s="5"/>
      <c r="I87" s="12"/>
      <c r="J87" s="12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5"/>
      <c r="B88" s="5"/>
      <c r="C88" s="5"/>
      <c r="D88" s="5"/>
      <c r="E88" s="5"/>
      <c r="F88" s="5"/>
      <c r="G88" s="5"/>
      <c r="H88" s="5"/>
      <c r="I88" s="12"/>
      <c r="J88" s="12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5"/>
      <c r="B89" s="5"/>
      <c r="C89" s="5"/>
      <c r="D89" s="5"/>
      <c r="E89" s="5"/>
      <c r="F89" s="5"/>
      <c r="G89" s="5"/>
      <c r="H89" s="5"/>
      <c r="I89" s="12"/>
      <c r="J89" s="12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5"/>
      <c r="B90" s="5"/>
      <c r="C90" s="5"/>
      <c r="D90" s="5"/>
      <c r="E90" s="5"/>
      <c r="F90" s="5"/>
      <c r="G90" s="5"/>
      <c r="H90" s="5"/>
      <c r="I90" s="12"/>
      <c r="J90" s="12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5"/>
      <c r="B91" s="5"/>
      <c r="C91" s="5"/>
      <c r="D91" s="5"/>
      <c r="E91" s="5"/>
      <c r="F91" s="5"/>
      <c r="G91" s="5"/>
      <c r="H91" s="5"/>
      <c r="I91" s="12"/>
      <c r="J91" s="12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5"/>
      <c r="B92" s="5"/>
      <c r="C92" s="5"/>
      <c r="D92" s="5"/>
      <c r="E92" s="5"/>
      <c r="F92" s="5"/>
      <c r="G92" s="5"/>
      <c r="H92" s="5"/>
      <c r="I92" s="12"/>
      <c r="J92" s="12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5"/>
      <c r="B93" s="5"/>
      <c r="C93" s="5"/>
      <c r="D93" s="5"/>
      <c r="E93" s="5"/>
      <c r="F93" s="5"/>
      <c r="G93" s="5"/>
      <c r="H93" s="5"/>
      <c r="I93" s="12"/>
      <c r="J93" s="12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5"/>
      <c r="B94" s="5"/>
      <c r="C94" s="5"/>
      <c r="D94" s="5"/>
      <c r="E94" s="5"/>
      <c r="F94" s="5"/>
      <c r="G94" s="5"/>
      <c r="H94" s="5"/>
      <c r="I94" s="12"/>
      <c r="J94" s="12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5"/>
      <c r="B95" s="5"/>
      <c r="C95" s="5"/>
      <c r="D95" s="5"/>
      <c r="E95" s="5"/>
      <c r="F95" s="5"/>
      <c r="G95" s="5"/>
      <c r="H95" s="5"/>
      <c r="I95" s="12"/>
      <c r="J95" s="12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5"/>
      <c r="B96" s="5"/>
      <c r="C96" s="5"/>
      <c r="D96" s="5"/>
      <c r="E96" s="5"/>
      <c r="F96" s="5"/>
      <c r="G96" s="5"/>
      <c r="H96" s="5"/>
      <c r="I96" s="12"/>
      <c r="J96" s="12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5"/>
      <c r="B97" s="5"/>
      <c r="C97" s="5"/>
      <c r="D97" s="5"/>
      <c r="E97" s="5"/>
      <c r="F97" s="5"/>
      <c r="G97" s="5"/>
      <c r="H97" s="5"/>
      <c r="I97" s="12"/>
      <c r="J97" s="12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5"/>
      <c r="B98" s="5"/>
      <c r="C98" s="5"/>
      <c r="D98" s="5"/>
      <c r="E98" s="5"/>
      <c r="F98" s="5"/>
      <c r="G98" s="5"/>
      <c r="H98" s="5"/>
      <c r="I98" s="12"/>
      <c r="J98" s="12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5"/>
      <c r="B99" s="5"/>
      <c r="C99" s="5"/>
      <c r="D99" s="5"/>
      <c r="E99" s="5"/>
      <c r="F99" s="5"/>
      <c r="G99" s="5"/>
      <c r="H99" s="5"/>
      <c r="I99" s="12"/>
      <c r="J99" s="12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5"/>
      <c r="B100" s="5"/>
      <c r="C100" s="5"/>
      <c r="D100" s="5"/>
      <c r="E100" s="5"/>
      <c r="F100" s="5"/>
      <c r="G100" s="5"/>
      <c r="H100" s="5"/>
      <c r="I100" s="12"/>
      <c r="J100" s="12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5"/>
      <c r="B101" s="5"/>
      <c r="C101" s="5"/>
      <c r="D101" s="5"/>
      <c r="E101" s="5"/>
      <c r="F101" s="5"/>
      <c r="G101" s="5"/>
      <c r="H101" s="5"/>
      <c r="I101" s="12"/>
      <c r="J101" s="12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5"/>
      <c r="B102" s="5"/>
      <c r="C102" s="5"/>
      <c r="D102" s="5"/>
      <c r="E102" s="5"/>
      <c r="F102" s="5"/>
      <c r="G102" s="5"/>
      <c r="H102" s="5"/>
      <c r="I102" s="12"/>
      <c r="J102" s="12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5"/>
      <c r="B103" s="5"/>
      <c r="C103" s="5"/>
      <c r="D103" s="5"/>
      <c r="E103" s="5"/>
      <c r="F103" s="5"/>
      <c r="G103" s="5"/>
      <c r="H103" s="5"/>
      <c r="I103" s="12"/>
      <c r="J103" s="12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5"/>
      <c r="B104" s="5"/>
      <c r="C104" s="5"/>
      <c r="D104" s="5"/>
      <c r="E104" s="5"/>
      <c r="F104" s="5"/>
      <c r="G104" s="5"/>
      <c r="H104" s="5"/>
      <c r="I104" s="12"/>
      <c r="J104" s="12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5"/>
      <c r="B105" s="5"/>
      <c r="C105" s="5"/>
      <c r="D105" s="5"/>
      <c r="E105" s="5"/>
      <c r="F105" s="5"/>
      <c r="G105" s="5"/>
      <c r="H105" s="5"/>
      <c r="I105" s="12"/>
      <c r="J105" s="12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5"/>
      <c r="B106" s="5"/>
      <c r="C106" s="5"/>
      <c r="D106" s="5"/>
      <c r="E106" s="5"/>
      <c r="F106" s="5"/>
      <c r="G106" s="5"/>
      <c r="H106" s="5"/>
      <c r="I106" s="12"/>
      <c r="J106" s="12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5"/>
      <c r="B107" s="5"/>
      <c r="C107" s="5"/>
      <c r="D107" s="5"/>
      <c r="E107" s="5"/>
      <c r="F107" s="5"/>
      <c r="G107" s="5"/>
      <c r="H107" s="5"/>
      <c r="I107" s="12"/>
      <c r="J107" s="12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5"/>
      <c r="B108" s="5"/>
      <c r="C108" s="5"/>
      <c r="D108" s="5"/>
      <c r="E108" s="5"/>
      <c r="F108" s="5"/>
      <c r="G108" s="5"/>
      <c r="H108" s="5"/>
      <c r="I108" s="12"/>
      <c r="J108" s="12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5"/>
      <c r="B109" s="5"/>
      <c r="C109" s="5"/>
      <c r="D109" s="5"/>
      <c r="E109" s="5"/>
      <c r="F109" s="5"/>
      <c r="G109" s="5"/>
      <c r="H109" s="5"/>
      <c r="I109" s="12"/>
      <c r="J109" s="12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5"/>
      <c r="B110" s="5"/>
      <c r="C110" s="5"/>
      <c r="D110" s="5"/>
      <c r="E110" s="5"/>
      <c r="F110" s="5"/>
      <c r="G110" s="5"/>
      <c r="H110" s="5"/>
      <c r="I110" s="12"/>
      <c r="J110" s="12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5"/>
      <c r="B111" s="5"/>
      <c r="C111" s="5"/>
      <c r="D111" s="5"/>
      <c r="E111" s="5"/>
      <c r="F111" s="5"/>
      <c r="G111" s="5"/>
      <c r="H111" s="5"/>
      <c r="I111" s="12"/>
      <c r="J111" s="12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5"/>
      <c r="B112" s="5"/>
      <c r="C112" s="5"/>
      <c r="D112" s="5"/>
      <c r="E112" s="5"/>
      <c r="F112" s="5"/>
      <c r="G112" s="5"/>
      <c r="H112" s="5"/>
      <c r="I112" s="12"/>
      <c r="J112" s="12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5"/>
      <c r="B113" s="5"/>
      <c r="C113" s="5"/>
      <c r="D113" s="5"/>
      <c r="E113" s="5"/>
      <c r="F113" s="5"/>
      <c r="G113" s="5"/>
      <c r="H113" s="5"/>
      <c r="I113" s="12"/>
      <c r="J113" s="12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5"/>
      <c r="B114" s="5"/>
      <c r="C114" s="5"/>
      <c r="D114" s="5"/>
      <c r="E114" s="5"/>
      <c r="F114" s="5"/>
      <c r="G114" s="5"/>
      <c r="H114" s="5"/>
      <c r="I114" s="12"/>
      <c r="J114" s="12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5"/>
      <c r="B115" s="5"/>
      <c r="C115" s="5"/>
      <c r="D115" s="5"/>
      <c r="E115" s="5"/>
      <c r="F115" s="5"/>
      <c r="G115" s="5"/>
      <c r="H115" s="5"/>
      <c r="I115" s="12"/>
      <c r="J115" s="12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5"/>
      <c r="B116" s="5"/>
      <c r="C116" s="5"/>
      <c r="D116" s="5"/>
      <c r="E116" s="5"/>
      <c r="F116" s="5"/>
      <c r="G116" s="5"/>
      <c r="H116" s="5"/>
      <c r="I116" s="12"/>
      <c r="J116" s="12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5"/>
      <c r="B117" s="5"/>
      <c r="C117" s="5"/>
      <c r="D117" s="5"/>
      <c r="E117" s="5"/>
      <c r="F117" s="5"/>
      <c r="G117" s="5"/>
      <c r="H117" s="5"/>
      <c r="I117" s="12"/>
      <c r="J117" s="12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5"/>
      <c r="B118" s="5"/>
      <c r="C118" s="5"/>
      <c r="D118" s="5"/>
      <c r="E118" s="5"/>
      <c r="F118" s="5"/>
      <c r="G118" s="5"/>
      <c r="H118" s="5"/>
      <c r="I118" s="12"/>
      <c r="J118" s="12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5"/>
      <c r="B119" s="5"/>
      <c r="C119" s="5"/>
      <c r="D119" s="5"/>
      <c r="E119" s="5"/>
      <c r="F119" s="5"/>
      <c r="G119" s="5"/>
      <c r="H119" s="5"/>
      <c r="I119" s="12"/>
      <c r="J119" s="12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5"/>
      <c r="B120" s="5"/>
      <c r="C120" s="5"/>
      <c r="D120" s="5"/>
      <c r="E120" s="5"/>
      <c r="F120" s="5"/>
      <c r="G120" s="5"/>
      <c r="H120" s="5"/>
      <c r="I120" s="12"/>
      <c r="J120" s="12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5"/>
      <c r="B121" s="5"/>
      <c r="C121" s="5"/>
      <c r="D121" s="5"/>
      <c r="E121" s="5"/>
      <c r="F121" s="5"/>
      <c r="G121" s="5"/>
      <c r="H121" s="5"/>
      <c r="I121" s="12"/>
      <c r="J121" s="12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5"/>
      <c r="B122" s="5"/>
      <c r="C122" s="5"/>
      <c r="D122" s="5"/>
      <c r="E122" s="5"/>
      <c r="F122" s="5"/>
      <c r="G122" s="5"/>
      <c r="H122" s="5"/>
      <c r="I122" s="12"/>
      <c r="J122" s="12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5"/>
      <c r="B123" s="5"/>
      <c r="C123" s="5"/>
      <c r="D123" s="5"/>
      <c r="E123" s="5"/>
      <c r="F123" s="5"/>
      <c r="G123" s="5"/>
      <c r="H123" s="5"/>
      <c r="I123" s="12"/>
      <c r="J123" s="12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5"/>
      <c r="B124" s="5"/>
      <c r="C124" s="5"/>
      <c r="D124" s="5"/>
      <c r="E124" s="5"/>
      <c r="F124" s="5"/>
      <c r="G124" s="5"/>
      <c r="H124" s="5"/>
      <c r="I124" s="12"/>
      <c r="J124" s="12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5"/>
      <c r="B125" s="5"/>
      <c r="C125" s="5"/>
      <c r="D125" s="5"/>
      <c r="E125" s="5"/>
      <c r="F125" s="5"/>
      <c r="G125" s="5"/>
      <c r="H125" s="5"/>
      <c r="I125" s="12"/>
      <c r="J125" s="12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5"/>
      <c r="B126" s="5"/>
      <c r="C126" s="5"/>
      <c r="D126" s="5"/>
      <c r="E126" s="5"/>
      <c r="F126" s="5"/>
      <c r="G126" s="5"/>
      <c r="H126" s="5"/>
      <c r="I126" s="12"/>
      <c r="J126" s="12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5"/>
      <c r="B127" s="5"/>
      <c r="C127" s="5"/>
      <c r="D127" s="5"/>
      <c r="E127" s="5"/>
      <c r="F127" s="5"/>
      <c r="G127" s="5"/>
      <c r="H127" s="5"/>
      <c r="I127" s="12"/>
      <c r="J127" s="12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5"/>
      <c r="B128" s="5"/>
      <c r="C128" s="5"/>
      <c r="D128" s="5"/>
      <c r="E128" s="5"/>
      <c r="F128" s="5"/>
      <c r="G128" s="5"/>
      <c r="H128" s="5"/>
      <c r="I128" s="12"/>
      <c r="J128" s="12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5"/>
      <c r="B129" s="5"/>
      <c r="C129" s="5"/>
      <c r="D129" s="5"/>
      <c r="E129" s="5"/>
      <c r="F129" s="5"/>
      <c r="G129" s="5"/>
      <c r="H129" s="5"/>
      <c r="I129" s="12"/>
      <c r="J129" s="12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5"/>
      <c r="B130" s="5"/>
      <c r="C130" s="5"/>
      <c r="D130" s="5"/>
      <c r="E130" s="5"/>
      <c r="F130" s="5"/>
      <c r="G130" s="5"/>
      <c r="H130" s="5"/>
      <c r="I130" s="12"/>
      <c r="J130" s="12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5"/>
      <c r="B131" s="5"/>
      <c r="C131" s="5"/>
      <c r="D131" s="5"/>
      <c r="E131" s="5"/>
      <c r="F131" s="5"/>
      <c r="G131" s="5"/>
      <c r="H131" s="5"/>
      <c r="I131" s="12"/>
      <c r="J131" s="12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5"/>
      <c r="B132" s="5"/>
      <c r="C132" s="5"/>
      <c r="D132" s="5"/>
      <c r="E132" s="5"/>
      <c r="F132" s="5"/>
      <c r="G132" s="5"/>
      <c r="H132" s="5"/>
      <c r="I132" s="12"/>
      <c r="J132" s="12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5"/>
      <c r="B133" s="5"/>
      <c r="C133" s="5"/>
      <c r="D133" s="5"/>
      <c r="E133" s="5"/>
      <c r="F133" s="5"/>
      <c r="G133" s="5"/>
      <c r="H133" s="5"/>
      <c r="I133" s="12"/>
      <c r="J133" s="12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5"/>
      <c r="B134" s="5"/>
      <c r="C134" s="5"/>
      <c r="D134" s="5"/>
      <c r="E134" s="5"/>
      <c r="F134" s="5"/>
      <c r="G134" s="5"/>
      <c r="H134" s="5"/>
      <c r="I134" s="12"/>
      <c r="J134" s="12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5"/>
      <c r="B135" s="5"/>
      <c r="C135" s="5"/>
      <c r="D135" s="5"/>
      <c r="E135" s="5"/>
      <c r="F135" s="5"/>
      <c r="G135" s="5"/>
      <c r="H135" s="5"/>
      <c r="I135" s="12"/>
      <c r="J135" s="12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5"/>
      <c r="B136" s="5"/>
      <c r="C136" s="5"/>
      <c r="D136" s="5"/>
      <c r="E136" s="5"/>
      <c r="F136" s="5"/>
      <c r="G136" s="5"/>
      <c r="H136" s="5"/>
      <c r="I136" s="12"/>
      <c r="J136" s="12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5"/>
      <c r="B137" s="5"/>
      <c r="C137" s="5"/>
      <c r="D137" s="5"/>
      <c r="E137" s="5"/>
      <c r="F137" s="5"/>
      <c r="G137" s="5"/>
      <c r="H137" s="5"/>
      <c r="I137" s="12"/>
      <c r="J137" s="12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5"/>
      <c r="B138" s="5"/>
      <c r="C138" s="5"/>
      <c r="D138" s="5"/>
      <c r="E138" s="5"/>
      <c r="F138" s="5"/>
      <c r="G138" s="5"/>
      <c r="H138" s="5"/>
      <c r="I138" s="12"/>
      <c r="J138" s="12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5"/>
      <c r="B139" s="5"/>
      <c r="C139" s="5"/>
      <c r="D139" s="5"/>
      <c r="E139" s="5"/>
      <c r="F139" s="5"/>
      <c r="G139" s="5"/>
      <c r="H139" s="5"/>
      <c r="I139" s="12"/>
      <c r="J139" s="12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5"/>
      <c r="B140" s="5"/>
      <c r="C140" s="5"/>
      <c r="D140" s="5"/>
      <c r="E140" s="5"/>
      <c r="F140" s="5"/>
      <c r="G140" s="5"/>
      <c r="H140" s="5"/>
      <c r="I140" s="12"/>
      <c r="J140" s="12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5"/>
      <c r="B141" s="5"/>
      <c r="C141" s="5"/>
      <c r="D141" s="5"/>
      <c r="E141" s="5"/>
      <c r="F141" s="5"/>
      <c r="G141" s="5"/>
      <c r="H141" s="5"/>
      <c r="I141" s="12"/>
      <c r="J141" s="12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5"/>
      <c r="B142" s="5"/>
      <c r="C142" s="5"/>
      <c r="D142" s="5"/>
      <c r="E142" s="5"/>
      <c r="F142" s="5"/>
      <c r="G142" s="5"/>
      <c r="H142" s="5"/>
      <c r="I142" s="12"/>
      <c r="J142" s="12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5"/>
      <c r="B143" s="5"/>
      <c r="C143" s="5"/>
      <c r="D143" s="5"/>
      <c r="E143" s="5"/>
      <c r="F143" s="5"/>
      <c r="G143" s="5"/>
      <c r="H143" s="5"/>
      <c r="I143" s="12"/>
      <c r="J143" s="12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5"/>
      <c r="B144" s="5"/>
      <c r="C144" s="5"/>
      <c r="D144" s="5"/>
      <c r="E144" s="5"/>
      <c r="F144" s="5"/>
      <c r="G144" s="5"/>
      <c r="H144" s="5"/>
      <c r="I144" s="12"/>
      <c r="J144" s="12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5"/>
      <c r="B145" s="5"/>
      <c r="C145" s="5"/>
      <c r="D145" s="5"/>
      <c r="E145" s="5"/>
      <c r="F145" s="5"/>
      <c r="G145" s="5"/>
      <c r="H145" s="5"/>
      <c r="I145" s="12"/>
      <c r="J145" s="12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5"/>
      <c r="B146" s="5"/>
      <c r="C146" s="5"/>
      <c r="D146" s="5"/>
      <c r="E146" s="5"/>
      <c r="F146" s="5"/>
      <c r="G146" s="5"/>
      <c r="H146" s="5"/>
      <c r="I146" s="12"/>
      <c r="J146" s="12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5"/>
      <c r="B147" s="5"/>
      <c r="C147" s="5"/>
      <c r="D147" s="5"/>
      <c r="E147" s="5"/>
      <c r="F147" s="5"/>
      <c r="G147" s="5"/>
      <c r="H147" s="5"/>
      <c r="I147" s="12"/>
      <c r="J147" s="12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5"/>
      <c r="B148" s="5"/>
      <c r="C148" s="5"/>
      <c r="D148" s="5"/>
      <c r="E148" s="5"/>
      <c r="F148" s="5"/>
      <c r="G148" s="5"/>
      <c r="H148" s="5"/>
      <c r="I148" s="12"/>
      <c r="J148" s="12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5"/>
      <c r="B149" s="5"/>
      <c r="C149" s="5"/>
      <c r="D149" s="5"/>
      <c r="E149" s="5"/>
      <c r="F149" s="5"/>
      <c r="G149" s="5"/>
      <c r="H149" s="5"/>
      <c r="I149" s="12"/>
      <c r="J149" s="12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/>
      <c r="B150" s="5"/>
      <c r="C150" s="5"/>
      <c r="D150" s="5"/>
      <c r="E150" s="5"/>
      <c r="F150" s="5"/>
      <c r="G150" s="5"/>
      <c r="H150" s="5"/>
      <c r="I150" s="12"/>
      <c r="J150" s="12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5"/>
      <c r="B151" s="5"/>
      <c r="C151" s="5"/>
      <c r="D151" s="5"/>
      <c r="E151" s="5"/>
      <c r="F151" s="5"/>
      <c r="G151" s="5"/>
      <c r="H151" s="5"/>
      <c r="I151" s="12"/>
      <c r="J151" s="12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5"/>
      <c r="B152" s="5"/>
      <c r="C152" s="5"/>
      <c r="D152" s="5"/>
      <c r="E152" s="5"/>
      <c r="F152" s="5"/>
      <c r="G152" s="5"/>
      <c r="H152" s="5"/>
      <c r="I152" s="12"/>
      <c r="J152" s="12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5"/>
      <c r="B153" s="5"/>
      <c r="C153" s="5"/>
      <c r="D153" s="5"/>
      <c r="E153" s="5"/>
      <c r="F153" s="5"/>
      <c r="G153" s="5"/>
      <c r="H153" s="5"/>
      <c r="I153" s="12"/>
      <c r="J153" s="12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5"/>
      <c r="B154" s="5"/>
      <c r="C154" s="5"/>
      <c r="D154" s="5"/>
      <c r="E154" s="5"/>
      <c r="F154" s="5"/>
      <c r="G154" s="5"/>
      <c r="H154" s="5"/>
      <c r="I154" s="12"/>
      <c r="J154" s="12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5"/>
      <c r="B155" s="5"/>
      <c r="C155" s="5"/>
      <c r="D155" s="5"/>
      <c r="E155" s="5"/>
      <c r="F155" s="5"/>
      <c r="G155" s="5"/>
      <c r="H155" s="5"/>
      <c r="I155" s="12"/>
      <c r="J155" s="12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5"/>
      <c r="B156" s="5"/>
      <c r="C156" s="5"/>
      <c r="D156" s="5"/>
      <c r="E156" s="5"/>
      <c r="F156" s="5"/>
      <c r="G156" s="5"/>
      <c r="H156" s="5"/>
      <c r="I156" s="12"/>
      <c r="J156" s="12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5"/>
      <c r="B157" s="5"/>
      <c r="C157" s="5"/>
      <c r="D157" s="5"/>
      <c r="E157" s="5"/>
      <c r="F157" s="5"/>
      <c r="G157" s="5"/>
      <c r="H157" s="5"/>
      <c r="I157" s="12"/>
      <c r="J157" s="12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5"/>
      <c r="B158" s="5"/>
      <c r="C158" s="5"/>
      <c r="D158" s="5"/>
      <c r="E158" s="5"/>
      <c r="F158" s="5"/>
      <c r="G158" s="5"/>
      <c r="H158" s="5"/>
      <c r="I158" s="12"/>
      <c r="J158" s="12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5"/>
      <c r="B159" s="5"/>
      <c r="C159" s="5"/>
      <c r="D159" s="5"/>
      <c r="E159" s="5"/>
      <c r="F159" s="5"/>
      <c r="G159" s="5"/>
      <c r="H159" s="5"/>
      <c r="I159" s="12"/>
      <c r="J159" s="12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5"/>
      <c r="B160" s="5"/>
      <c r="C160" s="5"/>
      <c r="D160" s="5"/>
      <c r="E160" s="5"/>
      <c r="F160" s="5"/>
      <c r="G160" s="5"/>
      <c r="H160" s="5"/>
      <c r="I160" s="12"/>
      <c r="J160" s="12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5"/>
      <c r="B161" s="5"/>
      <c r="C161" s="5"/>
      <c r="D161" s="5"/>
      <c r="E161" s="5"/>
      <c r="F161" s="5"/>
      <c r="G161" s="5"/>
      <c r="H161" s="5"/>
      <c r="I161" s="12"/>
      <c r="J161" s="12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5"/>
      <c r="B162" s="5"/>
      <c r="C162" s="5"/>
      <c r="D162" s="5"/>
      <c r="E162" s="5"/>
      <c r="F162" s="5"/>
      <c r="G162" s="5"/>
      <c r="H162" s="5"/>
      <c r="I162" s="12"/>
      <c r="J162" s="12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5"/>
      <c r="B163" s="5"/>
      <c r="C163" s="5"/>
      <c r="D163" s="5"/>
      <c r="E163" s="5"/>
      <c r="F163" s="5"/>
      <c r="G163" s="5"/>
      <c r="H163" s="5"/>
      <c r="I163" s="12"/>
      <c r="J163" s="12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5"/>
      <c r="B164" s="5"/>
      <c r="C164" s="5"/>
      <c r="D164" s="5"/>
      <c r="E164" s="5"/>
      <c r="F164" s="5"/>
      <c r="G164" s="5"/>
      <c r="H164" s="5"/>
      <c r="I164" s="12"/>
      <c r="J164" s="12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5"/>
      <c r="B165" s="5"/>
      <c r="C165" s="5"/>
      <c r="D165" s="5"/>
      <c r="E165" s="5"/>
      <c r="F165" s="5"/>
      <c r="G165" s="5"/>
      <c r="H165" s="5"/>
      <c r="I165" s="12"/>
      <c r="J165" s="12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5"/>
      <c r="B166" s="5"/>
      <c r="C166" s="5"/>
      <c r="D166" s="5"/>
      <c r="E166" s="5"/>
      <c r="F166" s="5"/>
      <c r="G166" s="5"/>
      <c r="H166" s="5"/>
      <c r="I166" s="12"/>
      <c r="J166" s="12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5"/>
      <c r="B167" s="5"/>
      <c r="C167" s="5"/>
      <c r="D167" s="5"/>
      <c r="E167" s="5"/>
      <c r="F167" s="5"/>
      <c r="G167" s="5"/>
      <c r="H167" s="5"/>
      <c r="I167" s="12"/>
      <c r="J167" s="12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5"/>
      <c r="B168" s="5"/>
      <c r="C168" s="5"/>
      <c r="D168" s="5"/>
      <c r="E168" s="5"/>
      <c r="F168" s="5"/>
      <c r="G168" s="5"/>
      <c r="H168" s="5"/>
      <c r="I168" s="12"/>
      <c r="J168" s="12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5"/>
      <c r="B169" s="5"/>
      <c r="C169" s="5"/>
      <c r="D169" s="5"/>
      <c r="E169" s="5"/>
      <c r="F169" s="5"/>
      <c r="G169" s="5"/>
      <c r="H169" s="5"/>
      <c r="I169" s="12"/>
      <c r="J169" s="12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5"/>
      <c r="B170" s="5"/>
      <c r="C170" s="5"/>
      <c r="D170" s="5"/>
      <c r="E170" s="5"/>
      <c r="F170" s="5"/>
      <c r="G170" s="5"/>
      <c r="H170" s="5"/>
      <c r="I170" s="12"/>
      <c r="J170" s="12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5"/>
      <c r="B171" s="5"/>
      <c r="C171" s="5"/>
      <c r="D171" s="5"/>
      <c r="E171" s="5"/>
      <c r="F171" s="5"/>
      <c r="G171" s="5"/>
      <c r="H171" s="5"/>
      <c r="I171" s="12"/>
      <c r="J171" s="12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5"/>
      <c r="B172" s="5"/>
      <c r="C172" s="5"/>
      <c r="D172" s="5"/>
      <c r="E172" s="5"/>
      <c r="F172" s="5"/>
      <c r="G172" s="5"/>
      <c r="H172" s="5"/>
      <c r="I172" s="12"/>
      <c r="J172" s="12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5"/>
      <c r="B173" s="5"/>
      <c r="C173" s="5"/>
      <c r="D173" s="5"/>
      <c r="E173" s="5"/>
      <c r="F173" s="5"/>
      <c r="G173" s="5"/>
      <c r="H173" s="5"/>
      <c r="I173" s="12"/>
      <c r="J173" s="12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5"/>
      <c r="B174" s="5"/>
      <c r="C174" s="5"/>
      <c r="D174" s="5"/>
      <c r="E174" s="5"/>
      <c r="F174" s="5"/>
      <c r="G174" s="5"/>
      <c r="H174" s="5"/>
      <c r="I174" s="12"/>
      <c r="J174" s="12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5"/>
      <c r="B175" s="5"/>
      <c r="C175" s="5"/>
      <c r="D175" s="5"/>
      <c r="E175" s="5"/>
      <c r="F175" s="5"/>
      <c r="G175" s="5"/>
      <c r="H175" s="5"/>
      <c r="I175" s="12"/>
      <c r="J175" s="12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5"/>
      <c r="B176" s="5"/>
      <c r="C176" s="5"/>
      <c r="D176" s="5"/>
      <c r="E176" s="5"/>
      <c r="F176" s="5"/>
      <c r="G176" s="5"/>
      <c r="H176" s="5"/>
      <c r="I176" s="12"/>
      <c r="J176" s="12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5"/>
      <c r="B177" s="5"/>
      <c r="C177" s="5"/>
      <c r="D177" s="5"/>
      <c r="E177" s="5"/>
      <c r="F177" s="5"/>
      <c r="G177" s="5"/>
      <c r="H177" s="5"/>
      <c r="I177" s="12"/>
      <c r="J177" s="12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5"/>
      <c r="B178" s="5"/>
      <c r="C178" s="5"/>
      <c r="D178" s="5"/>
      <c r="E178" s="5"/>
      <c r="F178" s="5"/>
      <c r="G178" s="5"/>
      <c r="H178" s="5"/>
      <c r="I178" s="12"/>
      <c r="J178" s="12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5"/>
      <c r="B179" s="5"/>
      <c r="C179" s="5"/>
      <c r="D179" s="5"/>
      <c r="E179" s="5"/>
      <c r="F179" s="5"/>
      <c r="G179" s="5"/>
      <c r="H179" s="5"/>
      <c r="I179" s="12"/>
      <c r="J179" s="12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5"/>
      <c r="B180" s="5"/>
      <c r="C180" s="5"/>
      <c r="D180" s="5"/>
      <c r="E180" s="5"/>
      <c r="F180" s="5"/>
      <c r="G180" s="5"/>
      <c r="H180" s="5"/>
      <c r="I180" s="12"/>
      <c r="J180" s="12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5"/>
      <c r="B181" s="5"/>
      <c r="C181" s="5"/>
      <c r="D181" s="5"/>
      <c r="E181" s="5"/>
      <c r="F181" s="5"/>
      <c r="G181" s="5"/>
      <c r="H181" s="5"/>
      <c r="I181" s="12"/>
      <c r="J181" s="12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5"/>
      <c r="B182" s="5"/>
      <c r="C182" s="5"/>
      <c r="D182" s="5"/>
      <c r="E182" s="5"/>
      <c r="F182" s="5"/>
      <c r="G182" s="5"/>
      <c r="H182" s="5"/>
      <c r="I182" s="12"/>
      <c r="J182" s="12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5"/>
      <c r="B183" s="5"/>
      <c r="C183" s="5"/>
      <c r="D183" s="5"/>
      <c r="E183" s="5"/>
      <c r="F183" s="5"/>
      <c r="G183" s="5"/>
      <c r="H183" s="5"/>
      <c r="I183" s="12"/>
      <c r="J183" s="12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/>
      <c r="B184" s="5"/>
      <c r="C184" s="5"/>
      <c r="D184" s="5"/>
      <c r="E184" s="5"/>
      <c r="F184" s="5"/>
      <c r="G184" s="5"/>
      <c r="H184" s="5"/>
      <c r="I184" s="12"/>
      <c r="J184" s="12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5"/>
      <c r="E185" s="5"/>
      <c r="F185" s="5"/>
      <c r="G185" s="5"/>
      <c r="H185" s="5"/>
      <c r="I185" s="12"/>
      <c r="J185" s="12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5"/>
      <c r="E186" s="5"/>
      <c r="F186" s="5"/>
      <c r="G186" s="5"/>
      <c r="H186" s="5"/>
      <c r="I186" s="12"/>
      <c r="J186" s="12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5"/>
      <c r="E187" s="5"/>
      <c r="F187" s="5"/>
      <c r="G187" s="5"/>
      <c r="H187" s="5"/>
      <c r="I187" s="12"/>
      <c r="J187" s="12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5"/>
      <c r="E188" s="5"/>
      <c r="F188" s="5"/>
      <c r="G188" s="5"/>
      <c r="H188" s="5"/>
      <c r="I188" s="12"/>
      <c r="J188" s="12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5"/>
      <c r="E189" s="5"/>
      <c r="F189" s="5"/>
      <c r="G189" s="5"/>
      <c r="H189" s="5"/>
      <c r="I189" s="12"/>
      <c r="J189" s="12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5"/>
      <c r="E190" s="5"/>
      <c r="F190" s="5"/>
      <c r="G190" s="5"/>
      <c r="H190" s="5"/>
      <c r="I190" s="12"/>
      <c r="J190" s="12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5"/>
      <c r="E191" s="5"/>
      <c r="F191" s="5"/>
      <c r="G191" s="5"/>
      <c r="H191" s="5"/>
      <c r="I191" s="12"/>
      <c r="J191" s="12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5"/>
      <c r="E192" s="5"/>
      <c r="F192" s="5"/>
      <c r="G192" s="5"/>
      <c r="H192" s="5"/>
      <c r="I192" s="12"/>
      <c r="J192" s="12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5"/>
      <c r="E193" s="5"/>
      <c r="F193" s="5"/>
      <c r="G193" s="5"/>
      <c r="H193" s="5"/>
      <c r="I193" s="12"/>
      <c r="J193" s="12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5"/>
      <c r="E194" s="5"/>
      <c r="F194" s="5"/>
      <c r="G194" s="5"/>
      <c r="H194" s="5"/>
      <c r="I194" s="12"/>
      <c r="J194" s="12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5"/>
      <c r="E195" s="5"/>
      <c r="F195" s="5"/>
      <c r="G195" s="5"/>
      <c r="H195" s="5"/>
      <c r="I195" s="12"/>
      <c r="J195" s="12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5"/>
      <c r="E196" s="5"/>
      <c r="F196" s="5"/>
      <c r="G196" s="5"/>
      <c r="H196" s="5"/>
      <c r="I196" s="12"/>
      <c r="J196" s="12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5"/>
      <c r="E197" s="5"/>
      <c r="F197" s="5"/>
      <c r="G197" s="5"/>
      <c r="H197" s="5"/>
      <c r="I197" s="12"/>
      <c r="J197" s="12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5"/>
      <c r="E198" s="5"/>
      <c r="F198" s="5"/>
      <c r="G198" s="5"/>
      <c r="H198" s="5"/>
      <c r="I198" s="12"/>
      <c r="J198" s="12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5"/>
      <c r="E199" s="5"/>
      <c r="F199" s="5"/>
      <c r="G199" s="5"/>
      <c r="H199" s="5"/>
      <c r="I199" s="12"/>
      <c r="J199" s="12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5"/>
      <c r="E200" s="5"/>
      <c r="F200" s="5"/>
      <c r="G200" s="5"/>
      <c r="H200" s="5"/>
      <c r="I200" s="12"/>
      <c r="J200" s="12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5"/>
      <c r="E201" s="5"/>
      <c r="F201" s="5"/>
      <c r="G201" s="5"/>
      <c r="H201" s="5"/>
      <c r="I201" s="12"/>
      <c r="J201" s="12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5"/>
      <c r="E202" s="5"/>
      <c r="F202" s="5"/>
      <c r="G202" s="5"/>
      <c r="H202" s="5"/>
      <c r="I202" s="12"/>
      <c r="J202" s="12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5"/>
      <c r="E203" s="5"/>
      <c r="F203" s="5"/>
      <c r="G203" s="5"/>
      <c r="H203" s="5"/>
      <c r="I203" s="12"/>
      <c r="J203" s="12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5"/>
      <c r="E204" s="5"/>
      <c r="F204" s="5"/>
      <c r="G204" s="5"/>
      <c r="H204" s="5"/>
      <c r="I204" s="12"/>
      <c r="J204" s="12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5"/>
      <c r="E205" s="5"/>
      <c r="F205" s="5"/>
      <c r="G205" s="5"/>
      <c r="H205" s="5"/>
      <c r="I205" s="12"/>
      <c r="J205" s="12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5"/>
      <c r="E206" s="5"/>
      <c r="F206" s="5"/>
      <c r="G206" s="5"/>
      <c r="H206" s="5"/>
      <c r="I206" s="12"/>
      <c r="J206" s="12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5"/>
      <c r="E207" s="5"/>
      <c r="F207" s="5"/>
      <c r="G207" s="5"/>
      <c r="H207" s="5"/>
      <c r="I207" s="12"/>
      <c r="J207" s="12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5"/>
      <c r="E208" s="5"/>
      <c r="F208" s="5"/>
      <c r="G208" s="5"/>
      <c r="H208" s="5"/>
      <c r="I208" s="12"/>
      <c r="J208" s="12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5"/>
      <c r="E209" s="5"/>
      <c r="F209" s="5"/>
      <c r="G209" s="5"/>
      <c r="H209" s="5"/>
      <c r="I209" s="12"/>
      <c r="J209" s="12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5"/>
      <c r="E210" s="5"/>
      <c r="F210" s="5"/>
      <c r="G210" s="5"/>
      <c r="H210" s="5"/>
      <c r="I210" s="12"/>
      <c r="J210" s="12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5"/>
      <c r="E211" s="5"/>
      <c r="F211" s="5"/>
      <c r="G211" s="5"/>
      <c r="H211" s="5"/>
      <c r="I211" s="12"/>
      <c r="J211" s="12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5"/>
      <c r="E212" s="5"/>
      <c r="F212" s="5"/>
      <c r="G212" s="5"/>
      <c r="H212" s="5"/>
      <c r="I212" s="12"/>
      <c r="J212" s="12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5"/>
      <c r="E213" s="5"/>
      <c r="F213" s="5"/>
      <c r="G213" s="5"/>
      <c r="H213" s="5"/>
      <c r="I213" s="12"/>
      <c r="J213" s="12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5"/>
      <c r="E214" s="5"/>
      <c r="F214" s="5"/>
      <c r="G214" s="5"/>
      <c r="H214" s="5"/>
      <c r="I214" s="12"/>
      <c r="J214" s="12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5"/>
      <c r="E215" s="5"/>
      <c r="F215" s="5"/>
      <c r="G215" s="5"/>
      <c r="H215" s="5"/>
      <c r="I215" s="12"/>
      <c r="J215" s="12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5"/>
      <c r="E216" s="5"/>
      <c r="F216" s="5"/>
      <c r="G216" s="5"/>
      <c r="H216" s="5"/>
      <c r="I216" s="12"/>
      <c r="J216" s="12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5"/>
      <c r="E217" s="5"/>
      <c r="F217" s="5"/>
      <c r="G217" s="5"/>
      <c r="H217" s="5"/>
      <c r="I217" s="12"/>
      <c r="J217" s="12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5"/>
      <c r="E218" s="5"/>
      <c r="F218" s="5"/>
      <c r="G218" s="5"/>
      <c r="H218" s="5"/>
      <c r="I218" s="12"/>
      <c r="J218" s="12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2">
    <mergeCell ref="A17:G17"/>
    <mergeCell ref="I3:J3"/>
    <mergeCell ref="A9:G9"/>
    <mergeCell ref="A10:G10"/>
    <mergeCell ref="A12:G12"/>
    <mergeCell ref="A13:G13"/>
    <mergeCell ref="A4:G4"/>
    <mergeCell ref="A5:G5"/>
    <mergeCell ref="B1:D1"/>
    <mergeCell ref="E1:G1"/>
    <mergeCell ref="B2:D2"/>
    <mergeCell ref="E2:G2"/>
  </mergeCells>
  <conditionalFormatting sqref="A4:G23 B26:G27 B29:G30 J4:J8">
    <cfRule type="cellIs" dxfId="31" priority="1" operator="equal">
      <formula>1</formula>
    </cfRule>
  </conditionalFormatting>
  <conditionalFormatting sqref="B6:F8 B11:G11 B14:F16 B18:F23 B26:G27 B29:G30 G7:G8 G15:G16 G18:G20 G22:G23 J4:J8">
    <cfRule type="cellIs" dxfId="30" priority="2" operator="equal">
      <formula>"X"</formula>
    </cfRule>
  </conditionalFormatting>
  <conditionalFormatting sqref="A4:G23 B26:G27 B29:G30 J4:J8">
    <cfRule type="colorScale" priority="3">
      <colorScale>
        <cfvo type="min"/>
        <cfvo type="max"/>
        <color rgb="FFFFFFFF"/>
        <color rgb="FF57BB8A"/>
      </colorScale>
    </cfRule>
  </conditionalFormatting>
  <conditionalFormatting sqref="B18:G20 B22:G23 B26:G27 B29:G30 G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7:D8 B11:G11 B15:G16 B18:G20 B22:G23 B26:G27 B29:G30 E6:E8 F7:G8 J4:J8">
    <cfRule type="colorScale" priority="5">
      <colorScale>
        <cfvo type="min"/>
        <cfvo type="max"/>
        <color rgb="FFFCFCFF"/>
        <color rgb="FF63BE7B"/>
      </colorScale>
    </cfRule>
  </conditionalFormatting>
  <conditionalFormatting sqref="G8">
    <cfRule type="colorScale" priority="6">
      <colorScale>
        <cfvo type="min"/>
        <cfvo type="max"/>
        <color rgb="FFFCFCFF"/>
        <color rgb="FF63BE7B"/>
      </colorScale>
    </cfRule>
  </conditionalFormatting>
  <conditionalFormatting sqref="B11:G11 B15:G16 B18:G20 B22:G23 B26:G27 B29:G30">
    <cfRule type="colorScale" priority="7">
      <colorScale>
        <cfvo type="min"/>
        <cfvo type="max"/>
        <color rgb="FFFCFCFF"/>
        <color rgb="FF63BE7B"/>
      </colorScale>
    </cfRule>
  </conditionalFormatting>
  <conditionalFormatting sqref="G11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G16 B18:G20 B22:G23 B26:G27 B29:G30">
    <cfRule type="colorScale" priority="9">
      <colorScale>
        <cfvo type="min"/>
        <cfvo type="max"/>
        <color rgb="FFFCFCFF"/>
        <color rgb="FF63BE7B"/>
      </colorScale>
    </cfRule>
  </conditionalFormatting>
  <conditionalFormatting sqref="G15">
    <cfRule type="colorScale" priority="10">
      <colorScale>
        <cfvo type="min"/>
        <cfvo type="max"/>
        <color rgb="FFFCFCFF"/>
        <color rgb="FF63BE7B"/>
      </colorScale>
    </cfRule>
  </conditionalFormatting>
  <conditionalFormatting sqref="G18">
    <cfRule type="colorScale" priority="11">
      <colorScale>
        <cfvo type="min"/>
        <cfvo type="max"/>
        <color rgb="FFFCFCFF"/>
        <color rgb="FF63BE7B"/>
      </colorScale>
    </cfRule>
  </conditionalFormatting>
  <conditionalFormatting sqref="G19">
    <cfRule type="colorScale" priority="12">
      <colorScale>
        <cfvo type="min"/>
        <cfvo type="max"/>
        <color rgb="FFFCFCFF"/>
        <color rgb="FF63BE7B"/>
      </colorScale>
    </cfRule>
  </conditionalFormatting>
  <conditionalFormatting sqref="B22:G23 B26:G27 B29:G30 G20">
    <cfRule type="colorScale" priority="13">
      <colorScale>
        <cfvo type="min"/>
        <cfvo type="max"/>
        <color rgb="FFFCFCFF"/>
        <color rgb="FF63BE7B"/>
      </colorScale>
    </cfRule>
  </conditionalFormatting>
  <conditionalFormatting sqref="G22">
    <cfRule type="colorScale" priority="14">
      <colorScale>
        <cfvo type="min"/>
        <cfvo type="max"/>
        <color rgb="FFFCFCFF"/>
        <color rgb="FF63BE7B"/>
      </colorScale>
    </cfRule>
  </conditionalFormatting>
  <conditionalFormatting sqref="B26:G27 B29:G30 G23">
    <cfRule type="colorScale" priority="15">
      <colorScale>
        <cfvo type="min"/>
        <cfvo type="max"/>
        <color rgb="FFFCFCFF"/>
        <color rgb="FF63BE7B"/>
      </colorScale>
    </cfRule>
  </conditionalFormatting>
  <conditionalFormatting sqref="G26">
    <cfRule type="colorScale" priority="16">
      <colorScale>
        <cfvo type="min"/>
        <cfvo type="max"/>
        <color rgb="FFFCFCFF"/>
        <color rgb="FF63BE7B"/>
      </colorScale>
    </cfRule>
  </conditionalFormatting>
  <conditionalFormatting sqref="B29:G30 G27">
    <cfRule type="colorScale" priority="17">
      <colorScale>
        <cfvo type="min"/>
        <cfvo type="max"/>
        <color rgb="FFFCFCFF"/>
        <color rgb="FF63BE7B"/>
      </colorScale>
    </cfRule>
  </conditionalFormatting>
  <conditionalFormatting sqref="G29">
    <cfRule type="colorScale" priority="18">
      <colorScale>
        <cfvo type="min"/>
        <cfvo type="max"/>
        <color rgb="FFFCFCFF"/>
        <color rgb="FF63BE7B"/>
      </colorScale>
    </cfRule>
  </conditionalFormatting>
  <conditionalFormatting sqref="G30">
    <cfRule type="colorScale" priority="19">
      <colorScale>
        <cfvo type="min"/>
        <cfvo type="max"/>
        <color rgb="FFFCFCFF"/>
        <color rgb="FF63BE7B"/>
      </colorScale>
    </cfRule>
  </conditionalFormatting>
  <conditionalFormatting sqref="B7:D8 B11:G11 B15:G16 B18:G20 B22:G23 B26:G27 B29:G30 E6:E8 F7:G8 J4:J8">
    <cfRule type="colorScale" priority="20">
      <colorScale>
        <cfvo type="min"/>
        <cfvo type="max"/>
        <color rgb="FF57BB8A"/>
        <color rgb="FFFFFFFF"/>
      </colorScale>
    </cfRule>
  </conditionalFormatting>
  <conditionalFormatting sqref="J4:J8 G7">
    <cfRule type="colorScale" priority="21">
      <colorScale>
        <cfvo type="min"/>
        <cfvo type="max"/>
        <color rgb="FF57BB8A"/>
        <color rgb="FFFFFFFF"/>
      </colorScale>
    </cfRule>
  </conditionalFormatting>
  <conditionalFormatting sqref="C7:D7">
    <cfRule type="colorScale" priority="22">
      <colorScale>
        <cfvo type="min"/>
        <cfvo type="max"/>
        <color rgb="FF57BB8A"/>
        <color rgb="FFFFFFFF"/>
      </colorScale>
    </cfRule>
  </conditionalFormatting>
  <conditionalFormatting sqref="J4:J8 G7">
    <cfRule type="colorScale" priority="23">
      <colorScale>
        <cfvo type="min"/>
        <cfvo type="max"/>
        <color rgb="FFFCFCFF"/>
        <color rgb="FF63BE7B"/>
      </colorScale>
    </cfRule>
  </conditionalFormatting>
  <conditionalFormatting sqref="B7:F7">
    <cfRule type="cellIs" dxfId="29" priority="24" operator="equal">
      <formula>"X"</formula>
    </cfRule>
  </conditionalFormatting>
  <conditionalFormatting sqref="B7:F7">
    <cfRule type="cellIs" dxfId="28" priority="25" operator="equal">
      <formula>"X"</formula>
    </cfRule>
  </conditionalFormatting>
  <conditionalFormatting sqref="J4:J8 G7">
    <cfRule type="colorScale" priority="26">
      <colorScale>
        <cfvo type="min"/>
        <cfvo type="max"/>
        <color rgb="FFFCFCFF"/>
        <color rgb="FF63BE7B"/>
      </colorScale>
    </cfRule>
  </conditionalFormatting>
  <conditionalFormatting sqref="B8:F8 E6">
    <cfRule type="cellIs" dxfId="27" priority="27" operator="equal">
      <formula>"X"</formula>
    </cfRule>
  </conditionalFormatting>
  <conditionalFormatting sqref="D8:F8 B8 E6">
    <cfRule type="colorScale" priority="28">
      <colorScale>
        <cfvo type="min"/>
        <cfvo type="max"/>
        <color rgb="FF57BB8A"/>
        <color rgb="FFFFFFFF"/>
      </colorScale>
    </cfRule>
  </conditionalFormatting>
  <conditionalFormatting sqref="G8">
    <cfRule type="colorScale" priority="29">
      <colorScale>
        <cfvo type="min"/>
        <cfvo type="max"/>
        <color rgb="FF57BB8A"/>
        <color rgb="FFFFFFFF"/>
      </colorScale>
    </cfRule>
  </conditionalFormatting>
  <conditionalFormatting sqref="B8:C8">
    <cfRule type="colorScale" priority="30">
      <colorScale>
        <cfvo type="min"/>
        <cfvo type="max"/>
        <color rgb="FF57BB8A"/>
        <color rgb="FFFFFFFF"/>
      </colorScale>
    </cfRule>
  </conditionalFormatting>
  <conditionalFormatting sqref="G8">
    <cfRule type="colorScale" priority="31">
      <colorScale>
        <cfvo type="min"/>
        <cfvo type="max"/>
        <color rgb="FFFCFCFF"/>
        <color rgb="FF63BE7B"/>
      </colorScale>
    </cfRule>
  </conditionalFormatting>
  <conditionalFormatting sqref="B8:F8 E6">
    <cfRule type="cellIs" dxfId="26" priority="32" operator="equal">
      <formula>"X"</formula>
    </cfRule>
  </conditionalFormatting>
  <conditionalFormatting sqref="G8">
    <cfRule type="colorScale" priority="33">
      <colorScale>
        <cfvo type="min"/>
        <cfvo type="max"/>
        <color rgb="FFFCFCFF"/>
        <color rgb="FF63BE7B"/>
      </colorScale>
    </cfRule>
  </conditionalFormatting>
  <conditionalFormatting sqref="B11:G11 B15:G16 B18:G20 B22:G23 B26:G27 B29:G30">
    <cfRule type="colorScale" priority="34">
      <colorScale>
        <cfvo type="min"/>
        <cfvo type="max"/>
        <color rgb="FF57BB8A"/>
        <color rgb="FFFFFFFF"/>
      </colorScale>
    </cfRule>
  </conditionalFormatting>
  <conditionalFormatting sqref="B11:G11 B15:G16 B18:G20 B22:G23 B26:G27 B29:G30">
    <cfRule type="colorScale" priority="35">
      <colorScale>
        <cfvo type="min"/>
        <cfvo type="max"/>
        <color rgb="FFFCFCFF"/>
        <color rgb="FF63BE7B"/>
      </colorScale>
    </cfRule>
  </conditionalFormatting>
  <conditionalFormatting sqref="B11:G11 B15:G16 B18:G20 B22:G23 B26:G27 B29:G30">
    <cfRule type="colorScale" priority="36">
      <colorScale>
        <cfvo type="min"/>
        <cfvo type="max"/>
        <color rgb="FFFCFCFF"/>
        <color rgb="FF63BE7B"/>
      </colorScale>
    </cfRule>
  </conditionalFormatting>
  <conditionalFormatting sqref="B11:F11">
    <cfRule type="colorScale" priority="37">
      <colorScale>
        <cfvo type="min"/>
        <cfvo type="max"/>
        <color rgb="FF57BB8A"/>
        <color rgb="FFFFFFFF"/>
      </colorScale>
    </cfRule>
  </conditionalFormatting>
  <conditionalFormatting sqref="G11">
    <cfRule type="colorScale" priority="38">
      <colorScale>
        <cfvo type="min"/>
        <cfvo type="max"/>
        <color rgb="FF57BB8A"/>
        <color rgb="FFFFFFFF"/>
      </colorScale>
    </cfRule>
  </conditionalFormatting>
  <conditionalFormatting sqref="B11:E11">
    <cfRule type="colorScale" priority="39">
      <colorScale>
        <cfvo type="min"/>
        <cfvo type="max"/>
        <color rgb="FF57BB8A"/>
        <color rgb="FFFFFFFF"/>
      </colorScale>
    </cfRule>
  </conditionalFormatting>
  <conditionalFormatting sqref="G11">
    <cfRule type="colorScale" priority="40">
      <colorScale>
        <cfvo type="min"/>
        <cfvo type="max"/>
        <color rgb="FFFCFCFF"/>
        <color rgb="FF63BE7B"/>
      </colorScale>
    </cfRule>
  </conditionalFormatting>
  <conditionalFormatting sqref="B11:F11">
    <cfRule type="cellIs" dxfId="25" priority="41" operator="equal">
      <formula>"X"</formula>
    </cfRule>
  </conditionalFormatting>
  <conditionalFormatting sqref="B11:F11">
    <cfRule type="cellIs" dxfId="24" priority="42" operator="equal">
      <formula>"X"</formula>
    </cfRule>
  </conditionalFormatting>
  <conditionalFormatting sqref="G11">
    <cfRule type="colorScale" priority="43">
      <colorScale>
        <cfvo type="min"/>
        <cfvo type="max"/>
        <color rgb="FFFCFCFF"/>
        <color rgb="FF63BE7B"/>
      </colorScale>
    </cfRule>
  </conditionalFormatting>
  <conditionalFormatting sqref="B15:G16 B18:G20 B22:G23 B26:G27 B29:G30">
    <cfRule type="colorScale" priority="44">
      <colorScale>
        <cfvo type="min"/>
        <cfvo type="max"/>
        <color rgb="FF57BB8A"/>
        <color rgb="FFFFFFFF"/>
      </colorScale>
    </cfRule>
  </conditionalFormatting>
  <conditionalFormatting sqref="B15:G16 B18:G20 B22:G23 B26:G27 B29:G30">
    <cfRule type="colorScale" priority="45">
      <colorScale>
        <cfvo type="min"/>
        <cfvo type="max"/>
        <color rgb="FFFCFCFF"/>
        <color rgb="FF63BE7B"/>
      </colorScale>
    </cfRule>
  </conditionalFormatting>
  <conditionalFormatting sqref="B15:G16 B18:G20 B22:G23 B26:G27 B29:G30">
    <cfRule type="colorScale" priority="46">
      <colorScale>
        <cfvo type="min"/>
        <cfvo type="max"/>
        <color rgb="FFFCFCFF"/>
        <color rgb="FF63BE7B"/>
      </colorScale>
    </cfRule>
  </conditionalFormatting>
  <conditionalFormatting sqref="D15:F15 B15">
    <cfRule type="colorScale" priority="47">
      <colorScale>
        <cfvo type="min"/>
        <cfvo type="max"/>
        <color rgb="FF57BB8A"/>
        <color rgb="FFFFFFFF"/>
      </colorScale>
    </cfRule>
  </conditionalFormatting>
  <conditionalFormatting sqref="G15">
    <cfRule type="colorScale" priority="48">
      <colorScale>
        <cfvo type="min"/>
        <cfvo type="max"/>
        <color rgb="FF57BB8A"/>
        <color rgb="FFFFFFFF"/>
      </colorScale>
    </cfRule>
  </conditionalFormatting>
  <conditionalFormatting sqref="C15">
    <cfRule type="colorScale" priority="49">
      <colorScale>
        <cfvo type="min"/>
        <cfvo type="max"/>
        <color rgb="FF57BB8A"/>
        <color rgb="FFFFFFFF"/>
      </colorScale>
    </cfRule>
  </conditionalFormatting>
  <conditionalFormatting sqref="G15">
    <cfRule type="colorScale" priority="50">
      <colorScale>
        <cfvo type="min"/>
        <cfvo type="max"/>
        <color rgb="FFFCFCFF"/>
        <color rgb="FF63BE7B"/>
      </colorScale>
    </cfRule>
  </conditionalFormatting>
  <conditionalFormatting sqref="B15:F15">
    <cfRule type="cellIs" dxfId="23" priority="51" operator="equal">
      <formula>"X"</formula>
    </cfRule>
  </conditionalFormatting>
  <conditionalFormatting sqref="B15:F15">
    <cfRule type="cellIs" dxfId="22" priority="52" operator="equal">
      <formula>"X"</formula>
    </cfRule>
  </conditionalFormatting>
  <conditionalFormatting sqref="G15">
    <cfRule type="colorScale" priority="53">
      <colorScale>
        <cfvo type="min"/>
        <cfvo type="max"/>
        <color rgb="FFFCFCFF"/>
        <color rgb="FF63BE7B"/>
      </colorScale>
    </cfRule>
  </conditionalFormatting>
  <conditionalFormatting sqref="B16:F16">
    <cfRule type="cellIs" dxfId="21" priority="54" operator="equal">
      <formula>"X"</formula>
    </cfRule>
  </conditionalFormatting>
  <conditionalFormatting sqref="D16:F16 B16">
    <cfRule type="colorScale" priority="55">
      <colorScale>
        <cfvo type="min"/>
        <cfvo type="max"/>
        <color rgb="FF57BB8A"/>
        <color rgb="FFFFFFFF"/>
      </colorScale>
    </cfRule>
  </conditionalFormatting>
  <conditionalFormatting sqref="B18:G20 B22:G23 B26:G27 B29:G30 G16">
    <cfRule type="colorScale" priority="56">
      <colorScale>
        <cfvo type="min"/>
        <cfvo type="max"/>
        <color rgb="FF57BB8A"/>
        <color rgb="FFFFFFFF"/>
      </colorScale>
    </cfRule>
  </conditionalFormatting>
  <conditionalFormatting sqref="C16">
    <cfRule type="colorScale" priority="57">
      <colorScale>
        <cfvo type="min"/>
        <cfvo type="max"/>
        <color rgb="FF57BB8A"/>
        <color rgb="FFFFFFFF"/>
      </colorScale>
    </cfRule>
  </conditionalFormatting>
  <conditionalFormatting sqref="B18:G20 B22:G23 B26:G27 B29:G30 G16">
    <cfRule type="colorScale" priority="58">
      <colorScale>
        <cfvo type="min"/>
        <cfvo type="max"/>
        <color rgb="FFFCFCFF"/>
        <color rgb="FF63BE7B"/>
      </colorScale>
    </cfRule>
  </conditionalFormatting>
  <conditionalFormatting sqref="B16:F16">
    <cfRule type="cellIs" dxfId="20" priority="59" operator="equal">
      <formula>"X"</formula>
    </cfRule>
  </conditionalFormatting>
  <conditionalFormatting sqref="B18:G20 B22:G23 B26:G27 B29:G30 G16">
    <cfRule type="colorScale" priority="60">
      <colorScale>
        <cfvo type="min"/>
        <cfvo type="max"/>
        <color rgb="FFFCFCFF"/>
        <color rgb="FF63BE7B"/>
      </colorScale>
    </cfRule>
  </conditionalFormatting>
  <conditionalFormatting sqref="D18:F18 B18">
    <cfRule type="colorScale" priority="61">
      <colorScale>
        <cfvo type="min"/>
        <cfvo type="max"/>
        <color rgb="FF57BB8A"/>
        <color rgb="FFFFFFFF"/>
      </colorScale>
    </cfRule>
  </conditionalFormatting>
  <conditionalFormatting sqref="G18">
    <cfRule type="colorScale" priority="62">
      <colorScale>
        <cfvo type="min"/>
        <cfvo type="max"/>
        <color rgb="FF57BB8A"/>
        <color rgb="FFFFFFFF"/>
      </colorScale>
    </cfRule>
  </conditionalFormatting>
  <conditionalFormatting sqref="B18:C18">
    <cfRule type="colorScale" priority="63">
      <colorScale>
        <cfvo type="min"/>
        <cfvo type="max"/>
        <color rgb="FF57BB8A"/>
        <color rgb="FFFFFFFF"/>
      </colorScale>
    </cfRule>
  </conditionalFormatting>
  <conditionalFormatting sqref="G18">
    <cfRule type="colorScale" priority="64">
      <colorScale>
        <cfvo type="min"/>
        <cfvo type="max"/>
        <color rgb="FFFCFCFF"/>
        <color rgb="FF63BE7B"/>
      </colorScale>
    </cfRule>
  </conditionalFormatting>
  <conditionalFormatting sqref="B18:F18">
    <cfRule type="cellIs" dxfId="19" priority="65" operator="equal">
      <formula>"X"</formula>
    </cfRule>
  </conditionalFormatting>
  <conditionalFormatting sqref="B18:F18">
    <cfRule type="cellIs" dxfId="18" priority="66" operator="equal">
      <formula>"X"</formula>
    </cfRule>
  </conditionalFormatting>
  <conditionalFormatting sqref="G18">
    <cfRule type="colorScale" priority="67">
      <colorScale>
        <cfvo type="min"/>
        <cfvo type="max"/>
        <color rgb="FFFCFCFF"/>
        <color rgb="FF63BE7B"/>
      </colorScale>
    </cfRule>
  </conditionalFormatting>
  <conditionalFormatting sqref="B19:F19">
    <cfRule type="cellIs" dxfId="17" priority="68" operator="equal">
      <formula>"X"</formula>
    </cfRule>
  </conditionalFormatting>
  <conditionalFormatting sqref="B20:F20">
    <cfRule type="cellIs" dxfId="16" priority="69" operator="equal">
      <formula>"X"</formula>
    </cfRule>
  </conditionalFormatting>
  <conditionalFormatting sqref="B20:F20">
    <cfRule type="cellIs" dxfId="15" priority="70" operator="equal">
      <formula>"X"</formula>
    </cfRule>
  </conditionalFormatting>
  <conditionalFormatting sqref="D19:F19 B19">
    <cfRule type="colorScale" priority="71">
      <colorScale>
        <cfvo type="min"/>
        <cfvo type="max"/>
        <color rgb="FF57BB8A"/>
        <color rgb="FFFFFFFF"/>
      </colorScale>
    </cfRule>
  </conditionalFormatting>
  <conditionalFormatting sqref="G19">
    <cfRule type="colorScale" priority="72">
      <colorScale>
        <cfvo type="min"/>
        <cfvo type="max"/>
        <color rgb="FF57BB8A"/>
        <color rgb="FFFFFFFF"/>
      </colorScale>
    </cfRule>
  </conditionalFormatting>
  <conditionalFormatting sqref="C19">
    <cfRule type="colorScale" priority="73">
      <colorScale>
        <cfvo type="min"/>
        <cfvo type="max"/>
        <color rgb="FF57BB8A"/>
        <color rgb="FFFFFFFF"/>
      </colorScale>
    </cfRule>
  </conditionalFormatting>
  <conditionalFormatting sqref="G19">
    <cfRule type="colorScale" priority="74">
      <colorScale>
        <cfvo type="min"/>
        <cfvo type="max"/>
        <color rgb="FFFCFCFF"/>
        <color rgb="FF63BE7B"/>
      </colorScale>
    </cfRule>
  </conditionalFormatting>
  <conditionalFormatting sqref="B19:F19">
    <cfRule type="cellIs" dxfId="14" priority="75" operator="equal">
      <formula>"X"</formula>
    </cfRule>
  </conditionalFormatting>
  <conditionalFormatting sqref="G19">
    <cfRule type="colorScale" priority="76">
      <colorScale>
        <cfvo type="min"/>
        <cfvo type="max"/>
        <color rgb="FFFCFCFF"/>
        <color rgb="FF63BE7B"/>
      </colorScale>
    </cfRule>
  </conditionalFormatting>
  <conditionalFormatting sqref="B20:F20">
    <cfRule type="colorScale" priority="77">
      <colorScale>
        <cfvo type="min"/>
        <cfvo type="max"/>
        <color rgb="FF57BB8A"/>
        <color rgb="FFFFFFFF"/>
      </colorScale>
    </cfRule>
  </conditionalFormatting>
  <conditionalFormatting sqref="B22:G23 B26:G27 B29:G30 G20">
    <cfRule type="colorScale" priority="78">
      <colorScale>
        <cfvo type="min"/>
        <cfvo type="max"/>
        <color rgb="FF57BB8A"/>
        <color rgb="FFFFFFFF"/>
      </colorScale>
    </cfRule>
  </conditionalFormatting>
  <conditionalFormatting sqref="C20:D20">
    <cfRule type="colorScale" priority="79">
      <colorScale>
        <cfvo type="min"/>
        <cfvo type="max"/>
        <color rgb="FF57BB8A"/>
        <color rgb="FFFFFFFF"/>
      </colorScale>
    </cfRule>
  </conditionalFormatting>
  <conditionalFormatting sqref="B22:G23 B26:G27 B29:G30 G20">
    <cfRule type="colorScale" priority="80">
      <colorScale>
        <cfvo type="min"/>
        <cfvo type="max"/>
        <color rgb="FFFCFCFF"/>
        <color rgb="FF63BE7B"/>
      </colorScale>
    </cfRule>
  </conditionalFormatting>
  <conditionalFormatting sqref="B22:G23 B26:G27 B29:G30 G20">
    <cfRule type="colorScale" priority="81">
      <colorScale>
        <cfvo type="min"/>
        <cfvo type="max"/>
        <color rgb="FFFCFCFF"/>
        <color rgb="FF63BE7B"/>
      </colorScale>
    </cfRule>
  </conditionalFormatting>
  <conditionalFormatting sqref="B22 E22">
    <cfRule type="colorScale" priority="82">
      <colorScale>
        <cfvo type="min"/>
        <cfvo type="max"/>
        <color rgb="FF57BB8A"/>
        <color rgb="FFFFFFFF"/>
      </colorScale>
    </cfRule>
  </conditionalFormatting>
  <conditionalFormatting sqref="D22:F22">
    <cfRule type="colorScale" priority="83">
      <colorScale>
        <cfvo type="min"/>
        <cfvo type="max"/>
        <color rgb="FF57BB8A"/>
        <color rgb="FFFFFFFF"/>
      </colorScale>
    </cfRule>
  </conditionalFormatting>
  <conditionalFormatting sqref="G22">
    <cfRule type="colorScale" priority="84">
      <colorScale>
        <cfvo type="min"/>
        <cfvo type="max"/>
        <color rgb="FF57BB8A"/>
        <color rgb="FFFFFFFF"/>
      </colorScale>
    </cfRule>
  </conditionalFormatting>
  <conditionalFormatting sqref="B22:C22">
    <cfRule type="colorScale" priority="85">
      <colorScale>
        <cfvo type="min"/>
        <cfvo type="max"/>
        <color rgb="FF57BB8A"/>
        <color rgb="FFFFFFFF"/>
      </colorScale>
    </cfRule>
  </conditionalFormatting>
  <conditionalFormatting sqref="G22">
    <cfRule type="colorScale" priority="86">
      <colorScale>
        <cfvo type="min"/>
        <cfvo type="max"/>
        <color rgb="FFFCFCFF"/>
        <color rgb="FF63BE7B"/>
      </colorScale>
    </cfRule>
  </conditionalFormatting>
  <conditionalFormatting sqref="B22:F22">
    <cfRule type="cellIs" dxfId="13" priority="87" operator="equal">
      <formula>"X"</formula>
    </cfRule>
  </conditionalFormatting>
  <conditionalFormatting sqref="B22:F22">
    <cfRule type="cellIs" dxfId="12" priority="88" operator="equal">
      <formula>"X"</formula>
    </cfRule>
  </conditionalFormatting>
  <conditionalFormatting sqref="G22">
    <cfRule type="colorScale" priority="89">
      <colorScale>
        <cfvo type="min"/>
        <cfvo type="max"/>
        <color rgb="FFFCFCFF"/>
        <color rgb="FF63BE7B"/>
      </colorScale>
    </cfRule>
  </conditionalFormatting>
  <conditionalFormatting sqref="B23:F23">
    <cfRule type="colorScale" priority="90">
      <colorScale>
        <cfvo type="min"/>
        <cfvo type="max"/>
        <color rgb="FF57BB8A"/>
        <color rgb="FFFFFFFF"/>
      </colorScale>
    </cfRule>
  </conditionalFormatting>
  <conditionalFormatting sqref="B26:G27 B29:G30 G23">
    <cfRule type="colorScale" priority="91">
      <colorScale>
        <cfvo type="min"/>
        <cfvo type="max"/>
        <color rgb="FF57BB8A"/>
        <color rgb="FFFFFFFF"/>
      </colorScale>
    </cfRule>
  </conditionalFormatting>
  <conditionalFormatting sqref="C23 F23">
    <cfRule type="colorScale" priority="92">
      <colorScale>
        <cfvo type="min"/>
        <cfvo type="max"/>
        <color rgb="FF57BB8A"/>
        <color rgb="FFFFFFFF"/>
      </colorScale>
    </cfRule>
  </conditionalFormatting>
  <conditionalFormatting sqref="B26:G27 B29:G30 G23">
    <cfRule type="colorScale" priority="93">
      <colorScale>
        <cfvo type="min"/>
        <cfvo type="max"/>
        <color rgb="FFFCFCFF"/>
        <color rgb="FF63BE7B"/>
      </colorScale>
    </cfRule>
  </conditionalFormatting>
  <conditionalFormatting sqref="B23:F23">
    <cfRule type="cellIs" dxfId="11" priority="94" operator="equal">
      <formula>"X"</formula>
    </cfRule>
  </conditionalFormatting>
  <conditionalFormatting sqref="B23:F23">
    <cfRule type="cellIs" dxfId="10" priority="95" operator="equal">
      <formula>"X"</formula>
    </cfRule>
  </conditionalFormatting>
  <conditionalFormatting sqref="B26:G27 B29:G30 G23">
    <cfRule type="colorScale" priority="96">
      <colorScale>
        <cfvo type="min"/>
        <cfvo type="max"/>
        <color rgb="FFFCFCFF"/>
        <color rgb="FF63BE7B"/>
      </colorScale>
    </cfRule>
  </conditionalFormatting>
  <conditionalFormatting sqref="B26">
    <cfRule type="colorScale" priority="97">
      <colorScale>
        <cfvo type="min"/>
        <cfvo type="max"/>
        <color rgb="FF57BB8A"/>
        <color rgb="FFFFFFFF"/>
      </colorScale>
    </cfRule>
  </conditionalFormatting>
  <conditionalFormatting sqref="D26:F26">
    <cfRule type="colorScale" priority="98">
      <colorScale>
        <cfvo type="min"/>
        <cfvo type="max"/>
        <color rgb="FF57BB8A"/>
        <color rgb="FFFFFFFF"/>
      </colorScale>
    </cfRule>
  </conditionalFormatting>
  <conditionalFormatting sqref="G26">
    <cfRule type="colorScale" priority="99">
      <colorScale>
        <cfvo type="min"/>
        <cfvo type="max"/>
        <color rgb="FF57BB8A"/>
        <color rgb="FFFFFFFF"/>
      </colorScale>
    </cfRule>
  </conditionalFormatting>
  <conditionalFormatting sqref="C26">
    <cfRule type="colorScale" priority="100">
      <colorScale>
        <cfvo type="min"/>
        <cfvo type="max"/>
        <color rgb="FF57BB8A"/>
        <color rgb="FFFFFFFF"/>
      </colorScale>
    </cfRule>
  </conditionalFormatting>
  <conditionalFormatting sqref="G26">
    <cfRule type="colorScale" priority="101">
      <colorScale>
        <cfvo type="min"/>
        <cfvo type="max"/>
        <color rgb="FFFCFCFF"/>
        <color rgb="FF63BE7B"/>
      </colorScale>
    </cfRule>
  </conditionalFormatting>
  <conditionalFormatting sqref="B26:F26">
    <cfRule type="cellIs" dxfId="9" priority="102" operator="equal">
      <formula>"X"</formula>
    </cfRule>
  </conditionalFormatting>
  <conditionalFormatting sqref="B26:F26">
    <cfRule type="cellIs" dxfId="8" priority="103" operator="equal">
      <formula>"X"</formula>
    </cfRule>
  </conditionalFormatting>
  <conditionalFormatting sqref="G26">
    <cfRule type="colorScale" priority="104">
      <colorScale>
        <cfvo type="min"/>
        <cfvo type="max"/>
        <color rgb="FFFCFCFF"/>
        <color rgb="FF63BE7B"/>
      </colorScale>
    </cfRule>
  </conditionalFormatting>
  <conditionalFormatting sqref="D27:F27 B27">
    <cfRule type="colorScale" priority="105">
      <colorScale>
        <cfvo type="min"/>
        <cfvo type="max"/>
        <color rgb="FF57BB8A"/>
        <color rgb="FFFFFFFF"/>
      </colorScale>
    </cfRule>
  </conditionalFormatting>
  <conditionalFormatting sqref="B29:G30 G27">
    <cfRule type="colorScale" priority="106">
      <colorScale>
        <cfvo type="min"/>
        <cfvo type="max"/>
        <color rgb="FF57BB8A"/>
        <color rgb="FFFFFFFF"/>
      </colorScale>
    </cfRule>
  </conditionalFormatting>
  <conditionalFormatting sqref="C27">
    <cfRule type="colorScale" priority="107">
      <colorScale>
        <cfvo type="min"/>
        <cfvo type="max"/>
        <color rgb="FF57BB8A"/>
        <color rgb="FFFFFFFF"/>
      </colorScale>
    </cfRule>
  </conditionalFormatting>
  <conditionalFormatting sqref="B29:G30 G27">
    <cfRule type="colorScale" priority="108">
      <colorScale>
        <cfvo type="min"/>
        <cfvo type="max"/>
        <color rgb="FFFCFCFF"/>
        <color rgb="FF63BE7B"/>
      </colorScale>
    </cfRule>
  </conditionalFormatting>
  <conditionalFormatting sqref="B27:F27">
    <cfRule type="cellIs" dxfId="7" priority="109" operator="equal">
      <formula>"X"</formula>
    </cfRule>
  </conditionalFormatting>
  <conditionalFormatting sqref="B27:F27">
    <cfRule type="cellIs" dxfId="6" priority="110" operator="equal">
      <formula>"X"</formula>
    </cfRule>
  </conditionalFormatting>
  <conditionalFormatting sqref="B29:G30 G27">
    <cfRule type="colorScale" priority="111">
      <colorScale>
        <cfvo type="min"/>
        <cfvo type="max"/>
        <color rgb="FFFCFCFF"/>
        <color rgb="FF63BE7B"/>
      </colorScale>
    </cfRule>
  </conditionalFormatting>
  <conditionalFormatting sqref="B29">
    <cfRule type="colorScale" priority="112">
      <colorScale>
        <cfvo type="min"/>
        <cfvo type="max"/>
        <color rgb="FF57BB8A"/>
        <color rgb="FFFFFFFF"/>
      </colorScale>
    </cfRule>
  </conditionalFormatting>
  <conditionalFormatting sqref="D29:F29">
    <cfRule type="colorScale" priority="113">
      <colorScale>
        <cfvo type="min"/>
        <cfvo type="max"/>
        <color rgb="FF57BB8A"/>
        <color rgb="FFFFFFFF"/>
      </colorScale>
    </cfRule>
  </conditionalFormatting>
  <conditionalFormatting sqref="G29">
    <cfRule type="colorScale" priority="114">
      <colorScale>
        <cfvo type="min"/>
        <cfvo type="max"/>
        <color rgb="FF57BB8A"/>
        <color rgb="FFFFFFFF"/>
      </colorScale>
    </cfRule>
  </conditionalFormatting>
  <conditionalFormatting sqref="C29">
    <cfRule type="colorScale" priority="115">
      <colorScale>
        <cfvo type="min"/>
        <cfvo type="max"/>
        <color rgb="FF57BB8A"/>
        <color rgb="FFFFFFFF"/>
      </colorScale>
    </cfRule>
  </conditionalFormatting>
  <conditionalFormatting sqref="G29">
    <cfRule type="colorScale" priority="116">
      <colorScale>
        <cfvo type="min"/>
        <cfvo type="max"/>
        <color rgb="FFFCFCFF"/>
        <color rgb="FF63BE7B"/>
      </colorScale>
    </cfRule>
  </conditionalFormatting>
  <conditionalFormatting sqref="B29:F29">
    <cfRule type="cellIs" dxfId="5" priority="117" operator="equal">
      <formula>"X"</formula>
    </cfRule>
  </conditionalFormatting>
  <conditionalFormatting sqref="B29:F29">
    <cfRule type="cellIs" dxfId="4" priority="118" operator="equal">
      <formula>"X"</formula>
    </cfRule>
  </conditionalFormatting>
  <conditionalFormatting sqref="G29">
    <cfRule type="colorScale" priority="119">
      <colorScale>
        <cfvo type="min"/>
        <cfvo type="max"/>
        <color rgb="FFFCFCFF"/>
        <color rgb="FF63BE7B"/>
      </colorScale>
    </cfRule>
  </conditionalFormatting>
  <conditionalFormatting sqref="D30:F30 B30">
    <cfRule type="colorScale" priority="120">
      <colorScale>
        <cfvo type="min"/>
        <cfvo type="max"/>
        <color rgb="FF57BB8A"/>
        <color rgb="FFFFFFFF"/>
      </colorScale>
    </cfRule>
  </conditionalFormatting>
  <conditionalFormatting sqref="G30">
    <cfRule type="colorScale" priority="121">
      <colorScale>
        <cfvo type="min"/>
        <cfvo type="max"/>
        <color rgb="FF57BB8A"/>
        <color rgb="FFFFFFFF"/>
      </colorScale>
    </cfRule>
  </conditionalFormatting>
  <conditionalFormatting sqref="C30">
    <cfRule type="colorScale" priority="122">
      <colorScale>
        <cfvo type="min"/>
        <cfvo type="max"/>
        <color rgb="FF57BB8A"/>
        <color rgb="FFFFFFFF"/>
      </colorScale>
    </cfRule>
  </conditionalFormatting>
  <conditionalFormatting sqref="G30">
    <cfRule type="colorScale" priority="123">
      <colorScale>
        <cfvo type="min"/>
        <cfvo type="max"/>
        <color rgb="FFFCFCFF"/>
        <color rgb="FF63BE7B"/>
      </colorScale>
    </cfRule>
  </conditionalFormatting>
  <conditionalFormatting sqref="B30:F30">
    <cfRule type="cellIs" dxfId="3" priority="124" operator="equal">
      <formula>"X"</formula>
    </cfRule>
  </conditionalFormatting>
  <conditionalFormatting sqref="B30:F30">
    <cfRule type="cellIs" dxfId="2" priority="125" operator="equal">
      <formula>"X"</formula>
    </cfRule>
  </conditionalFormatting>
  <conditionalFormatting sqref="G30">
    <cfRule type="colorScale" priority="126">
      <colorScale>
        <cfvo type="min"/>
        <cfvo type="max"/>
        <color rgb="FFFCFCFF"/>
        <color rgb="FF63BE7B"/>
      </colorScale>
    </cfRule>
  </conditionalFormatting>
  <conditionalFormatting sqref="B11:G11 B15:G16 B18:G20 B22:G23 B26:G27 B29:G30 G7:G8 J4:J8">
    <cfRule type="colorScale" priority="127">
      <colorScale>
        <cfvo type="min"/>
        <cfvo type="max"/>
        <color rgb="FFFCFCFF"/>
        <color rgb="FF63BE7B"/>
      </colorScale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89"/>
  <sheetViews>
    <sheetView topLeftCell="C1" workbookViewId="0">
      <selection activeCell="A6" sqref="A6"/>
    </sheetView>
  </sheetViews>
  <sheetFormatPr defaultColWidth="14.42578125" defaultRowHeight="15"/>
  <cols>
    <col min="1" max="1" width="66.28515625" customWidth="1"/>
    <col min="2" max="7" width="27.140625" customWidth="1"/>
    <col min="8" max="8" width="28.140625" customWidth="1"/>
    <col min="9" max="9" width="11.5703125" customWidth="1"/>
    <col min="10" max="10" width="13.5703125" customWidth="1"/>
    <col min="11" max="26" width="11.42578125" customWidth="1"/>
  </cols>
  <sheetData>
    <row r="1" spans="1:26" ht="30">
      <c r="A1" s="35" t="s">
        <v>63</v>
      </c>
      <c r="B1" s="16" t="s">
        <v>64</v>
      </c>
      <c r="C1" s="17" t="s">
        <v>48</v>
      </c>
      <c r="D1" s="17" t="s">
        <v>65</v>
      </c>
      <c r="E1" s="17" t="s">
        <v>52</v>
      </c>
      <c r="F1" s="17" t="s">
        <v>66</v>
      </c>
      <c r="G1" s="17" t="s">
        <v>58</v>
      </c>
      <c r="H1" s="17" t="s">
        <v>61</v>
      </c>
      <c r="I1" s="34" t="s">
        <v>67</v>
      </c>
      <c r="J1" s="34" t="s">
        <v>68</v>
      </c>
      <c r="K1" s="34" t="s">
        <v>69</v>
      </c>
      <c r="L1" s="18"/>
      <c r="M1" s="18"/>
      <c r="N1" s="18"/>
      <c r="O1" s="18"/>
      <c r="P1" s="18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5.75">
      <c r="A2" s="40"/>
      <c r="B2" s="20" t="s">
        <v>39</v>
      </c>
      <c r="C2" s="20" t="s">
        <v>49</v>
      </c>
      <c r="D2" s="20" t="s">
        <v>51</v>
      </c>
      <c r="E2" s="20" t="s">
        <v>53</v>
      </c>
      <c r="F2" s="20" t="s">
        <v>70</v>
      </c>
      <c r="G2" s="20" t="s">
        <v>59</v>
      </c>
      <c r="H2" s="20" t="s">
        <v>62</v>
      </c>
      <c r="I2" s="40"/>
      <c r="J2" s="40"/>
      <c r="K2" s="40"/>
      <c r="L2" s="18"/>
      <c r="M2" s="18"/>
      <c r="N2" s="18"/>
      <c r="O2" s="18"/>
      <c r="P2" s="18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8">
      <c r="A3" s="2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>
      <c r="A4" s="29" t="s">
        <v>3</v>
      </c>
      <c r="B4" s="36"/>
      <c r="C4" s="36"/>
      <c r="D4" s="36"/>
      <c r="E4" s="36"/>
      <c r="F4" s="36"/>
      <c r="G4" s="36"/>
      <c r="H4" s="36"/>
      <c r="I4" s="36"/>
      <c r="J4" s="36"/>
      <c r="K4" s="37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5.75">
      <c r="A5" s="3" t="s">
        <v>4</v>
      </c>
      <c r="B5" s="9">
        <f>'Director Proyecto'!G6</f>
        <v>0.25</v>
      </c>
      <c r="C5" s="9">
        <f>'Gerente de Ventas'!G6</f>
        <v>1</v>
      </c>
      <c r="D5" s="9">
        <f>'Gerente de Sistemas'!G6</f>
        <v>0.5</v>
      </c>
      <c r="E5" s="9">
        <f>'Director de TI'!G6</f>
        <v>1</v>
      </c>
      <c r="F5" s="9">
        <f>'CEO Modo'!G6</f>
        <v>1</v>
      </c>
      <c r="G5" s="9">
        <f>'Gerente Gerencial Payonner'!G6</f>
        <v>1</v>
      </c>
      <c r="H5" s="9">
        <f>'Gerente comercial Brubank'!G6</f>
        <v>0.25</v>
      </c>
      <c r="I5" s="21">
        <f t="shared" ref="I5:I7" si="0">AVERAGE(B5:H5)</f>
        <v>0.7142857142857143</v>
      </c>
      <c r="J5" s="22">
        <v>0.75</v>
      </c>
      <c r="K5" s="22" t="str">
        <f t="shared" ref="K5:K7" si="1">IF(I5&gt;=J5,"Aceptado","")</f>
        <v/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28.5">
      <c r="A6" s="3" t="s">
        <v>6</v>
      </c>
      <c r="B6" s="9">
        <f>'Director Proyecto'!G7</f>
        <v>1</v>
      </c>
      <c r="C6" s="9">
        <f>'Gerente de Ventas'!G7</f>
        <v>0.75</v>
      </c>
      <c r="D6" s="9">
        <f>'Gerente de Sistemas'!G7</f>
        <v>1</v>
      </c>
      <c r="E6" s="9">
        <f>'Director de TI'!G7</f>
        <v>1</v>
      </c>
      <c r="F6" s="9">
        <f>'CEO Modo'!G7</f>
        <v>0.75</v>
      </c>
      <c r="G6" s="9">
        <f>'Gerente Gerencial Payonner'!G7</f>
        <v>0.75</v>
      </c>
      <c r="H6" s="9">
        <f>'Gerente comercial Brubank'!G7</f>
        <v>0.5</v>
      </c>
      <c r="I6" s="21">
        <f t="shared" si="0"/>
        <v>0.8214285714285714</v>
      </c>
      <c r="J6" s="22">
        <v>0.75</v>
      </c>
      <c r="K6" s="22" t="str">
        <f t="shared" si="1"/>
        <v>Aceptado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5.75">
      <c r="A7" s="3" t="s">
        <v>8</v>
      </c>
      <c r="B7" s="9">
        <f>'Director Proyecto'!G8</f>
        <v>0.5</v>
      </c>
      <c r="C7" s="9">
        <f>'Gerente de Ventas'!G8</f>
        <v>0.75</v>
      </c>
      <c r="D7" s="9">
        <f>'Gerente de Sistemas'!G8</f>
        <v>0.5</v>
      </c>
      <c r="E7" s="9">
        <f>'Director de TI'!G8</f>
        <v>0.75</v>
      </c>
      <c r="F7" s="9">
        <f>'CEO Modo'!G8</f>
        <v>1</v>
      </c>
      <c r="G7" s="9">
        <f>'Gerente Gerencial Payonner'!G8</f>
        <v>1</v>
      </c>
      <c r="H7" s="9">
        <f>'Gerente comercial Brubank'!G8</f>
        <v>0.5</v>
      </c>
      <c r="I7" s="21">
        <f t="shared" si="0"/>
        <v>0.7142857142857143</v>
      </c>
      <c r="J7" s="22">
        <v>0.75</v>
      </c>
      <c r="K7" s="22" t="str">
        <f t="shared" si="1"/>
        <v/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8">
      <c r="A8" s="13" t="s">
        <v>10</v>
      </c>
      <c r="B8" s="23"/>
      <c r="C8" s="23"/>
      <c r="D8" s="23"/>
      <c r="E8" s="23"/>
      <c r="F8" s="23"/>
      <c r="G8" s="23"/>
      <c r="H8" s="23"/>
      <c r="I8" s="23"/>
      <c r="J8" s="24"/>
      <c r="K8" s="24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>
      <c r="A9" s="29" t="s">
        <v>11</v>
      </c>
      <c r="B9" s="36"/>
      <c r="C9" s="36"/>
      <c r="D9" s="36"/>
      <c r="E9" s="36"/>
      <c r="F9" s="36"/>
      <c r="G9" s="37"/>
      <c r="H9" s="14"/>
      <c r="I9" s="14"/>
      <c r="J9" s="15"/>
      <c r="K9" s="15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5.75">
      <c r="A10" s="3" t="s">
        <v>12</v>
      </c>
      <c r="B10" s="9">
        <f>'Director Proyecto'!G11</f>
        <v>0.25</v>
      </c>
      <c r="C10" s="9">
        <f>'Gerente de Ventas'!G11</f>
        <v>1</v>
      </c>
      <c r="D10" s="9">
        <f>'Gerente de Sistemas'!G11</f>
        <v>0.75</v>
      </c>
      <c r="E10" s="9">
        <f>'Director de TI'!G11</f>
        <v>1</v>
      </c>
      <c r="F10" s="9">
        <f>'CEO Modo'!G11</f>
        <v>0.75</v>
      </c>
      <c r="G10" s="9">
        <f>'Gerente Gerencial Payonner'!G11</f>
        <v>0.75</v>
      </c>
      <c r="H10" s="9">
        <f>'Gerente comercial Brubank'!G11</f>
        <v>1</v>
      </c>
      <c r="I10" s="21">
        <f>AVERAGE(B10:H10)</f>
        <v>0.7857142857142857</v>
      </c>
      <c r="J10" s="22">
        <v>0.75</v>
      </c>
      <c r="K10" s="22" t="str">
        <f>IF(I10&gt;=J10,"Aceptado","")</f>
        <v>Aceptado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8">
      <c r="A11" s="13" t="s">
        <v>14</v>
      </c>
      <c r="B11" s="23"/>
      <c r="C11" s="23"/>
      <c r="D11" s="23"/>
      <c r="E11" s="23"/>
      <c r="F11" s="23"/>
      <c r="G11" s="23"/>
      <c r="H11" s="23"/>
      <c r="I11" s="23"/>
      <c r="J11" s="24"/>
      <c r="K11" s="24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>
      <c r="A12" s="29" t="s">
        <v>15</v>
      </c>
      <c r="B12" s="36"/>
      <c r="C12" s="36"/>
      <c r="D12" s="36"/>
      <c r="E12" s="36"/>
      <c r="F12" s="36"/>
      <c r="G12" s="37"/>
      <c r="H12" s="14"/>
      <c r="I12" s="14"/>
      <c r="J12" s="15"/>
      <c r="K12" s="15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8.5">
      <c r="A13" s="3" t="s">
        <v>16</v>
      </c>
      <c r="B13" s="9">
        <f>'Director Proyecto'!G14</f>
        <v>1</v>
      </c>
      <c r="C13" s="9">
        <f>'Gerente de Ventas'!G14</f>
        <v>0.5</v>
      </c>
      <c r="D13" s="9">
        <f>'Gerente de Sistemas'!G14</f>
        <v>1</v>
      </c>
      <c r="E13" s="9">
        <f>'Director de TI'!G14</f>
        <v>0.75</v>
      </c>
      <c r="F13" s="9">
        <f>'CEO Modo'!G14</f>
        <v>0.75</v>
      </c>
      <c r="G13" s="9">
        <f>'Gerente Gerencial Payonner'!G14</f>
        <v>0.75</v>
      </c>
      <c r="H13" s="9">
        <f>'Gerente comercial Brubank'!G14</f>
        <v>0.75</v>
      </c>
      <c r="I13" s="21">
        <f t="shared" ref="I13:I14" si="2">AVERAGE(B13:H13)</f>
        <v>0.7857142857142857</v>
      </c>
      <c r="J13" s="22">
        <v>0.75</v>
      </c>
      <c r="K13" s="22" t="str">
        <f t="shared" ref="K13:K14" si="3">IF(I13&gt;=J13,"Aceptado","")</f>
        <v>Aceptado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5.75">
      <c r="A14" s="3" t="s">
        <v>18</v>
      </c>
      <c r="B14" s="9">
        <f>'Director Proyecto'!G15</f>
        <v>0.5</v>
      </c>
      <c r="C14" s="9">
        <f>'Gerente de Ventas'!G15</f>
        <v>0.75</v>
      </c>
      <c r="D14" s="9">
        <f>'Gerente de Sistemas'!G15</f>
        <v>0.75</v>
      </c>
      <c r="E14" s="9">
        <f>'Director de TI'!G15</f>
        <v>0.5</v>
      </c>
      <c r="F14" s="9">
        <f>'CEO Modo'!G15</f>
        <v>0.25</v>
      </c>
      <c r="G14" s="9">
        <f>'Gerente Gerencial Payonner'!G15</f>
        <v>0.25</v>
      </c>
      <c r="H14" s="9">
        <f>'Gerente comercial Brubank'!G15</f>
        <v>0.25</v>
      </c>
      <c r="I14" s="21">
        <f t="shared" si="2"/>
        <v>0.4642857142857143</v>
      </c>
      <c r="J14" s="22">
        <v>0.75</v>
      </c>
      <c r="K14" s="22" t="str">
        <f t="shared" si="3"/>
        <v/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8">
      <c r="A15" s="25" t="s">
        <v>20</v>
      </c>
      <c r="B15" s="23"/>
      <c r="C15" s="23"/>
      <c r="D15" s="23"/>
      <c r="E15" s="23"/>
      <c r="F15" s="23"/>
      <c r="G15" s="23"/>
      <c r="H15" s="23"/>
      <c r="I15" s="23"/>
      <c r="J15" s="24"/>
      <c r="K15" s="24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>
      <c r="A16" s="29" t="s">
        <v>21</v>
      </c>
      <c r="B16" s="36"/>
      <c r="C16" s="36"/>
      <c r="D16" s="36"/>
      <c r="E16" s="36"/>
      <c r="F16" s="36"/>
      <c r="G16" s="37"/>
      <c r="H16" s="14"/>
      <c r="I16" s="14"/>
      <c r="J16" s="15"/>
      <c r="K16" s="15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28.5">
      <c r="A17" s="3" t="s">
        <v>22</v>
      </c>
      <c r="B17" s="9">
        <f>'Director Proyecto'!G18</f>
        <v>1</v>
      </c>
      <c r="C17" s="9">
        <f>'Gerente de Ventas'!G18</f>
        <v>0.5</v>
      </c>
      <c r="D17" s="9">
        <f>'Gerente de Sistemas'!G18</f>
        <v>1</v>
      </c>
      <c r="E17" s="9">
        <f>'Director de TI'!G18</f>
        <v>1</v>
      </c>
      <c r="F17" s="9">
        <f>'CEO Modo'!G18</f>
        <v>1</v>
      </c>
      <c r="G17" s="9">
        <f>'Gerente Gerencial Payonner'!G18</f>
        <v>1</v>
      </c>
      <c r="H17" s="9">
        <f>'Gerente comercial Brubank'!G18</f>
        <v>0.5</v>
      </c>
      <c r="I17" s="21">
        <f t="shared" ref="I17:I22" si="4">AVERAGE(B17:H17)</f>
        <v>0.8571428571428571</v>
      </c>
      <c r="J17" s="22">
        <v>0.75</v>
      </c>
      <c r="K17" s="22" t="str">
        <f t="shared" ref="K17:K22" si="5">IF(I17&gt;=J17,"Aceptado","")</f>
        <v>Aceptado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28.5">
      <c r="A18" s="3" t="s">
        <v>24</v>
      </c>
      <c r="B18" s="9">
        <f>'Director Proyecto'!G19</f>
        <v>0.25</v>
      </c>
      <c r="C18" s="9">
        <f>'Gerente de Ventas'!G19</f>
        <v>0.75</v>
      </c>
      <c r="D18" s="9">
        <f>'Gerente de Sistemas'!G19</f>
        <v>0.75</v>
      </c>
      <c r="E18" s="9">
        <f>'Director de TI'!G19</f>
        <v>0.75</v>
      </c>
      <c r="F18" s="9">
        <f>'CEO Modo'!G19</f>
        <v>0.5</v>
      </c>
      <c r="G18" s="9">
        <f>'Gerente Gerencial Payonner'!G19</f>
        <v>0.75</v>
      </c>
      <c r="H18" s="9">
        <f>'Gerente comercial Brubank'!G19</f>
        <v>0.75</v>
      </c>
      <c r="I18" s="21">
        <f t="shared" si="4"/>
        <v>0.6428571428571429</v>
      </c>
      <c r="J18" s="22">
        <v>0.75</v>
      </c>
      <c r="K18" s="22" t="str">
        <f t="shared" si="5"/>
        <v/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28.5">
      <c r="A19" s="3" t="s">
        <v>26</v>
      </c>
      <c r="B19" s="9">
        <f>'Director Proyecto'!G20</f>
        <v>0.75</v>
      </c>
      <c r="C19" s="9">
        <f>'Gerente de Ventas'!G20</f>
        <v>1</v>
      </c>
      <c r="D19" s="9">
        <f>'Gerente de Sistemas'!G20</f>
        <v>0.5</v>
      </c>
      <c r="E19" s="9">
        <f>'Director de TI'!G20</f>
        <v>1</v>
      </c>
      <c r="F19" s="9">
        <f>'CEO Modo'!G20</f>
        <v>0.75</v>
      </c>
      <c r="G19" s="9">
        <f>'Gerente Gerencial Payonner'!G20</f>
        <v>0.5</v>
      </c>
      <c r="H19" s="9">
        <f>'Gerente comercial Brubank'!G20</f>
        <v>0.5</v>
      </c>
      <c r="I19" s="21">
        <f t="shared" si="4"/>
        <v>0.7142857142857143</v>
      </c>
      <c r="J19" s="22">
        <v>0.75</v>
      </c>
      <c r="K19" s="22" t="str">
        <f t="shared" si="5"/>
        <v/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28.5">
      <c r="A20" s="3" t="s">
        <v>28</v>
      </c>
      <c r="B20" s="9">
        <f>'Director Proyecto'!G21</f>
        <v>0.5</v>
      </c>
      <c r="C20" s="9">
        <f>'Gerente de Ventas'!G21</f>
        <v>0.75</v>
      </c>
      <c r="D20" s="9">
        <f>'Gerente de Sistemas'!G21</f>
        <v>0.75</v>
      </c>
      <c r="E20" s="9">
        <f>'Director de TI'!G21</f>
        <v>0.75</v>
      </c>
      <c r="F20" s="9">
        <f>'CEO Modo'!G21</f>
        <v>0.5</v>
      </c>
      <c r="G20" s="9">
        <f>'Gerente Gerencial Payonner'!G21</f>
        <v>0.75</v>
      </c>
      <c r="H20" s="9">
        <f>'Gerente comercial Brubank'!G21</f>
        <v>0.5</v>
      </c>
      <c r="I20" s="21">
        <f t="shared" si="4"/>
        <v>0.6428571428571429</v>
      </c>
      <c r="J20" s="22">
        <v>0.75</v>
      </c>
      <c r="K20" s="22" t="str">
        <f t="shared" si="5"/>
        <v/>
      </c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28.5">
      <c r="A21" s="3" t="s">
        <v>30</v>
      </c>
      <c r="B21" s="9">
        <f>'Director Proyecto'!G22</f>
        <v>0.25</v>
      </c>
      <c r="C21" s="9">
        <f>'Gerente de Ventas'!G22</f>
        <v>0.5</v>
      </c>
      <c r="D21" s="9">
        <f>'Gerente de Sistemas'!G22</f>
        <v>0.5</v>
      </c>
      <c r="E21" s="9">
        <f>'Director de TI'!G22</f>
        <v>1</v>
      </c>
      <c r="F21" s="9">
        <f>'CEO Modo'!G22</f>
        <v>0.75</v>
      </c>
      <c r="G21" s="9">
        <f>'Gerente Gerencial Payonner'!G22</f>
        <v>1</v>
      </c>
      <c r="H21" s="9">
        <f>'Gerente comercial Brubank'!G22</f>
        <v>0.25</v>
      </c>
      <c r="I21" s="21">
        <f t="shared" si="4"/>
        <v>0.6071428571428571</v>
      </c>
      <c r="J21" s="22">
        <v>0.75</v>
      </c>
      <c r="K21" s="22" t="str">
        <f t="shared" si="5"/>
        <v/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28.5">
      <c r="A22" s="3" t="s">
        <v>32</v>
      </c>
      <c r="B22" s="9">
        <f>'Director Proyecto'!G23</f>
        <v>0.75</v>
      </c>
      <c r="C22" s="9">
        <f>'Gerente de Ventas'!G23</f>
        <v>0.25</v>
      </c>
      <c r="D22" s="9">
        <f>'Gerente de Sistemas'!G23</f>
        <v>0.75</v>
      </c>
      <c r="E22" s="9">
        <f>'Director de TI'!G23</f>
        <v>0.5</v>
      </c>
      <c r="F22" s="9">
        <f>'CEO Modo'!G23</f>
        <v>0.5</v>
      </c>
      <c r="G22" s="9">
        <f>'Gerente Gerencial Payonner'!G23</f>
        <v>0.75</v>
      </c>
      <c r="H22" s="9">
        <f>'Gerente comercial Brubank'!G23</f>
        <v>0</v>
      </c>
      <c r="I22" s="21">
        <f t="shared" si="4"/>
        <v>0.5</v>
      </c>
      <c r="J22" s="22">
        <v>0.75</v>
      </c>
      <c r="K22" s="22" t="str">
        <f t="shared" si="5"/>
        <v/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>
      <c r="D23" s="26">
        <f>'Gerente de Sistemas'!G24</f>
        <v>0</v>
      </c>
      <c r="H23" s="19"/>
      <c r="I23" s="19"/>
      <c r="J23" s="19"/>
      <c r="K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>
      <c r="H24" s="19"/>
      <c r="I24" s="19"/>
      <c r="J24" s="19"/>
      <c r="K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>
      <c r="H25" s="19"/>
      <c r="I25" s="19"/>
      <c r="J25" s="19"/>
      <c r="K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>
      <c r="H26" s="19"/>
      <c r="I26" s="19"/>
      <c r="J26" s="19"/>
      <c r="K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>
      <c r="H27" s="19"/>
      <c r="I27" s="19"/>
      <c r="J27" s="19"/>
      <c r="K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>
      <c r="H28" s="19"/>
      <c r="I28" s="19"/>
      <c r="J28" s="19"/>
      <c r="K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>
      <c r="H29" s="19"/>
      <c r="I29" s="19"/>
      <c r="J29" s="19"/>
      <c r="K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</sheetData>
  <mergeCells count="9">
    <mergeCell ref="A16:G16"/>
    <mergeCell ref="A1:A2"/>
    <mergeCell ref="I1:I2"/>
    <mergeCell ref="J1:J2"/>
    <mergeCell ref="K1:K2"/>
    <mergeCell ref="A3:K3"/>
    <mergeCell ref="A4:K4"/>
    <mergeCell ref="A9:G9"/>
    <mergeCell ref="A12:G12"/>
  </mergeCells>
  <conditionalFormatting sqref="K5:K7 K10 K13:K14 K17:K22">
    <cfRule type="cellIs" dxfId="1" priority="1" operator="equal">
      <formula>"Aceptado"</formula>
    </cfRule>
  </conditionalFormatting>
  <conditionalFormatting sqref="A3:A7 A9:G10 A12:A22 B5:H7 B12:G14 B16:G22 H10 H13:H14 H17:H22">
    <cfRule type="cellIs" dxfId="0" priority="2" operator="equal">
      <formula>1</formula>
    </cfRule>
  </conditionalFormatting>
  <conditionalFormatting sqref="A3:A7 A9:G10 A12:A22 B5:H7 B12:G14 B16:G22 H10 H13:H14 H17:H22">
    <cfRule type="colorScale" priority="3">
      <colorScale>
        <cfvo type="min"/>
        <cfvo type="max"/>
        <color rgb="FFFFFFFF"/>
        <color rgb="FF57BB8A"/>
      </colorScale>
    </cfRule>
  </conditionalFormatting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5A09230D6257245B82AB9998B6C7028" ma:contentTypeVersion="3" ma:contentTypeDescription="Crear nuevo documento." ma:contentTypeScope="" ma:versionID="ead6ad123ed66ff0f0f1d48ce2915037">
  <xsd:schema xmlns:xsd="http://www.w3.org/2001/XMLSchema" xmlns:xs="http://www.w3.org/2001/XMLSchema" xmlns:p="http://schemas.microsoft.com/office/2006/metadata/properties" xmlns:ns2="6f3dc637-8153-4e39-95e6-6a0a2fbef402" targetNamespace="http://schemas.microsoft.com/office/2006/metadata/properties" ma:root="true" ma:fieldsID="d81aed77b6b197922d6c4537f54e49f2" ns2:_="">
    <xsd:import namespace="6f3dc637-8153-4e39-95e6-6a0a2fbef4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3dc637-8153-4e39-95e6-6a0a2fbef4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112E44-1C49-4265-846B-71F7E998025B}"/>
</file>

<file path=customXml/itemProps2.xml><?xml version="1.0" encoding="utf-8"?>
<ds:datastoreItem xmlns:ds="http://schemas.openxmlformats.org/officeDocument/2006/customXml" ds:itemID="{5FCA20BC-A1D8-4B13-8D95-CD3A6418A3E9}"/>
</file>

<file path=customXml/itemProps3.xml><?xml version="1.0" encoding="utf-8"?>
<ds:datastoreItem xmlns:ds="http://schemas.openxmlformats.org/officeDocument/2006/customXml" ds:itemID="{D92AC790-7EE0-4583-B411-050EF1674F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</dc:creator>
  <cp:keywords/>
  <dc:description/>
  <cp:lastModifiedBy>ALONSO LEANDRO MATIAS</cp:lastModifiedBy>
  <cp:revision/>
  <dcterms:created xsi:type="dcterms:W3CDTF">2021-07-03T06:51:18Z</dcterms:created>
  <dcterms:modified xsi:type="dcterms:W3CDTF">2025-06-17T16:03:54Z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0x01010025A09230D6257245B82AB9998B6C7028</vt:lpwstr>
  </property>
</Properties>
</file>