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xr:revisionPtr revIDLastSave="8" documentId="11_9E1C35244BF154277374BDE41A9B37EE35B473F1" xr6:coauthVersionLast="47" xr6:coauthVersionMax="47" xr10:uidLastSave="{EB2555A0-E956-4101-B407-F57BF4F3B740}"/>
  <bookViews>
    <workbookView xWindow="0" yWindow="0" windowWidth="0" windowHeight="0" firstSheet="5" activeTab="8" xr2:uid="{00000000-000D-0000-FFFF-FFFF00000000}"/>
  </bookViews>
  <sheets>
    <sheet name="Informativo" sheetId="1" r:id="rId1"/>
    <sheet name="Director Proyecto" sheetId="2" r:id="rId2"/>
    <sheet name="Gerente de ventas" sheetId="3" r:id="rId3"/>
    <sheet name="Gerente de sistemas" sheetId="4" r:id="rId4"/>
    <sheet name="Director TI" sheetId="5" r:id="rId5"/>
    <sheet name="CEO Modo" sheetId="6" r:id="rId6"/>
    <sheet name="Gerente Gerencial Payoneer" sheetId="7" r:id="rId7"/>
    <sheet name="Gerente comercial Brubank" sheetId="8" r:id="rId8"/>
    <sheet name="Calculo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86e8ZsW6QCf3z9AI3cdcA/8Ykr1shPTxyU7SrQCd0mI="/>
    </ext>
  </extLst>
</workbook>
</file>

<file path=xl/calcChain.xml><?xml version="1.0" encoding="utf-8"?>
<calcChain xmlns="http://schemas.openxmlformats.org/spreadsheetml/2006/main">
  <c r="G27" i="8" l="1"/>
  <c r="H26" i="9" s="1"/>
  <c r="G26" i="8"/>
  <c r="H25" i="9" s="1"/>
  <c r="G25" i="8"/>
  <c r="H24" i="9" s="1"/>
  <c r="G23" i="8"/>
  <c r="H22" i="9" s="1"/>
  <c r="G22" i="8"/>
  <c r="H21" i="9" s="1"/>
  <c r="G21" i="8"/>
  <c r="H20" i="9" s="1"/>
  <c r="G20" i="8"/>
  <c r="H19" i="9" s="1"/>
  <c r="G19" i="8"/>
  <c r="H18" i="9" s="1"/>
  <c r="G18" i="8"/>
  <c r="H17" i="9" s="1"/>
  <c r="G16" i="8"/>
  <c r="H15" i="9" s="1"/>
  <c r="G15" i="8"/>
  <c r="H14" i="9" s="1"/>
  <c r="G14" i="8"/>
  <c r="H13" i="9" s="1"/>
  <c r="G13" i="8"/>
  <c r="H12" i="9" s="1"/>
  <c r="G11" i="8"/>
  <c r="H10" i="9" s="1"/>
  <c r="G10" i="8"/>
  <c r="H9" i="9" s="1"/>
  <c r="G9" i="8"/>
  <c r="H8" i="9" s="1"/>
  <c r="G8" i="8"/>
  <c r="H7" i="9" s="1"/>
  <c r="G7" i="8"/>
  <c r="H6" i="9" s="1"/>
  <c r="G6" i="8"/>
  <c r="H5" i="9" s="1"/>
  <c r="G5" i="8"/>
  <c r="H4" i="9" s="1"/>
  <c r="G27" i="7"/>
  <c r="G26" i="9" s="1"/>
  <c r="G26" i="7"/>
  <c r="G25" i="9" s="1"/>
  <c r="G25" i="7"/>
  <c r="G24" i="9" s="1"/>
  <c r="G23" i="7"/>
  <c r="G22" i="9" s="1"/>
  <c r="G22" i="7"/>
  <c r="G21" i="9" s="1"/>
  <c r="G21" i="7"/>
  <c r="G20" i="9" s="1"/>
  <c r="G20" i="7"/>
  <c r="G19" i="9" s="1"/>
  <c r="G19" i="7"/>
  <c r="G18" i="9" s="1"/>
  <c r="G18" i="7"/>
  <c r="G17" i="9" s="1"/>
  <c r="G16" i="7"/>
  <c r="G15" i="9" s="1"/>
  <c r="G15" i="7"/>
  <c r="G14" i="9" s="1"/>
  <c r="G14" i="7"/>
  <c r="G13" i="9" s="1"/>
  <c r="G13" i="7"/>
  <c r="G12" i="9" s="1"/>
  <c r="G11" i="7"/>
  <c r="G10" i="9" s="1"/>
  <c r="G10" i="7"/>
  <c r="G9" i="9" s="1"/>
  <c r="G9" i="7"/>
  <c r="G8" i="9" s="1"/>
  <c r="G8" i="7"/>
  <c r="G7" i="9" s="1"/>
  <c r="G7" i="7"/>
  <c r="G6" i="9" s="1"/>
  <c r="G6" i="7"/>
  <c r="G5" i="9" s="1"/>
  <c r="G5" i="7"/>
  <c r="G4" i="9" s="1"/>
  <c r="G27" i="6"/>
  <c r="F26" i="9" s="1"/>
  <c r="G26" i="6"/>
  <c r="F25" i="9" s="1"/>
  <c r="G25" i="6"/>
  <c r="F24" i="9" s="1"/>
  <c r="G23" i="6"/>
  <c r="F22" i="9" s="1"/>
  <c r="G22" i="6"/>
  <c r="F21" i="9" s="1"/>
  <c r="G21" i="6"/>
  <c r="F20" i="9" s="1"/>
  <c r="G20" i="6"/>
  <c r="F19" i="9" s="1"/>
  <c r="G19" i="6"/>
  <c r="F18" i="9" s="1"/>
  <c r="G18" i="6"/>
  <c r="F17" i="9" s="1"/>
  <c r="G16" i="6"/>
  <c r="F15" i="9" s="1"/>
  <c r="G15" i="6"/>
  <c r="F14" i="9" s="1"/>
  <c r="G14" i="6"/>
  <c r="F13" i="9" s="1"/>
  <c r="G13" i="6"/>
  <c r="F12" i="9" s="1"/>
  <c r="G11" i="6"/>
  <c r="F10" i="9" s="1"/>
  <c r="G10" i="6"/>
  <c r="F9" i="9" s="1"/>
  <c r="G9" i="6"/>
  <c r="F8" i="9" s="1"/>
  <c r="G8" i="6"/>
  <c r="F7" i="9" s="1"/>
  <c r="G7" i="6"/>
  <c r="F6" i="9" s="1"/>
  <c r="G6" i="6"/>
  <c r="F5" i="9" s="1"/>
  <c r="G5" i="6"/>
  <c r="F4" i="9" s="1"/>
  <c r="G27" i="5"/>
  <c r="E26" i="9" s="1"/>
  <c r="G26" i="5"/>
  <c r="E25" i="9" s="1"/>
  <c r="G25" i="5"/>
  <c r="E24" i="9" s="1"/>
  <c r="G23" i="5"/>
  <c r="E22" i="9" s="1"/>
  <c r="G22" i="5"/>
  <c r="E21" i="9" s="1"/>
  <c r="G21" i="5"/>
  <c r="E20" i="9" s="1"/>
  <c r="G20" i="5"/>
  <c r="E19" i="9" s="1"/>
  <c r="G19" i="5"/>
  <c r="E18" i="9" s="1"/>
  <c r="G18" i="5"/>
  <c r="E17" i="9" s="1"/>
  <c r="G16" i="5"/>
  <c r="E15" i="9" s="1"/>
  <c r="G15" i="5"/>
  <c r="E14" i="9" s="1"/>
  <c r="G14" i="5"/>
  <c r="E13" i="9" s="1"/>
  <c r="G13" i="5"/>
  <c r="E12" i="9" s="1"/>
  <c r="G11" i="5"/>
  <c r="E10" i="9" s="1"/>
  <c r="G10" i="5"/>
  <c r="E9" i="9" s="1"/>
  <c r="G9" i="5"/>
  <c r="E8" i="9" s="1"/>
  <c r="G8" i="5"/>
  <c r="E7" i="9" s="1"/>
  <c r="G7" i="5"/>
  <c r="E6" i="9" s="1"/>
  <c r="G6" i="5"/>
  <c r="E5" i="9" s="1"/>
  <c r="G5" i="5"/>
  <c r="E4" i="9" s="1"/>
  <c r="G27" i="4"/>
  <c r="D26" i="9" s="1"/>
  <c r="G26" i="4"/>
  <c r="D25" i="9" s="1"/>
  <c r="G25" i="4"/>
  <c r="D24" i="9" s="1"/>
  <c r="G23" i="4"/>
  <c r="D22" i="9" s="1"/>
  <c r="G22" i="4"/>
  <c r="D21" i="9" s="1"/>
  <c r="G21" i="4"/>
  <c r="D20" i="9" s="1"/>
  <c r="G20" i="4"/>
  <c r="D19" i="9" s="1"/>
  <c r="G19" i="4"/>
  <c r="D18" i="9" s="1"/>
  <c r="G18" i="4"/>
  <c r="D17" i="9" s="1"/>
  <c r="G16" i="4"/>
  <c r="D15" i="9" s="1"/>
  <c r="G15" i="4"/>
  <c r="D14" i="9" s="1"/>
  <c r="G14" i="4"/>
  <c r="D13" i="9" s="1"/>
  <c r="G13" i="4"/>
  <c r="D12" i="9" s="1"/>
  <c r="G11" i="4"/>
  <c r="D10" i="9" s="1"/>
  <c r="G10" i="4"/>
  <c r="D9" i="9" s="1"/>
  <c r="G9" i="4"/>
  <c r="D8" i="9" s="1"/>
  <c r="G8" i="4"/>
  <c r="D7" i="9" s="1"/>
  <c r="G7" i="4"/>
  <c r="D6" i="9" s="1"/>
  <c r="G6" i="4"/>
  <c r="D5" i="9" s="1"/>
  <c r="G5" i="4"/>
  <c r="D4" i="9" s="1"/>
  <c r="G27" i="3"/>
  <c r="C26" i="9" s="1"/>
  <c r="G26" i="3"/>
  <c r="C25" i="9" s="1"/>
  <c r="G25" i="3"/>
  <c r="C24" i="9" s="1"/>
  <c r="G23" i="3"/>
  <c r="C22" i="9" s="1"/>
  <c r="G22" i="3"/>
  <c r="C21" i="9" s="1"/>
  <c r="G21" i="3"/>
  <c r="C20" i="9" s="1"/>
  <c r="G20" i="3"/>
  <c r="C19" i="9" s="1"/>
  <c r="G19" i="3"/>
  <c r="C18" i="9" s="1"/>
  <c r="G18" i="3"/>
  <c r="C17" i="9" s="1"/>
  <c r="G16" i="3"/>
  <c r="C15" i="9" s="1"/>
  <c r="G15" i="3"/>
  <c r="C14" i="9" s="1"/>
  <c r="G14" i="3"/>
  <c r="C13" i="9" s="1"/>
  <c r="G13" i="3"/>
  <c r="C12" i="9" s="1"/>
  <c r="G11" i="3"/>
  <c r="C10" i="9" s="1"/>
  <c r="G10" i="3"/>
  <c r="C9" i="9" s="1"/>
  <c r="G9" i="3"/>
  <c r="C8" i="9" s="1"/>
  <c r="G8" i="3"/>
  <c r="C7" i="9" s="1"/>
  <c r="G7" i="3"/>
  <c r="C6" i="9" s="1"/>
  <c r="G6" i="3"/>
  <c r="C5" i="9" s="1"/>
  <c r="G5" i="3"/>
  <c r="C4" i="9" s="1"/>
  <c r="G27" i="2"/>
  <c r="B26" i="9" s="1"/>
  <c r="I26" i="9" s="1"/>
  <c r="K26" i="9" s="1"/>
  <c r="G26" i="2"/>
  <c r="B25" i="9" s="1"/>
  <c r="I25" i="9" s="1"/>
  <c r="K25" i="9" s="1"/>
  <c r="G25" i="2"/>
  <c r="B24" i="9" s="1"/>
  <c r="I24" i="9" s="1"/>
  <c r="K24" i="9" s="1"/>
  <c r="G23" i="2"/>
  <c r="B22" i="9" s="1"/>
  <c r="I22" i="9" s="1"/>
  <c r="K22" i="9" s="1"/>
  <c r="G22" i="2"/>
  <c r="B21" i="9" s="1"/>
  <c r="I21" i="9" s="1"/>
  <c r="K21" i="9" s="1"/>
  <c r="G21" i="2"/>
  <c r="B20" i="9" s="1"/>
  <c r="I20" i="9" s="1"/>
  <c r="K20" i="9" s="1"/>
  <c r="G20" i="2"/>
  <c r="B19" i="9" s="1"/>
  <c r="I19" i="9" s="1"/>
  <c r="K19" i="9" s="1"/>
  <c r="G19" i="2"/>
  <c r="B18" i="9" s="1"/>
  <c r="I18" i="9" s="1"/>
  <c r="K18" i="9" s="1"/>
  <c r="G18" i="2"/>
  <c r="B17" i="9" s="1"/>
  <c r="I17" i="9" s="1"/>
  <c r="K17" i="9" s="1"/>
  <c r="G16" i="2"/>
  <c r="B15" i="9" s="1"/>
  <c r="I15" i="9" s="1"/>
  <c r="K15" i="9" s="1"/>
  <c r="G15" i="2"/>
  <c r="B14" i="9" s="1"/>
  <c r="I14" i="9" s="1"/>
  <c r="K14" i="9" s="1"/>
  <c r="G14" i="2"/>
  <c r="B13" i="9" s="1"/>
  <c r="I13" i="9" s="1"/>
  <c r="K13" i="9" s="1"/>
  <c r="G13" i="2"/>
  <c r="B12" i="9" s="1"/>
  <c r="I12" i="9" s="1"/>
  <c r="K12" i="9" s="1"/>
  <c r="G11" i="2"/>
  <c r="B10" i="9" s="1"/>
  <c r="I10" i="9" s="1"/>
  <c r="K10" i="9" s="1"/>
  <c r="G10" i="2"/>
  <c r="B9" i="9" s="1"/>
  <c r="I9" i="9" s="1"/>
  <c r="K9" i="9" s="1"/>
  <c r="G9" i="2"/>
  <c r="B8" i="9" s="1"/>
  <c r="I8" i="9" s="1"/>
  <c r="K8" i="9" s="1"/>
  <c r="G8" i="2"/>
  <c r="B7" i="9" s="1"/>
  <c r="I7" i="9" s="1"/>
  <c r="K7" i="9" s="1"/>
  <c r="G7" i="2"/>
  <c r="B6" i="9" s="1"/>
  <c r="I6" i="9" s="1"/>
  <c r="K6" i="9" s="1"/>
  <c r="G6" i="2"/>
  <c r="B5" i="9" s="1"/>
  <c r="I5" i="9" s="1"/>
  <c r="K5" i="9" s="1"/>
  <c r="G5" i="2"/>
  <c r="B4" i="9" s="1"/>
  <c r="I4" i="9" s="1"/>
  <c r="K4" i="9" s="1"/>
</calcChain>
</file>

<file path=xl/sharedStrings.xml><?xml version="1.0" encoding="utf-8"?>
<sst xmlns="http://schemas.openxmlformats.org/spreadsheetml/2006/main" count="533" uniqueCount="89">
  <si>
    <t>Característica / Sub Característica</t>
  </si>
  <si>
    <t>Descripcion</t>
  </si>
  <si>
    <t>Eficiencia</t>
  </si>
  <si>
    <t>Capacidad del sistema de ofrecer un rendimiento adecuado en relación a los recursos utilizados</t>
  </si>
  <si>
    <t>En la Interfaz del Usuario</t>
  </si>
  <si>
    <t>Qué tan rápido y fluido responde la interfaz visual al usuario. Implica tiempos de carga de pantallas, botones y formularios</t>
  </si>
  <si>
    <t>En los tiempos de respuesta</t>
  </si>
  <si>
    <t>Tiempo que tarda el sistema en procesar una acción del usuario (ej., escanear un QR y mostrar el monto a pagar)</t>
  </si>
  <si>
    <t>En la utilización de memoria interna</t>
  </si>
  <si>
    <t>Cantidad de RAM que consume la app. Debe ser óptima para no ralentizar el dispositivo, especialmente en gamas medias/bajas.</t>
  </si>
  <si>
    <t>En la utilización de almacenaje externo</t>
  </si>
  <si>
    <t>Espacio que ocupa la aplicación y sus datos en el almacenamiento del dispositivo.</t>
  </si>
  <si>
    <t>En la utilización de CPU</t>
  </si>
  <si>
    <t>Cuánto esfuerzo de procesamiento requiere la aplicación en funcionamiento normal.</t>
  </si>
  <si>
    <t>En la utilización de otro hardware</t>
  </si>
  <si>
    <t>Uso eficiente de recursos como cámara (para escanear QR), sensores o NFC.</t>
  </si>
  <si>
    <t>Disponibilidad</t>
  </si>
  <si>
    <t>Qué tan accesible está el sistema para los usuarios en cualquier momento del día. Incluye resistencia a caídas del servidor o interrupciones del servicio.</t>
  </si>
  <si>
    <t>Satisfaccion de los stakeholders que no son usuarios</t>
  </si>
  <si>
    <t>Percepción de valor por parte de actores interesados indirectamente.</t>
  </si>
  <si>
    <t>Considerado util</t>
  </si>
  <si>
    <t>Si el sistema cumple con sus objetivos de negocio o técnicos (para desarrolladores, administradores, etc.).</t>
  </si>
  <si>
    <t>Considerado apropiado</t>
  </si>
  <si>
    <t>Si el sistema se adapta correctamente al contexto del negocio y a las regulaciones.</t>
  </si>
  <si>
    <t>Considerado confiable</t>
  </si>
  <si>
    <t>Confianza de los stakeholders en que el sistema funciona sin errores graves o imprevistos.</t>
  </si>
  <si>
    <t>Considerado economicamente viable</t>
  </si>
  <si>
    <t>Evaluación sobre si los costos de mantenimiento, desarrollo y operación están justificados por los beneficios.</t>
  </si>
  <si>
    <t>Satisfacción de los usuarios</t>
  </si>
  <si>
    <t>Grado en que el sistema satisface las expectativas, necesidades y confort de los usuarios finales.</t>
  </si>
  <si>
    <t>Confort físico</t>
  </si>
  <si>
    <t>Relación del sistema con la comodidad física al utilizarlo (por ejemplo, que los botones no sean muy pequeños o mal ubicados).</t>
  </si>
  <si>
    <t>En la Entrada manual de información</t>
  </si>
  <si>
    <t>Facilidad para escribir datos, como ingresar un monto o un alias de cuenta.</t>
  </si>
  <si>
    <t>En el Acceso a las funciones</t>
  </si>
  <si>
    <t>Qué tan fácil es encontrar y usar funciones importantes (ej., pagar, enviar dinero, escanear QR).</t>
  </si>
  <si>
    <t>En la Comprensión de las salidas del sistema</t>
  </si>
  <si>
    <t>Qué tan claro es lo que muestra el sistema (por ejemplo, mensajes de confirmación, errores o el resultado de una transacción).</t>
  </si>
  <si>
    <t>En la Estética</t>
  </si>
  <si>
    <t>Qué tan atractiva y visualmente agradable es la aplicación (colores, diseño, tipografías).</t>
  </si>
  <si>
    <t>Satisfacción total</t>
  </si>
  <si>
    <t>Impresión global que deja la experiencia con el sistema.</t>
  </si>
  <si>
    <t>Seguridad informatica</t>
  </si>
  <si>
    <t>Capacidad del sistema de proteger la información y prevenir accesos no autorizados.</t>
  </si>
  <si>
    <t>De datos</t>
  </si>
  <si>
    <t>Protección de la información personal, bancaria y transaccional del usuario.</t>
  </si>
  <si>
    <t>De funciones</t>
  </si>
  <si>
    <t>Control sobre qué funcionalidades están disponibles para cada usuario según su rol o permisos.</t>
  </si>
  <si>
    <t>Posibilidad de trazar los procesos</t>
  </si>
  <si>
    <t>Capacidad de auditar o rastrear el historial de acciones, útil ante fraudes o reclamos (ej., historial de pagos).</t>
  </si>
  <si>
    <t>Stakeholder - Organización</t>
  </si>
  <si>
    <t>Stakeholder - Rol</t>
  </si>
  <si>
    <t>Nombre</t>
  </si>
  <si>
    <t>Mercado Pago S.A.</t>
  </si>
  <si>
    <t>Director de proyecto</t>
  </si>
  <si>
    <t>Daniel Rabinovich</t>
  </si>
  <si>
    <t>Muy importante</t>
  </si>
  <si>
    <t>Importante</t>
  </si>
  <si>
    <t>Medianamente importante</t>
  </si>
  <si>
    <t>Algo importante</t>
  </si>
  <si>
    <t>Nada importante</t>
  </si>
  <si>
    <t>Valor numérico</t>
  </si>
  <si>
    <t>Escala de valores</t>
  </si>
  <si>
    <t>X</t>
  </si>
  <si>
    <t>Gerente de Ventas</t>
  </si>
  <si>
    <t>Maria Delfina</t>
  </si>
  <si>
    <t>Gerente de sistemas</t>
  </si>
  <si>
    <t>Pedro Rivas</t>
  </si>
  <si>
    <t>Director TI</t>
  </si>
  <si>
    <t>Agustin Onagoity</t>
  </si>
  <si>
    <t>Modo</t>
  </si>
  <si>
    <t>CEO Modo</t>
  </si>
  <si>
    <t>Rafael Soto</t>
  </si>
  <si>
    <t>x</t>
  </si>
  <si>
    <t>Payoneer</t>
  </si>
  <si>
    <t>Gerente Gerencial Payoneer</t>
  </si>
  <si>
    <t>John Caplan</t>
  </si>
  <si>
    <t>Brubank</t>
  </si>
  <si>
    <t>Gerente comercial Brubank</t>
  </si>
  <si>
    <t>Gaston Mooney</t>
  </si>
  <si>
    <t>Característica / Sub Características</t>
  </si>
  <si>
    <t>Director de proyectos</t>
  </si>
  <si>
    <t>Gerente de ventas</t>
  </si>
  <si>
    <t>Gerente de Sistemas</t>
  </si>
  <si>
    <t>Director Modo</t>
  </si>
  <si>
    <t>Valor ponderado / Promedio</t>
  </si>
  <si>
    <t>Valor de aceptación</t>
  </si>
  <si>
    <t>Resultado</t>
  </si>
  <si>
    <t xml:space="preserve">Satisfaccion de los stakeholders que no son usuarios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</si>
</sst>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scheme val="minor"/>
    </font>
    <font>
      <b/>
      <sz val="12"/>
      <color theme="1"/>
      <name val="Calibri"/>
    </font>
    <font>
      <sz val="14"/>
      <color theme="1"/>
      <name val="Arial"/>
    </font>
    <font>
      <sz val="11"/>
      <color rgb="FF000000"/>
      <name val="Arial"/>
    </font>
    <font>
      <sz val="12"/>
      <color theme="1"/>
      <name val="Calibri"/>
    </font>
    <font>
      <sz val="11"/>
      <color theme="1"/>
      <name val="Calibri"/>
    </font>
    <font>
      <b/>
      <sz val="12"/>
      <color theme="0"/>
      <name val="Calibri"/>
    </font>
    <font>
      <sz val="11"/>
      <name val="Calibri"/>
    </font>
    <font>
      <sz val="12"/>
      <color rgb="FF000000"/>
      <name val="Times New Roman"/>
    </font>
    <font>
      <sz val="12"/>
      <color theme="1"/>
      <name val="Arial"/>
    </font>
    <font>
      <b/>
      <sz val="14"/>
      <color rgb="FFFFFFFF"/>
      <name val="Arial"/>
    </font>
    <font>
      <sz val="12"/>
      <color rgb="FF000000"/>
      <name val="Calibri"/>
    </font>
    <font>
      <b/>
      <sz val="11"/>
      <color theme="1"/>
      <name val="Arial"/>
    </font>
    <font>
      <b/>
      <sz val="14"/>
      <color rgb="FF000000"/>
      <name val="Arial"/>
    </font>
    <font>
      <sz val="12"/>
      <color theme="0"/>
      <name val="Arial"/>
    </font>
    <font>
      <sz val="12"/>
      <color rgb="FFFFFFFF"/>
      <name val="Arial"/>
    </font>
    <font>
      <b/>
      <sz val="12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theme="4"/>
        <bgColor theme="4"/>
      </patternFill>
    </fill>
    <fill>
      <patternFill patternType="solid">
        <fgColor rgb="FF6FA8DC"/>
        <bgColor rgb="FF6FA8DC"/>
      </patternFill>
    </fill>
    <fill>
      <patternFill patternType="solid">
        <fgColor rgb="FFAEABAB"/>
        <bgColor rgb="FFAEABAB"/>
      </patternFill>
    </fill>
    <fill>
      <patternFill patternType="solid">
        <fgColor rgb="FFDBDADA"/>
        <bgColor rgb="FFDBDADA"/>
      </patternFill>
    </fill>
    <fill>
      <patternFill patternType="solid">
        <fgColor rgb="FF57BB8A"/>
        <bgColor rgb="FF57BB8A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5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9" borderId="6" xfId="0" applyFont="1" applyFill="1" applyBorder="1" applyAlignment="1">
      <alignment horizontal="center" wrapText="1"/>
    </xf>
    <xf numFmtId="0" fontId="5" fillId="0" borderId="0" xfId="0" applyFont="1"/>
    <xf numFmtId="0" fontId="5" fillId="10" borderId="0" xfId="0" applyFont="1" applyFill="1" applyAlignment="1">
      <alignment vertical="center"/>
    </xf>
    <xf numFmtId="0" fontId="11" fillId="0" borderId="0" xfId="0" applyFont="1"/>
    <xf numFmtId="0" fontId="5" fillId="10" borderId="0" xfId="0" applyFont="1" applyFill="1"/>
    <xf numFmtId="0" fontId="9" fillId="10" borderId="0" xfId="0" applyFont="1" applyFill="1" applyAlignment="1">
      <alignment horizontal="center"/>
    </xf>
    <xf numFmtId="0" fontId="9" fillId="10" borderId="0" xfId="0" applyFont="1" applyFill="1" applyAlignment="1">
      <alignment horizontal="right" wrapText="1"/>
    </xf>
    <xf numFmtId="0" fontId="12" fillId="10" borderId="0" xfId="0" applyFont="1" applyFill="1" applyAlignment="1">
      <alignment wrapText="1"/>
    </xf>
    <xf numFmtId="0" fontId="14" fillId="5" borderId="0" xfId="0" applyFont="1" applyFill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11" borderId="1" xfId="0" applyFont="1" applyFill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7" fillId="0" borderId="4" xfId="0" applyFont="1" applyBorder="1" applyAlignment="1"/>
    <xf numFmtId="0" fontId="7" fillId="0" borderId="5" xfId="0" applyFont="1" applyBorder="1" applyAlignment="1"/>
    <xf numFmtId="0" fontId="10" fillId="10" borderId="0" xfId="0" applyFont="1" applyFill="1" applyAlignment="1"/>
    <xf numFmtId="0" fontId="0" fillId="0" borderId="0" xfId="0" applyAlignment="1"/>
    <xf numFmtId="0" fontId="7" fillId="0" borderId="8" xfId="0" applyFont="1" applyBorder="1" applyAlignment="1"/>
  </cellXfs>
  <cellStyles count="1">
    <cellStyle name="Normal" xfId="0" builtinId="0"/>
  </cellStyles>
  <dxfs count="35"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990"/>
  <sheetViews>
    <sheetView workbookViewId="0">
      <selection activeCell="A15" sqref="A15"/>
    </sheetView>
  </sheetViews>
  <sheetFormatPr defaultColWidth="14.42578125" defaultRowHeight="15"/>
  <cols>
    <col min="1" max="1" width="87.85546875" customWidth="1"/>
    <col min="2" max="2" width="118.140625" customWidth="1"/>
  </cols>
  <sheetData>
    <row r="1" spans="1:2" ht="16.5">
      <c r="A1" s="1" t="s">
        <v>0</v>
      </c>
      <c r="B1" s="1" t="s">
        <v>1</v>
      </c>
    </row>
    <row r="2" spans="1:2" ht="18">
      <c r="A2" s="2" t="s">
        <v>2</v>
      </c>
      <c r="B2" s="2" t="s">
        <v>3</v>
      </c>
    </row>
    <row r="3" spans="1:2">
      <c r="A3" s="3" t="s">
        <v>4</v>
      </c>
      <c r="B3" s="3" t="s">
        <v>5</v>
      </c>
    </row>
    <row r="4" spans="1:2">
      <c r="A4" s="3" t="s">
        <v>6</v>
      </c>
      <c r="B4" s="3" t="s">
        <v>7</v>
      </c>
    </row>
    <row r="5" spans="1:2" ht="28.5">
      <c r="A5" s="3" t="s">
        <v>8</v>
      </c>
      <c r="B5" s="3" t="s">
        <v>9</v>
      </c>
    </row>
    <row r="6" spans="1:2">
      <c r="A6" s="3" t="s">
        <v>10</v>
      </c>
      <c r="B6" s="3" t="s">
        <v>11</v>
      </c>
    </row>
    <row r="7" spans="1:2">
      <c r="A7" s="3" t="s">
        <v>12</v>
      </c>
      <c r="B7" s="3" t="s">
        <v>13</v>
      </c>
    </row>
    <row r="8" spans="1:2">
      <c r="A8" s="3" t="s">
        <v>14</v>
      </c>
      <c r="B8" s="3" t="s">
        <v>15</v>
      </c>
    </row>
    <row r="9" spans="1:2" ht="28.5">
      <c r="A9" s="3" t="s">
        <v>16</v>
      </c>
      <c r="B9" s="3" t="s">
        <v>17</v>
      </c>
    </row>
    <row r="10" spans="1:2" ht="18">
      <c r="A10" s="2" t="s">
        <v>18</v>
      </c>
      <c r="B10" s="2" t="s">
        <v>19</v>
      </c>
    </row>
    <row r="11" spans="1:2">
      <c r="A11" s="3" t="s">
        <v>20</v>
      </c>
      <c r="B11" s="3" t="s">
        <v>21</v>
      </c>
    </row>
    <row r="12" spans="1:2">
      <c r="A12" s="3" t="s">
        <v>22</v>
      </c>
      <c r="B12" s="3" t="s">
        <v>23</v>
      </c>
    </row>
    <row r="13" spans="1:2">
      <c r="A13" s="3" t="s">
        <v>24</v>
      </c>
      <c r="B13" s="3" t="s">
        <v>25</v>
      </c>
    </row>
    <row r="14" spans="1:2">
      <c r="A14" s="3" t="s">
        <v>26</v>
      </c>
      <c r="B14" s="3" t="s">
        <v>27</v>
      </c>
    </row>
    <row r="15" spans="1:2" ht="18">
      <c r="A15" s="2" t="s">
        <v>28</v>
      </c>
      <c r="B15" s="2" t="s">
        <v>29</v>
      </c>
    </row>
    <row r="16" spans="1:2" ht="28.5">
      <c r="A16" s="3" t="s">
        <v>30</v>
      </c>
      <c r="B16" s="3" t="s">
        <v>31</v>
      </c>
    </row>
    <row r="17" spans="1:2">
      <c r="A17" s="3" t="s">
        <v>32</v>
      </c>
      <c r="B17" s="3" t="s">
        <v>33</v>
      </c>
    </row>
    <row r="18" spans="1:2">
      <c r="A18" s="3" t="s">
        <v>34</v>
      </c>
      <c r="B18" s="3" t="s">
        <v>35</v>
      </c>
    </row>
    <row r="19" spans="1:2" ht="28.5">
      <c r="A19" s="3" t="s">
        <v>36</v>
      </c>
      <c r="B19" s="3" t="s">
        <v>37</v>
      </c>
    </row>
    <row r="20" spans="1:2">
      <c r="A20" s="3" t="s">
        <v>38</v>
      </c>
      <c r="B20" s="3" t="s">
        <v>39</v>
      </c>
    </row>
    <row r="21" spans="1:2">
      <c r="A21" s="3" t="s">
        <v>40</v>
      </c>
      <c r="B21" s="3" t="s">
        <v>41</v>
      </c>
    </row>
    <row r="22" spans="1:2" ht="18">
      <c r="A22" s="2" t="s">
        <v>42</v>
      </c>
      <c r="B22" s="2" t="s">
        <v>43</v>
      </c>
    </row>
    <row r="23" spans="1:2">
      <c r="A23" s="3" t="s">
        <v>44</v>
      </c>
      <c r="B23" s="3" t="s">
        <v>45</v>
      </c>
    </row>
    <row r="24" spans="1:2">
      <c r="A24" s="3" t="s">
        <v>46</v>
      </c>
      <c r="B24" s="3" t="s">
        <v>47</v>
      </c>
    </row>
    <row r="25" spans="1:2">
      <c r="A25" s="3" t="s">
        <v>48</v>
      </c>
      <c r="B25" s="3" t="s">
        <v>49</v>
      </c>
    </row>
    <row r="26" spans="1:2" ht="15.75">
      <c r="A26" s="4"/>
    </row>
    <row r="27" spans="1:2" ht="15.75">
      <c r="A27" s="4"/>
    </row>
    <row r="28" spans="1:2" ht="15.75">
      <c r="A28" s="4"/>
    </row>
    <row r="29" spans="1:2" ht="15.75">
      <c r="A29" s="4"/>
    </row>
    <row r="30" spans="1:2" ht="15.75">
      <c r="A30" s="4"/>
    </row>
    <row r="31" spans="1:2" ht="15.75">
      <c r="A31" s="4"/>
    </row>
    <row r="32" spans="1:2" ht="15.75">
      <c r="A32" s="4"/>
    </row>
    <row r="33" spans="1:1" ht="15.75">
      <c r="A33" s="4"/>
    </row>
    <row r="34" spans="1:1" ht="15.75">
      <c r="A34" s="4"/>
    </row>
    <row r="35" spans="1:1" ht="15.75">
      <c r="A35" s="4"/>
    </row>
    <row r="36" spans="1:1" ht="15.75">
      <c r="A36" s="4"/>
    </row>
    <row r="37" spans="1:1" ht="15.75">
      <c r="A37" s="4"/>
    </row>
    <row r="38" spans="1:1" ht="15.75">
      <c r="A38" s="4"/>
    </row>
    <row r="39" spans="1:1" ht="15.75">
      <c r="A39" s="4"/>
    </row>
    <row r="40" spans="1:1" ht="15.75">
      <c r="A40" s="4"/>
    </row>
    <row r="41" spans="1:1" ht="15.75">
      <c r="A41" s="4"/>
    </row>
    <row r="42" spans="1:1" ht="15.75">
      <c r="A42" s="4"/>
    </row>
    <row r="43" spans="1:1" ht="15.75">
      <c r="A43" s="4"/>
    </row>
    <row r="44" spans="1:1" ht="15.75">
      <c r="A44" s="4"/>
    </row>
    <row r="45" spans="1:1" ht="15.75">
      <c r="A45" s="4"/>
    </row>
    <row r="46" spans="1:1" ht="15.75">
      <c r="A46" s="4"/>
    </row>
    <row r="47" spans="1:1" ht="15.75">
      <c r="A47" s="4"/>
    </row>
    <row r="48" spans="1:1" ht="15.75">
      <c r="A48" s="4"/>
    </row>
    <row r="49" spans="1:1" ht="15.75">
      <c r="A49" s="4"/>
    </row>
    <row r="50" spans="1:1" ht="15.75">
      <c r="A50" s="4"/>
    </row>
    <row r="51" spans="1:1" ht="15.75">
      <c r="A51" s="4"/>
    </row>
    <row r="52" spans="1:1" ht="15.75">
      <c r="A52" s="4"/>
    </row>
    <row r="53" spans="1:1" ht="15.75">
      <c r="A53" s="4"/>
    </row>
    <row r="54" spans="1:1" ht="15.75">
      <c r="A54" s="4"/>
    </row>
    <row r="55" spans="1:1" ht="15.75">
      <c r="A55" s="4"/>
    </row>
    <row r="56" spans="1:1" ht="15.75">
      <c r="A56" s="4"/>
    </row>
    <row r="57" spans="1:1" ht="15.75">
      <c r="A57" s="4"/>
    </row>
    <row r="58" spans="1:1" ht="15.75">
      <c r="A58" s="4"/>
    </row>
    <row r="59" spans="1:1" ht="15.75">
      <c r="A59" s="4"/>
    </row>
    <row r="60" spans="1:1" ht="15.75">
      <c r="A60" s="4"/>
    </row>
    <row r="61" spans="1:1" ht="15.75">
      <c r="A61" s="4"/>
    </row>
    <row r="62" spans="1:1" ht="15.75">
      <c r="A62" s="4"/>
    </row>
    <row r="63" spans="1:1" ht="15.75">
      <c r="A63" s="4"/>
    </row>
    <row r="64" spans="1:1" ht="15.75">
      <c r="A64" s="4"/>
    </row>
    <row r="65" spans="1:1" ht="15.75">
      <c r="A65" s="4"/>
    </row>
    <row r="66" spans="1:1" ht="15.75">
      <c r="A66" s="4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2"/>
  <sheetViews>
    <sheetView workbookViewId="0"/>
  </sheetViews>
  <sheetFormatPr defaultColWidth="14.42578125" defaultRowHeight="15" customHeight="1"/>
  <cols>
    <col min="1" max="1" width="87.85546875" customWidth="1"/>
    <col min="8" max="8" width="11.42578125" customWidth="1"/>
    <col min="9" max="9" width="27.85546875" customWidth="1"/>
    <col min="10" max="10" width="10.7109375" customWidth="1"/>
    <col min="11" max="26" width="11.42578125" customWidth="1"/>
  </cols>
  <sheetData>
    <row r="1" spans="1:26" ht="22.5" customHeight="1">
      <c r="A1" s="6" t="s">
        <v>50</v>
      </c>
      <c r="B1" s="30" t="s">
        <v>51</v>
      </c>
      <c r="C1" s="34"/>
      <c r="D1" s="35"/>
      <c r="E1" s="30" t="s">
        <v>52</v>
      </c>
      <c r="F1" s="34"/>
      <c r="G1" s="3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3.75" customHeight="1">
      <c r="A2" s="7" t="s">
        <v>53</v>
      </c>
      <c r="B2" s="31" t="s">
        <v>54</v>
      </c>
      <c r="C2" s="34"/>
      <c r="D2" s="35"/>
      <c r="E2" s="31" t="s">
        <v>55</v>
      </c>
      <c r="F2" s="34"/>
      <c r="G2" s="3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47.25" customHeight="1">
      <c r="A3" s="1" t="s">
        <v>0</v>
      </c>
      <c r="B3" s="1" t="s">
        <v>56</v>
      </c>
      <c r="C3" s="1" t="s">
        <v>57</v>
      </c>
      <c r="D3" s="1" t="s">
        <v>58</v>
      </c>
      <c r="E3" s="1" t="s">
        <v>59</v>
      </c>
      <c r="F3" s="1" t="s">
        <v>60</v>
      </c>
      <c r="G3" s="1" t="s">
        <v>61</v>
      </c>
      <c r="H3" s="5"/>
      <c r="I3" s="28" t="s">
        <v>62</v>
      </c>
      <c r="J3" s="3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1" customHeight="1">
      <c r="A4" s="29" t="s">
        <v>2</v>
      </c>
      <c r="B4" s="34"/>
      <c r="C4" s="34"/>
      <c r="D4" s="34"/>
      <c r="E4" s="34"/>
      <c r="F4" s="34"/>
      <c r="G4" s="35"/>
      <c r="H4" s="5"/>
      <c r="I4" s="8" t="s">
        <v>56</v>
      </c>
      <c r="J4" s="9">
        <v>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>
      <c r="A5" s="3" t="s">
        <v>4</v>
      </c>
      <c r="B5" s="10"/>
      <c r="C5" s="10"/>
      <c r="D5" s="10"/>
      <c r="E5" s="10" t="s">
        <v>63</v>
      </c>
      <c r="F5" s="10"/>
      <c r="G5" s="11">
        <f t="shared" ref="G5:G11" si="0">IF(B5="X",1,IF(C5="X",0.75,IF(D5="X",0.5,IF(E5="X",0.25,0))))</f>
        <v>0.25</v>
      </c>
      <c r="H5" s="5"/>
      <c r="I5" s="8" t="s">
        <v>57</v>
      </c>
      <c r="J5" s="9">
        <v>0.75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>
      <c r="A6" s="3" t="s">
        <v>6</v>
      </c>
      <c r="B6" s="10" t="s">
        <v>63</v>
      </c>
      <c r="C6" s="10"/>
      <c r="D6" s="10"/>
      <c r="E6" s="10"/>
      <c r="F6" s="10"/>
      <c r="G6" s="11">
        <f t="shared" si="0"/>
        <v>1</v>
      </c>
      <c r="H6" s="5"/>
      <c r="I6" s="8" t="s">
        <v>58</v>
      </c>
      <c r="J6" s="9">
        <v>0.5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>
      <c r="A7" s="3" t="s">
        <v>8</v>
      </c>
      <c r="B7" s="10"/>
      <c r="C7" s="10"/>
      <c r="D7" s="10" t="s">
        <v>63</v>
      </c>
      <c r="E7" s="10"/>
      <c r="F7" s="10"/>
      <c r="G7" s="11">
        <f t="shared" si="0"/>
        <v>0.5</v>
      </c>
      <c r="H7" s="5"/>
      <c r="I7" s="8" t="s">
        <v>59</v>
      </c>
      <c r="J7" s="9">
        <v>0.25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>
      <c r="A8" s="3" t="s">
        <v>10</v>
      </c>
      <c r="B8" s="10"/>
      <c r="C8" s="10"/>
      <c r="D8" s="10"/>
      <c r="E8" s="10"/>
      <c r="F8" s="10" t="s">
        <v>63</v>
      </c>
      <c r="G8" s="11">
        <f t="shared" si="0"/>
        <v>0</v>
      </c>
      <c r="H8" s="5"/>
      <c r="I8" s="8" t="s">
        <v>60</v>
      </c>
      <c r="J8" s="9">
        <v>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>
      <c r="A9" s="3" t="s">
        <v>12</v>
      </c>
      <c r="B9" s="10"/>
      <c r="C9" s="10"/>
      <c r="D9" s="10" t="s">
        <v>63</v>
      </c>
      <c r="E9" s="10"/>
      <c r="F9" s="10"/>
      <c r="G9" s="11">
        <f t="shared" si="0"/>
        <v>0.5</v>
      </c>
      <c r="H9" s="5"/>
      <c r="I9" s="4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>
      <c r="A10" s="3" t="s">
        <v>14</v>
      </c>
      <c r="B10" s="10"/>
      <c r="C10" s="10"/>
      <c r="D10" s="10"/>
      <c r="E10" s="10" t="s">
        <v>63</v>
      </c>
      <c r="F10" s="10"/>
      <c r="G10" s="11">
        <f t="shared" si="0"/>
        <v>0.25</v>
      </c>
      <c r="H10" s="5"/>
      <c r="I10" s="4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>
      <c r="A11" s="3" t="s">
        <v>16</v>
      </c>
      <c r="B11" s="10"/>
      <c r="C11" s="10"/>
      <c r="D11" s="10" t="s">
        <v>63</v>
      </c>
      <c r="E11" s="10"/>
      <c r="F11" s="10"/>
      <c r="G11" s="11">
        <f t="shared" si="0"/>
        <v>0.5</v>
      </c>
      <c r="H11" s="5"/>
      <c r="I11" s="4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>
      <c r="A12" s="29" t="s">
        <v>18</v>
      </c>
      <c r="B12" s="34"/>
      <c r="C12" s="34"/>
      <c r="D12" s="34"/>
      <c r="E12" s="34"/>
      <c r="F12" s="34"/>
      <c r="G12" s="35"/>
      <c r="H12" s="5"/>
      <c r="I12" s="4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>
      <c r="A13" s="3" t="s">
        <v>20</v>
      </c>
      <c r="B13" s="10"/>
      <c r="C13" s="10"/>
      <c r="D13" s="10" t="s">
        <v>63</v>
      </c>
      <c r="E13" s="10"/>
      <c r="F13" s="10"/>
      <c r="G13" s="11">
        <f t="shared" ref="G13:G16" si="1">IF(B13="X",1,IF(C13="X",0.75,IF(D13="X",0.5,IF(E13="X",0.25,0))))</f>
        <v>0.5</v>
      </c>
      <c r="H13" s="5"/>
      <c r="I13" s="4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>
      <c r="A14" s="3" t="s">
        <v>22</v>
      </c>
      <c r="B14" s="10"/>
      <c r="C14" s="10" t="s">
        <v>63</v>
      </c>
      <c r="D14" s="10"/>
      <c r="E14" s="10"/>
      <c r="F14" s="10"/>
      <c r="G14" s="11">
        <f t="shared" si="1"/>
        <v>0.75</v>
      </c>
      <c r="H14" s="5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>
      <c r="A15" s="3" t="s">
        <v>24</v>
      </c>
      <c r="B15" s="10" t="s">
        <v>63</v>
      </c>
      <c r="C15" s="10"/>
      <c r="D15" s="10"/>
      <c r="E15" s="10"/>
      <c r="F15" s="10"/>
      <c r="G15" s="11">
        <f t="shared" si="1"/>
        <v>1</v>
      </c>
      <c r="H15" s="5"/>
      <c r="I15" s="4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1" customHeight="1">
      <c r="A16" s="3" t="s">
        <v>26</v>
      </c>
      <c r="B16" s="10" t="s">
        <v>63</v>
      </c>
      <c r="C16" s="10"/>
      <c r="D16" s="10"/>
      <c r="E16" s="10"/>
      <c r="F16" s="10"/>
      <c r="G16" s="11">
        <f t="shared" si="1"/>
        <v>1</v>
      </c>
      <c r="H16" s="5"/>
      <c r="I16" s="4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1" customHeight="1">
      <c r="A17" s="29" t="s">
        <v>28</v>
      </c>
      <c r="B17" s="34"/>
      <c r="C17" s="34"/>
      <c r="D17" s="34"/>
      <c r="E17" s="34"/>
      <c r="F17" s="34"/>
      <c r="G17" s="35"/>
      <c r="H17" s="5"/>
      <c r="I17" s="4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1" customHeight="1">
      <c r="A18" s="3" t="s">
        <v>30</v>
      </c>
      <c r="B18" s="10"/>
      <c r="C18" s="10"/>
      <c r="D18" s="10" t="s">
        <v>63</v>
      </c>
      <c r="E18" s="10"/>
      <c r="F18" s="10"/>
      <c r="G18" s="11">
        <f t="shared" ref="G18:G23" si="2">IF(B18="X",1,IF(C18="X",0.75,IF(D18="X",0.5,IF(E18="X",0.25,0))))</f>
        <v>0.5</v>
      </c>
      <c r="H18" s="5"/>
      <c r="I18" s="4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1" customHeight="1">
      <c r="A19" s="3" t="s">
        <v>32</v>
      </c>
      <c r="B19" s="10"/>
      <c r="C19" s="10"/>
      <c r="D19" s="10"/>
      <c r="E19" s="10" t="s">
        <v>63</v>
      </c>
      <c r="F19" s="10"/>
      <c r="G19" s="11">
        <f t="shared" si="2"/>
        <v>0.25</v>
      </c>
      <c r="H19" s="5"/>
      <c r="I19" s="4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1" customHeight="1">
      <c r="A20" s="3" t="s">
        <v>34</v>
      </c>
      <c r="B20" s="10" t="s">
        <v>63</v>
      </c>
      <c r="C20" s="10"/>
      <c r="D20" s="10"/>
      <c r="E20" s="10"/>
      <c r="F20" s="10"/>
      <c r="G20" s="11">
        <f t="shared" si="2"/>
        <v>1</v>
      </c>
      <c r="H20" s="5"/>
      <c r="I20" s="4"/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1" customHeight="1">
      <c r="A21" s="3" t="s">
        <v>36</v>
      </c>
      <c r="B21" s="10"/>
      <c r="C21" s="10" t="s">
        <v>63</v>
      </c>
      <c r="D21" s="10"/>
      <c r="E21" s="10"/>
      <c r="F21" s="10"/>
      <c r="G21" s="11">
        <f t="shared" si="2"/>
        <v>0.75</v>
      </c>
      <c r="H21" s="5"/>
      <c r="I21" s="4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>
      <c r="A22" s="3" t="s">
        <v>38</v>
      </c>
      <c r="B22" s="10"/>
      <c r="C22" s="10"/>
      <c r="D22" s="10" t="s">
        <v>63</v>
      </c>
      <c r="E22" s="10"/>
      <c r="F22" s="10"/>
      <c r="G22" s="11">
        <f t="shared" si="2"/>
        <v>0.5</v>
      </c>
      <c r="H22" s="5"/>
      <c r="I22" s="4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>
      <c r="A23" s="3" t="s">
        <v>40</v>
      </c>
      <c r="B23" s="10"/>
      <c r="C23" s="10" t="s">
        <v>63</v>
      </c>
      <c r="D23" s="10"/>
      <c r="E23" s="10"/>
      <c r="F23" s="10"/>
      <c r="G23" s="11">
        <f t="shared" si="2"/>
        <v>0.75</v>
      </c>
      <c r="H23" s="5"/>
      <c r="I23" s="4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1" customHeight="1">
      <c r="A24" s="29" t="s">
        <v>42</v>
      </c>
      <c r="B24" s="34"/>
      <c r="C24" s="34"/>
      <c r="D24" s="34"/>
      <c r="E24" s="34"/>
      <c r="F24" s="34"/>
      <c r="G24" s="35"/>
      <c r="H24" s="5"/>
      <c r="I24" s="4"/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>
      <c r="A25" s="3" t="s">
        <v>44</v>
      </c>
      <c r="B25" s="10"/>
      <c r="C25" s="10"/>
      <c r="D25" s="10" t="s">
        <v>63</v>
      </c>
      <c r="E25" s="10"/>
      <c r="F25" s="10"/>
      <c r="G25" s="11">
        <f t="shared" ref="G25:G27" si="3">IF(B25="X",1,IF(C25="X",0.75,IF(D25="X",0.5,IF(E25="X",0.25,0))))</f>
        <v>0.5</v>
      </c>
      <c r="H25" s="5"/>
      <c r="I25" s="4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>
      <c r="A26" s="3" t="s">
        <v>46</v>
      </c>
      <c r="B26" s="10"/>
      <c r="C26" s="10" t="s">
        <v>63</v>
      </c>
      <c r="D26" s="10"/>
      <c r="E26" s="10"/>
      <c r="F26" s="10"/>
      <c r="G26" s="11">
        <f t="shared" si="3"/>
        <v>0.75</v>
      </c>
      <c r="H26" s="5"/>
      <c r="I26" s="4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>
      <c r="A27" s="3" t="s">
        <v>48</v>
      </c>
      <c r="B27" s="10"/>
      <c r="C27" s="10"/>
      <c r="D27" s="10"/>
      <c r="E27" s="10" t="s">
        <v>63</v>
      </c>
      <c r="F27" s="10"/>
      <c r="G27" s="12">
        <f t="shared" si="3"/>
        <v>0.25</v>
      </c>
      <c r="H27" s="5"/>
      <c r="I27" s="4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1" customHeight="1">
      <c r="A28" s="4"/>
      <c r="B28" s="4"/>
      <c r="C28" s="4"/>
      <c r="D28" s="4"/>
      <c r="E28" s="4"/>
      <c r="F28" s="4"/>
      <c r="G28" s="4"/>
      <c r="H28" s="5"/>
      <c r="I28" s="4"/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>
      <c r="A29" s="4"/>
      <c r="B29" s="4"/>
      <c r="C29" s="4"/>
      <c r="D29" s="4"/>
      <c r="E29" s="4"/>
      <c r="F29" s="4"/>
      <c r="G29" s="4"/>
      <c r="H29" s="5"/>
      <c r="I29" s="4"/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>
      <c r="A30" s="4"/>
      <c r="B30" s="4"/>
      <c r="C30" s="4"/>
      <c r="D30" s="4"/>
      <c r="E30" s="4"/>
      <c r="F30" s="4"/>
      <c r="G30" s="4"/>
      <c r="H30" s="5"/>
      <c r="I30" s="4"/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>
      <c r="A31" s="4"/>
      <c r="B31" s="4"/>
      <c r="C31" s="4"/>
      <c r="D31" s="4"/>
      <c r="E31" s="4"/>
      <c r="F31" s="4"/>
      <c r="G31" s="4"/>
      <c r="H31" s="5"/>
      <c r="I31" s="4"/>
      <c r="J31" s="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>
      <c r="A32" s="4"/>
      <c r="B32" s="4"/>
      <c r="C32" s="4"/>
      <c r="D32" s="4"/>
      <c r="E32" s="4"/>
      <c r="F32" s="4"/>
      <c r="G32" s="4"/>
      <c r="H32" s="5"/>
      <c r="I32" s="4"/>
      <c r="J32" s="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>
      <c r="A33" s="4"/>
      <c r="B33" s="4"/>
      <c r="C33" s="4"/>
      <c r="D33" s="4"/>
      <c r="E33" s="4"/>
      <c r="F33" s="4"/>
      <c r="G33" s="4"/>
      <c r="H33" s="5"/>
      <c r="I33" s="4"/>
      <c r="J33" s="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>
      <c r="A34" s="4"/>
      <c r="B34" s="4"/>
      <c r="C34" s="4"/>
      <c r="D34" s="4"/>
      <c r="E34" s="4"/>
      <c r="F34" s="4"/>
      <c r="G34" s="4"/>
      <c r="H34" s="5"/>
      <c r="I34" s="4"/>
      <c r="J34" s="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>
      <c r="A35" s="4"/>
      <c r="B35" s="4"/>
      <c r="C35" s="4"/>
      <c r="D35" s="4"/>
      <c r="E35" s="4"/>
      <c r="F35" s="4"/>
      <c r="G35" s="4"/>
      <c r="H35" s="5"/>
      <c r="I35" s="4"/>
      <c r="J35" s="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>
      <c r="A36" s="4"/>
      <c r="B36" s="4"/>
      <c r="C36" s="4"/>
      <c r="D36" s="4"/>
      <c r="E36" s="4"/>
      <c r="F36" s="4"/>
      <c r="G36" s="4"/>
      <c r="H36" s="5"/>
      <c r="I36" s="4"/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>
      <c r="A37" s="4"/>
      <c r="B37" s="4"/>
      <c r="C37" s="4"/>
      <c r="D37" s="4"/>
      <c r="E37" s="4"/>
      <c r="F37" s="4"/>
      <c r="G37" s="4"/>
      <c r="H37" s="5"/>
      <c r="I37" s="4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>
      <c r="A38" s="4"/>
      <c r="B38" s="4"/>
      <c r="C38" s="4"/>
      <c r="D38" s="4"/>
      <c r="E38" s="4"/>
      <c r="F38" s="4"/>
      <c r="G38" s="4"/>
      <c r="H38" s="5"/>
      <c r="I38" s="4"/>
      <c r="J38" s="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>
      <c r="A39" s="4"/>
      <c r="B39" s="4"/>
      <c r="C39" s="4"/>
      <c r="D39" s="4"/>
      <c r="E39" s="4"/>
      <c r="F39" s="4"/>
      <c r="G39" s="4"/>
      <c r="H39" s="5"/>
      <c r="I39" s="4"/>
      <c r="J39" s="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>
      <c r="A40" s="4"/>
      <c r="B40" s="4"/>
      <c r="C40" s="4"/>
      <c r="D40" s="4"/>
      <c r="E40" s="4"/>
      <c r="F40" s="4"/>
      <c r="G40" s="4"/>
      <c r="H40" s="5"/>
      <c r="I40" s="4"/>
      <c r="J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>
      <c r="A41" s="4"/>
      <c r="B41" s="4"/>
      <c r="C41" s="4"/>
      <c r="D41" s="4"/>
      <c r="E41" s="4"/>
      <c r="F41" s="4"/>
      <c r="G41" s="4"/>
      <c r="H41" s="5"/>
      <c r="I41" s="4"/>
      <c r="J41" s="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>
      <c r="A42" s="4"/>
      <c r="B42" s="4"/>
      <c r="C42" s="4"/>
      <c r="D42" s="4"/>
      <c r="E42" s="4"/>
      <c r="F42" s="4"/>
      <c r="G42" s="4"/>
      <c r="H42" s="5"/>
      <c r="I42" s="4"/>
      <c r="J42" s="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>
      <c r="A43" s="4"/>
      <c r="B43" s="4"/>
      <c r="C43" s="4"/>
      <c r="D43" s="4"/>
      <c r="E43" s="4"/>
      <c r="F43" s="4"/>
      <c r="G43" s="4"/>
      <c r="H43" s="5"/>
      <c r="I43" s="4"/>
      <c r="J43" s="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>
      <c r="A44" s="4"/>
      <c r="B44" s="4"/>
      <c r="C44" s="4"/>
      <c r="D44" s="4"/>
      <c r="E44" s="4"/>
      <c r="F44" s="4"/>
      <c r="G44" s="4"/>
      <c r="H44" s="5"/>
      <c r="I44" s="4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>
      <c r="A45" s="4"/>
      <c r="B45" s="4"/>
      <c r="C45" s="4"/>
      <c r="D45" s="4"/>
      <c r="E45" s="4"/>
      <c r="F45" s="4"/>
      <c r="G45" s="4"/>
      <c r="H45" s="5"/>
      <c r="I45" s="4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>
      <c r="A46" s="4"/>
      <c r="B46" s="4"/>
      <c r="C46" s="4"/>
      <c r="D46" s="4"/>
      <c r="E46" s="4"/>
      <c r="F46" s="4"/>
      <c r="G46" s="4"/>
      <c r="H46" s="5"/>
      <c r="I46" s="4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>
      <c r="A47" s="4"/>
      <c r="B47" s="4"/>
      <c r="C47" s="4"/>
      <c r="D47" s="4"/>
      <c r="E47" s="4"/>
      <c r="F47" s="4"/>
      <c r="G47" s="4"/>
      <c r="H47" s="5"/>
      <c r="I47" s="4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>
      <c r="A48" s="4"/>
      <c r="B48" s="4"/>
      <c r="C48" s="4"/>
      <c r="D48" s="4"/>
      <c r="E48" s="4"/>
      <c r="F48" s="4"/>
      <c r="G48" s="4"/>
      <c r="H48" s="5"/>
      <c r="I48" s="4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>
      <c r="A49" s="4"/>
      <c r="B49" s="4"/>
      <c r="C49" s="4"/>
      <c r="D49" s="4"/>
      <c r="E49" s="4"/>
      <c r="F49" s="4"/>
      <c r="G49" s="4"/>
      <c r="H49" s="5"/>
      <c r="I49" s="4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>
      <c r="A50" s="4"/>
      <c r="B50" s="4"/>
      <c r="C50" s="4"/>
      <c r="D50" s="4"/>
      <c r="E50" s="4"/>
      <c r="F50" s="4"/>
      <c r="G50" s="4"/>
      <c r="H50" s="5"/>
      <c r="I50" s="4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>
      <c r="A51" s="4"/>
      <c r="B51" s="4"/>
      <c r="C51" s="4"/>
      <c r="D51" s="4"/>
      <c r="E51" s="4"/>
      <c r="F51" s="4"/>
      <c r="G51" s="4"/>
      <c r="H51" s="5"/>
      <c r="I51" s="4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>
      <c r="A52" s="4"/>
      <c r="B52" s="4"/>
      <c r="C52" s="4"/>
      <c r="D52" s="4"/>
      <c r="E52" s="4"/>
      <c r="F52" s="4"/>
      <c r="G52" s="4"/>
      <c r="H52" s="5"/>
      <c r="I52" s="4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>
      <c r="A53" s="4"/>
      <c r="B53" s="4"/>
      <c r="C53" s="4"/>
      <c r="D53" s="4"/>
      <c r="E53" s="4"/>
      <c r="F53" s="4"/>
      <c r="G53" s="4"/>
      <c r="H53" s="5"/>
      <c r="I53" s="4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>
      <c r="A54" s="4"/>
      <c r="B54" s="4"/>
      <c r="C54" s="4"/>
      <c r="D54" s="4"/>
      <c r="E54" s="4"/>
      <c r="F54" s="4"/>
      <c r="G54" s="4"/>
      <c r="H54" s="5"/>
      <c r="I54" s="4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>
      <c r="A55" s="4"/>
      <c r="B55" s="4"/>
      <c r="C55" s="4"/>
      <c r="D55" s="4"/>
      <c r="E55" s="4"/>
      <c r="F55" s="4"/>
      <c r="G55" s="4"/>
      <c r="H55" s="5"/>
      <c r="I55" s="4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>
      <c r="A56" s="4"/>
      <c r="B56" s="4"/>
      <c r="C56" s="4"/>
      <c r="D56" s="4"/>
      <c r="E56" s="4"/>
      <c r="F56" s="4"/>
      <c r="G56" s="4"/>
      <c r="H56" s="5"/>
      <c r="I56" s="4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>
      <c r="A57" s="4"/>
      <c r="B57" s="4"/>
      <c r="C57" s="4"/>
      <c r="D57" s="4"/>
      <c r="E57" s="4"/>
      <c r="F57" s="4"/>
      <c r="G57" s="4"/>
      <c r="H57" s="5"/>
      <c r="I57" s="4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>
      <c r="A58" s="4"/>
      <c r="B58" s="4"/>
      <c r="C58" s="4"/>
      <c r="D58" s="4"/>
      <c r="E58" s="4"/>
      <c r="F58" s="4"/>
      <c r="G58" s="4"/>
      <c r="H58" s="5"/>
      <c r="I58" s="4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>
      <c r="A59" s="4"/>
      <c r="B59" s="4"/>
      <c r="C59" s="4"/>
      <c r="D59" s="4"/>
      <c r="E59" s="4"/>
      <c r="F59" s="4"/>
      <c r="G59" s="4"/>
      <c r="H59" s="5"/>
      <c r="I59" s="4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>
      <c r="A60" s="4"/>
      <c r="B60" s="4"/>
      <c r="C60" s="4"/>
      <c r="D60" s="4"/>
      <c r="E60" s="4"/>
      <c r="F60" s="4"/>
      <c r="G60" s="4"/>
      <c r="H60" s="5"/>
      <c r="I60" s="4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>
      <c r="A61" s="4"/>
      <c r="B61" s="4"/>
      <c r="C61" s="4"/>
      <c r="D61" s="4"/>
      <c r="E61" s="4"/>
      <c r="F61" s="4"/>
      <c r="G61" s="4"/>
      <c r="H61" s="5"/>
      <c r="I61" s="4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>
      <c r="A62" s="4"/>
      <c r="B62" s="4"/>
      <c r="C62" s="4"/>
      <c r="D62" s="4"/>
      <c r="E62" s="4"/>
      <c r="F62" s="4"/>
      <c r="G62" s="4"/>
      <c r="H62" s="5"/>
      <c r="I62" s="4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>
      <c r="A63" s="4"/>
      <c r="B63" s="4"/>
      <c r="C63" s="4"/>
      <c r="D63" s="4"/>
      <c r="E63" s="4"/>
      <c r="F63" s="4"/>
      <c r="G63" s="4"/>
      <c r="H63" s="5"/>
      <c r="I63" s="4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>
      <c r="A64" s="4"/>
      <c r="B64" s="4"/>
      <c r="C64" s="4"/>
      <c r="D64" s="4"/>
      <c r="E64" s="4"/>
      <c r="F64" s="4"/>
      <c r="G64" s="4"/>
      <c r="H64" s="5"/>
      <c r="I64" s="4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A65" s="4"/>
      <c r="B65" s="4"/>
      <c r="C65" s="4"/>
      <c r="D65" s="4"/>
      <c r="E65" s="4"/>
      <c r="F65" s="4"/>
      <c r="G65" s="4"/>
      <c r="H65" s="5"/>
      <c r="I65" s="4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>
      <c r="A66" s="4"/>
      <c r="B66" s="4"/>
      <c r="C66" s="4"/>
      <c r="D66" s="4"/>
      <c r="E66" s="4"/>
      <c r="F66" s="4"/>
      <c r="G66" s="4"/>
      <c r="H66" s="5"/>
      <c r="I66" s="4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A67" s="4"/>
      <c r="B67" s="4"/>
      <c r="C67" s="4"/>
      <c r="D67" s="4"/>
      <c r="E67" s="4"/>
      <c r="F67" s="4"/>
      <c r="G67" s="4"/>
      <c r="H67" s="5"/>
      <c r="I67" s="4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>
      <c r="A68" s="4"/>
      <c r="B68" s="4"/>
      <c r="C68" s="4"/>
      <c r="D68" s="4"/>
      <c r="E68" s="4"/>
      <c r="F68" s="4"/>
      <c r="G68" s="4"/>
      <c r="H68" s="5"/>
      <c r="I68" s="4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A69" s="5"/>
      <c r="B69" s="5"/>
      <c r="C69" s="5"/>
      <c r="D69" s="5"/>
      <c r="E69" s="5"/>
      <c r="F69" s="5"/>
      <c r="G69" s="5"/>
      <c r="H69" s="5"/>
      <c r="I69" s="4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5"/>
      <c r="B70" s="5"/>
      <c r="C70" s="5"/>
      <c r="D70" s="5"/>
      <c r="E70" s="5"/>
      <c r="F70" s="5"/>
      <c r="G70" s="5"/>
      <c r="H70" s="5"/>
      <c r="I70" s="4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5"/>
      <c r="B71" s="5"/>
      <c r="C71" s="5"/>
      <c r="D71" s="5"/>
      <c r="E71" s="5"/>
      <c r="F71" s="5"/>
      <c r="G71" s="5"/>
      <c r="H71" s="5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5"/>
      <c r="B72" s="5"/>
      <c r="C72" s="5"/>
      <c r="D72" s="5"/>
      <c r="E72" s="5"/>
      <c r="F72" s="5"/>
      <c r="G72" s="5"/>
      <c r="H72" s="5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5"/>
      <c r="B73" s="5"/>
      <c r="C73" s="5"/>
      <c r="D73" s="5"/>
      <c r="E73" s="5"/>
      <c r="F73" s="5"/>
      <c r="G73" s="5"/>
      <c r="H73" s="5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5"/>
      <c r="B74" s="5"/>
      <c r="C74" s="5"/>
      <c r="D74" s="5"/>
      <c r="E74" s="5"/>
      <c r="F74" s="5"/>
      <c r="G74" s="5"/>
      <c r="H74" s="5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5"/>
      <c r="B75" s="5"/>
      <c r="C75" s="5"/>
      <c r="D75" s="5"/>
      <c r="E75" s="5"/>
      <c r="F75" s="5"/>
      <c r="G75" s="5"/>
      <c r="H75" s="5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5"/>
      <c r="B76" s="5"/>
      <c r="C76" s="5"/>
      <c r="D76" s="5"/>
      <c r="E76" s="5"/>
      <c r="F76" s="5"/>
      <c r="G76" s="5"/>
      <c r="H76" s="5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5"/>
      <c r="B77" s="5"/>
      <c r="C77" s="5"/>
      <c r="D77" s="5"/>
      <c r="E77" s="5"/>
      <c r="F77" s="5"/>
      <c r="G77" s="5"/>
      <c r="H77" s="5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5"/>
      <c r="B78" s="5"/>
      <c r="C78" s="5"/>
      <c r="D78" s="5"/>
      <c r="E78" s="5"/>
      <c r="F78" s="5"/>
      <c r="G78" s="5"/>
      <c r="H78" s="5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5"/>
      <c r="B79" s="5"/>
      <c r="C79" s="5"/>
      <c r="D79" s="5"/>
      <c r="E79" s="5"/>
      <c r="F79" s="5"/>
      <c r="G79" s="5"/>
      <c r="H79" s="5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5"/>
      <c r="B80" s="5"/>
      <c r="C80" s="5"/>
      <c r="D80" s="5"/>
      <c r="E80" s="5"/>
      <c r="F80" s="5"/>
      <c r="G80" s="5"/>
      <c r="H80" s="5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5"/>
      <c r="B81" s="5"/>
      <c r="C81" s="5"/>
      <c r="D81" s="5"/>
      <c r="E81" s="5"/>
      <c r="F81" s="5"/>
      <c r="G81" s="5"/>
      <c r="H81" s="5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5"/>
      <c r="B82" s="5"/>
      <c r="C82" s="5"/>
      <c r="D82" s="5"/>
      <c r="E82" s="5"/>
      <c r="F82" s="5"/>
      <c r="G82" s="5"/>
      <c r="H82" s="5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5"/>
      <c r="B83" s="5"/>
      <c r="C83" s="5"/>
      <c r="D83" s="5"/>
      <c r="E83" s="5"/>
      <c r="F83" s="5"/>
      <c r="G83" s="5"/>
      <c r="H83" s="5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5"/>
      <c r="B84" s="5"/>
      <c r="C84" s="5"/>
      <c r="D84" s="5"/>
      <c r="E84" s="5"/>
      <c r="F84" s="5"/>
      <c r="G84" s="5"/>
      <c r="H84" s="5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5"/>
      <c r="B85" s="5"/>
      <c r="C85" s="5"/>
      <c r="D85" s="5"/>
      <c r="E85" s="5"/>
      <c r="F85" s="5"/>
      <c r="G85" s="5"/>
      <c r="H85" s="5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5"/>
      <c r="B86" s="5"/>
      <c r="C86" s="5"/>
      <c r="D86" s="5"/>
      <c r="E86" s="5"/>
      <c r="F86" s="5"/>
      <c r="G86" s="5"/>
      <c r="H86" s="5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5"/>
      <c r="B87" s="5"/>
      <c r="C87" s="5"/>
      <c r="D87" s="5"/>
      <c r="E87" s="5"/>
      <c r="F87" s="5"/>
      <c r="G87" s="5"/>
      <c r="H87" s="5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5"/>
      <c r="B88" s="5"/>
      <c r="C88" s="5"/>
      <c r="D88" s="5"/>
      <c r="E88" s="5"/>
      <c r="F88" s="5"/>
      <c r="G88" s="5"/>
      <c r="H88" s="5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5"/>
      <c r="B89" s="5"/>
      <c r="C89" s="5"/>
      <c r="D89" s="5"/>
      <c r="E89" s="5"/>
      <c r="F89" s="5"/>
      <c r="G89" s="5"/>
      <c r="H89" s="5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5"/>
      <c r="B90" s="5"/>
      <c r="C90" s="5"/>
      <c r="D90" s="5"/>
      <c r="E90" s="5"/>
      <c r="F90" s="5"/>
      <c r="G90" s="5"/>
      <c r="H90" s="5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5"/>
      <c r="B91" s="5"/>
      <c r="C91" s="5"/>
      <c r="D91" s="5"/>
      <c r="E91" s="5"/>
      <c r="F91" s="5"/>
      <c r="G91" s="5"/>
      <c r="H91" s="5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5"/>
      <c r="B92" s="5"/>
      <c r="C92" s="5"/>
      <c r="D92" s="5"/>
      <c r="E92" s="5"/>
      <c r="F92" s="5"/>
      <c r="G92" s="5"/>
      <c r="H92" s="5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5"/>
      <c r="B93" s="5"/>
      <c r="C93" s="5"/>
      <c r="D93" s="5"/>
      <c r="E93" s="5"/>
      <c r="F93" s="5"/>
      <c r="G93" s="5"/>
      <c r="H93" s="5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5"/>
      <c r="B94" s="5"/>
      <c r="C94" s="5"/>
      <c r="D94" s="5"/>
      <c r="E94" s="5"/>
      <c r="F94" s="5"/>
      <c r="G94" s="5"/>
      <c r="H94" s="5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5"/>
      <c r="B95" s="5"/>
      <c r="C95" s="5"/>
      <c r="D95" s="5"/>
      <c r="E95" s="5"/>
      <c r="F95" s="5"/>
      <c r="G95" s="5"/>
      <c r="H95" s="5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5"/>
      <c r="B96" s="5"/>
      <c r="C96" s="5"/>
      <c r="D96" s="5"/>
      <c r="E96" s="5"/>
      <c r="F96" s="5"/>
      <c r="G96" s="5"/>
      <c r="H96" s="5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5"/>
      <c r="B97" s="5"/>
      <c r="C97" s="5"/>
      <c r="D97" s="5"/>
      <c r="E97" s="5"/>
      <c r="F97" s="5"/>
      <c r="G97" s="5"/>
      <c r="H97" s="5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5"/>
      <c r="B98" s="5"/>
      <c r="C98" s="5"/>
      <c r="D98" s="5"/>
      <c r="E98" s="5"/>
      <c r="F98" s="5"/>
      <c r="G98" s="5"/>
      <c r="H98" s="5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5"/>
      <c r="B99" s="5"/>
      <c r="C99" s="5"/>
      <c r="D99" s="5"/>
      <c r="E99" s="5"/>
      <c r="F99" s="5"/>
      <c r="G99" s="5"/>
      <c r="H99" s="5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5"/>
      <c r="B100" s="5"/>
      <c r="C100" s="5"/>
      <c r="D100" s="5"/>
      <c r="E100" s="5"/>
      <c r="F100" s="5"/>
      <c r="G100" s="5"/>
      <c r="H100" s="5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5"/>
      <c r="B101" s="5"/>
      <c r="C101" s="5"/>
      <c r="D101" s="5"/>
      <c r="E101" s="5"/>
      <c r="F101" s="5"/>
      <c r="G101" s="5"/>
      <c r="H101" s="5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5"/>
      <c r="B102" s="5"/>
      <c r="C102" s="5"/>
      <c r="D102" s="5"/>
      <c r="E102" s="5"/>
      <c r="F102" s="5"/>
      <c r="G102" s="5"/>
      <c r="H102" s="5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5"/>
      <c r="B103" s="5"/>
      <c r="C103" s="5"/>
      <c r="D103" s="5"/>
      <c r="E103" s="5"/>
      <c r="F103" s="5"/>
      <c r="G103" s="5"/>
      <c r="H103" s="5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5"/>
      <c r="B104" s="5"/>
      <c r="C104" s="5"/>
      <c r="D104" s="5"/>
      <c r="E104" s="5"/>
      <c r="F104" s="5"/>
      <c r="G104" s="5"/>
      <c r="H104" s="5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5"/>
      <c r="B105" s="5"/>
      <c r="C105" s="5"/>
      <c r="D105" s="5"/>
      <c r="E105" s="5"/>
      <c r="F105" s="5"/>
      <c r="G105" s="5"/>
      <c r="H105" s="5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5"/>
      <c r="B106" s="5"/>
      <c r="C106" s="5"/>
      <c r="D106" s="5"/>
      <c r="E106" s="5"/>
      <c r="F106" s="5"/>
      <c r="G106" s="5"/>
      <c r="H106" s="5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5"/>
      <c r="B107" s="5"/>
      <c r="C107" s="5"/>
      <c r="D107" s="5"/>
      <c r="E107" s="5"/>
      <c r="F107" s="5"/>
      <c r="G107" s="5"/>
      <c r="H107" s="5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5"/>
      <c r="B108" s="5"/>
      <c r="C108" s="5"/>
      <c r="D108" s="5"/>
      <c r="E108" s="5"/>
      <c r="F108" s="5"/>
      <c r="G108" s="5"/>
      <c r="H108" s="5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5"/>
      <c r="B109" s="5"/>
      <c r="C109" s="5"/>
      <c r="D109" s="5"/>
      <c r="E109" s="5"/>
      <c r="F109" s="5"/>
      <c r="G109" s="5"/>
      <c r="H109" s="5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5"/>
      <c r="B110" s="5"/>
      <c r="C110" s="5"/>
      <c r="D110" s="5"/>
      <c r="E110" s="5"/>
      <c r="F110" s="5"/>
      <c r="G110" s="5"/>
      <c r="H110" s="5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5"/>
      <c r="B111" s="5"/>
      <c r="C111" s="5"/>
      <c r="D111" s="5"/>
      <c r="E111" s="5"/>
      <c r="F111" s="5"/>
      <c r="G111" s="5"/>
      <c r="H111" s="5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5"/>
      <c r="B112" s="5"/>
      <c r="C112" s="5"/>
      <c r="D112" s="5"/>
      <c r="E112" s="5"/>
      <c r="F112" s="5"/>
      <c r="G112" s="5"/>
      <c r="H112" s="5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5"/>
      <c r="B113" s="5"/>
      <c r="C113" s="5"/>
      <c r="D113" s="5"/>
      <c r="E113" s="5"/>
      <c r="F113" s="5"/>
      <c r="G113" s="5"/>
      <c r="H113" s="5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5"/>
      <c r="B114" s="5"/>
      <c r="C114" s="5"/>
      <c r="D114" s="5"/>
      <c r="E114" s="5"/>
      <c r="F114" s="5"/>
      <c r="G114" s="5"/>
      <c r="H114" s="5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5"/>
      <c r="B115" s="5"/>
      <c r="C115" s="5"/>
      <c r="D115" s="5"/>
      <c r="E115" s="5"/>
      <c r="F115" s="5"/>
      <c r="G115" s="5"/>
      <c r="H115" s="5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5"/>
      <c r="B116" s="5"/>
      <c r="C116" s="5"/>
      <c r="D116" s="5"/>
      <c r="E116" s="5"/>
      <c r="F116" s="5"/>
      <c r="G116" s="5"/>
      <c r="H116" s="5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5"/>
      <c r="B117" s="5"/>
      <c r="C117" s="5"/>
      <c r="D117" s="5"/>
      <c r="E117" s="5"/>
      <c r="F117" s="5"/>
      <c r="G117" s="5"/>
      <c r="H117" s="5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5"/>
      <c r="B118" s="5"/>
      <c r="C118" s="5"/>
      <c r="D118" s="5"/>
      <c r="E118" s="5"/>
      <c r="F118" s="5"/>
      <c r="G118" s="5"/>
      <c r="H118" s="5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5"/>
      <c r="B119" s="5"/>
      <c r="C119" s="5"/>
      <c r="D119" s="5"/>
      <c r="E119" s="5"/>
      <c r="F119" s="5"/>
      <c r="G119" s="5"/>
      <c r="H119" s="5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5"/>
      <c r="B120" s="5"/>
      <c r="C120" s="5"/>
      <c r="D120" s="5"/>
      <c r="E120" s="5"/>
      <c r="F120" s="5"/>
      <c r="G120" s="5"/>
      <c r="H120" s="5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5"/>
      <c r="B121" s="5"/>
      <c r="C121" s="5"/>
      <c r="D121" s="5"/>
      <c r="E121" s="5"/>
      <c r="F121" s="5"/>
      <c r="G121" s="5"/>
      <c r="H121" s="5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5"/>
      <c r="B122" s="5"/>
      <c r="C122" s="5"/>
      <c r="D122" s="5"/>
      <c r="E122" s="5"/>
      <c r="F122" s="5"/>
      <c r="G122" s="5"/>
      <c r="H122" s="5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5"/>
      <c r="B123" s="5"/>
      <c r="C123" s="5"/>
      <c r="D123" s="5"/>
      <c r="E123" s="5"/>
      <c r="F123" s="5"/>
      <c r="G123" s="5"/>
      <c r="H123" s="5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5"/>
      <c r="B124" s="5"/>
      <c r="C124" s="5"/>
      <c r="D124" s="5"/>
      <c r="E124" s="5"/>
      <c r="F124" s="5"/>
      <c r="G124" s="5"/>
      <c r="H124" s="5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5"/>
      <c r="B125" s="5"/>
      <c r="C125" s="5"/>
      <c r="D125" s="5"/>
      <c r="E125" s="5"/>
      <c r="F125" s="5"/>
      <c r="G125" s="5"/>
      <c r="H125" s="5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5"/>
      <c r="B126" s="5"/>
      <c r="C126" s="5"/>
      <c r="D126" s="5"/>
      <c r="E126" s="5"/>
      <c r="F126" s="5"/>
      <c r="G126" s="5"/>
      <c r="H126" s="5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5"/>
      <c r="B127" s="5"/>
      <c r="C127" s="5"/>
      <c r="D127" s="5"/>
      <c r="E127" s="5"/>
      <c r="F127" s="5"/>
      <c r="G127" s="5"/>
      <c r="H127" s="5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5"/>
      <c r="B128" s="5"/>
      <c r="C128" s="5"/>
      <c r="D128" s="5"/>
      <c r="E128" s="5"/>
      <c r="F128" s="5"/>
      <c r="G128" s="5"/>
      <c r="H128" s="5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5"/>
      <c r="B129" s="5"/>
      <c r="C129" s="5"/>
      <c r="D129" s="5"/>
      <c r="E129" s="5"/>
      <c r="F129" s="5"/>
      <c r="G129" s="5"/>
      <c r="H129" s="5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5"/>
      <c r="B130" s="5"/>
      <c r="C130" s="5"/>
      <c r="D130" s="5"/>
      <c r="E130" s="5"/>
      <c r="F130" s="5"/>
      <c r="G130" s="5"/>
      <c r="H130" s="5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5"/>
      <c r="B131" s="5"/>
      <c r="C131" s="5"/>
      <c r="D131" s="5"/>
      <c r="E131" s="5"/>
      <c r="F131" s="5"/>
      <c r="G131" s="5"/>
      <c r="H131" s="5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5"/>
      <c r="B132" s="5"/>
      <c r="C132" s="5"/>
      <c r="D132" s="5"/>
      <c r="E132" s="5"/>
      <c r="F132" s="5"/>
      <c r="G132" s="5"/>
      <c r="H132" s="5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5"/>
      <c r="B133" s="5"/>
      <c r="C133" s="5"/>
      <c r="D133" s="5"/>
      <c r="E133" s="5"/>
      <c r="F133" s="5"/>
      <c r="G133" s="5"/>
      <c r="H133" s="5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5"/>
      <c r="B134" s="5"/>
      <c r="C134" s="5"/>
      <c r="D134" s="5"/>
      <c r="E134" s="5"/>
      <c r="F134" s="5"/>
      <c r="G134" s="5"/>
      <c r="H134" s="5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5"/>
      <c r="B135" s="5"/>
      <c r="C135" s="5"/>
      <c r="D135" s="5"/>
      <c r="E135" s="5"/>
      <c r="F135" s="5"/>
      <c r="G135" s="5"/>
      <c r="H135" s="5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5"/>
      <c r="B136" s="5"/>
      <c r="C136" s="5"/>
      <c r="D136" s="5"/>
      <c r="E136" s="5"/>
      <c r="F136" s="5"/>
      <c r="G136" s="5"/>
      <c r="H136" s="5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5"/>
      <c r="B137" s="5"/>
      <c r="C137" s="5"/>
      <c r="D137" s="5"/>
      <c r="E137" s="5"/>
      <c r="F137" s="5"/>
      <c r="G137" s="5"/>
      <c r="H137" s="5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5"/>
      <c r="B138" s="5"/>
      <c r="C138" s="5"/>
      <c r="D138" s="5"/>
      <c r="E138" s="5"/>
      <c r="F138" s="5"/>
      <c r="G138" s="5"/>
      <c r="H138" s="5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5"/>
      <c r="B139" s="5"/>
      <c r="C139" s="5"/>
      <c r="D139" s="5"/>
      <c r="E139" s="5"/>
      <c r="F139" s="5"/>
      <c r="G139" s="5"/>
      <c r="H139" s="5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5"/>
      <c r="B140" s="5"/>
      <c r="C140" s="5"/>
      <c r="D140" s="5"/>
      <c r="E140" s="5"/>
      <c r="F140" s="5"/>
      <c r="G140" s="5"/>
      <c r="H140" s="5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5"/>
      <c r="B141" s="5"/>
      <c r="C141" s="5"/>
      <c r="D141" s="5"/>
      <c r="E141" s="5"/>
      <c r="F141" s="5"/>
      <c r="G141" s="5"/>
      <c r="H141" s="5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5"/>
      <c r="B142" s="5"/>
      <c r="C142" s="5"/>
      <c r="D142" s="5"/>
      <c r="E142" s="5"/>
      <c r="F142" s="5"/>
      <c r="G142" s="5"/>
      <c r="H142" s="5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5"/>
      <c r="B143" s="5"/>
      <c r="C143" s="5"/>
      <c r="D143" s="5"/>
      <c r="E143" s="5"/>
      <c r="F143" s="5"/>
      <c r="G143" s="5"/>
      <c r="H143" s="5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5"/>
      <c r="B144" s="5"/>
      <c r="C144" s="5"/>
      <c r="D144" s="5"/>
      <c r="E144" s="5"/>
      <c r="F144" s="5"/>
      <c r="G144" s="5"/>
      <c r="H144" s="5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5"/>
      <c r="B145" s="5"/>
      <c r="C145" s="5"/>
      <c r="D145" s="5"/>
      <c r="E145" s="5"/>
      <c r="F145" s="5"/>
      <c r="G145" s="5"/>
      <c r="H145" s="5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5"/>
      <c r="B146" s="5"/>
      <c r="C146" s="5"/>
      <c r="D146" s="5"/>
      <c r="E146" s="5"/>
      <c r="F146" s="5"/>
      <c r="G146" s="5"/>
      <c r="H146" s="5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5"/>
      <c r="B147" s="5"/>
      <c r="C147" s="5"/>
      <c r="D147" s="5"/>
      <c r="E147" s="5"/>
      <c r="F147" s="5"/>
      <c r="G147" s="5"/>
      <c r="H147" s="5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5"/>
      <c r="B148" s="5"/>
      <c r="C148" s="5"/>
      <c r="D148" s="5"/>
      <c r="E148" s="5"/>
      <c r="F148" s="5"/>
      <c r="G148" s="5"/>
      <c r="H148" s="5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5"/>
      <c r="B149" s="5"/>
      <c r="C149" s="5"/>
      <c r="D149" s="5"/>
      <c r="E149" s="5"/>
      <c r="F149" s="5"/>
      <c r="G149" s="5"/>
      <c r="H149" s="5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/>
      <c r="B150" s="5"/>
      <c r="C150" s="5"/>
      <c r="D150" s="5"/>
      <c r="E150" s="5"/>
      <c r="F150" s="5"/>
      <c r="G150" s="5"/>
      <c r="H150" s="5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5"/>
      <c r="B151" s="5"/>
      <c r="C151" s="5"/>
      <c r="D151" s="5"/>
      <c r="E151" s="5"/>
      <c r="F151" s="5"/>
      <c r="G151" s="5"/>
      <c r="H151" s="5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5"/>
      <c r="B152" s="5"/>
      <c r="C152" s="5"/>
      <c r="D152" s="5"/>
      <c r="E152" s="5"/>
      <c r="F152" s="5"/>
      <c r="G152" s="5"/>
      <c r="H152" s="5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5"/>
      <c r="B153" s="5"/>
      <c r="C153" s="5"/>
      <c r="D153" s="5"/>
      <c r="E153" s="5"/>
      <c r="F153" s="5"/>
      <c r="G153" s="5"/>
      <c r="H153" s="5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5"/>
      <c r="B154" s="5"/>
      <c r="C154" s="5"/>
      <c r="D154" s="5"/>
      <c r="E154" s="5"/>
      <c r="F154" s="5"/>
      <c r="G154" s="5"/>
      <c r="H154" s="5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5"/>
      <c r="B155" s="5"/>
      <c r="C155" s="5"/>
      <c r="D155" s="5"/>
      <c r="E155" s="5"/>
      <c r="F155" s="5"/>
      <c r="G155" s="5"/>
      <c r="H155" s="5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5"/>
      <c r="B156" s="5"/>
      <c r="C156" s="5"/>
      <c r="D156" s="5"/>
      <c r="E156" s="5"/>
      <c r="F156" s="5"/>
      <c r="G156" s="5"/>
      <c r="H156" s="5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5"/>
      <c r="B157" s="5"/>
      <c r="C157" s="5"/>
      <c r="D157" s="5"/>
      <c r="E157" s="5"/>
      <c r="F157" s="5"/>
      <c r="G157" s="5"/>
      <c r="H157" s="5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5"/>
      <c r="B158" s="5"/>
      <c r="C158" s="5"/>
      <c r="D158" s="5"/>
      <c r="E158" s="5"/>
      <c r="F158" s="5"/>
      <c r="G158" s="5"/>
      <c r="H158" s="5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5"/>
      <c r="B159" s="5"/>
      <c r="C159" s="5"/>
      <c r="D159" s="5"/>
      <c r="E159" s="5"/>
      <c r="F159" s="5"/>
      <c r="G159" s="5"/>
      <c r="H159" s="5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5"/>
      <c r="B160" s="5"/>
      <c r="C160" s="5"/>
      <c r="D160" s="5"/>
      <c r="E160" s="5"/>
      <c r="F160" s="5"/>
      <c r="G160" s="5"/>
      <c r="H160" s="5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5"/>
      <c r="B161" s="5"/>
      <c r="C161" s="5"/>
      <c r="D161" s="5"/>
      <c r="E161" s="5"/>
      <c r="F161" s="5"/>
      <c r="G161" s="5"/>
      <c r="H161" s="5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5"/>
      <c r="B162" s="5"/>
      <c r="C162" s="5"/>
      <c r="D162" s="5"/>
      <c r="E162" s="5"/>
      <c r="F162" s="5"/>
      <c r="G162" s="5"/>
      <c r="H162" s="5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5"/>
      <c r="B163" s="5"/>
      <c r="C163" s="5"/>
      <c r="D163" s="5"/>
      <c r="E163" s="5"/>
      <c r="F163" s="5"/>
      <c r="G163" s="5"/>
      <c r="H163" s="5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5"/>
      <c r="B164" s="5"/>
      <c r="C164" s="5"/>
      <c r="D164" s="5"/>
      <c r="E164" s="5"/>
      <c r="F164" s="5"/>
      <c r="G164" s="5"/>
      <c r="H164" s="5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5"/>
      <c r="B165" s="5"/>
      <c r="C165" s="5"/>
      <c r="D165" s="5"/>
      <c r="E165" s="5"/>
      <c r="F165" s="5"/>
      <c r="G165" s="5"/>
      <c r="H165" s="5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5"/>
      <c r="B166" s="5"/>
      <c r="C166" s="5"/>
      <c r="D166" s="5"/>
      <c r="E166" s="5"/>
      <c r="F166" s="5"/>
      <c r="G166" s="5"/>
      <c r="H166" s="5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5"/>
      <c r="B167" s="5"/>
      <c r="C167" s="5"/>
      <c r="D167" s="5"/>
      <c r="E167" s="5"/>
      <c r="F167" s="5"/>
      <c r="G167" s="5"/>
      <c r="H167" s="5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5"/>
      <c r="B168" s="5"/>
      <c r="C168" s="5"/>
      <c r="D168" s="5"/>
      <c r="E168" s="5"/>
      <c r="F168" s="5"/>
      <c r="G168" s="5"/>
      <c r="H168" s="5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5"/>
      <c r="B169" s="5"/>
      <c r="C169" s="5"/>
      <c r="D169" s="5"/>
      <c r="E169" s="5"/>
      <c r="F169" s="5"/>
      <c r="G169" s="5"/>
      <c r="H169" s="5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5"/>
      <c r="B170" s="5"/>
      <c r="C170" s="5"/>
      <c r="D170" s="5"/>
      <c r="E170" s="5"/>
      <c r="F170" s="5"/>
      <c r="G170" s="5"/>
      <c r="H170" s="5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5"/>
      <c r="B171" s="5"/>
      <c r="C171" s="5"/>
      <c r="D171" s="5"/>
      <c r="E171" s="5"/>
      <c r="F171" s="5"/>
      <c r="G171" s="5"/>
      <c r="H171" s="5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5"/>
      <c r="B172" s="5"/>
      <c r="C172" s="5"/>
      <c r="D172" s="5"/>
      <c r="E172" s="5"/>
      <c r="F172" s="5"/>
      <c r="G172" s="5"/>
      <c r="H172" s="5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5"/>
      <c r="B173" s="5"/>
      <c r="C173" s="5"/>
      <c r="D173" s="5"/>
      <c r="E173" s="5"/>
      <c r="F173" s="5"/>
      <c r="G173" s="5"/>
      <c r="H173" s="5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5"/>
      <c r="B174" s="5"/>
      <c r="C174" s="5"/>
      <c r="D174" s="5"/>
      <c r="E174" s="5"/>
      <c r="F174" s="5"/>
      <c r="G174" s="5"/>
      <c r="H174" s="5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5"/>
      <c r="B175" s="5"/>
      <c r="C175" s="5"/>
      <c r="D175" s="5"/>
      <c r="E175" s="5"/>
      <c r="F175" s="5"/>
      <c r="G175" s="5"/>
      <c r="H175" s="5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5"/>
      <c r="B176" s="5"/>
      <c r="C176" s="5"/>
      <c r="D176" s="5"/>
      <c r="E176" s="5"/>
      <c r="F176" s="5"/>
      <c r="G176" s="5"/>
      <c r="H176" s="5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5"/>
      <c r="B177" s="5"/>
      <c r="C177" s="5"/>
      <c r="D177" s="5"/>
      <c r="E177" s="5"/>
      <c r="F177" s="5"/>
      <c r="G177" s="5"/>
      <c r="H177" s="5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5"/>
      <c r="B178" s="5"/>
      <c r="C178" s="5"/>
      <c r="D178" s="5"/>
      <c r="E178" s="5"/>
      <c r="F178" s="5"/>
      <c r="G178" s="5"/>
      <c r="H178" s="5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5"/>
      <c r="B179" s="5"/>
      <c r="C179" s="5"/>
      <c r="D179" s="5"/>
      <c r="E179" s="5"/>
      <c r="F179" s="5"/>
      <c r="G179" s="5"/>
      <c r="H179" s="5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5"/>
      <c r="B180" s="5"/>
      <c r="C180" s="5"/>
      <c r="D180" s="5"/>
      <c r="E180" s="5"/>
      <c r="F180" s="5"/>
      <c r="G180" s="5"/>
      <c r="H180" s="5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5"/>
      <c r="B181" s="5"/>
      <c r="C181" s="5"/>
      <c r="D181" s="5"/>
      <c r="E181" s="5"/>
      <c r="F181" s="5"/>
      <c r="G181" s="5"/>
      <c r="H181" s="5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5"/>
      <c r="B182" s="5"/>
      <c r="C182" s="5"/>
      <c r="D182" s="5"/>
      <c r="E182" s="5"/>
      <c r="F182" s="5"/>
      <c r="G182" s="5"/>
      <c r="H182" s="5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5"/>
      <c r="B183" s="5"/>
      <c r="C183" s="5"/>
      <c r="D183" s="5"/>
      <c r="E183" s="5"/>
      <c r="F183" s="5"/>
      <c r="G183" s="5"/>
      <c r="H183" s="5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/>
      <c r="B184" s="5"/>
      <c r="C184" s="5"/>
      <c r="D184" s="5"/>
      <c r="E184" s="5"/>
      <c r="F184" s="5"/>
      <c r="G184" s="5"/>
      <c r="H184" s="5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5"/>
      <c r="E185" s="5"/>
      <c r="F185" s="5"/>
      <c r="G185" s="5"/>
      <c r="H185" s="5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5"/>
      <c r="E186" s="5"/>
      <c r="F186" s="5"/>
      <c r="G186" s="5"/>
      <c r="H186" s="5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5"/>
      <c r="E187" s="5"/>
      <c r="F187" s="5"/>
      <c r="G187" s="5"/>
      <c r="H187" s="5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5"/>
      <c r="E188" s="5"/>
      <c r="F188" s="5"/>
      <c r="G188" s="5"/>
      <c r="H188" s="5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5"/>
      <c r="E189" s="5"/>
      <c r="F189" s="5"/>
      <c r="G189" s="5"/>
      <c r="H189" s="5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5"/>
      <c r="E190" s="5"/>
      <c r="F190" s="5"/>
      <c r="G190" s="5"/>
      <c r="H190" s="5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5"/>
      <c r="E191" s="5"/>
      <c r="F191" s="5"/>
      <c r="G191" s="5"/>
      <c r="H191" s="5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5"/>
      <c r="E192" s="5"/>
      <c r="F192" s="5"/>
      <c r="G192" s="5"/>
      <c r="H192" s="5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5"/>
      <c r="E193" s="5"/>
      <c r="F193" s="5"/>
      <c r="G193" s="5"/>
      <c r="H193" s="5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5"/>
      <c r="E194" s="5"/>
      <c r="F194" s="5"/>
      <c r="G194" s="5"/>
      <c r="H194" s="5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5"/>
      <c r="E195" s="5"/>
      <c r="F195" s="5"/>
      <c r="G195" s="5"/>
      <c r="H195" s="5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5"/>
      <c r="E196" s="5"/>
      <c r="F196" s="5"/>
      <c r="G196" s="5"/>
      <c r="H196" s="5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5"/>
      <c r="E197" s="5"/>
      <c r="F197" s="5"/>
      <c r="G197" s="5"/>
      <c r="H197" s="5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5"/>
      <c r="E198" s="5"/>
      <c r="F198" s="5"/>
      <c r="G198" s="5"/>
      <c r="H198" s="5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5"/>
      <c r="E199" s="5"/>
      <c r="F199" s="5"/>
      <c r="G199" s="5"/>
      <c r="H199" s="5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5"/>
      <c r="E200" s="5"/>
      <c r="F200" s="5"/>
      <c r="G200" s="5"/>
      <c r="H200" s="5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5"/>
      <c r="E201" s="5"/>
      <c r="F201" s="5"/>
      <c r="G201" s="5"/>
      <c r="H201" s="5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5"/>
      <c r="E202" s="5"/>
      <c r="F202" s="5"/>
      <c r="G202" s="5"/>
      <c r="H202" s="5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5"/>
      <c r="E203" s="5"/>
      <c r="F203" s="5"/>
      <c r="G203" s="5"/>
      <c r="H203" s="5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5"/>
      <c r="E204" s="5"/>
      <c r="F204" s="5"/>
      <c r="G204" s="5"/>
      <c r="H204" s="5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5"/>
      <c r="E205" s="5"/>
      <c r="F205" s="5"/>
      <c r="G205" s="5"/>
      <c r="H205" s="5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5"/>
      <c r="E206" s="5"/>
      <c r="F206" s="5"/>
      <c r="G206" s="5"/>
      <c r="H206" s="5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5"/>
      <c r="E207" s="5"/>
      <c r="F207" s="5"/>
      <c r="G207" s="5"/>
      <c r="H207" s="5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5"/>
      <c r="E208" s="5"/>
      <c r="F208" s="5"/>
      <c r="G208" s="5"/>
      <c r="H208" s="5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5"/>
      <c r="E209" s="5"/>
      <c r="F209" s="5"/>
      <c r="G209" s="5"/>
      <c r="H209" s="5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5"/>
      <c r="E210" s="5"/>
      <c r="F210" s="5"/>
      <c r="G210" s="5"/>
      <c r="H210" s="5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5"/>
      <c r="E211" s="5"/>
      <c r="F211" s="5"/>
      <c r="G211" s="5"/>
      <c r="H211" s="5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5"/>
      <c r="E212" s="5"/>
      <c r="F212" s="5"/>
      <c r="G212" s="5"/>
      <c r="H212" s="5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5"/>
      <c r="E213" s="5"/>
      <c r="F213" s="5"/>
      <c r="G213" s="5"/>
      <c r="H213" s="5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5"/>
      <c r="E214" s="5"/>
      <c r="F214" s="5"/>
      <c r="G214" s="5"/>
      <c r="H214" s="5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5"/>
      <c r="E215" s="5"/>
      <c r="F215" s="5"/>
      <c r="G215" s="5"/>
      <c r="H215" s="5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</sheetData>
  <mergeCells count="9">
    <mergeCell ref="B1:D1"/>
    <mergeCell ref="E1:G1"/>
    <mergeCell ref="B2:D2"/>
    <mergeCell ref="E2:G2"/>
    <mergeCell ref="I3:J3"/>
    <mergeCell ref="A4:G4"/>
    <mergeCell ref="A12:G12"/>
    <mergeCell ref="A17:G17"/>
    <mergeCell ref="A24:G24"/>
  </mergeCells>
  <conditionalFormatting sqref="B5:D7 B9:D11 B13:B16 B18:F23 B25:F27 C13:D15 E5:F11 E13:E16 F13:F15">
    <cfRule type="cellIs" dxfId="34" priority="1" operator="equal">
      <formula>"X"</formula>
    </cfRule>
  </conditionalFormatting>
  <conditionalFormatting sqref="G5:G11 G13:G16 G18:G23 G25:G27 J4:J8">
    <cfRule type="cellIs" dxfId="33" priority="2" operator="equal">
      <formula>1</formula>
    </cfRule>
  </conditionalFormatting>
  <conditionalFormatting sqref="G5:G11 G13:G16 G18:G23 G25:G27 J4:J8">
    <cfRule type="colorScale" priority="3">
      <colorScale>
        <cfvo type="min"/>
        <cfvo type="max"/>
        <color rgb="FFFFFFFF"/>
        <color rgb="FF00B050"/>
      </colorScale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/>
  <cols>
    <col min="1" max="1" width="87.85546875" customWidth="1"/>
    <col min="8" max="8" width="11.42578125" customWidth="1"/>
    <col min="9" max="9" width="27.85546875" customWidth="1"/>
    <col min="10" max="10" width="10.7109375" customWidth="1"/>
    <col min="11" max="26" width="11.42578125" customWidth="1"/>
  </cols>
  <sheetData>
    <row r="1" spans="1:26" ht="22.5" customHeight="1">
      <c r="A1" s="6" t="s">
        <v>50</v>
      </c>
      <c r="B1" s="30" t="s">
        <v>51</v>
      </c>
      <c r="C1" s="34"/>
      <c r="D1" s="35"/>
      <c r="E1" s="30" t="s">
        <v>52</v>
      </c>
      <c r="F1" s="34"/>
      <c r="G1" s="35"/>
      <c r="H1" s="13"/>
      <c r="I1" s="5"/>
      <c r="J1" s="5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33.75" customHeight="1">
      <c r="A2" s="7" t="s">
        <v>53</v>
      </c>
      <c r="B2" s="31" t="s">
        <v>64</v>
      </c>
      <c r="C2" s="34"/>
      <c r="D2" s="35"/>
      <c r="E2" s="31" t="s">
        <v>65</v>
      </c>
      <c r="F2" s="34"/>
      <c r="G2" s="35"/>
      <c r="H2" s="13"/>
      <c r="I2" s="5"/>
      <c r="J2" s="5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47.25" customHeight="1">
      <c r="A3" s="1" t="s">
        <v>0</v>
      </c>
      <c r="B3" s="1" t="s">
        <v>56</v>
      </c>
      <c r="C3" s="1" t="s">
        <v>57</v>
      </c>
      <c r="D3" s="1" t="s">
        <v>58</v>
      </c>
      <c r="E3" s="1" t="s">
        <v>59</v>
      </c>
      <c r="F3" s="1" t="s">
        <v>60</v>
      </c>
      <c r="G3" s="1" t="s">
        <v>61</v>
      </c>
      <c r="H3" s="5"/>
      <c r="I3" s="28" t="s">
        <v>62</v>
      </c>
      <c r="J3" s="3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1" customHeight="1">
      <c r="A4" s="29" t="s">
        <v>2</v>
      </c>
      <c r="B4" s="34"/>
      <c r="C4" s="34"/>
      <c r="D4" s="34"/>
      <c r="E4" s="34"/>
      <c r="F4" s="34"/>
      <c r="G4" s="35"/>
      <c r="H4" s="5"/>
      <c r="I4" s="8" t="s">
        <v>56</v>
      </c>
      <c r="J4" s="9">
        <v>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>
      <c r="A5" s="3" t="s">
        <v>4</v>
      </c>
      <c r="B5" s="10"/>
      <c r="C5" s="10"/>
      <c r="D5" s="10"/>
      <c r="E5" s="10" t="s">
        <v>63</v>
      </c>
      <c r="F5" s="10"/>
      <c r="G5" s="11">
        <f t="shared" ref="G5:G11" si="0">IF(B5="X",1,IF(C5="X",0.75,IF(D5="X",0.5,IF(E5="X",0.25,0))))</f>
        <v>0.25</v>
      </c>
      <c r="H5" s="5"/>
      <c r="I5" s="8" t="s">
        <v>57</v>
      </c>
      <c r="J5" s="9">
        <v>0.75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>
      <c r="A6" s="3" t="s">
        <v>6</v>
      </c>
      <c r="B6" s="10" t="s">
        <v>63</v>
      </c>
      <c r="C6" s="10"/>
      <c r="D6" s="10"/>
      <c r="E6" s="10"/>
      <c r="F6" s="10"/>
      <c r="G6" s="11">
        <f t="shared" si="0"/>
        <v>1</v>
      </c>
      <c r="H6" s="5"/>
      <c r="I6" s="8" t="s">
        <v>58</v>
      </c>
      <c r="J6" s="9">
        <v>0.5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>
      <c r="A7" s="3" t="s">
        <v>8</v>
      </c>
      <c r="B7" s="10"/>
      <c r="C7" s="10"/>
      <c r="D7" s="10" t="s">
        <v>63</v>
      </c>
      <c r="E7" s="10"/>
      <c r="F7" s="10"/>
      <c r="G7" s="11">
        <f t="shared" si="0"/>
        <v>0.5</v>
      </c>
      <c r="H7" s="5"/>
      <c r="I7" s="8" t="s">
        <v>59</v>
      </c>
      <c r="J7" s="9">
        <v>0.25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>
      <c r="A8" s="3" t="s">
        <v>10</v>
      </c>
      <c r="B8" s="10"/>
      <c r="C8" s="10"/>
      <c r="D8" s="10"/>
      <c r="E8" s="10"/>
      <c r="F8" s="10" t="s">
        <v>63</v>
      </c>
      <c r="G8" s="11">
        <f t="shared" si="0"/>
        <v>0</v>
      </c>
      <c r="H8" s="5"/>
      <c r="I8" s="8" t="s">
        <v>60</v>
      </c>
      <c r="J8" s="9">
        <v>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>
      <c r="A9" s="3" t="s">
        <v>12</v>
      </c>
      <c r="B9" s="10"/>
      <c r="C9" s="10"/>
      <c r="D9" s="10" t="s">
        <v>63</v>
      </c>
      <c r="E9" s="10"/>
      <c r="F9" s="10"/>
      <c r="G9" s="11">
        <f t="shared" si="0"/>
        <v>0.5</v>
      </c>
      <c r="H9" s="5"/>
      <c r="I9" s="4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>
      <c r="A10" s="3" t="s">
        <v>14</v>
      </c>
      <c r="B10" s="10"/>
      <c r="C10" s="10"/>
      <c r="D10" s="10"/>
      <c r="E10" s="10" t="s">
        <v>63</v>
      </c>
      <c r="F10" s="10"/>
      <c r="G10" s="11">
        <f t="shared" si="0"/>
        <v>0.25</v>
      </c>
      <c r="H10" s="5"/>
      <c r="I10" s="4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>
      <c r="A11" s="3" t="s">
        <v>16</v>
      </c>
      <c r="B11" s="10"/>
      <c r="C11" s="10"/>
      <c r="D11" s="10" t="s">
        <v>63</v>
      </c>
      <c r="E11" s="10"/>
      <c r="F11" s="10"/>
      <c r="G11" s="11">
        <f t="shared" si="0"/>
        <v>0.5</v>
      </c>
      <c r="H11" s="5"/>
      <c r="I11" s="4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>
      <c r="A12" s="29" t="s">
        <v>18</v>
      </c>
      <c r="B12" s="34"/>
      <c r="C12" s="34"/>
      <c r="D12" s="34"/>
      <c r="E12" s="34"/>
      <c r="F12" s="34"/>
      <c r="G12" s="35"/>
      <c r="H12" s="5"/>
      <c r="I12" s="4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>
      <c r="A13" s="3" t="s">
        <v>20</v>
      </c>
      <c r="B13" s="10"/>
      <c r="C13" s="10"/>
      <c r="D13" s="10" t="s">
        <v>63</v>
      </c>
      <c r="E13" s="10"/>
      <c r="F13" s="10"/>
      <c r="G13" s="11">
        <f t="shared" ref="G13:G16" si="1">IF(B13="X",1,IF(C13="X",0.75,IF(D13="X",0.5,IF(E13="X",0.25,0))))</f>
        <v>0.5</v>
      </c>
      <c r="H13" s="5"/>
      <c r="I13" s="4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>
      <c r="A14" s="3" t="s">
        <v>22</v>
      </c>
      <c r="B14" s="10"/>
      <c r="C14" s="10" t="s">
        <v>63</v>
      </c>
      <c r="D14" s="10"/>
      <c r="E14" s="10"/>
      <c r="F14" s="10"/>
      <c r="G14" s="11">
        <f t="shared" si="1"/>
        <v>0.75</v>
      </c>
      <c r="H14" s="5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>
      <c r="A15" s="3" t="s">
        <v>24</v>
      </c>
      <c r="B15" s="10"/>
      <c r="C15" s="10"/>
      <c r="D15" s="10"/>
      <c r="E15" s="10" t="s">
        <v>63</v>
      </c>
      <c r="F15" s="10"/>
      <c r="G15" s="11">
        <f t="shared" si="1"/>
        <v>0.25</v>
      </c>
      <c r="H15" s="5"/>
      <c r="I15" s="4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1" customHeight="1">
      <c r="A16" s="3" t="s">
        <v>26</v>
      </c>
      <c r="B16" s="10" t="s">
        <v>63</v>
      </c>
      <c r="C16" s="10"/>
      <c r="D16" s="10"/>
      <c r="E16" s="10"/>
      <c r="F16" s="10"/>
      <c r="G16" s="11">
        <f t="shared" si="1"/>
        <v>1</v>
      </c>
      <c r="H16" s="5"/>
      <c r="I16" s="4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1" customHeight="1">
      <c r="A17" s="29" t="s">
        <v>28</v>
      </c>
      <c r="B17" s="34"/>
      <c r="C17" s="34"/>
      <c r="D17" s="34"/>
      <c r="E17" s="34"/>
      <c r="F17" s="34"/>
      <c r="G17" s="35"/>
      <c r="H17" s="5"/>
      <c r="I17" s="4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1" customHeight="1">
      <c r="A18" s="3" t="s">
        <v>30</v>
      </c>
      <c r="B18" s="10"/>
      <c r="C18" s="10"/>
      <c r="D18" s="10" t="s">
        <v>63</v>
      </c>
      <c r="E18" s="10"/>
      <c r="F18" s="10"/>
      <c r="G18" s="11">
        <f t="shared" ref="G18:G23" si="2">IF(B18="X",1,IF(C18="X",0.75,IF(D18="X",0.5,IF(E18="X",0.25,0))))</f>
        <v>0.5</v>
      </c>
      <c r="H18" s="5"/>
      <c r="I18" s="4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1" customHeight="1">
      <c r="A19" s="3" t="s">
        <v>32</v>
      </c>
      <c r="B19" s="10"/>
      <c r="C19" s="10"/>
      <c r="D19" s="10"/>
      <c r="E19" s="10" t="s">
        <v>63</v>
      </c>
      <c r="F19" s="10"/>
      <c r="G19" s="11">
        <f t="shared" si="2"/>
        <v>0.25</v>
      </c>
      <c r="H19" s="5"/>
      <c r="I19" s="4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1" customHeight="1">
      <c r="A20" s="3" t="s">
        <v>34</v>
      </c>
      <c r="B20" s="10" t="s">
        <v>63</v>
      </c>
      <c r="C20" s="10"/>
      <c r="D20" s="10"/>
      <c r="E20" s="10"/>
      <c r="F20" s="10"/>
      <c r="G20" s="11">
        <f t="shared" si="2"/>
        <v>1</v>
      </c>
      <c r="H20" s="5"/>
      <c r="I20" s="4"/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1" customHeight="1">
      <c r="A21" s="3" t="s">
        <v>36</v>
      </c>
      <c r="B21" s="10"/>
      <c r="C21" s="10" t="s">
        <v>63</v>
      </c>
      <c r="D21" s="10"/>
      <c r="E21" s="10"/>
      <c r="F21" s="10"/>
      <c r="G21" s="11">
        <f t="shared" si="2"/>
        <v>0.75</v>
      </c>
      <c r="H21" s="5"/>
      <c r="I21" s="4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>
      <c r="A22" s="3" t="s">
        <v>38</v>
      </c>
      <c r="B22" s="10"/>
      <c r="C22" s="10"/>
      <c r="D22" s="10" t="s">
        <v>63</v>
      </c>
      <c r="E22" s="10"/>
      <c r="F22" s="10"/>
      <c r="G22" s="11">
        <f t="shared" si="2"/>
        <v>0.5</v>
      </c>
      <c r="H22" s="5"/>
      <c r="I22" s="4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>
      <c r="A23" s="3" t="s">
        <v>40</v>
      </c>
      <c r="B23" s="10"/>
      <c r="C23" s="10" t="s">
        <v>63</v>
      </c>
      <c r="D23" s="10"/>
      <c r="E23" s="10"/>
      <c r="F23" s="10"/>
      <c r="G23" s="11">
        <f t="shared" si="2"/>
        <v>0.75</v>
      </c>
      <c r="H23" s="5"/>
      <c r="I23" s="4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1" customHeight="1">
      <c r="A24" s="29" t="s">
        <v>42</v>
      </c>
      <c r="B24" s="34"/>
      <c r="C24" s="34"/>
      <c r="D24" s="34"/>
      <c r="E24" s="34"/>
      <c r="F24" s="34"/>
      <c r="G24" s="35"/>
      <c r="H24" s="5"/>
      <c r="I24" s="4"/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>
      <c r="A25" s="3" t="s">
        <v>44</v>
      </c>
      <c r="B25" s="10"/>
      <c r="C25" s="10"/>
      <c r="D25" s="10" t="s">
        <v>63</v>
      </c>
      <c r="E25" s="10"/>
      <c r="F25" s="10"/>
      <c r="G25" s="11">
        <f t="shared" ref="G25:G27" si="3">IF(B25="X",1,IF(C25="X",0.75,IF(D25="X",0.5,IF(E25="X",0.25,0))))</f>
        <v>0.5</v>
      </c>
      <c r="H25" s="5"/>
      <c r="I25" s="4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>
      <c r="A26" s="3" t="s">
        <v>46</v>
      </c>
      <c r="B26" s="10"/>
      <c r="C26" s="10" t="s">
        <v>63</v>
      </c>
      <c r="D26" s="10"/>
      <c r="E26" s="10"/>
      <c r="F26" s="10"/>
      <c r="G26" s="11">
        <f t="shared" si="3"/>
        <v>0.75</v>
      </c>
      <c r="H26" s="5"/>
      <c r="I26" s="4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>
      <c r="A27" s="3" t="s">
        <v>48</v>
      </c>
      <c r="B27" s="10"/>
      <c r="C27" s="10"/>
      <c r="D27" s="10"/>
      <c r="E27" s="10" t="s">
        <v>63</v>
      </c>
      <c r="F27" s="10"/>
      <c r="G27" s="12">
        <f t="shared" si="3"/>
        <v>0.25</v>
      </c>
      <c r="H27" s="5"/>
      <c r="I27" s="4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.5" customHeight="1">
      <c r="H28" s="5"/>
      <c r="I28" s="4"/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.5" customHeight="1">
      <c r="H29" s="5"/>
      <c r="I29" s="4"/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H30" s="5"/>
      <c r="I30" s="4"/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H31" s="5"/>
      <c r="I31" s="4"/>
      <c r="J31" s="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H32" s="5"/>
      <c r="I32" s="4"/>
      <c r="J32" s="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8:26" ht="14.25" customHeight="1">
      <c r="H33" s="5"/>
      <c r="I33" s="4"/>
      <c r="J33" s="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8:26" ht="14.25" customHeight="1">
      <c r="H34" s="5"/>
      <c r="I34" s="4"/>
      <c r="J34" s="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8:26" ht="14.25" customHeight="1">
      <c r="H35" s="5"/>
      <c r="I35" s="4"/>
      <c r="J35" s="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8:26" ht="14.25" customHeight="1">
      <c r="H36" s="5"/>
      <c r="I36" s="4"/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8:26" ht="14.25" customHeight="1">
      <c r="H37" s="5"/>
      <c r="I37" s="4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8:26" ht="14.25" customHeight="1">
      <c r="H38" s="5"/>
      <c r="I38" s="4"/>
      <c r="J38" s="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8:26" ht="14.25" customHeight="1">
      <c r="H39" s="5"/>
      <c r="I39" s="4"/>
      <c r="J39" s="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8:26" ht="14.25" customHeight="1">
      <c r="H40" s="5"/>
      <c r="I40" s="4"/>
      <c r="J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8:26" ht="14.25" customHeight="1">
      <c r="H41" s="5"/>
      <c r="I41" s="4"/>
      <c r="J41" s="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8:26" ht="14.25" customHeight="1">
      <c r="H42" s="5"/>
      <c r="I42" s="4"/>
      <c r="J42" s="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8:26" ht="14.25" customHeight="1">
      <c r="H43" s="5"/>
      <c r="I43" s="4"/>
      <c r="J43" s="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8:26" ht="14.25" customHeight="1">
      <c r="H44" s="5"/>
      <c r="I44" s="4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8:26" ht="14.25" customHeight="1">
      <c r="H45" s="5"/>
      <c r="I45" s="4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8:26" ht="14.25" customHeight="1">
      <c r="H46" s="5"/>
      <c r="I46" s="4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8:26" ht="14.25" customHeight="1">
      <c r="H47" s="5"/>
      <c r="I47" s="4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8:26" ht="14.25" customHeight="1">
      <c r="H48" s="5"/>
      <c r="I48" s="4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>
      <c r="H49" s="5"/>
      <c r="I49" s="4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>
      <c r="H50" s="5"/>
      <c r="I50" s="4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>
      <c r="H51" s="5"/>
      <c r="I51" s="4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>
      <c r="H52" s="5"/>
      <c r="I52" s="4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>
      <c r="H53" s="5"/>
      <c r="I53" s="4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>
      <c r="H54" s="5"/>
      <c r="I54" s="4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>
      <c r="H55" s="5"/>
      <c r="I55" s="4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>
      <c r="H56" s="5"/>
      <c r="I56" s="4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>
      <c r="H57" s="5"/>
      <c r="I57" s="4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>
      <c r="A58" s="5"/>
      <c r="B58" s="5"/>
      <c r="C58" s="5"/>
      <c r="D58" s="5"/>
      <c r="E58" s="5"/>
      <c r="F58" s="5"/>
      <c r="G58" s="5"/>
      <c r="H58" s="5"/>
      <c r="I58" s="4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>
      <c r="A59" s="5"/>
      <c r="B59" s="5"/>
      <c r="C59" s="5"/>
      <c r="D59" s="5"/>
      <c r="E59" s="5"/>
      <c r="F59" s="5"/>
      <c r="G59" s="5"/>
      <c r="H59" s="5"/>
      <c r="I59" s="4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>
      <c r="A60" s="5"/>
      <c r="B60" s="5"/>
      <c r="C60" s="5"/>
      <c r="D60" s="5"/>
      <c r="E60" s="5"/>
      <c r="F60" s="5"/>
      <c r="G60" s="5"/>
      <c r="H60" s="5"/>
      <c r="I60" s="4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>
      <c r="A61" s="5"/>
      <c r="B61" s="5"/>
      <c r="C61" s="5"/>
      <c r="D61" s="5"/>
      <c r="E61" s="5"/>
      <c r="F61" s="5"/>
      <c r="G61" s="5"/>
      <c r="H61" s="5"/>
      <c r="I61" s="4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>
      <c r="A62" s="5"/>
      <c r="B62" s="5"/>
      <c r="C62" s="5"/>
      <c r="D62" s="5"/>
      <c r="E62" s="5"/>
      <c r="F62" s="5"/>
      <c r="G62" s="5"/>
      <c r="H62" s="5"/>
      <c r="I62" s="4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>
      <c r="A63" s="5"/>
      <c r="B63" s="5"/>
      <c r="C63" s="5"/>
      <c r="D63" s="5"/>
      <c r="E63" s="5"/>
      <c r="F63" s="5"/>
      <c r="G63" s="5"/>
      <c r="H63" s="5"/>
      <c r="I63" s="4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>
      <c r="A64" s="5"/>
      <c r="B64" s="5"/>
      <c r="C64" s="5"/>
      <c r="D64" s="5"/>
      <c r="E64" s="5"/>
      <c r="F64" s="5"/>
      <c r="G64" s="5"/>
      <c r="H64" s="5"/>
      <c r="I64" s="4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A65" s="5"/>
      <c r="B65" s="5"/>
      <c r="C65" s="5"/>
      <c r="D65" s="5"/>
      <c r="E65" s="5"/>
      <c r="F65" s="5"/>
      <c r="G65" s="5"/>
      <c r="H65" s="5"/>
      <c r="I65" s="4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>
      <c r="A66" s="5"/>
      <c r="B66" s="5"/>
      <c r="C66" s="5"/>
      <c r="D66" s="5"/>
      <c r="E66" s="5"/>
      <c r="F66" s="5"/>
      <c r="G66" s="5"/>
      <c r="H66" s="5"/>
      <c r="I66" s="4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A67" s="5"/>
      <c r="B67" s="5"/>
      <c r="C67" s="5"/>
      <c r="D67" s="5"/>
      <c r="E67" s="5"/>
      <c r="F67" s="5"/>
      <c r="G67" s="5"/>
      <c r="H67" s="5"/>
      <c r="I67" s="4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>
      <c r="A68" s="5"/>
      <c r="B68" s="5"/>
      <c r="C68" s="5"/>
      <c r="D68" s="5"/>
      <c r="E68" s="5"/>
      <c r="F68" s="5"/>
      <c r="G68" s="5"/>
      <c r="H68" s="5"/>
      <c r="I68" s="4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A69" s="5"/>
      <c r="B69" s="5"/>
      <c r="C69" s="5"/>
      <c r="D69" s="5"/>
      <c r="E69" s="5"/>
      <c r="F69" s="5"/>
      <c r="G69" s="5"/>
      <c r="H69" s="5"/>
      <c r="I69" s="4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5"/>
      <c r="B70" s="5"/>
      <c r="C70" s="5"/>
      <c r="D70" s="5"/>
      <c r="E70" s="5"/>
      <c r="F70" s="5"/>
      <c r="G70" s="5"/>
      <c r="H70" s="5"/>
      <c r="I70" s="4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5"/>
      <c r="B71" s="5"/>
      <c r="C71" s="5"/>
      <c r="D71" s="5"/>
      <c r="E71" s="5"/>
      <c r="F71" s="5"/>
      <c r="G71" s="5"/>
      <c r="H71" s="5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5"/>
      <c r="B72" s="5"/>
      <c r="C72" s="5"/>
      <c r="D72" s="5"/>
      <c r="E72" s="5"/>
      <c r="F72" s="5"/>
      <c r="G72" s="5"/>
      <c r="H72" s="5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5"/>
      <c r="B73" s="5"/>
      <c r="C73" s="5"/>
      <c r="D73" s="5"/>
      <c r="E73" s="5"/>
      <c r="F73" s="5"/>
      <c r="G73" s="5"/>
      <c r="H73" s="5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5"/>
      <c r="B74" s="5"/>
      <c r="C74" s="5"/>
      <c r="D74" s="5"/>
      <c r="E74" s="5"/>
      <c r="F74" s="5"/>
      <c r="G74" s="5"/>
      <c r="H74" s="5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5"/>
      <c r="B75" s="5"/>
      <c r="C75" s="5"/>
      <c r="D75" s="5"/>
      <c r="E75" s="5"/>
      <c r="F75" s="5"/>
      <c r="G75" s="5"/>
      <c r="H75" s="5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5"/>
      <c r="B76" s="5"/>
      <c r="C76" s="5"/>
      <c r="D76" s="5"/>
      <c r="E76" s="5"/>
      <c r="F76" s="5"/>
      <c r="G76" s="5"/>
      <c r="H76" s="5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5"/>
      <c r="B77" s="5"/>
      <c r="C77" s="5"/>
      <c r="D77" s="5"/>
      <c r="E77" s="5"/>
      <c r="F77" s="5"/>
      <c r="G77" s="5"/>
      <c r="H77" s="5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5"/>
      <c r="B78" s="5"/>
      <c r="C78" s="5"/>
      <c r="D78" s="5"/>
      <c r="E78" s="5"/>
      <c r="F78" s="5"/>
      <c r="G78" s="5"/>
      <c r="H78" s="5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5"/>
      <c r="B79" s="5"/>
      <c r="C79" s="5"/>
      <c r="D79" s="5"/>
      <c r="E79" s="5"/>
      <c r="F79" s="5"/>
      <c r="G79" s="5"/>
      <c r="H79" s="5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5"/>
      <c r="B80" s="5"/>
      <c r="C80" s="5"/>
      <c r="D80" s="5"/>
      <c r="E80" s="5"/>
      <c r="F80" s="5"/>
      <c r="G80" s="5"/>
      <c r="H80" s="5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5"/>
      <c r="B81" s="5"/>
      <c r="C81" s="5"/>
      <c r="D81" s="5"/>
      <c r="E81" s="5"/>
      <c r="F81" s="5"/>
      <c r="G81" s="5"/>
      <c r="H81" s="5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5"/>
      <c r="B82" s="5"/>
      <c r="C82" s="5"/>
      <c r="D82" s="5"/>
      <c r="E82" s="5"/>
      <c r="F82" s="5"/>
      <c r="G82" s="5"/>
      <c r="H82" s="5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5"/>
      <c r="B83" s="5"/>
      <c r="C83" s="5"/>
      <c r="D83" s="5"/>
      <c r="E83" s="5"/>
      <c r="F83" s="5"/>
      <c r="G83" s="5"/>
      <c r="H83" s="5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5"/>
      <c r="B84" s="5"/>
      <c r="C84" s="5"/>
      <c r="D84" s="5"/>
      <c r="E84" s="5"/>
      <c r="F84" s="5"/>
      <c r="G84" s="5"/>
      <c r="H84" s="5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5"/>
      <c r="B85" s="5"/>
      <c r="C85" s="5"/>
      <c r="D85" s="5"/>
      <c r="E85" s="5"/>
      <c r="F85" s="5"/>
      <c r="G85" s="5"/>
      <c r="H85" s="5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5"/>
      <c r="B86" s="5"/>
      <c r="C86" s="5"/>
      <c r="D86" s="5"/>
      <c r="E86" s="5"/>
      <c r="F86" s="5"/>
      <c r="G86" s="5"/>
      <c r="H86" s="5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5"/>
      <c r="B87" s="5"/>
      <c r="C87" s="5"/>
      <c r="D87" s="5"/>
      <c r="E87" s="5"/>
      <c r="F87" s="5"/>
      <c r="G87" s="5"/>
      <c r="H87" s="5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5"/>
      <c r="B88" s="5"/>
      <c r="C88" s="5"/>
      <c r="D88" s="5"/>
      <c r="E88" s="5"/>
      <c r="F88" s="5"/>
      <c r="G88" s="5"/>
      <c r="H88" s="5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5"/>
      <c r="B89" s="5"/>
      <c r="C89" s="5"/>
      <c r="D89" s="5"/>
      <c r="E89" s="5"/>
      <c r="F89" s="5"/>
      <c r="G89" s="5"/>
      <c r="H89" s="5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5"/>
      <c r="B90" s="5"/>
      <c r="C90" s="5"/>
      <c r="D90" s="5"/>
      <c r="E90" s="5"/>
      <c r="F90" s="5"/>
      <c r="G90" s="5"/>
      <c r="H90" s="5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5"/>
      <c r="B91" s="5"/>
      <c r="C91" s="5"/>
      <c r="D91" s="5"/>
      <c r="E91" s="5"/>
      <c r="F91" s="5"/>
      <c r="G91" s="5"/>
      <c r="H91" s="5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5"/>
      <c r="B92" s="5"/>
      <c r="C92" s="5"/>
      <c r="D92" s="5"/>
      <c r="E92" s="5"/>
      <c r="F92" s="5"/>
      <c r="G92" s="5"/>
      <c r="H92" s="5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5"/>
      <c r="B93" s="5"/>
      <c r="C93" s="5"/>
      <c r="D93" s="5"/>
      <c r="E93" s="5"/>
      <c r="F93" s="5"/>
      <c r="G93" s="5"/>
      <c r="H93" s="5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5"/>
      <c r="B94" s="5"/>
      <c r="C94" s="5"/>
      <c r="D94" s="5"/>
      <c r="E94" s="5"/>
      <c r="F94" s="5"/>
      <c r="G94" s="5"/>
      <c r="H94" s="5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5"/>
      <c r="B95" s="5"/>
      <c r="C95" s="5"/>
      <c r="D95" s="5"/>
      <c r="E95" s="5"/>
      <c r="F95" s="5"/>
      <c r="G95" s="5"/>
      <c r="H95" s="5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5"/>
      <c r="B96" s="5"/>
      <c r="C96" s="5"/>
      <c r="D96" s="5"/>
      <c r="E96" s="5"/>
      <c r="F96" s="5"/>
      <c r="G96" s="5"/>
      <c r="H96" s="5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5"/>
      <c r="B97" s="5"/>
      <c r="C97" s="5"/>
      <c r="D97" s="5"/>
      <c r="E97" s="5"/>
      <c r="F97" s="5"/>
      <c r="G97" s="5"/>
      <c r="H97" s="5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5"/>
      <c r="B98" s="5"/>
      <c r="C98" s="5"/>
      <c r="D98" s="5"/>
      <c r="E98" s="5"/>
      <c r="F98" s="5"/>
      <c r="G98" s="5"/>
      <c r="H98" s="5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5"/>
      <c r="B99" s="5"/>
      <c r="C99" s="5"/>
      <c r="D99" s="5"/>
      <c r="E99" s="5"/>
      <c r="F99" s="5"/>
      <c r="G99" s="5"/>
      <c r="H99" s="5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5"/>
      <c r="B100" s="5"/>
      <c r="C100" s="5"/>
      <c r="D100" s="5"/>
      <c r="E100" s="5"/>
      <c r="F100" s="5"/>
      <c r="G100" s="5"/>
      <c r="H100" s="5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5"/>
      <c r="B101" s="5"/>
      <c r="C101" s="5"/>
      <c r="D101" s="5"/>
      <c r="E101" s="5"/>
      <c r="F101" s="5"/>
      <c r="G101" s="5"/>
      <c r="H101" s="5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5"/>
      <c r="B102" s="5"/>
      <c r="C102" s="5"/>
      <c r="D102" s="5"/>
      <c r="E102" s="5"/>
      <c r="F102" s="5"/>
      <c r="G102" s="5"/>
      <c r="H102" s="5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5"/>
      <c r="B103" s="5"/>
      <c r="C103" s="5"/>
      <c r="D103" s="5"/>
      <c r="E103" s="5"/>
      <c r="F103" s="5"/>
      <c r="G103" s="5"/>
      <c r="H103" s="5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5"/>
      <c r="B104" s="5"/>
      <c r="C104" s="5"/>
      <c r="D104" s="5"/>
      <c r="E104" s="5"/>
      <c r="F104" s="5"/>
      <c r="G104" s="5"/>
      <c r="H104" s="5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5"/>
      <c r="B105" s="5"/>
      <c r="C105" s="5"/>
      <c r="D105" s="5"/>
      <c r="E105" s="5"/>
      <c r="F105" s="5"/>
      <c r="G105" s="5"/>
      <c r="H105" s="5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5"/>
      <c r="B106" s="5"/>
      <c r="C106" s="5"/>
      <c r="D106" s="5"/>
      <c r="E106" s="5"/>
      <c r="F106" s="5"/>
      <c r="G106" s="5"/>
      <c r="H106" s="5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5"/>
      <c r="B107" s="5"/>
      <c r="C107" s="5"/>
      <c r="D107" s="5"/>
      <c r="E107" s="5"/>
      <c r="F107" s="5"/>
      <c r="G107" s="5"/>
      <c r="H107" s="5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5"/>
      <c r="B108" s="5"/>
      <c r="C108" s="5"/>
      <c r="D108" s="5"/>
      <c r="E108" s="5"/>
      <c r="F108" s="5"/>
      <c r="G108" s="5"/>
      <c r="H108" s="5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5"/>
      <c r="B109" s="5"/>
      <c r="C109" s="5"/>
      <c r="D109" s="5"/>
      <c r="E109" s="5"/>
      <c r="F109" s="5"/>
      <c r="G109" s="5"/>
      <c r="H109" s="5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5"/>
      <c r="B110" s="5"/>
      <c r="C110" s="5"/>
      <c r="D110" s="5"/>
      <c r="E110" s="5"/>
      <c r="F110" s="5"/>
      <c r="G110" s="5"/>
      <c r="H110" s="5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5"/>
      <c r="B111" s="5"/>
      <c r="C111" s="5"/>
      <c r="D111" s="5"/>
      <c r="E111" s="5"/>
      <c r="F111" s="5"/>
      <c r="G111" s="5"/>
      <c r="H111" s="5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5"/>
      <c r="B112" s="5"/>
      <c r="C112" s="5"/>
      <c r="D112" s="5"/>
      <c r="E112" s="5"/>
      <c r="F112" s="5"/>
      <c r="G112" s="5"/>
      <c r="H112" s="5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5"/>
      <c r="B113" s="5"/>
      <c r="C113" s="5"/>
      <c r="D113" s="5"/>
      <c r="E113" s="5"/>
      <c r="F113" s="5"/>
      <c r="G113" s="5"/>
      <c r="H113" s="5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5"/>
      <c r="B114" s="5"/>
      <c r="C114" s="5"/>
      <c r="D114" s="5"/>
      <c r="E114" s="5"/>
      <c r="F114" s="5"/>
      <c r="G114" s="5"/>
      <c r="H114" s="5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5"/>
      <c r="B115" s="5"/>
      <c r="C115" s="5"/>
      <c r="D115" s="5"/>
      <c r="E115" s="5"/>
      <c r="F115" s="5"/>
      <c r="G115" s="5"/>
      <c r="H115" s="5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5"/>
      <c r="B116" s="5"/>
      <c r="C116" s="5"/>
      <c r="D116" s="5"/>
      <c r="E116" s="5"/>
      <c r="F116" s="5"/>
      <c r="G116" s="5"/>
      <c r="H116" s="5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5"/>
      <c r="B117" s="5"/>
      <c r="C117" s="5"/>
      <c r="D117" s="5"/>
      <c r="E117" s="5"/>
      <c r="F117" s="5"/>
      <c r="G117" s="5"/>
      <c r="H117" s="5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5"/>
      <c r="B118" s="5"/>
      <c r="C118" s="5"/>
      <c r="D118" s="5"/>
      <c r="E118" s="5"/>
      <c r="F118" s="5"/>
      <c r="G118" s="5"/>
      <c r="H118" s="5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5"/>
      <c r="B119" s="5"/>
      <c r="C119" s="5"/>
      <c r="D119" s="5"/>
      <c r="E119" s="5"/>
      <c r="F119" s="5"/>
      <c r="G119" s="5"/>
      <c r="H119" s="5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5"/>
      <c r="B120" s="5"/>
      <c r="C120" s="5"/>
      <c r="D120" s="5"/>
      <c r="E120" s="5"/>
      <c r="F120" s="5"/>
      <c r="G120" s="5"/>
      <c r="H120" s="5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5"/>
      <c r="B121" s="5"/>
      <c r="C121" s="5"/>
      <c r="D121" s="5"/>
      <c r="E121" s="5"/>
      <c r="F121" s="5"/>
      <c r="G121" s="5"/>
      <c r="H121" s="5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5"/>
      <c r="B122" s="5"/>
      <c r="C122" s="5"/>
      <c r="D122" s="5"/>
      <c r="E122" s="5"/>
      <c r="F122" s="5"/>
      <c r="G122" s="5"/>
      <c r="H122" s="5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5"/>
      <c r="B123" s="5"/>
      <c r="C123" s="5"/>
      <c r="D123" s="5"/>
      <c r="E123" s="5"/>
      <c r="F123" s="5"/>
      <c r="G123" s="5"/>
      <c r="H123" s="5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5"/>
      <c r="B124" s="5"/>
      <c r="C124" s="5"/>
      <c r="D124" s="5"/>
      <c r="E124" s="5"/>
      <c r="F124" s="5"/>
      <c r="G124" s="5"/>
      <c r="H124" s="5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5"/>
      <c r="B125" s="5"/>
      <c r="C125" s="5"/>
      <c r="D125" s="5"/>
      <c r="E125" s="5"/>
      <c r="F125" s="5"/>
      <c r="G125" s="5"/>
      <c r="H125" s="5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5"/>
      <c r="B126" s="5"/>
      <c r="C126" s="5"/>
      <c r="D126" s="5"/>
      <c r="E126" s="5"/>
      <c r="F126" s="5"/>
      <c r="G126" s="5"/>
      <c r="H126" s="5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5"/>
      <c r="B127" s="5"/>
      <c r="C127" s="5"/>
      <c r="D127" s="5"/>
      <c r="E127" s="5"/>
      <c r="F127" s="5"/>
      <c r="G127" s="5"/>
      <c r="H127" s="5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5"/>
      <c r="B128" s="5"/>
      <c r="C128" s="5"/>
      <c r="D128" s="5"/>
      <c r="E128" s="5"/>
      <c r="F128" s="5"/>
      <c r="G128" s="5"/>
      <c r="H128" s="5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5"/>
      <c r="B129" s="5"/>
      <c r="C129" s="5"/>
      <c r="D129" s="5"/>
      <c r="E129" s="5"/>
      <c r="F129" s="5"/>
      <c r="G129" s="5"/>
      <c r="H129" s="5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5"/>
      <c r="B130" s="5"/>
      <c r="C130" s="5"/>
      <c r="D130" s="5"/>
      <c r="E130" s="5"/>
      <c r="F130" s="5"/>
      <c r="G130" s="5"/>
      <c r="H130" s="5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5"/>
      <c r="B131" s="5"/>
      <c r="C131" s="5"/>
      <c r="D131" s="5"/>
      <c r="E131" s="5"/>
      <c r="F131" s="5"/>
      <c r="G131" s="5"/>
      <c r="H131" s="5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5"/>
      <c r="B132" s="5"/>
      <c r="C132" s="5"/>
      <c r="D132" s="5"/>
      <c r="E132" s="5"/>
      <c r="F132" s="5"/>
      <c r="G132" s="5"/>
      <c r="H132" s="5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5"/>
      <c r="B133" s="5"/>
      <c r="C133" s="5"/>
      <c r="D133" s="5"/>
      <c r="E133" s="5"/>
      <c r="F133" s="5"/>
      <c r="G133" s="5"/>
      <c r="H133" s="5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5"/>
      <c r="B134" s="5"/>
      <c r="C134" s="5"/>
      <c r="D134" s="5"/>
      <c r="E134" s="5"/>
      <c r="F134" s="5"/>
      <c r="G134" s="5"/>
      <c r="H134" s="5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5"/>
      <c r="B135" s="5"/>
      <c r="C135" s="5"/>
      <c r="D135" s="5"/>
      <c r="E135" s="5"/>
      <c r="F135" s="5"/>
      <c r="G135" s="5"/>
      <c r="H135" s="5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5"/>
      <c r="B136" s="5"/>
      <c r="C136" s="5"/>
      <c r="D136" s="5"/>
      <c r="E136" s="5"/>
      <c r="F136" s="5"/>
      <c r="G136" s="5"/>
      <c r="H136" s="5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5"/>
      <c r="B137" s="5"/>
      <c r="C137" s="5"/>
      <c r="D137" s="5"/>
      <c r="E137" s="5"/>
      <c r="F137" s="5"/>
      <c r="G137" s="5"/>
      <c r="H137" s="5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5"/>
      <c r="B138" s="5"/>
      <c r="C138" s="5"/>
      <c r="D138" s="5"/>
      <c r="E138" s="5"/>
      <c r="F138" s="5"/>
      <c r="G138" s="5"/>
      <c r="H138" s="5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5"/>
      <c r="B139" s="5"/>
      <c r="C139" s="5"/>
      <c r="D139" s="5"/>
      <c r="E139" s="5"/>
      <c r="F139" s="5"/>
      <c r="G139" s="5"/>
      <c r="H139" s="5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5"/>
      <c r="B140" s="5"/>
      <c r="C140" s="5"/>
      <c r="D140" s="5"/>
      <c r="E140" s="5"/>
      <c r="F140" s="5"/>
      <c r="G140" s="5"/>
      <c r="H140" s="5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5"/>
      <c r="B141" s="5"/>
      <c r="C141" s="5"/>
      <c r="D141" s="5"/>
      <c r="E141" s="5"/>
      <c r="F141" s="5"/>
      <c r="G141" s="5"/>
      <c r="H141" s="5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5"/>
      <c r="B142" s="5"/>
      <c r="C142" s="5"/>
      <c r="D142" s="5"/>
      <c r="E142" s="5"/>
      <c r="F142" s="5"/>
      <c r="G142" s="5"/>
      <c r="H142" s="5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5"/>
      <c r="B143" s="5"/>
      <c r="C143" s="5"/>
      <c r="D143" s="5"/>
      <c r="E143" s="5"/>
      <c r="F143" s="5"/>
      <c r="G143" s="5"/>
      <c r="H143" s="5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5"/>
      <c r="B144" s="5"/>
      <c r="C144" s="5"/>
      <c r="D144" s="5"/>
      <c r="E144" s="5"/>
      <c r="F144" s="5"/>
      <c r="G144" s="5"/>
      <c r="H144" s="5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5"/>
      <c r="B145" s="5"/>
      <c r="C145" s="5"/>
      <c r="D145" s="5"/>
      <c r="E145" s="5"/>
      <c r="F145" s="5"/>
      <c r="G145" s="5"/>
      <c r="H145" s="5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5"/>
      <c r="B146" s="5"/>
      <c r="C146" s="5"/>
      <c r="D146" s="5"/>
      <c r="E146" s="5"/>
      <c r="F146" s="5"/>
      <c r="G146" s="5"/>
      <c r="H146" s="5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5"/>
      <c r="B147" s="5"/>
      <c r="C147" s="5"/>
      <c r="D147" s="5"/>
      <c r="E147" s="5"/>
      <c r="F147" s="5"/>
      <c r="G147" s="5"/>
      <c r="H147" s="5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5"/>
      <c r="B148" s="5"/>
      <c r="C148" s="5"/>
      <c r="D148" s="5"/>
      <c r="E148" s="5"/>
      <c r="F148" s="5"/>
      <c r="G148" s="5"/>
      <c r="H148" s="5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5"/>
      <c r="B149" s="5"/>
      <c r="C149" s="5"/>
      <c r="D149" s="5"/>
      <c r="E149" s="5"/>
      <c r="F149" s="5"/>
      <c r="G149" s="5"/>
      <c r="H149" s="5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/>
      <c r="B150" s="5"/>
      <c r="C150" s="5"/>
      <c r="D150" s="5"/>
      <c r="E150" s="5"/>
      <c r="F150" s="5"/>
      <c r="G150" s="5"/>
      <c r="H150" s="5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5"/>
      <c r="B151" s="5"/>
      <c r="C151" s="5"/>
      <c r="D151" s="5"/>
      <c r="E151" s="5"/>
      <c r="F151" s="5"/>
      <c r="G151" s="5"/>
      <c r="H151" s="5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5"/>
      <c r="B152" s="5"/>
      <c r="C152" s="5"/>
      <c r="D152" s="5"/>
      <c r="E152" s="5"/>
      <c r="F152" s="5"/>
      <c r="G152" s="5"/>
      <c r="H152" s="5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5"/>
      <c r="B153" s="5"/>
      <c r="C153" s="5"/>
      <c r="D153" s="5"/>
      <c r="E153" s="5"/>
      <c r="F153" s="5"/>
      <c r="G153" s="5"/>
      <c r="H153" s="5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5"/>
      <c r="B154" s="5"/>
      <c r="C154" s="5"/>
      <c r="D154" s="5"/>
      <c r="E154" s="5"/>
      <c r="F154" s="5"/>
      <c r="G154" s="5"/>
      <c r="H154" s="5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5"/>
      <c r="B155" s="5"/>
      <c r="C155" s="5"/>
      <c r="D155" s="5"/>
      <c r="E155" s="5"/>
      <c r="F155" s="5"/>
      <c r="G155" s="5"/>
      <c r="H155" s="5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5"/>
      <c r="B156" s="5"/>
      <c r="C156" s="5"/>
      <c r="D156" s="5"/>
      <c r="E156" s="5"/>
      <c r="F156" s="5"/>
      <c r="G156" s="5"/>
      <c r="H156" s="5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5"/>
      <c r="B157" s="5"/>
      <c r="C157" s="5"/>
      <c r="D157" s="5"/>
      <c r="E157" s="5"/>
      <c r="F157" s="5"/>
      <c r="G157" s="5"/>
      <c r="H157" s="5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5"/>
      <c r="B158" s="5"/>
      <c r="C158" s="5"/>
      <c r="D158" s="5"/>
      <c r="E158" s="5"/>
      <c r="F158" s="5"/>
      <c r="G158" s="5"/>
      <c r="H158" s="5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5"/>
      <c r="B159" s="5"/>
      <c r="C159" s="5"/>
      <c r="D159" s="5"/>
      <c r="E159" s="5"/>
      <c r="F159" s="5"/>
      <c r="G159" s="5"/>
      <c r="H159" s="5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5"/>
      <c r="B160" s="5"/>
      <c r="C160" s="5"/>
      <c r="D160" s="5"/>
      <c r="E160" s="5"/>
      <c r="F160" s="5"/>
      <c r="G160" s="5"/>
      <c r="H160" s="5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5"/>
      <c r="B161" s="5"/>
      <c r="C161" s="5"/>
      <c r="D161" s="5"/>
      <c r="E161" s="5"/>
      <c r="F161" s="5"/>
      <c r="G161" s="5"/>
      <c r="H161" s="5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5"/>
      <c r="B162" s="5"/>
      <c r="C162" s="5"/>
      <c r="D162" s="5"/>
      <c r="E162" s="5"/>
      <c r="F162" s="5"/>
      <c r="G162" s="5"/>
      <c r="H162" s="5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5"/>
      <c r="B163" s="5"/>
      <c r="C163" s="5"/>
      <c r="D163" s="5"/>
      <c r="E163" s="5"/>
      <c r="F163" s="5"/>
      <c r="G163" s="5"/>
      <c r="H163" s="5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5"/>
      <c r="B164" s="5"/>
      <c r="C164" s="5"/>
      <c r="D164" s="5"/>
      <c r="E164" s="5"/>
      <c r="F164" s="5"/>
      <c r="G164" s="5"/>
      <c r="H164" s="5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5"/>
      <c r="B165" s="5"/>
      <c r="C165" s="5"/>
      <c r="D165" s="5"/>
      <c r="E165" s="5"/>
      <c r="F165" s="5"/>
      <c r="G165" s="5"/>
      <c r="H165" s="5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5"/>
      <c r="B166" s="5"/>
      <c r="C166" s="5"/>
      <c r="D166" s="5"/>
      <c r="E166" s="5"/>
      <c r="F166" s="5"/>
      <c r="G166" s="5"/>
      <c r="H166" s="5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5"/>
      <c r="B167" s="5"/>
      <c r="C167" s="5"/>
      <c r="D167" s="5"/>
      <c r="E167" s="5"/>
      <c r="F167" s="5"/>
      <c r="G167" s="5"/>
      <c r="H167" s="5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5"/>
      <c r="B168" s="5"/>
      <c r="C168" s="5"/>
      <c r="D168" s="5"/>
      <c r="E168" s="5"/>
      <c r="F168" s="5"/>
      <c r="G168" s="5"/>
      <c r="H168" s="5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5"/>
      <c r="B169" s="5"/>
      <c r="C169" s="5"/>
      <c r="D169" s="5"/>
      <c r="E169" s="5"/>
      <c r="F169" s="5"/>
      <c r="G169" s="5"/>
      <c r="H169" s="5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5"/>
      <c r="B170" s="5"/>
      <c r="C170" s="5"/>
      <c r="D170" s="5"/>
      <c r="E170" s="5"/>
      <c r="F170" s="5"/>
      <c r="G170" s="5"/>
      <c r="H170" s="5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5"/>
      <c r="B171" s="5"/>
      <c r="C171" s="5"/>
      <c r="D171" s="5"/>
      <c r="E171" s="5"/>
      <c r="F171" s="5"/>
      <c r="G171" s="5"/>
      <c r="H171" s="5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5"/>
      <c r="B172" s="5"/>
      <c r="C172" s="5"/>
      <c r="D172" s="5"/>
      <c r="E172" s="5"/>
      <c r="F172" s="5"/>
      <c r="G172" s="5"/>
      <c r="H172" s="5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5"/>
      <c r="B173" s="5"/>
      <c r="C173" s="5"/>
      <c r="D173" s="5"/>
      <c r="E173" s="5"/>
      <c r="F173" s="5"/>
      <c r="G173" s="5"/>
      <c r="H173" s="5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5"/>
      <c r="B174" s="5"/>
      <c r="C174" s="5"/>
      <c r="D174" s="5"/>
      <c r="E174" s="5"/>
      <c r="F174" s="5"/>
      <c r="G174" s="5"/>
      <c r="H174" s="5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5"/>
      <c r="B175" s="5"/>
      <c r="C175" s="5"/>
      <c r="D175" s="5"/>
      <c r="E175" s="5"/>
      <c r="F175" s="5"/>
      <c r="G175" s="5"/>
      <c r="H175" s="5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5"/>
      <c r="B176" s="5"/>
      <c r="C176" s="5"/>
      <c r="D176" s="5"/>
      <c r="E176" s="5"/>
      <c r="F176" s="5"/>
      <c r="G176" s="5"/>
      <c r="H176" s="5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5"/>
      <c r="B177" s="5"/>
      <c r="C177" s="5"/>
      <c r="D177" s="5"/>
      <c r="E177" s="5"/>
      <c r="F177" s="5"/>
      <c r="G177" s="5"/>
      <c r="H177" s="5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5"/>
      <c r="B178" s="5"/>
      <c r="C178" s="5"/>
      <c r="D178" s="5"/>
      <c r="E178" s="5"/>
      <c r="F178" s="5"/>
      <c r="G178" s="5"/>
      <c r="H178" s="5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5"/>
      <c r="B179" s="5"/>
      <c r="C179" s="5"/>
      <c r="D179" s="5"/>
      <c r="E179" s="5"/>
      <c r="F179" s="5"/>
      <c r="G179" s="5"/>
      <c r="H179" s="5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5"/>
      <c r="B180" s="5"/>
      <c r="C180" s="5"/>
      <c r="D180" s="5"/>
      <c r="E180" s="5"/>
      <c r="F180" s="5"/>
      <c r="G180" s="5"/>
      <c r="H180" s="5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5"/>
      <c r="B181" s="5"/>
      <c r="C181" s="5"/>
      <c r="D181" s="5"/>
      <c r="E181" s="5"/>
      <c r="F181" s="5"/>
      <c r="G181" s="5"/>
      <c r="H181" s="5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5"/>
      <c r="B182" s="5"/>
      <c r="C182" s="5"/>
      <c r="D182" s="5"/>
      <c r="E182" s="5"/>
      <c r="F182" s="5"/>
      <c r="G182" s="5"/>
      <c r="H182" s="5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5"/>
      <c r="B183" s="5"/>
      <c r="C183" s="5"/>
      <c r="D183" s="5"/>
      <c r="E183" s="5"/>
      <c r="F183" s="5"/>
      <c r="G183" s="5"/>
      <c r="H183" s="5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/>
      <c r="B184" s="5"/>
      <c r="C184" s="5"/>
      <c r="D184" s="5"/>
      <c r="E184" s="5"/>
      <c r="F184" s="5"/>
      <c r="G184" s="5"/>
      <c r="H184" s="5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5"/>
      <c r="E185" s="5"/>
      <c r="F185" s="5"/>
      <c r="G185" s="5"/>
      <c r="H185" s="5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5"/>
      <c r="E186" s="5"/>
      <c r="F186" s="5"/>
      <c r="G186" s="5"/>
      <c r="H186" s="5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5"/>
      <c r="E187" s="5"/>
      <c r="F187" s="5"/>
      <c r="G187" s="5"/>
      <c r="H187" s="5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5"/>
      <c r="E188" s="5"/>
      <c r="F188" s="5"/>
      <c r="G188" s="5"/>
      <c r="H188" s="5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5"/>
      <c r="E189" s="5"/>
      <c r="F189" s="5"/>
      <c r="G189" s="5"/>
      <c r="H189" s="5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5"/>
      <c r="E190" s="5"/>
      <c r="F190" s="5"/>
      <c r="G190" s="5"/>
      <c r="H190" s="5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5"/>
      <c r="E191" s="5"/>
      <c r="F191" s="5"/>
      <c r="G191" s="5"/>
      <c r="H191" s="5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5"/>
      <c r="E192" s="5"/>
      <c r="F192" s="5"/>
      <c r="G192" s="5"/>
      <c r="H192" s="5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5"/>
      <c r="E193" s="5"/>
      <c r="F193" s="5"/>
      <c r="G193" s="5"/>
      <c r="H193" s="5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5"/>
      <c r="E194" s="5"/>
      <c r="F194" s="5"/>
      <c r="G194" s="5"/>
      <c r="H194" s="5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5"/>
      <c r="E195" s="5"/>
      <c r="F195" s="5"/>
      <c r="G195" s="5"/>
      <c r="H195" s="5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5"/>
      <c r="E196" s="5"/>
      <c r="F196" s="5"/>
      <c r="G196" s="5"/>
      <c r="H196" s="5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5"/>
      <c r="E197" s="5"/>
      <c r="F197" s="5"/>
      <c r="G197" s="5"/>
      <c r="H197" s="5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5"/>
      <c r="E198" s="5"/>
      <c r="F198" s="5"/>
      <c r="G198" s="5"/>
      <c r="H198" s="5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5"/>
      <c r="E199" s="5"/>
      <c r="F199" s="5"/>
      <c r="G199" s="5"/>
      <c r="H199" s="5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5"/>
      <c r="E200" s="5"/>
      <c r="F200" s="5"/>
      <c r="G200" s="5"/>
      <c r="H200" s="5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5"/>
      <c r="E201" s="5"/>
      <c r="F201" s="5"/>
      <c r="G201" s="5"/>
      <c r="H201" s="5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5"/>
      <c r="E202" s="5"/>
      <c r="F202" s="5"/>
      <c r="G202" s="5"/>
      <c r="H202" s="5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5"/>
      <c r="E203" s="5"/>
      <c r="F203" s="5"/>
      <c r="G203" s="5"/>
      <c r="H203" s="5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5"/>
      <c r="E204" s="5"/>
      <c r="F204" s="5"/>
      <c r="G204" s="5"/>
      <c r="H204" s="5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5"/>
      <c r="E205" s="5"/>
      <c r="F205" s="5"/>
      <c r="G205" s="5"/>
      <c r="H205" s="5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5"/>
      <c r="E206" s="5"/>
      <c r="F206" s="5"/>
      <c r="G206" s="5"/>
      <c r="H206" s="5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5"/>
      <c r="E207" s="5"/>
      <c r="F207" s="5"/>
      <c r="G207" s="5"/>
      <c r="H207" s="5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5"/>
      <c r="E208" s="5"/>
      <c r="F208" s="5"/>
      <c r="G208" s="5"/>
      <c r="H208" s="5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5"/>
      <c r="E209" s="5"/>
      <c r="F209" s="5"/>
      <c r="G209" s="5"/>
      <c r="H209" s="5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5"/>
      <c r="E210" s="5"/>
      <c r="F210" s="5"/>
      <c r="G210" s="5"/>
      <c r="H210" s="5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5"/>
      <c r="E211" s="5"/>
      <c r="F211" s="5"/>
      <c r="G211" s="5"/>
      <c r="H211" s="5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5"/>
      <c r="E212" s="5"/>
      <c r="F212" s="5"/>
      <c r="G212" s="5"/>
      <c r="H212" s="5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5"/>
      <c r="E213" s="5"/>
      <c r="F213" s="5"/>
      <c r="G213" s="5"/>
      <c r="H213" s="5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5"/>
      <c r="E214" s="5"/>
      <c r="F214" s="5"/>
      <c r="G214" s="5"/>
      <c r="H214" s="5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5"/>
      <c r="E215" s="5"/>
      <c r="F215" s="5"/>
      <c r="G215" s="5"/>
      <c r="H215" s="5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5"/>
      <c r="E216" s="5"/>
      <c r="F216" s="5"/>
      <c r="G216" s="5"/>
      <c r="H216" s="5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5"/>
      <c r="E217" s="5"/>
      <c r="F217" s="5"/>
      <c r="G217" s="5"/>
      <c r="H217" s="5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5"/>
      <c r="E218" s="5"/>
      <c r="F218" s="5"/>
      <c r="G218" s="5"/>
      <c r="H218" s="5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5"/>
      <c r="E219" s="5"/>
      <c r="F219" s="5"/>
      <c r="G219" s="5"/>
      <c r="H219" s="5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5"/>
      <c r="E220" s="5"/>
      <c r="F220" s="5"/>
      <c r="G220" s="5"/>
      <c r="H220" s="5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5"/>
      <c r="E221" s="5"/>
      <c r="F221" s="5"/>
      <c r="G221" s="5"/>
      <c r="H221" s="5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5"/>
      <c r="E222" s="5"/>
      <c r="F222" s="5"/>
      <c r="G222" s="5"/>
      <c r="H222" s="5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5"/>
      <c r="E223" s="5"/>
      <c r="F223" s="5"/>
      <c r="G223" s="5"/>
      <c r="H223" s="5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9">
    <mergeCell ref="B1:D1"/>
    <mergeCell ref="E1:G1"/>
    <mergeCell ref="B2:D2"/>
    <mergeCell ref="E2:G2"/>
    <mergeCell ref="I3:J3"/>
    <mergeCell ref="A4:G4"/>
    <mergeCell ref="A12:G12"/>
    <mergeCell ref="A17:G17"/>
    <mergeCell ref="A24:G24"/>
  </mergeCells>
  <conditionalFormatting sqref="B5:D7 B9:D11 B13:B16 B18:F23 B25:F27 C13:D15 E5:F11 E13:E16 F13:F15">
    <cfRule type="cellIs" dxfId="32" priority="1" operator="equal">
      <formula>"X"</formula>
    </cfRule>
  </conditionalFormatting>
  <conditionalFormatting sqref="G5:G11 G13:G16 G18:G23 G25:G26 J4:J8">
    <cfRule type="cellIs" dxfId="31" priority="2" operator="equal">
      <formula>1</formula>
    </cfRule>
  </conditionalFormatting>
  <conditionalFormatting sqref="G5:G11 G13:G16 G18:G23 G25:G26 J4:J8">
    <cfRule type="colorScale" priority="3">
      <colorScale>
        <cfvo type="min"/>
        <cfvo type="max"/>
        <color rgb="FFFFFFFF"/>
        <color rgb="FF00B050"/>
      </colorScale>
    </cfRule>
  </conditionalFormatting>
  <conditionalFormatting sqref="B5:E7 B9:E11 B13:F16 B18:F23 B25:F27 F5:F11">
    <cfRule type="cellIs" dxfId="30" priority="4" operator="equal">
      <formula>"X"</formula>
    </cfRule>
  </conditionalFormatting>
  <conditionalFormatting sqref="B9:E11 B13:B16 B18:F23 B25:F27 C13:F15 F8:F11">
    <cfRule type="cellIs" dxfId="29" priority="5" operator="equal">
      <formula>"X"</formula>
    </cfRule>
  </conditionalFormatting>
  <conditionalFormatting sqref="B18:F23 B25:F27">
    <cfRule type="cellIs" dxfId="28" priority="6" operator="equal">
      <formula>"X"</formula>
    </cfRule>
  </conditionalFormatting>
  <conditionalFormatting sqref="I11">
    <cfRule type="notContainsBlanks" dxfId="27" priority="7">
      <formula>LEN(TRIM(I11))&gt;0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6"/>
  <sheetViews>
    <sheetView workbookViewId="0"/>
  </sheetViews>
  <sheetFormatPr defaultColWidth="14.42578125" defaultRowHeight="15" customHeight="1"/>
  <cols>
    <col min="1" max="1" width="87.85546875" customWidth="1"/>
    <col min="8" max="8" width="11.42578125" customWidth="1"/>
    <col min="9" max="9" width="27.85546875" customWidth="1"/>
    <col min="10" max="10" width="10.7109375" customWidth="1"/>
    <col min="11" max="26" width="11.42578125" customWidth="1"/>
  </cols>
  <sheetData>
    <row r="1" spans="1:26" ht="22.5" customHeight="1">
      <c r="A1" s="6" t="s">
        <v>50</v>
      </c>
      <c r="B1" s="30" t="s">
        <v>51</v>
      </c>
      <c r="C1" s="34"/>
      <c r="D1" s="35"/>
      <c r="E1" s="30" t="s">
        <v>52</v>
      </c>
      <c r="F1" s="34"/>
      <c r="G1" s="35"/>
      <c r="H1" s="13"/>
      <c r="I1" s="5"/>
      <c r="J1" s="5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33.75" customHeight="1">
      <c r="A2" s="7" t="s">
        <v>53</v>
      </c>
      <c r="B2" s="31" t="s">
        <v>66</v>
      </c>
      <c r="C2" s="34"/>
      <c r="D2" s="35"/>
      <c r="E2" s="31" t="s">
        <v>67</v>
      </c>
      <c r="F2" s="34"/>
      <c r="G2" s="35"/>
      <c r="H2" s="13"/>
      <c r="I2" s="5"/>
      <c r="J2" s="5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47.25" customHeight="1">
      <c r="A3" s="1" t="s">
        <v>0</v>
      </c>
      <c r="B3" s="1" t="s">
        <v>56</v>
      </c>
      <c r="C3" s="1" t="s">
        <v>57</v>
      </c>
      <c r="D3" s="1" t="s">
        <v>58</v>
      </c>
      <c r="E3" s="1" t="s">
        <v>59</v>
      </c>
      <c r="F3" s="1" t="s">
        <v>60</v>
      </c>
      <c r="G3" s="1" t="s">
        <v>61</v>
      </c>
      <c r="H3" s="5"/>
      <c r="I3" s="28" t="s">
        <v>62</v>
      </c>
      <c r="J3" s="3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1" customHeight="1">
      <c r="A4" s="29" t="s">
        <v>2</v>
      </c>
      <c r="B4" s="34"/>
      <c r="C4" s="34"/>
      <c r="D4" s="34"/>
      <c r="E4" s="34"/>
      <c r="F4" s="34"/>
      <c r="G4" s="35"/>
      <c r="H4" s="5"/>
      <c r="I4" s="8" t="s">
        <v>56</v>
      </c>
      <c r="J4" s="9">
        <v>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>
      <c r="A5" s="3" t="s">
        <v>4</v>
      </c>
      <c r="B5" s="10" t="s">
        <v>63</v>
      </c>
      <c r="C5" s="10"/>
      <c r="D5" s="10"/>
      <c r="E5" s="10"/>
      <c r="F5" s="10"/>
      <c r="G5" s="11">
        <f t="shared" ref="G5:G11" si="0">IF(B5="X",1,IF(C5="X",0.75,IF(D5="X",0.5,IF(E5="X",0.25,0))))</f>
        <v>1</v>
      </c>
      <c r="H5" s="5"/>
      <c r="I5" s="8" t="s">
        <v>57</v>
      </c>
      <c r="J5" s="9">
        <v>0.75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>
      <c r="A6" s="3" t="s">
        <v>6</v>
      </c>
      <c r="B6" s="10" t="s">
        <v>63</v>
      </c>
      <c r="C6" s="10"/>
      <c r="D6" s="10"/>
      <c r="E6" s="10"/>
      <c r="F6" s="10"/>
      <c r="G6" s="11">
        <f t="shared" si="0"/>
        <v>1</v>
      </c>
      <c r="H6" s="5"/>
      <c r="I6" s="8" t="s">
        <v>58</v>
      </c>
      <c r="J6" s="9">
        <v>0.5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>
      <c r="A7" s="3" t="s">
        <v>8</v>
      </c>
      <c r="B7" s="10"/>
      <c r="C7" s="10"/>
      <c r="D7" s="10"/>
      <c r="E7" s="10" t="s">
        <v>63</v>
      </c>
      <c r="F7" s="10"/>
      <c r="G7" s="11">
        <f t="shared" si="0"/>
        <v>0.25</v>
      </c>
      <c r="H7" s="5"/>
      <c r="I7" s="8" t="s">
        <v>59</v>
      </c>
      <c r="J7" s="9">
        <v>0.25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>
      <c r="A8" s="3" t="s">
        <v>10</v>
      </c>
      <c r="B8" s="10"/>
      <c r="C8" s="10"/>
      <c r="D8" s="10"/>
      <c r="E8" s="10" t="s">
        <v>63</v>
      </c>
      <c r="F8" s="10"/>
      <c r="G8" s="11">
        <f t="shared" si="0"/>
        <v>0.25</v>
      </c>
      <c r="H8" s="5"/>
      <c r="I8" s="8" t="s">
        <v>60</v>
      </c>
      <c r="J8" s="9">
        <v>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>
      <c r="A9" s="3" t="s">
        <v>12</v>
      </c>
      <c r="B9" s="10"/>
      <c r="C9" s="10"/>
      <c r="D9" s="10" t="s">
        <v>63</v>
      </c>
      <c r="E9" s="10"/>
      <c r="F9" s="10"/>
      <c r="G9" s="11">
        <f t="shared" si="0"/>
        <v>0.5</v>
      </c>
      <c r="H9" s="5"/>
      <c r="I9" s="4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>
      <c r="A10" s="3" t="s">
        <v>14</v>
      </c>
      <c r="B10" s="10"/>
      <c r="C10" s="10"/>
      <c r="D10" s="10"/>
      <c r="E10" s="10" t="s">
        <v>63</v>
      </c>
      <c r="F10" s="10"/>
      <c r="G10" s="11">
        <f t="shared" si="0"/>
        <v>0.25</v>
      </c>
      <c r="H10" s="5"/>
      <c r="I10" s="4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>
      <c r="A11" s="3" t="s">
        <v>16</v>
      </c>
      <c r="B11" s="10"/>
      <c r="C11" s="10"/>
      <c r="D11" s="10"/>
      <c r="E11" s="10" t="s">
        <v>63</v>
      </c>
      <c r="F11" s="10"/>
      <c r="G11" s="11">
        <f t="shared" si="0"/>
        <v>0.25</v>
      </c>
      <c r="H11" s="5"/>
      <c r="I11" s="4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>
      <c r="A12" s="29" t="s">
        <v>18</v>
      </c>
      <c r="B12" s="34"/>
      <c r="C12" s="34"/>
      <c r="D12" s="34"/>
      <c r="E12" s="34"/>
      <c r="F12" s="34"/>
      <c r="G12" s="35"/>
      <c r="H12" s="5"/>
      <c r="I12" s="4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>
      <c r="A13" s="3" t="s">
        <v>20</v>
      </c>
      <c r="B13" s="10"/>
      <c r="C13" s="10"/>
      <c r="D13" s="10" t="s">
        <v>63</v>
      </c>
      <c r="E13" s="10"/>
      <c r="F13" s="10"/>
      <c r="G13" s="11">
        <f t="shared" ref="G13:G16" si="1">IF(B13="X",1,IF(C13="X",0.75,IF(D13="X",0.5,IF(E13="X",0.25,0))))</f>
        <v>0.5</v>
      </c>
      <c r="H13" s="5"/>
      <c r="I13" s="4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>
      <c r="A14" s="3" t="s">
        <v>22</v>
      </c>
      <c r="B14" s="10"/>
      <c r="C14" s="10" t="s">
        <v>63</v>
      </c>
      <c r="D14" s="10"/>
      <c r="E14" s="10"/>
      <c r="F14" s="10"/>
      <c r="G14" s="11">
        <f t="shared" si="1"/>
        <v>0.75</v>
      </c>
      <c r="H14" s="5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>
      <c r="A15" s="3" t="s">
        <v>24</v>
      </c>
      <c r="B15" s="10" t="s">
        <v>63</v>
      </c>
      <c r="C15" s="10"/>
      <c r="D15" s="10"/>
      <c r="E15" s="10"/>
      <c r="F15" s="10"/>
      <c r="G15" s="11">
        <f t="shared" si="1"/>
        <v>1</v>
      </c>
      <c r="H15" s="5"/>
      <c r="I15" s="4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1" customHeight="1">
      <c r="A16" s="3" t="s">
        <v>26</v>
      </c>
      <c r="B16" s="10"/>
      <c r="C16" s="10"/>
      <c r="D16" s="10"/>
      <c r="E16" s="10" t="s">
        <v>63</v>
      </c>
      <c r="F16" s="10"/>
      <c r="G16" s="11">
        <f t="shared" si="1"/>
        <v>0.25</v>
      </c>
      <c r="H16" s="5"/>
      <c r="I16" s="4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1" customHeight="1">
      <c r="A17" s="29" t="s">
        <v>28</v>
      </c>
      <c r="B17" s="34"/>
      <c r="C17" s="34"/>
      <c r="D17" s="34"/>
      <c r="E17" s="34"/>
      <c r="F17" s="34"/>
      <c r="G17" s="35"/>
      <c r="H17" s="5"/>
      <c r="I17" s="4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1" customHeight="1">
      <c r="A18" s="3" t="s">
        <v>30</v>
      </c>
      <c r="B18" s="10"/>
      <c r="C18" s="10"/>
      <c r="D18" s="10" t="s">
        <v>63</v>
      </c>
      <c r="E18" s="10"/>
      <c r="F18" s="10"/>
      <c r="G18" s="11">
        <f t="shared" ref="G18:G23" si="2">IF(B18="X",1,IF(C18="X",0.75,IF(D18="X",0.5,IF(E18="X",0.25,0))))</f>
        <v>0.5</v>
      </c>
      <c r="H18" s="5"/>
      <c r="I18" s="4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1" customHeight="1">
      <c r="A19" s="3" t="s">
        <v>32</v>
      </c>
      <c r="B19" s="10"/>
      <c r="C19" s="10"/>
      <c r="D19" s="10"/>
      <c r="E19" s="10" t="s">
        <v>63</v>
      </c>
      <c r="F19" s="10"/>
      <c r="G19" s="11">
        <f t="shared" si="2"/>
        <v>0.25</v>
      </c>
      <c r="H19" s="5"/>
      <c r="I19" s="4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1" customHeight="1">
      <c r="A20" s="3" t="s">
        <v>34</v>
      </c>
      <c r="B20" s="10"/>
      <c r="C20" s="10"/>
      <c r="D20" s="10" t="s">
        <v>63</v>
      </c>
      <c r="E20" s="10"/>
      <c r="F20" s="10"/>
      <c r="G20" s="11">
        <f t="shared" si="2"/>
        <v>0.5</v>
      </c>
      <c r="H20" s="5"/>
      <c r="I20" s="4"/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1" customHeight="1">
      <c r="A21" s="3" t="s">
        <v>36</v>
      </c>
      <c r="B21" s="10" t="s">
        <v>63</v>
      </c>
      <c r="C21" s="10"/>
      <c r="D21" s="10"/>
      <c r="E21" s="10"/>
      <c r="F21" s="10"/>
      <c r="G21" s="11">
        <f t="shared" si="2"/>
        <v>1</v>
      </c>
      <c r="H21" s="5"/>
      <c r="I21" s="4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>
      <c r="A22" s="3" t="s">
        <v>38</v>
      </c>
      <c r="B22" s="10"/>
      <c r="C22" s="10"/>
      <c r="D22" s="10" t="s">
        <v>63</v>
      </c>
      <c r="E22" s="10"/>
      <c r="F22" s="10"/>
      <c r="G22" s="11">
        <f t="shared" si="2"/>
        <v>0.5</v>
      </c>
      <c r="H22" s="5"/>
      <c r="I22" s="4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>
      <c r="A23" s="3" t="s">
        <v>40</v>
      </c>
      <c r="B23" s="10"/>
      <c r="C23" s="10" t="s">
        <v>63</v>
      </c>
      <c r="D23" s="10"/>
      <c r="E23" s="10"/>
      <c r="F23" s="10"/>
      <c r="G23" s="11">
        <f t="shared" si="2"/>
        <v>0.75</v>
      </c>
      <c r="H23" s="5"/>
      <c r="I23" s="4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1" customHeight="1">
      <c r="A24" s="29" t="s">
        <v>42</v>
      </c>
      <c r="B24" s="34"/>
      <c r="C24" s="34"/>
      <c r="D24" s="34"/>
      <c r="E24" s="34"/>
      <c r="F24" s="34"/>
      <c r="G24" s="35"/>
      <c r="H24" s="5"/>
      <c r="I24" s="4"/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>
      <c r="A25" s="3" t="s">
        <v>44</v>
      </c>
      <c r="B25" s="10" t="s">
        <v>63</v>
      </c>
      <c r="C25" s="10"/>
      <c r="D25" s="10"/>
      <c r="E25" s="10"/>
      <c r="F25" s="10"/>
      <c r="G25" s="11">
        <f t="shared" ref="G25:G27" si="3">IF(B25="X",1,IF(C25="X",0.75,IF(D25="X",0.5,IF(E25="X",0.25,0))))</f>
        <v>1</v>
      </c>
      <c r="H25" s="5"/>
      <c r="I25" s="4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>
      <c r="A26" s="3" t="s">
        <v>46</v>
      </c>
      <c r="B26" s="10"/>
      <c r="C26" s="10"/>
      <c r="D26" s="10" t="s">
        <v>63</v>
      </c>
      <c r="E26" s="10"/>
      <c r="F26" s="10"/>
      <c r="G26" s="11">
        <f t="shared" si="3"/>
        <v>0.5</v>
      </c>
      <c r="H26" s="5"/>
      <c r="I26" s="4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>
      <c r="A27" s="3" t="s">
        <v>48</v>
      </c>
      <c r="B27" s="10"/>
      <c r="C27" s="10"/>
      <c r="D27" s="10" t="s">
        <v>63</v>
      </c>
      <c r="E27" s="10"/>
      <c r="F27" s="10"/>
      <c r="G27" s="12">
        <f t="shared" si="3"/>
        <v>0.5</v>
      </c>
      <c r="H27" s="5"/>
      <c r="I27" s="4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.5" customHeight="1">
      <c r="A28" s="36"/>
      <c r="B28" s="37"/>
      <c r="C28" s="37"/>
      <c r="D28" s="37"/>
      <c r="E28" s="37"/>
      <c r="F28" s="37"/>
      <c r="G28" s="37"/>
      <c r="H28" s="14"/>
      <c r="I28" s="4"/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>
      <c r="A29" s="15"/>
      <c r="B29" s="16"/>
      <c r="C29" s="16"/>
      <c r="D29" s="17"/>
      <c r="E29" s="17"/>
      <c r="F29" s="16"/>
      <c r="G29" s="18"/>
      <c r="H29" s="14"/>
      <c r="I29" s="4"/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>
      <c r="A30" s="19"/>
      <c r="B30" s="16"/>
      <c r="C30" s="17"/>
      <c r="D30" s="16"/>
      <c r="E30" s="17"/>
      <c r="F30" s="16"/>
      <c r="G30" s="18"/>
      <c r="H30" s="14"/>
      <c r="I30" s="4"/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>
      <c r="A31" s="19"/>
      <c r="B31" s="16"/>
      <c r="C31" s="16"/>
      <c r="D31" s="16"/>
      <c r="E31" s="17"/>
      <c r="F31" s="16"/>
      <c r="G31" s="18"/>
      <c r="H31" s="14"/>
      <c r="I31" s="4"/>
      <c r="J31" s="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>
      <c r="A32" s="19"/>
      <c r="B32" s="17"/>
      <c r="C32" s="17"/>
      <c r="D32" s="16"/>
      <c r="E32" s="16"/>
      <c r="F32" s="16"/>
      <c r="G32" s="18"/>
      <c r="H32" s="14"/>
      <c r="I32" s="4"/>
      <c r="J32" s="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>
      <c r="A33" s="19"/>
      <c r="B33" s="16"/>
      <c r="C33" s="17"/>
      <c r="D33" s="16"/>
      <c r="E33" s="16"/>
      <c r="F33" s="16"/>
      <c r="G33" s="18"/>
      <c r="H33" s="14"/>
      <c r="I33" s="4"/>
      <c r="J33" s="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>
      <c r="A34" s="19"/>
      <c r="B34" s="16"/>
      <c r="C34" s="16"/>
      <c r="D34" s="17"/>
      <c r="E34" s="17"/>
      <c r="F34" s="16"/>
      <c r="G34" s="18"/>
      <c r="H34" s="14"/>
      <c r="I34" s="4"/>
      <c r="J34" s="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>
      <c r="A35" s="19"/>
      <c r="B35" s="16"/>
      <c r="C35" s="17"/>
      <c r="D35" s="16"/>
      <c r="E35" s="16"/>
      <c r="F35" s="16"/>
      <c r="G35" s="4"/>
      <c r="H35" s="14"/>
      <c r="I35" s="4"/>
      <c r="J35" s="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>
      <c r="A36" s="16"/>
      <c r="B36" s="16"/>
      <c r="C36" s="16"/>
      <c r="D36" s="16"/>
      <c r="E36" s="16"/>
      <c r="F36" s="16"/>
      <c r="G36" s="16"/>
      <c r="H36" s="14"/>
      <c r="I36" s="4"/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>
      <c r="H37" s="5"/>
      <c r="I37" s="4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>
      <c r="H38" s="5"/>
      <c r="I38" s="4"/>
      <c r="J38" s="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>
      <c r="H39" s="5"/>
      <c r="I39" s="4"/>
      <c r="J39" s="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>
      <c r="H40" s="5"/>
      <c r="I40" s="4"/>
      <c r="J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>
      <c r="H41" s="5"/>
      <c r="I41" s="4"/>
      <c r="J41" s="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>
      <c r="H42" s="5"/>
      <c r="I42" s="4"/>
      <c r="J42" s="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>
      <c r="H43" s="5"/>
      <c r="I43" s="4"/>
      <c r="J43" s="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>
      <c r="H44" s="5"/>
      <c r="I44" s="4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>
      <c r="H45" s="5"/>
      <c r="I45" s="4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>
      <c r="H46" s="5"/>
      <c r="I46" s="4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>
      <c r="H47" s="5"/>
      <c r="I47" s="4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>
      <c r="H48" s="5"/>
      <c r="I48" s="4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>
      <c r="H49" s="5"/>
      <c r="I49" s="4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>
      <c r="H50" s="5"/>
      <c r="I50" s="4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>
      <c r="H51" s="5"/>
      <c r="I51" s="4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>
      <c r="H52" s="5"/>
      <c r="I52" s="4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>
      <c r="H53" s="5"/>
      <c r="I53" s="4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>
      <c r="A54" s="5"/>
      <c r="B54" s="5"/>
      <c r="C54" s="5"/>
      <c r="D54" s="5"/>
      <c r="E54" s="5"/>
      <c r="F54" s="5"/>
      <c r="G54" s="5"/>
      <c r="H54" s="5"/>
      <c r="I54" s="4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>
      <c r="A55" s="5"/>
      <c r="B55" s="5"/>
      <c r="C55" s="5"/>
      <c r="D55" s="5"/>
      <c r="E55" s="5"/>
      <c r="F55" s="5"/>
      <c r="G55" s="5"/>
      <c r="H55" s="5"/>
      <c r="I55" s="4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>
      <c r="A56" s="5"/>
      <c r="B56" s="5"/>
      <c r="C56" s="5"/>
      <c r="D56" s="5"/>
      <c r="E56" s="5"/>
      <c r="F56" s="5"/>
      <c r="G56" s="5"/>
      <c r="H56" s="5"/>
      <c r="I56" s="4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>
      <c r="A57" s="5"/>
      <c r="B57" s="5"/>
      <c r="C57" s="5"/>
      <c r="D57" s="5"/>
      <c r="E57" s="5"/>
      <c r="F57" s="5"/>
      <c r="G57" s="5"/>
      <c r="H57" s="5"/>
      <c r="I57" s="4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>
      <c r="A58" s="5"/>
      <c r="B58" s="5"/>
      <c r="C58" s="5"/>
      <c r="D58" s="5"/>
      <c r="E58" s="5"/>
      <c r="F58" s="5"/>
      <c r="G58" s="5"/>
      <c r="H58" s="5"/>
      <c r="I58" s="4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>
      <c r="A59" s="5"/>
      <c r="B59" s="5"/>
      <c r="C59" s="5"/>
      <c r="D59" s="5"/>
      <c r="E59" s="5"/>
      <c r="F59" s="5"/>
      <c r="G59" s="5"/>
      <c r="H59" s="5"/>
      <c r="I59" s="4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>
      <c r="A60" s="5"/>
      <c r="B60" s="5"/>
      <c r="C60" s="5"/>
      <c r="D60" s="5"/>
      <c r="E60" s="5"/>
      <c r="F60" s="5"/>
      <c r="G60" s="5"/>
      <c r="H60" s="5"/>
      <c r="I60" s="4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>
      <c r="A61" s="5"/>
      <c r="B61" s="5"/>
      <c r="C61" s="5"/>
      <c r="D61" s="5"/>
      <c r="E61" s="5"/>
      <c r="F61" s="5"/>
      <c r="G61" s="5"/>
      <c r="H61" s="5"/>
      <c r="I61" s="4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>
      <c r="A62" s="5"/>
      <c r="B62" s="5"/>
      <c r="C62" s="5"/>
      <c r="D62" s="5"/>
      <c r="E62" s="5"/>
      <c r="F62" s="5"/>
      <c r="G62" s="5"/>
      <c r="H62" s="5"/>
      <c r="I62" s="4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>
      <c r="A63" s="5"/>
      <c r="B63" s="5"/>
      <c r="C63" s="5"/>
      <c r="D63" s="5"/>
      <c r="E63" s="5"/>
      <c r="F63" s="5"/>
      <c r="G63" s="5"/>
      <c r="H63" s="5"/>
      <c r="I63" s="4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>
      <c r="A64" s="5"/>
      <c r="B64" s="5"/>
      <c r="C64" s="5"/>
      <c r="D64" s="5"/>
      <c r="E64" s="5"/>
      <c r="F64" s="5"/>
      <c r="G64" s="5"/>
      <c r="H64" s="5"/>
      <c r="I64" s="4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A65" s="5"/>
      <c r="B65" s="5"/>
      <c r="C65" s="5"/>
      <c r="D65" s="5"/>
      <c r="E65" s="5"/>
      <c r="F65" s="5"/>
      <c r="G65" s="5"/>
      <c r="H65" s="5"/>
      <c r="I65" s="4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>
      <c r="A66" s="5"/>
      <c r="B66" s="5"/>
      <c r="C66" s="5"/>
      <c r="D66" s="5"/>
      <c r="E66" s="5"/>
      <c r="F66" s="5"/>
      <c r="G66" s="5"/>
      <c r="H66" s="5"/>
      <c r="I66" s="4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A67" s="5"/>
      <c r="B67" s="5"/>
      <c r="C67" s="5"/>
      <c r="D67" s="5"/>
      <c r="E67" s="5"/>
      <c r="F67" s="5"/>
      <c r="G67" s="5"/>
      <c r="H67" s="5"/>
      <c r="I67" s="4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>
      <c r="A68" s="5"/>
      <c r="B68" s="5"/>
      <c r="C68" s="5"/>
      <c r="D68" s="5"/>
      <c r="E68" s="5"/>
      <c r="F68" s="5"/>
      <c r="G68" s="5"/>
      <c r="H68" s="5"/>
      <c r="I68" s="4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A69" s="5"/>
      <c r="B69" s="5"/>
      <c r="C69" s="5"/>
      <c r="D69" s="5"/>
      <c r="E69" s="5"/>
      <c r="F69" s="5"/>
      <c r="G69" s="5"/>
      <c r="H69" s="5"/>
      <c r="I69" s="4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5"/>
      <c r="B70" s="5"/>
      <c r="C70" s="5"/>
      <c r="D70" s="5"/>
      <c r="E70" s="5"/>
      <c r="F70" s="5"/>
      <c r="G70" s="5"/>
      <c r="H70" s="5"/>
      <c r="I70" s="4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5"/>
      <c r="B71" s="5"/>
      <c r="C71" s="5"/>
      <c r="D71" s="5"/>
      <c r="E71" s="5"/>
      <c r="F71" s="5"/>
      <c r="G71" s="5"/>
      <c r="H71" s="5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5"/>
      <c r="B72" s="5"/>
      <c r="C72" s="5"/>
      <c r="D72" s="5"/>
      <c r="E72" s="5"/>
      <c r="F72" s="5"/>
      <c r="G72" s="5"/>
      <c r="H72" s="5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5"/>
      <c r="B73" s="5"/>
      <c r="C73" s="5"/>
      <c r="D73" s="5"/>
      <c r="E73" s="5"/>
      <c r="F73" s="5"/>
      <c r="G73" s="5"/>
      <c r="H73" s="5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5"/>
      <c r="B74" s="5"/>
      <c r="C74" s="5"/>
      <c r="D74" s="5"/>
      <c r="E74" s="5"/>
      <c r="F74" s="5"/>
      <c r="G74" s="5"/>
      <c r="H74" s="5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5"/>
      <c r="B75" s="5"/>
      <c r="C75" s="5"/>
      <c r="D75" s="5"/>
      <c r="E75" s="5"/>
      <c r="F75" s="5"/>
      <c r="G75" s="5"/>
      <c r="H75" s="5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5"/>
      <c r="B76" s="5"/>
      <c r="C76" s="5"/>
      <c r="D76" s="5"/>
      <c r="E76" s="5"/>
      <c r="F76" s="5"/>
      <c r="G76" s="5"/>
      <c r="H76" s="5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5"/>
      <c r="B77" s="5"/>
      <c r="C77" s="5"/>
      <c r="D77" s="5"/>
      <c r="E77" s="5"/>
      <c r="F77" s="5"/>
      <c r="G77" s="5"/>
      <c r="H77" s="5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5"/>
      <c r="B78" s="5"/>
      <c r="C78" s="5"/>
      <c r="D78" s="5"/>
      <c r="E78" s="5"/>
      <c r="F78" s="5"/>
      <c r="G78" s="5"/>
      <c r="H78" s="5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5"/>
      <c r="B79" s="5"/>
      <c r="C79" s="5"/>
      <c r="D79" s="5"/>
      <c r="E79" s="5"/>
      <c r="F79" s="5"/>
      <c r="G79" s="5"/>
      <c r="H79" s="5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5"/>
      <c r="B80" s="5"/>
      <c r="C80" s="5"/>
      <c r="D80" s="5"/>
      <c r="E80" s="5"/>
      <c r="F80" s="5"/>
      <c r="G80" s="5"/>
      <c r="H80" s="5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5"/>
      <c r="B81" s="5"/>
      <c r="C81" s="5"/>
      <c r="D81" s="5"/>
      <c r="E81" s="5"/>
      <c r="F81" s="5"/>
      <c r="G81" s="5"/>
      <c r="H81" s="5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5"/>
      <c r="B82" s="5"/>
      <c r="C82" s="5"/>
      <c r="D82" s="5"/>
      <c r="E82" s="5"/>
      <c r="F82" s="5"/>
      <c r="G82" s="5"/>
      <c r="H82" s="5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5"/>
      <c r="B83" s="5"/>
      <c r="C83" s="5"/>
      <c r="D83" s="5"/>
      <c r="E83" s="5"/>
      <c r="F83" s="5"/>
      <c r="G83" s="5"/>
      <c r="H83" s="5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5"/>
      <c r="B84" s="5"/>
      <c r="C84" s="5"/>
      <c r="D84" s="5"/>
      <c r="E84" s="5"/>
      <c r="F84" s="5"/>
      <c r="G84" s="5"/>
      <c r="H84" s="5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5"/>
      <c r="B85" s="5"/>
      <c r="C85" s="5"/>
      <c r="D85" s="5"/>
      <c r="E85" s="5"/>
      <c r="F85" s="5"/>
      <c r="G85" s="5"/>
      <c r="H85" s="5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5"/>
      <c r="B86" s="5"/>
      <c r="C86" s="5"/>
      <c r="D86" s="5"/>
      <c r="E86" s="5"/>
      <c r="F86" s="5"/>
      <c r="G86" s="5"/>
      <c r="H86" s="5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5"/>
      <c r="B87" s="5"/>
      <c r="C87" s="5"/>
      <c r="D87" s="5"/>
      <c r="E87" s="5"/>
      <c r="F87" s="5"/>
      <c r="G87" s="5"/>
      <c r="H87" s="5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5"/>
      <c r="B88" s="5"/>
      <c r="C88" s="5"/>
      <c r="D88" s="5"/>
      <c r="E88" s="5"/>
      <c r="F88" s="5"/>
      <c r="G88" s="5"/>
      <c r="H88" s="5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5"/>
      <c r="B89" s="5"/>
      <c r="C89" s="5"/>
      <c r="D89" s="5"/>
      <c r="E89" s="5"/>
      <c r="F89" s="5"/>
      <c r="G89" s="5"/>
      <c r="H89" s="5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5"/>
      <c r="B90" s="5"/>
      <c r="C90" s="5"/>
      <c r="D90" s="5"/>
      <c r="E90" s="5"/>
      <c r="F90" s="5"/>
      <c r="G90" s="5"/>
      <c r="H90" s="5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5"/>
      <c r="B91" s="5"/>
      <c r="C91" s="5"/>
      <c r="D91" s="5"/>
      <c r="E91" s="5"/>
      <c r="F91" s="5"/>
      <c r="G91" s="5"/>
      <c r="H91" s="5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5"/>
      <c r="B92" s="5"/>
      <c r="C92" s="5"/>
      <c r="D92" s="5"/>
      <c r="E92" s="5"/>
      <c r="F92" s="5"/>
      <c r="G92" s="5"/>
      <c r="H92" s="5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5"/>
      <c r="B93" s="5"/>
      <c r="C93" s="5"/>
      <c r="D93" s="5"/>
      <c r="E93" s="5"/>
      <c r="F93" s="5"/>
      <c r="G93" s="5"/>
      <c r="H93" s="5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5"/>
      <c r="B94" s="5"/>
      <c r="C94" s="5"/>
      <c r="D94" s="5"/>
      <c r="E94" s="5"/>
      <c r="F94" s="5"/>
      <c r="G94" s="5"/>
      <c r="H94" s="5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5"/>
      <c r="B95" s="5"/>
      <c r="C95" s="5"/>
      <c r="D95" s="5"/>
      <c r="E95" s="5"/>
      <c r="F95" s="5"/>
      <c r="G95" s="5"/>
      <c r="H95" s="5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5"/>
      <c r="B96" s="5"/>
      <c r="C96" s="5"/>
      <c r="D96" s="5"/>
      <c r="E96" s="5"/>
      <c r="F96" s="5"/>
      <c r="G96" s="5"/>
      <c r="H96" s="5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5"/>
      <c r="B97" s="5"/>
      <c r="C97" s="5"/>
      <c r="D97" s="5"/>
      <c r="E97" s="5"/>
      <c r="F97" s="5"/>
      <c r="G97" s="5"/>
      <c r="H97" s="5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5"/>
      <c r="B98" s="5"/>
      <c r="C98" s="5"/>
      <c r="D98" s="5"/>
      <c r="E98" s="5"/>
      <c r="F98" s="5"/>
      <c r="G98" s="5"/>
      <c r="H98" s="5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5"/>
      <c r="B99" s="5"/>
      <c r="C99" s="5"/>
      <c r="D99" s="5"/>
      <c r="E99" s="5"/>
      <c r="F99" s="5"/>
      <c r="G99" s="5"/>
      <c r="H99" s="5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5"/>
      <c r="B100" s="5"/>
      <c r="C100" s="5"/>
      <c r="D100" s="5"/>
      <c r="E100" s="5"/>
      <c r="F100" s="5"/>
      <c r="G100" s="5"/>
      <c r="H100" s="5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5"/>
      <c r="B101" s="5"/>
      <c r="C101" s="5"/>
      <c r="D101" s="5"/>
      <c r="E101" s="5"/>
      <c r="F101" s="5"/>
      <c r="G101" s="5"/>
      <c r="H101" s="5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5"/>
      <c r="B102" s="5"/>
      <c r="C102" s="5"/>
      <c r="D102" s="5"/>
      <c r="E102" s="5"/>
      <c r="F102" s="5"/>
      <c r="G102" s="5"/>
      <c r="H102" s="5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5"/>
      <c r="B103" s="5"/>
      <c r="C103" s="5"/>
      <c r="D103" s="5"/>
      <c r="E103" s="5"/>
      <c r="F103" s="5"/>
      <c r="G103" s="5"/>
      <c r="H103" s="5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5"/>
      <c r="B104" s="5"/>
      <c r="C104" s="5"/>
      <c r="D104" s="5"/>
      <c r="E104" s="5"/>
      <c r="F104" s="5"/>
      <c r="G104" s="5"/>
      <c r="H104" s="5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5"/>
      <c r="B105" s="5"/>
      <c r="C105" s="5"/>
      <c r="D105" s="5"/>
      <c r="E105" s="5"/>
      <c r="F105" s="5"/>
      <c r="G105" s="5"/>
      <c r="H105" s="5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5"/>
      <c r="B106" s="5"/>
      <c r="C106" s="5"/>
      <c r="D106" s="5"/>
      <c r="E106" s="5"/>
      <c r="F106" s="5"/>
      <c r="G106" s="5"/>
      <c r="H106" s="5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5"/>
      <c r="B107" s="5"/>
      <c r="C107" s="5"/>
      <c r="D107" s="5"/>
      <c r="E107" s="5"/>
      <c r="F107" s="5"/>
      <c r="G107" s="5"/>
      <c r="H107" s="5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5"/>
      <c r="B108" s="5"/>
      <c r="C108" s="5"/>
      <c r="D108" s="5"/>
      <c r="E108" s="5"/>
      <c r="F108" s="5"/>
      <c r="G108" s="5"/>
      <c r="H108" s="5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5"/>
      <c r="B109" s="5"/>
      <c r="C109" s="5"/>
      <c r="D109" s="5"/>
      <c r="E109" s="5"/>
      <c r="F109" s="5"/>
      <c r="G109" s="5"/>
      <c r="H109" s="5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5"/>
      <c r="B110" s="5"/>
      <c r="C110" s="5"/>
      <c r="D110" s="5"/>
      <c r="E110" s="5"/>
      <c r="F110" s="5"/>
      <c r="G110" s="5"/>
      <c r="H110" s="5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5"/>
      <c r="B111" s="5"/>
      <c r="C111" s="5"/>
      <c r="D111" s="5"/>
      <c r="E111" s="5"/>
      <c r="F111" s="5"/>
      <c r="G111" s="5"/>
      <c r="H111" s="5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5"/>
      <c r="B112" s="5"/>
      <c r="C112" s="5"/>
      <c r="D112" s="5"/>
      <c r="E112" s="5"/>
      <c r="F112" s="5"/>
      <c r="G112" s="5"/>
      <c r="H112" s="5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5"/>
      <c r="B113" s="5"/>
      <c r="C113" s="5"/>
      <c r="D113" s="5"/>
      <c r="E113" s="5"/>
      <c r="F113" s="5"/>
      <c r="G113" s="5"/>
      <c r="H113" s="5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5"/>
      <c r="B114" s="5"/>
      <c r="C114" s="5"/>
      <c r="D114" s="5"/>
      <c r="E114" s="5"/>
      <c r="F114" s="5"/>
      <c r="G114" s="5"/>
      <c r="H114" s="5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5"/>
      <c r="B115" s="5"/>
      <c r="C115" s="5"/>
      <c r="D115" s="5"/>
      <c r="E115" s="5"/>
      <c r="F115" s="5"/>
      <c r="G115" s="5"/>
      <c r="H115" s="5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5"/>
      <c r="B116" s="5"/>
      <c r="C116" s="5"/>
      <c r="D116" s="5"/>
      <c r="E116" s="5"/>
      <c r="F116" s="5"/>
      <c r="G116" s="5"/>
      <c r="H116" s="5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5"/>
      <c r="B117" s="5"/>
      <c r="C117" s="5"/>
      <c r="D117" s="5"/>
      <c r="E117" s="5"/>
      <c r="F117" s="5"/>
      <c r="G117" s="5"/>
      <c r="H117" s="5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5"/>
      <c r="B118" s="5"/>
      <c r="C118" s="5"/>
      <c r="D118" s="5"/>
      <c r="E118" s="5"/>
      <c r="F118" s="5"/>
      <c r="G118" s="5"/>
      <c r="H118" s="5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5"/>
      <c r="B119" s="5"/>
      <c r="C119" s="5"/>
      <c r="D119" s="5"/>
      <c r="E119" s="5"/>
      <c r="F119" s="5"/>
      <c r="G119" s="5"/>
      <c r="H119" s="5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5"/>
      <c r="B120" s="5"/>
      <c r="C120" s="5"/>
      <c r="D120" s="5"/>
      <c r="E120" s="5"/>
      <c r="F120" s="5"/>
      <c r="G120" s="5"/>
      <c r="H120" s="5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5"/>
      <c r="B121" s="5"/>
      <c r="C121" s="5"/>
      <c r="D121" s="5"/>
      <c r="E121" s="5"/>
      <c r="F121" s="5"/>
      <c r="G121" s="5"/>
      <c r="H121" s="5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5"/>
      <c r="B122" s="5"/>
      <c r="C122" s="5"/>
      <c r="D122" s="5"/>
      <c r="E122" s="5"/>
      <c r="F122" s="5"/>
      <c r="G122" s="5"/>
      <c r="H122" s="5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5"/>
      <c r="B123" s="5"/>
      <c r="C123" s="5"/>
      <c r="D123" s="5"/>
      <c r="E123" s="5"/>
      <c r="F123" s="5"/>
      <c r="G123" s="5"/>
      <c r="H123" s="5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5"/>
      <c r="B124" s="5"/>
      <c r="C124" s="5"/>
      <c r="D124" s="5"/>
      <c r="E124" s="5"/>
      <c r="F124" s="5"/>
      <c r="G124" s="5"/>
      <c r="H124" s="5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5"/>
      <c r="B125" s="5"/>
      <c r="C125" s="5"/>
      <c r="D125" s="5"/>
      <c r="E125" s="5"/>
      <c r="F125" s="5"/>
      <c r="G125" s="5"/>
      <c r="H125" s="5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5"/>
      <c r="B126" s="5"/>
      <c r="C126" s="5"/>
      <c r="D126" s="5"/>
      <c r="E126" s="5"/>
      <c r="F126" s="5"/>
      <c r="G126" s="5"/>
      <c r="H126" s="5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5"/>
      <c r="B127" s="5"/>
      <c r="C127" s="5"/>
      <c r="D127" s="5"/>
      <c r="E127" s="5"/>
      <c r="F127" s="5"/>
      <c r="G127" s="5"/>
      <c r="H127" s="5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5"/>
      <c r="B128" s="5"/>
      <c r="C128" s="5"/>
      <c r="D128" s="5"/>
      <c r="E128" s="5"/>
      <c r="F128" s="5"/>
      <c r="G128" s="5"/>
      <c r="H128" s="5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5"/>
      <c r="B129" s="5"/>
      <c r="C129" s="5"/>
      <c r="D129" s="5"/>
      <c r="E129" s="5"/>
      <c r="F129" s="5"/>
      <c r="G129" s="5"/>
      <c r="H129" s="5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5"/>
      <c r="B130" s="5"/>
      <c r="C130" s="5"/>
      <c r="D130" s="5"/>
      <c r="E130" s="5"/>
      <c r="F130" s="5"/>
      <c r="G130" s="5"/>
      <c r="H130" s="5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5"/>
      <c r="B131" s="5"/>
      <c r="C131" s="5"/>
      <c r="D131" s="5"/>
      <c r="E131" s="5"/>
      <c r="F131" s="5"/>
      <c r="G131" s="5"/>
      <c r="H131" s="5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5"/>
      <c r="B132" s="5"/>
      <c r="C132" s="5"/>
      <c r="D132" s="5"/>
      <c r="E132" s="5"/>
      <c r="F132" s="5"/>
      <c r="G132" s="5"/>
      <c r="H132" s="5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5"/>
      <c r="B133" s="5"/>
      <c r="C133" s="5"/>
      <c r="D133" s="5"/>
      <c r="E133" s="5"/>
      <c r="F133" s="5"/>
      <c r="G133" s="5"/>
      <c r="H133" s="5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5"/>
      <c r="B134" s="5"/>
      <c r="C134" s="5"/>
      <c r="D134" s="5"/>
      <c r="E134" s="5"/>
      <c r="F134" s="5"/>
      <c r="G134" s="5"/>
      <c r="H134" s="5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5"/>
      <c r="B135" s="5"/>
      <c r="C135" s="5"/>
      <c r="D135" s="5"/>
      <c r="E135" s="5"/>
      <c r="F135" s="5"/>
      <c r="G135" s="5"/>
      <c r="H135" s="5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5"/>
      <c r="B136" s="5"/>
      <c r="C136" s="5"/>
      <c r="D136" s="5"/>
      <c r="E136" s="5"/>
      <c r="F136" s="5"/>
      <c r="G136" s="5"/>
      <c r="H136" s="5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5"/>
      <c r="B137" s="5"/>
      <c r="C137" s="5"/>
      <c r="D137" s="5"/>
      <c r="E137" s="5"/>
      <c r="F137" s="5"/>
      <c r="G137" s="5"/>
      <c r="H137" s="5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5"/>
      <c r="B138" s="5"/>
      <c r="C138" s="5"/>
      <c r="D138" s="5"/>
      <c r="E138" s="5"/>
      <c r="F138" s="5"/>
      <c r="G138" s="5"/>
      <c r="H138" s="5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5"/>
      <c r="B139" s="5"/>
      <c r="C139" s="5"/>
      <c r="D139" s="5"/>
      <c r="E139" s="5"/>
      <c r="F139" s="5"/>
      <c r="G139" s="5"/>
      <c r="H139" s="5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5"/>
      <c r="B140" s="5"/>
      <c r="C140" s="5"/>
      <c r="D140" s="5"/>
      <c r="E140" s="5"/>
      <c r="F140" s="5"/>
      <c r="G140" s="5"/>
      <c r="H140" s="5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5"/>
      <c r="B141" s="5"/>
      <c r="C141" s="5"/>
      <c r="D141" s="5"/>
      <c r="E141" s="5"/>
      <c r="F141" s="5"/>
      <c r="G141" s="5"/>
      <c r="H141" s="5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5"/>
      <c r="B142" s="5"/>
      <c r="C142" s="5"/>
      <c r="D142" s="5"/>
      <c r="E142" s="5"/>
      <c r="F142" s="5"/>
      <c r="G142" s="5"/>
      <c r="H142" s="5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5"/>
      <c r="B143" s="5"/>
      <c r="C143" s="5"/>
      <c r="D143" s="5"/>
      <c r="E143" s="5"/>
      <c r="F143" s="5"/>
      <c r="G143" s="5"/>
      <c r="H143" s="5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5"/>
      <c r="B144" s="5"/>
      <c r="C144" s="5"/>
      <c r="D144" s="5"/>
      <c r="E144" s="5"/>
      <c r="F144" s="5"/>
      <c r="G144" s="5"/>
      <c r="H144" s="5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5"/>
      <c r="B145" s="5"/>
      <c r="C145" s="5"/>
      <c r="D145" s="5"/>
      <c r="E145" s="5"/>
      <c r="F145" s="5"/>
      <c r="G145" s="5"/>
      <c r="H145" s="5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5"/>
      <c r="B146" s="5"/>
      <c r="C146" s="5"/>
      <c r="D146" s="5"/>
      <c r="E146" s="5"/>
      <c r="F146" s="5"/>
      <c r="G146" s="5"/>
      <c r="H146" s="5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5"/>
      <c r="B147" s="5"/>
      <c r="C147" s="5"/>
      <c r="D147" s="5"/>
      <c r="E147" s="5"/>
      <c r="F147" s="5"/>
      <c r="G147" s="5"/>
      <c r="H147" s="5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5"/>
      <c r="B148" s="5"/>
      <c r="C148" s="5"/>
      <c r="D148" s="5"/>
      <c r="E148" s="5"/>
      <c r="F148" s="5"/>
      <c r="G148" s="5"/>
      <c r="H148" s="5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5"/>
      <c r="B149" s="5"/>
      <c r="C149" s="5"/>
      <c r="D149" s="5"/>
      <c r="E149" s="5"/>
      <c r="F149" s="5"/>
      <c r="G149" s="5"/>
      <c r="H149" s="5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/>
      <c r="B150" s="5"/>
      <c r="C150" s="5"/>
      <c r="D150" s="5"/>
      <c r="E150" s="5"/>
      <c r="F150" s="5"/>
      <c r="G150" s="5"/>
      <c r="H150" s="5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5"/>
      <c r="B151" s="5"/>
      <c r="C151" s="5"/>
      <c r="D151" s="5"/>
      <c r="E151" s="5"/>
      <c r="F151" s="5"/>
      <c r="G151" s="5"/>
      <c r="H151" s="5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5"/>
      <c r="B152" s="5"/>
      <c r="C152" s="5"/>
      <c r="D152" s="5"/>
      <c r="E152" s="5"/>
      <c r="F152" s="5"/>
      <c r="G152" s="5"/>
      <c r="H152" s="5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5"/>
      <c r="B153" s="5"/>
      <c r="C153" s="5"/>
      <c r="D153" s="5"/>
      <c r="E153" s="5"/>
      <c r="F153" s="5"/>
      <c r="G153" s="5"/>
      <c r="H153" s="5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5"/>
      <c r="B154" s="5"/>
      <c r="C154" s="5"/>
      <c r="D154" s="5"/>
      <c r="E154" s="5"/>
      <c r="F154" s="5"/>
      <c r="G154" s="5"/>
      <c r="H154" s="5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5"/>
      <c r="B155" s="5"/>
      <c r="C155" s="5"/>
      <c r="D155" s="5"/>
      <c r="E155" s="5"/>
      <c r="F155" s="5"/>
      <c r="G155" s="5"/>
      <c r="H155" s="5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5"/>
      <c r="B156" s="5"/>
      <c r="C156" s="5"/>
      <c r="D156" s="5"/>
      <c r="E156" s="5"/>
      <c r="F156" s="5"/>
      <c r="G156" s="5"/>
      <c r="H156" s="5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5"/>
      <c r="B157" s="5"/>
      <c r="C157" s="5"/>
      <c r="D157" s="5"/>
      <c r="E157" s="5"/>
      <c r="F157" s="5"/>
      <c r="G157" s="5"/>
      <c r="H157" s="5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5"/>
      <c r="B158" s="5"/>
      <c r="C158" s="5"/>
      <c r="D158" s="5"/>
      <c r="E158" s="5"/>
      <c r="F158" s="5"/>
      <c r="G158" s="5"/>
      <c r="H158" s="5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5"/>
      <c r="B159" s="5"/>
      <c r="C159" s="5"/>
      <c r="D159" s="5"/>
      <c r="E159" s="5"/>
      <c r="F159" s="5"/>
      <c r="G159" s="5"/>
      <c r="H159" s="5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5"/>
      <c r="B160" s="5"/>
      <c r="C160" s="5"/>
      <c r="D160" s="5"/>
      <c r="E160" s="5"/>
      <c r="F160" s="5"/>
      <c r="G160" s="5"/>
      <c r="H160" s="5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5"/>
      <c r="B161" s="5"/>
      <c r="C161" s="5"/>
      <c r="D161" s="5"/>
      <c r="E161" s="5"/>
      <c r="F161" s="5"/>
      <c r="G161" s="5"/>
      <c r="H161" s="5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5"/>
      <c r="B162" s="5"/>
      <c r="C162" s="5"/>
      <c r="D162" s="5"/>
      <c r="E162" s="5"/>
      <c r="F162" s="5"/>
      <c r="G162" s="5"/>
      <c r="H162" s="5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5"/>
      <c r="B163" s="5"/>
      <c r="C163" s="5"/>
      <c r="D163" s="5"/>
      <c r="E163" s="5"/>
      <c r="F163" s="5"/>
      <c r="G163" s="5"/>
      <c r="H163" s="5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5"/>
      <c r="B164" s="5"/>
      <c r="C164" s="5"/>
      <c r="D164" s="5"/>
      <c r="E164" s="5"/>
      <c r="F164" s="5"/>
      <c r="G164" s="5"/>
      <c r="H164" s="5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5"/>
      <c r="B165" s="5"/>
      <c r="C165" s="5"/>
      <c r="D165" s="5"/>
      <c r="E165" s="5"/>
      <c r="F165" s="5"/>
      <c r="G165" s="5"/>
      <c r="H165" s="5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5"/>
      <c r="B166" s="5"/>
      <c r="C166" s="5"/>
      <c r="D166" s="5"/>
      <c r="E166" s="5"/>
      <c r="F166" s="5"/>
      <c r="G166" s="5"/>
      <c r="H166" s="5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5"/>
      <c r="B167" s="5"/>
      <c r="C167" s="5"/>
      <c r="D167" s="5"/>
      <c r="E167" s="5"/>
      <c r="F167" s="5"/>
      <c r="G167" s="5"/>
      <c r="H167" s="5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5"/>
      <c r="B168" s="5"/>
      <c r="C168" s="5"/>
      <c r="D168" s="5"/>
      <c r="E168" s="5"/>
      <c r="F168" s="5"/>
      <c r="G168" s="5"/>
      <c r="H168" s="5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5"/>
      <c r="B169" s="5"/>
      <c r="C169" s="5"/>
      <c r="D169" s="5"/>
      <c r="E169" s="5"/>
      <c r="F169" s="5"/>
      <c r="G169" s="5"/>
      <c r="H169" s="5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5"/>
      <c r="B170" s="5"/>
      <c r="C170" s="5"/>
      <c r="D170" s="5"/>
      <c r="E170" s="5"/>
      <c r="F170" s="5"/>
      <c r="G170" s="5"/>
      <c r="H170" s="5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5"/>
      <c r="B171" s="5"/>
      <c r="C171" s="5"/>
      <c r="D171" s="5"/>
      <c r="E171" s="5"/>
      <c r="F171" s="5"/>
      <c r="G171" s="5"/>
      <c r="H171" s="5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5"/>
      <c r="B172" s="5"/>
      <c r="C172" s="5"/>
      <c r="D172" s="5"/>
      <c r="E172" s="5"/>
      <c r="F172" s="5"/>
      <c r="G172" s="5"/>
      <c r="H172" s="5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5"/>
      <c r="B173" s="5"/>
      <c r="C173" s="5"/>
      <c r="D173" s="5"/>
      <c r="E173" s="5"/>
      <c r="F173" s="5"/>
      <c r="G173" s="5"/>
      <c r="H173" s="5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5"/>
      <c r="B174" s="5"/>
      <c r="C174" s="5"/>
      <c r="D174" s="5"/>
      <c r="E174" s="5"/>
      <c r="F174" s="5"/>
      <c r="G174" s="5"/>
      <c r="H174" s="5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5"/>
      <c r="B175" s="5"/>
      <c r="C175" s="5"/>
      <c r="D175" s="5"/>
      <c r="E175" s="5"/>
      <c r="F175" s="5"/>
      <c r="G175" s="5"/>
      <c r="H175" s="5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5"/>
      <c r="B176" s="5"/>
      <c r="C176" s="5"/>
      <c r="D176" s="5"/>
      <c r="E176" s="5"/>
      <c r="F176" s="5"/>
      <c r="G176" s="5"/>
      <c r="H176" s="5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5"/>
      <c r="B177" s="5"/>
      <c r="C177" s="5"/>
      <c r="D177" s="5"/>
      <c r="E177" s="5"/>
      <c r="F177" s="5"/>
      <c r="G177" s="5"/>
      <c r="H177" s="5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5"/>
      <c r="B178" s="5"/>
      <c r="C178" s="5"/>
      <c r="D178" s="5"/>
      <c r="E178" s="5"/>
      <c r="F178" s="5"/>
      <c r="G178" s="5"/>
      <c r="H178" s="5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5"/>
      <c r="B179" s="5"/>
      <c r="C179" s="5"/>
      <c r="D179" s="5"/>
      <c r="E179" s="5"/>
      <c r="F179" s="5"/>
      <c r="G179" s="5"/>
      <c r="H179" s="5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5"/>
      <c r="B180" s="5"/>
      <c r="C180" s="5"/>
      <c r="D180" s="5"/>
      <c r="E180" s="5"/>
      <c r="F180" s="5"/>
      <c r="G180" s="5"/>
      <c r="H180" s="5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5"/>
      <c r="B181" s="5"/>
      <c r="C181" s="5"/>
      <c r="D181" s="5"/>
      <c r="E181" s="5"/>
      <c r="F181" s="5"/>
      <c r="G181" s="5"/>
      <c r="H181" s="5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5"/>
      <c r="B182" s="5"/>
      <c r="C182" s="5"/>
      <c r="D182" s="5"/>
      <c r="E182" s="5"/>
      <c r="F182" s="5"/>
      <c r="G182" s="5"/>
      <c r="H182" s="5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5"/>
      <c r="B183" s="5"/>
      <c r="C183" s="5"/>
      <c r="D183" s="5"/>
      <c r="E183" s="5"/>
      <c r="F183" s="5"/>
      <c r="G183" s="5"/>
      <c r="H183" s="5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/>
      <c r="B184" s="5"/>
      <c r="C184" s="5"/>
      <c r="D184" s="5"/>
      <c r="E184" s="5"/>
      <c r="F184" s="5"/>
      <c r="G184" s="5"/>
      <c r="H184" s="5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5"/>
      <c r="E185" s="5"/>
      <c r="F185" s="5"/>
      <c r="G185" s="5"/>
      <c r="H185" s="5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5"/>
      <c r="E186" s="5"/>
      <c r="F186" s="5"/>
      <c r="G186" s="5"/>
      <c r="H186" s="5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5"/>
      <c r="E187" s="5"/>
      <c r="F187" s="5"/>
      <c r="G187" s="5"/>
      <c r="H187" s="5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5"/>
      <c r="E188" s="5"/>
      <c r="F188" s="5"/>
      <c r="G188" s="5"/>
      <c r="H188" s="5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5"/>
      <c r="E189" s="5"/>
      <c r="F189" s="5"/>
      <c r="G189" s="5"/>
      <c r="H189" s="5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5"/>
      <c r="E190" s="5"/>
      <c r="F190" s="5"/>
      <c r="G190" s="5"/>
      <c r="H190" s="5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5"/>
      <c r="E191" s="5"/>
      <c r="F191" s="5"/>
      <c r="G191" s="5"/>
      <c r="H191" s="5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5"/>
      <c r="E192" s="5"/>
      <c r="F192" s="5"/>
      <c r="G192" s="5"/>
      <c r="H192" s="5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5"/>
      <c r="E193" s="5"/>
      <c r="F193" s="5"/>
      <c r="G193" s="5"/>
      <c r="H193" s="5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5"/>
      <c r="E194" s="5"/>
      <c r="F194" s="5"/>
      <c r="G194" s="5"/>
      <c r="H194" s="5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5"/>
      <c r="E195" s="5"/>
      <c r="F195" s="5"/>
      <c r="G195" s="5"/>
      <c r="H195" s="5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5"/>
      <c r="E196" s="5"/>
      <c r="F196" s="5"/>
      <c r="G196" s="5"/>
      <c r="H196" s="5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5"/>
      <c r="E197" s="5"/>
      <c r="F197" s="5"/>
      <c r="G197" s="5"/>
      <c r="H197" s="5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5"/>
      <c r="E198" s="5"/>
      <c r="F198" s="5"/>
      <c r="G198" s="5"/>
      <c r="H198" s="5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5"/>
      <c r="E199" s="5"/>
      <c r="F199" s="5"/>
      <c r="G199" s="5"/>
      <c r="H199" s="5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5"/>
      <c r="E200" s="5"/>
      <c r="F200" s="5"/>
      <c r="G200" s="5"/>
      <c r="H200" s="5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5"/>
      <c r="E201" s="5"/>
      <c r="F201" s="5"/>
      <c r="G201" s="5"/>
      <c r="H201" s="5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5"/>
      <c r="E202" s="5"/>
      <c r="F202" s="5"/>
      <c r="G202" s="5"/>
      <c r="H202" s="5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5"/>
      <c r="E203" s="5"/>
      <c r="F203" s="5"/>
      <c r="G203" s="5"/>
      <c r="H203" s="5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5"/>
      <c r="E204" s="5"/>
      <c r="F204" s="5"/>
      <c r="G204" s="5"/>
      <c r="H204" s="5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5"/>
      <c r="E205" s="5"/>
      <c r="F205" s="5"/>
      <c r="G205" s="5"/>
      <c r="H205" s="5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5"/>
      <c r="E206" s="5"/>
      <c r="F206" s="5"/>
      <c r="G206" s="5"/>
      <c r="H206" s="5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5"/>
      <c r="E207" s="5"/>
      <c r="F207" s="5"/>
      <c r="G207" s="5"/>
      <c r="H207" s="5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5"/>
      <c r="E208" s="5"/>
      <c r="F208" s="5"/>
      <c r="G208" s="5"/>
      <c r="H208" s="5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5"/>
      <c r="E209" s="5"/>
      <c r="F209" s="5"/>
      <c r="G209" s="5"/>
      <c r="H209" s="5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5"/>
      <c r="E210" s="5"/>
      <c r="F210" s="5"/>
      <c r="G210" s="5"/>
      <c r="H210" s="5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5"/>
      <c r="E211" s="5"/>
      <c r="F211" s="5"/>
      <c r="G211" s="5"/>
      <c r="H211" s="5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5"/>
      <c r="E212" s="5"/>
      <c r="F212" s="5"/>
      <c r="G212" s="5"/>
      <c r="H212" s="5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5"/>
      <c r="E213" s="5"/>
      <c r="F213" s="5"/>
      <c r="G213" s="5"/>
      <c r="H213" s="5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5"/>
      <c r="E214" s="5"/>
      <c r="F214" s="5"/>
      <c r="G214" s="5"/>
      <c r="H214" s="5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5"/>
      <c r="E215" s="5"/>
      <c r="F215" s="5"/>
      <c r="G215" s="5"/>
      <c r="H215" s="5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5"/>
      <c r="E216" s="5"/>
      <c r="F216" s="5"/>
      <c r="G216" s="5"/>
      <c r="H216" s="5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5"/>
      <c r="E217" s="5"/>
      <c r="F217" s="5"/>
      <c r="G217" s="5"/>
      <c r="H217" s="5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5"/>
      <c r="E218" s="5"/>
      <c r="F218" s="5"/>
      <c r="G218" s="5"/>
      <c r="H218" s="5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5"/>
      <c r="E219" s="5"/>
      <c r="F219" s="5"/>
      <c r="G219" s="5"/>
      <c r="H219" s="5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</sheetData>
  <mergeCells count="10">
    <mergeCell ref="A28:G28"/>
    <mergeCell ref="B1:D1"/>
    <mergeCell ref="E1:G1"/>
    <mergeCell ref="B2:D2"/>
    <mergeCell ref="E2:G2"/>
    <mergeCell ref="I3:J3"/>
    <mergeCell ref="A4:G4"/>
    <mergeCell ref="A12:G12"/>
    <mergeCell ref="A17:G17"/>
    <mergeCell ref="A24:G24"/>
  </mergeCells>
  <conditionalFormatting sqref="B5:D7 B9:D11 B13:B16 B18:F23 B25:F27 C13:D15 E5:F11 E13:E16 F13:F15">
    <cfRule type="cellIs" dxfId="26" priority="1" operator="equal">
      <formula>"X"</formula>
    </cfRule>
  </conditionalFormatting>
  <conditionalFormatting sqref="G5:G11 G13:G16 G18:G23 G25:G27 J4:J8">
    <cfRule type="cellIs" dxfId="25" priority="2" operator="equal">
      <formula>1</formula>
    </cfRule>
  </conditionalFormatting>
  <conditionalFormatting sqref="G5:G11 G13:G16 G18:G23 G25:G27 J4:J8">
    <cfRule type="colorScale" priority="3">
      <colorScale>
        <cfvo type="min"/>
        <cfvo type="max"/>
        <color rgb="FFFFFFFF"/>
        <color rgb="FF00B050"/>
      </colorScale>
    </cfRule>
  </conditionalFormatting>
  <conditionalFormatting sqref="B5:D7 B9:D11 B13:F16 B18:F23 E5:E11 F5:F7 F9:F11">
    <cfRule type="cellIs" dxfId="24" priority="4" operator="equal">
      <formula>"X"</formula>
    </cfRule>
  </conditionalFormatting>
  <conditionalFormatting sqref="B9:F11 B13:F15">
    <cfRule type="cellIs" dxfId="23" priority="5" operator="equal">
      <formula>"X"</formula>
    </cfRule>
  </conditionalFormatting>
  <conditionalFormatting sqref="B18:F23 B26:B27 C25:C27 D25 E25:F27">
    <cfRule type="cellIs" dxfId="22" priority="6" operator="equal">
      <formula>"X"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87.85546875" customWidth="1"/>
    <col min="8" max="8" width="11.42578125" customWidth="1"/>
    <col min="9" max="9" width="27.85546875" customWidth="1"/>
    <col min="10" max="10" width="10.7109375" customWidth="1"/>
    <col min="11" max="26" width="11.42578125" customWidth="1"/>
  </cols>
  <sheetData>
    <row r="1" spans="1:26" ht="22.5" customHeight="1">
      <c r="A1" s="6" t="s">
        <v>50</v>
      </c>
      <c r="B1" s="30" t="s">
        <v>51</v>
      </c>
      <c r="C1" s="34"/>
      <c r="D1" s="35"/>
      <c r="E1" s="30" t="s">
        <v>52</v>
      </c>
      <c r="F1" s="34"/>
      <c r="G1" s="35"/>
      <c r="H1" s="13"/>
      <c r="I1" s="5"/>
      <c r="J1" s="5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33.75" customHeight="1">
      <c r="A2" s="7" t="s">
        <v>53</v>
      </c>
      <c r="B2" s="31" t="s">
        <v>68</v>
      </c>
      <c r="C2" s="34"/>
      <c r="D2" s="35"/>
      <c r="E2" s="31" t="s">
        <v>69</v>
      </c>
      <c r="F2" s="34"/>
      <c r="G2" s="35"/>
      <c r="H2" s="13"/>
      <c r="I2" s="5"/>
      <c r="J2" s="5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47.25" customHeight="1">
      <c r="A3" s="1" t="s">
        <v>0</v>
      </c>
      <c r="B3" s="1" t="s">
        <v>56</v>
      </c>
      <c r="C3" s="1" t="s">
        <v>57</v>
      </c>
      <c r="D3" s="1" t="s">
        <v>58</v>
      </c>
      <c r="E3" s="1" t="s">
        <v>59</v>
      </c>
      <c r="F3" s="1" t="s">
        <v>60</v>
      </c>
      <c r="G3" s="1" t="s">
        <v>61</v>
      </c>
      <c r="H3" s="5"/>
      <c r="I3" s="28" t="s">
        <v>62</v>
      </c>
      <c r="J3" s="3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1" customHeight="1">
      <c r="A4" s="29" t="s">
        <v>2</v>
      </c>
      <c r="B4" s="34"/>
      <c r="C4" s="34"/>
      <c r="D4" s="34"/>
      <c r="E4" s="34"/>
      <c r="F4" s="34"/>
      <c r="G4" s="35"/>
      <c r="H4" s="5"/>
      <c r="I4" s="8" t="s">
        <v>56</v>
      </c>
      <c r="J4" s="9">
        <v>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>
      <c r="A5" s="3" t="s">
        <v>4</v>
      </c>
      <c r="B5" s="10"/>
      <c r="C5" s="10" t="s">
        <v>63</v>
      </c>
      <c r="D5" s="10"/>
      <c r="E5" s="10"/>
      <c r="F5" s="10"/>
      <c r="G5" s="11">
        <f t="shared" ref="G5:G11" si="0">IF(B5="X",1,IF(C5="X",0.75,IF(D5="X",0.5,IF(E5="X",0.25,0))))</f>
        <v>0.75</v>
      </c>
      <c r="H5" s="5"/>
      <c r="I5" s="8" t="s">
        <v>57</v>
      </c>
      <c r="J5" s="9">
        <v>0.75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>
      <c r="A6" s="3" t="s">
        <v>6</v>
      </c>
      <c r="B6" s="10" t="s">
        <v>63</v>
      </c>
      <c r="C6" s="10"/>
      <c r="D6" s="10"/>
      <c r="E6" s="10"/>
      <c r="F6" s="10"/>
      <c r="G6" s="11">
        <f t="shared" si="0"/>
        <v>1</v>
      </c>
      <c r="H6" s="5"/>
      <c r="I6" s="8" t="s">
        <v>58</v>
      </c>
      <c r="J6" s="9">
        <v>0.5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>
      <c r="A7" s="3" t="s">
        <v>8</v>
      </c>
      <c r="B7" s="10"/>
      <c r="C7" s="10"/>
      <c r="D7" s="10" t="s">
        <v>63</v>
      </c>
      <c r="E7" s="10"/>
      <c r="F7" s="10"/>
      <c r="G7" s="11">
        <f t="shared" si="0"/>
        <v>0.5</v>
      </c>
      <c r="H7" s="5"/>
      <c r="I7" s="8" t="s">
        <v>59</v>
      </c>
      <c r="J7" s="9">
        <v>0.25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>
      <c r="A8" s="3" t="s">
        <v>10</v>
      </c>
      <c r="B8" s="10"/>
      <c r="C8" s="10"/>
      <c r="D8" s="10"/>
      <c r="E8" s="10" t="s">
        <v>63</v>
      </c>
      <c r="F8" s="10"/>
      <c r="G8" s="11">
        <f t="shared" si="0"/>
        <v>0.25</v>
      </c>
      <c r="H8" s="5"/>
      <c r="I8" s="8" t="s">
        <v>60</v>
      </c>
      <c r="J8" s="9">
        <v>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>
      <c r="A9" s="3" t="s">
        <v>12</v>
      </c>
      <c r="B9" s="10"/>
      <c r="C9" s="10"/>
      <c r="D9" s="10" t="s">
        <v>63</v>
      </c>
      <c r="E9" s="10"/>
      <c r="F9" s="10"/>
      <c r="G9" s="11">
        <f t="shared" si="0"/>
        <v>0.5</v>
      </c>
      <c r="H9" s="5"/>
      <c r="I9" s="4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>
      <c r="A10" s="3" t="s">
        <v>14</v>
      </c>
      <c r="B10" s="10"/>
      <c r="C10" s="10"/>
      <c r="D10" s="10"/>
      <c r="E10" s="10" t="s">
        <v>63</v>
      </c>
      <c r="F10" s="10"/>
      <c r="G10" s="11">
        <f t="shared" si="0"/>
        <v>0.25</v>
      </c>
      <c r="H10" s="5"/>
      <c r="I10" s="4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>
      <c r="A11" s="3" t="s">
        <v>16</v>
      </c>
      <c r="B11" s="10" t="s">
        <v>63</v>
      </c>
      <c r="C11" s="10"/>
      <c r="D11" s="10"/>
      <c r="E11" s="10"/>
      <c r="F11" s="10"/>
      <c r="G11" s="11">
        <f t="shared" si="0"/>
        <v>1</v>
      </c>
      <c r="H11" s="5"/>
      <c r="I11" s="4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>
      <c r="A12" s="29" t="s">
        <v>18</v>
      </c>
      <c r="B12" s="34"/>
      <c r="C12" s="34"/>
      <c r="D12" s="34"/>
      <c r="E12" s="34"/>
      <c r="F12" s="34"/>
      <c r="G12" s="35"/>
      <c r="H12" s="5"/>
      <c r="I12" s="4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>
      <c r="A13" s="3" t="s">
        <v>20</v>
      </c>
      <c r="B13" s="10"/>
      <c r="C13" s="10"/>
      <c r="D13" s="10" t="s">
        <v>63</v>
      </c>
      <c r="E13" s="10"/>
      <c r="F13" s="10"/>
      <c r="G13" s="11">
        <f t="shared" ref="G13:G16" si="1">IF(B13="X",1,IF(C13="X",0.75,IF(D13="X",0.5,IF(E13="X",0.25,0))))</f>
        <v>0.5</v>
      </c>
      <c r="H13" s="5"/>
      <c r="I13" s="4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>
      <c r="A14" s="3" t="s">
        <v>22</v>
      </c>
      <c r="B14" s="10"/>
      <c r="C14" s="10" t="s">
        <v>63</v>
      </c>
      <c r="D14" s="10"/>
      <c r="E14" s="10"/>
      <c r="F14" s="10"/>
      <c r="G14" s="11">
        <f t="shared" si="1"/>
        <v>0.75</v>
      </c>
      <c r="H14" s="5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>
      <c r="A15" s="3" t="s">
        <v>24</v>
      </c>
      <c r="B15" s="10"/>
      <c r="C15" s="10" t="s">
        <v>63</v>
      </c>
      <c r="D15" s="10"/>
      <c r="E15" s="10"/>
      <c r="F15" s="10"/>
      <c r="G15" s="11">
        <f t="shared" si="1"/>
        <v>0.75</v>
      </c>
      <c r="H15" s="5"/>
      <c r="I15" s="4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1" customHeight="1">
      <c r="A16" s="3" t="s">
        <v>26</v>
      </c>
      <c r="B16" s="10" t="s">
        <v>63</v>
      </c>
      <c r="C16" s="10"/>
      <c r="D16" s="10"/>
      <c r="E16" s="10"/>
      <c r="F16" s="10"/>
      <c r="G16" s="11">
        <f t="shared" si="1"/>
        <v>1</v>
      </c>
      <c r="H16" s="5"/>
      <c r="I16" s="4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1" customHeight="1">
      <c r="A17" s="29" t="s">
        <v>28</v>
      </c>
      <c r="B17" s="34"/>
      <c r="C17" s="34"/>
      <c r="D17" s="34"/>
      <c r="E17" s="34"/>
      <c r="F17" s="34"/>
      <c r="G17" s="35"/>
      <c r="H17" s="5"/>
      <c r="I17" s="4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1" customHeight="1">
      <c r="A18" s="3" t="s">
        <v>30</v>
      </c>
      <c r="B18" s="10"/>
      <c r="C18" s="10"/>
      <c r="D18" s="10" t="s">
        <v>63</v>
      </c>
      <c r="E18" s="10"/>
      <c r="F18" s="10"/>
      <c r="G18" s="11">
        <f t="shared" ref="G18:G23" si="2">IF(B18="X",1,IF(C18="X",0.75,IF(D18="X",0.5,IF(E18="X",0.25,0))))</f>
        <v>0.5</v>
      </c>
      <c r="H18" s="5"/>
      <c r="I18" s="4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1" customHeight="1">
      <c r="A19" s="3" t="s">
        <v>32</v>
      </c>
      <c r="B19" s="10"/>
      <c r="C19" s="10"/>
      <c r="D19" s="10"/>
      <c r="E19" s="10" t="s">
        <v>63</v>
      </c>
      <c r="F19" s="10"/>
      <c r="G19" s="11">
        <f t="shared" si="2"/>
        <v>0.25</v>
      </c>
      <c r="H19" s="5"/>
      <c r="I19" s="4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1" customHeight="1">
      <c r="A20" s="3" t="s">
        <v>34</v>
      </c>
      <c r="B20" s="10"/>
      <c r="C20" s="10"/>
      <c r="D20" s="10"/>
      <c r="E20" s="10" t="s">
        <v>63</v>
      </c>
      <c r="F20" s="10"/>
      <c r="G20" s="11">
        <f t="shared" si="2"/>
        <v>0.25</v>
      </c>
      <c r="H20" s="5"/>
      <c r="I20" s="4"/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1" customHeight="1">
      <c r="A21" s="3" t="s">
        <v>36</v>
      </c>
      <c r="B21" s="10"/>
      <c r="C21" s="10" t="s">
        <v>63</v>
      </c>
      <c r="D21" s="10"/>
      <c r="E21" s="10"/>
      <c r="F21" s="10"/>
      <c r="G21" s="11">
        <f t="shared" si="2"/>
        <v>0.75</v>
      </c>
      <c r="H21" s="5"/>
      <c r="I21" s="4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>
      <c r="A22" s="3" t="s">
        <v>38</v>
      </c>
      <c r="B22" s="10"/>
      <c r="C22" s="10"/>
      <c r="D22" s="10" t="s">
        <v>63</v>
      </c>
      <c r="E22" s="10"/>
      <c r="F22" s="10"/>
      <c r="G22" s="11">
        <f t="shared" si="2"/>
        <v>0.5</v>
      </c>
      <c r="H22" s="5"/>
      <c r="I22" s="4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>
      <c r="A23" s="3" t="s">
        <v>40</v>
      </c>
      <c r="B23" s="10"/>
      <c r="C23" s="10"/>
      <c r="D23" s="10"/>
      <c r="E23" s="10" t="s">
        <v>63</v>
      </c>
      <c r="F23" s="10"/>
      <c r="G23" s="11">
        <f t="shared" si="2"/>
        <v>0.25</v>
      </c>
      <c r="H23" s="5"/>
      <c r="I23" s="4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1" customHeight="1">
      <c r="A24" s="29" t="s">
        <v>42</v>
      </c>
      <c r="B24" s="34"/>
      <c r="C24" s="34"/>
      <c r="D24" s="34"/>
      <c r="E24" s="34"/>
      <c r="F24" s="34"/>
      <c r="G24" s="35"/>
      <c r="H24" s="5"/>
      <c r="I24" s="4"/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>
      <c r="A25" s="3" t="s">
        <v>44</v>
      </c>
      <c r="B25" s="10" t="s">
        <v>63</v>
      </c>
      <c r="C25" s="10"/>
      <c r="D25" s="10"/>
      <c r="E25" s="10"/>
      <c r="F25" s="10"/>
      <c r="G25" s="11">
        <f t="shared" ref="G25:G27" si="3">IF(B25="X",1,IF(C25="X",0.75,IF(D25="X",0.5,IF(E25="X",0.25,0))))</f>
        <v>1</v>
      </c>
      <c r="H25" s="5"/>
      <c r="I25" s="4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>
      <c r="A26" s="3" t="s">
        <v>46</v>
      </c>
      <c r="B26" s="10"/>
      <c r="C26" s="10" t="s">
        <v>63</v>
      </c>
      <c r="D26" s="10"/>
      <c r="E26" s="10"/>
      <c r="F26" s="10"/>
      <c r="G26" s="11">
        <f t="shared" si="3"/>
        <v>0.75</v>
      </c>
      <c r="H26" s="5"/>
      <c r="I26" s="4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>
      <c r="A27" s="3" t="s">
        <v>48</v>
      </c>
      <c r="B27" s="10"/>
      <c r="C27" s="10"/>
      <c r="D27" s="10"/>
      <c r="E27" s="10" t="s">
        <v>63</v>
      </c>
      <c r="F27" s="10"/>
      <c r="G27" s="12">
        <f t="shared" si="3"/>
        <v>0.25</v>
      </c>
      <c r="H27" s="5"/>
      <c r="I27" s="4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.5" customHeight="1">
      <c r="H28" s="5"/>
      <c r="I28" s="4"/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.5" customHeight="1">
      <c r="H29" s="5"/>
      <c r="I29" s="4"/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H30" s="5"/>
      <c r="I30" s="4"/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H31" s="5"/>
      <c r="I31" s="4"/>
      <c r="J31" s="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H32" s="5"/>
      <c r="I32" s="4"/>
      <c r="J32" s="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8:26" ht="14.25" customHeight="1">
      <c r="H33" s="5"/>
      <c r="I33" s="4"/>
      <c r="J33" s="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8:26" ht="14.25" customHeight="1">
      <c r="H34" s="5"/>
      <c r="I34" s="4"/>
      <c r="J34" s="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8:26" ht="14.25" customHeight="1">
      <c r="H35" s="5"/>
      <c r="I35" s="4"/>
      <c r="J35" s="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8:26" ht="14.25" customHeight="1">
      <c r="H36" s="5"/>
      <c r="I36" s="4"/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8:26" ht="14.25" customHeight="1">
      <c r="H37" s="5"/>
      <c r="I37" s="4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8:26" ht="14.25" customHeight="1">
      <c r="H38" s="5"/>
      <c r="I38" s="4"/>
      <c r="J38" s="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8:26" ht="14.25" customHeight="1">
      <c r="H39" s="5"/>
      <c r="I39" s="4"/>
      <c r="J39" s="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8:26" ht="14.25" customHeight="1">
      <c r="H40" s="5"/>
      <c r="I40" s="4"/>
      <c r="J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8:26" ht="14.25" customHeight="1">
      <c r="H41" s="5"/>
      <c r="I41" s="4"/>
      <c r="J41" s="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8:26" ht="14.25" customHeight="1">
      <c r="H42" s="5"/>
      <c r="I42" s="4"/>
      <c r="J42" s="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8:26" ht="14.25" customHeight="1">
      <c r="H43" s="5"/>
      <c r="I43" s="4"/>
      <c r="J43" s="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8:26" ht="14.25" customHeight="1">
      <c r="H44" s="5"/>
      <c r="I44" s="4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8:26" ht="14.25" customHeight="1">
      <c r="H45" s="5"/>
      <c r="I45" s="4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8:26" ht="14.25" customHeight="1">
      <c r="H46" s="5"/>
      <c r="I46" s="4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8:26" ht="14.25" customHeight="1">
      <c r="H47" s="5"/>
      <c r="I47" s="4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8:26" ht="14.25" customHeight="1">
      <c r="H48" s="5"/>
      <c r="I48" s="4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>
      <c r="H49" s="5"/>
      <c r="I49" s="4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>
      <c r="H50" s="5"/>
      <c r="I50" s="4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>
      <c r="H51" s="5"/>
      <c r="I51" s="4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>
      <c r="H52" s="5"/>
      <c r="I52" s="4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>
      <c r="H53" s="5"/>
      <c r="I53" s="4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>
      <c r="H54" s="5"/>
      <c r="I54" s="4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>
      <c r="H55" s="5"/>
      <c r="I55" s="4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>
      <c r="H56" s="5"/>
      <c r="I56" s="4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>
      <c r="H57" s="5"/>
      <c r="I57" s="4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>
      <c r="A58" s="5"/>
      <c r="B58" s="5"/>
      <c r="C58" s="5"/>
      <c r="D58" s="5"/>
      <c r="E58" s="5"/>
      <c r="F58" s="5"/>
      <c r="G58" s="5"/>
      <c r="H58" s="5"/>
      <c r="I58" s="4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>
      <c r="A59" s="5"/>
      <c r="B59" s="5"/>
      <c r="C59" s="5"/>
      <c r="D59" s="5"/>
      <c r="E59" s="5"/>
      <c r="F59" s="5"/>
      <c r="G59" s="5"/>
      <c r="H59" s="5"/>
      <c r="I59" s="4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>
      <c r="A60" s="5"/>
      <c r="B60" s="5"/>
      <c r="C60" s="5"/>
      <c r="D60" s="5"/>
      <c r="E60" s="5"/>
      <c r="F60" s="5"/>
      <c r="G60" s="5"/>
      <c r="H60" s="5"/>
      <c r="I60" s="4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>
      <c r="A61" s="5"/>
      <c r="B61" s="5"/>
      <c r="C61" s="5"/>
      <c r="D61" s="5"/>
      <c r="E61" s="5"/>
      <c r="F61" s="5"/>
      <c r="G61" s="5"/>
      <c r="H61" s="5"/>
      <c r="I61" s="4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>
      <c r="A62" s="5"/>
      <c r="B62" s="5"/>
      <c r="C62" s="5"/>
      <c r="D62" s="5"/>
      <c r="E62" s="5"/>
      <c r="F62" s="5"/>
      <c r="G62" s="5"/>
      <c r="H62" s="5"/>
      <c r="I62" s="4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>
      <c r="A63" s="5"/>
      <c r="B63" s="5"/>
      <c r="C63" s="5"/>
      <c r="D63" s="5"/>
      <c r="E63" s="5"/>
      <c r="F63" s="5"/>
      <c r="G63" s="5"/>
      <c r="H63" s="5"/>
      <c r="I63" s="4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>
      <c r="A64" s="5"/>
      <c r="B64" s="5"/>
      <c r="C64" s="5"/>
      <c r="D64" s="5"/>
      <c r="E64" s="5"/>
      <c r="F64" s="5"/>
      <c r="G64" s="5"/>
      <c r="H64" s="5"/>
      <c r="I64" s="4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A65" s="5"/>
      <c r="B65" s="5"/>
      <c r="C65" s="5"/>
      <c r="D65" s="5"/>
      <c r="E65" s="5"/>
      <c r="F65" s="5"/>
      <c r="G65" s="5"/>
      <c r="H65" s="5"/>
      <c r="I65" s="4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>
      <c r="A66" s="5"/>
      <c r="B66" s="5"/>
      <c r="C66" s="5"/>
      <c r="D66" s="5"/>
      <c r="E66" s="5"/>
      <c r="F66" s="5"/>
      <c r="G66" s="5"/>
      <c r="H66" s="5"/>
      <c r="I66" s="4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A67" s="5"/>
      <c r="B67" s="5"/>
      <c r="C67" s="5"/>
      <c r="D67" s="5"/>
      <c r="E67" s="5"/>
      <c r="F67" s="5"/>
      <c r="G67" s="5"/>
      <c r="H67" s="5"/>
      <c r="I67" s="4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>
      <c r="A68" s="5"/>
      <c r="B68" s="5"/>
      <c r="C68" s="5"/>
      <c r="D68" s="5"/>
      <c r="E68" s="5"/>
      <c r="F68" s="5"/>
      <c r="G68" s="5"/>
      <c r="H68" s="5"/>
      <c r="I68" s="4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A69" s="5"/>
      <c r="B69" s="5"/>
      <c r="C69" s="5"/>
      <c r="D69" s="5"/>
      <c r="E69" s="5"/>
      <c r="F69" s="5"/>
      <c r="G69" s="5"/>
      <c r="H69" s="5"/>
      <c r="I69" s="4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5"/>
      <c r="B70" s="5"/>
      <c r="C70" s="5"/>
      <c r="D70" s="5"/>
      <c r="E70" s="5"/>
      <c r="F70" s="5"/>
      <c r="G70" s="5"/>
      <c r="H70" s="5"/>
      <c r="I70" s="4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5"/>
      <c r="B71" s="5"/>
      <c r="C71" s="5"/>
      <c r="D71" s="5"/>
      <c r="E71" s="5"/>
      <c r="F71" s="5"/>
      <c r="G71" s="5"/>
      <c r="H71" s="5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5"/>
      <c r="B72" s="5"/>
      <c r="C72" s="5"/>
      <c r="D72" s="5"/>
      <c r="E72" s="5"/>
      <c r="F72" s="5"/>
      <c r="G72" s="5"/>
      <c r="H72" s="5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5"/>
      <c r="B73" s="5"/>
      <c r="C73" s="5"/>
      <c r="D73" s="5"/>
      <c r="E73" s="5"/>
      <c r="F73" s="5"/>
      <c r="G73" s="5"/>
      <c r="H73" s="5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5"/>
      <c r="B74" s="5"/>
      <c r="C74" s="5"/>
      <c r="D74" s="5"/>
      <c r="E74" s="5"/>
      <c r="F74" s="5"/>
      <c r="G74" s="5"/>
      <c r="H74" s="5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5"/>
      <c r="B75" s="5"/>
      <c r="C75" s="5"/>
      <c r="D75" s="5"/>
      <c r="E75" s="5"/>
      <c r="F75" s="5"/>
      <c r="G75" s="5"/>
      <c r="H75" s="5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5"/>
      <c r="B76" s="5"/>
      <c r="C76" s="5"/>
      <c r="D76" s="5"/>
      <c r="E76" s="5"/>
      <c r="F76" s="5"/>
      <c r="G76" s="5"/>
      <c r="H76" s="5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5"/>
      <c r="B77" s="5"/>
      <c r="C77" s="5"/>
      <c r="D77" s="5"/>
      <c r="E77" s="5"/>
      <c r="F77" s="5"/>
      <c r="G77" s="5"/>
      <c r="H77" s="5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5"/>
      <c r="B78" s="5"/>
      <c r="C78" s="5"/>
      <c r="D78" s="5"/>
      <c r="E78" s="5"/>
      <c r="F78" s="5"/>
      <c r="G78" s="5"/>
      <c r="H78" s="5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5"/>
      <c r="B79" s="5"/>
      <c r="C79" s="5"/>
      <c r="D79" s="5"/>
      <c r="E79" s="5"/>
      <c r="F79" s="5"/>
      <c r="G79" s="5"/>
      <c r="H79" s="5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5"/>
      <c r="B80" s="5"/>
      <c r="C80" s="5"/>
      <c r="D80" s="5"/>
      <c r="E80" s="5"/>
      <c r="F80" s="5"/>
      <c r="G80" s="5"/>
      <c r="H80" s="5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5"/>
      <c r="B81" s="5"/>
      <c r="C81" s="5"/>
      <c r="D81" s="5"/>
      <c r="E81" s="5"/>
      <c r="F81" s="5"/>
      <c r="G81" s="5"/>
      <c r="H81" s="5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5"/>
      <c r="B82" s="5"/>
      <c r="C82" s="5"/>
      <c r="D82" s="5"/>
      <c r="E82" s="5"/>
      <c r="F82" s="5"/>
      <c r="G82" s="5"/>
      <c r="H82" s="5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5"/>
      <c r="B83" s="5"/>
      <c r="C83" s="5"/>
      <c r="D83" s="5"/>
      <c r="E83" s="5"/>
      <c r="F83" s="5"/>
      <c r="G83" s="5"/>
      <c r="H83" s="5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5"/>
      <c r="B84" s="5"/>
      <c r="C84" s="5"/>
      <c r="D84" s="5"/>
      <c r="E84" s="5"/>
      <c r="F84" s="5"/>
      <c r="G84" s="5"/>
      <c r="H84" s="5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5"/>
      <c r="B85" s="5"/>
      <c r="C85" s="5"/>
      <c r="D85" s="5"/>
      <c r="E85" s="5"/>
      <c r="F85" s="5"/>
      <c r="G85" s="5"/>
      <c r="H85" s="5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5"/>
      <c r="B86" s="5"/>
      <c r="C86" s="5"/>
      <c r="D86" s="5"/>
      <c r="E86" s="5"/>
      <c r="F86" s="5"/>
      <c r="G86" s="5"/>
      <c r="H86" s="5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5"/>
      <c r="B87" s="5"/>
      <c r="C87" s="5"/>
      <c r="D87" s="5"/>
      <c r="E87" s="5"/>
      <c r="F87" s="5"/>
      <c r="G87" s="5"/>
      <c r="H87" s="5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5"/>
      <c r="B88" s="5"/>
      <c r="C88" s="5"/>
      <c r="D88" s="5"/>
      <c r="E88" s="5"/>
      <c r="F88" s="5"/>
      <c r="G88" s="5"/>
      <c r="H88" s="5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5"/>
      <c r="B89" s="5"/>
      <c r="C89" s="5"/>
      <c r="D89" s="5"/>
      <c r="E89" s="5"/>
      <c r="F89" s="5"/>
      <c r="G89" s="5"/>
      <c r="H89" s="5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5"/>
      <c r="B90" s="5"/>
      <c r="C90" s="5"/>
      <c r="D90" s="5"/>
      <c r="E90" s="5"/>
      <c r="F90" s="5"/>
      <c r="G90" s="5"/>
      <c r="H90" s="5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5"/>
      <c r="B91" s="5"/>
      <c r="C91" s="5"/>
      <c r="D91" s="5"/>
      <c r="E91" s="5"/>
      <c r="F91" s="5"/>
      <c r="G91" s="5"/>
      <c r="H91" s="5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5"/>
      <c r="B92" s="5"/>
      <c r="C92" s="5"/>
      <c r="D92" s="5"/>
      <c r="E92" s="5"/>
      <c r="F92" s="5"/>
      <c r="G92" s="5"/>
      <c r="H92" s="5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5"/>
      <c r="B93" s="5"/>
      <c r="C93" s="5"/>
      <c r="D93" s="5"/>
      <c r="E93" s="5"/>
      <c r="F93" s="5"/>
      <c r="G93" s="5"/>
      <c r="H93" s="5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5"/>
      <c r="B94" s="5"/>
      <c r="C94" s="5"/>
      <c r="D94" s="5"/>
      <c r="E94" s="5"/>
      <c r="F94" s="5"/>
      <c r="G94" s="5"/>
      <c r="H94" s="5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5"/>
      <c r="B95" s="5"/>
      <c r="C95" s="5"/>
      <c r="D95" s="5"/>
      <c r="E95" s="5"/>
      <c r="F95" s="5"/>
      <c r="G95" s="5"/>
      <c r="H95" s="5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5"/>
      <c r="B96" s="5"/>
      <c r="C96" s="5"/>
      <c r="D96" s="5"/>
      <c r="E96" s="5"/>
      <c r="F96" s="5"/>
      <c r="G96" s="5"/>
      <c r="H96" s="5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5"/>
      <c r="B97" s="5"/>
      <c r="C97" s="5"/>
      <c r="D97" s="5"/>
      <c r="E97" s="5"/>
      <c r="F97" s="5"/>
      <c r="G97" s="5"/>
      <c r="H97" s="5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5"/>
      <c r="B98" s="5"/>
      <c r="C98" s="5"/>
      <c r="D98" s="5"/>
      <c r="E98" s="5"/>
      <c r="F98" s="5"/>
      <c r="G98" s="5"/>
      <c r="H98" s="5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5"/>
      <c r="B99" s="5"/>
      <c r="C99" s="5"/>
      <c r="D99" s="5"/>
      <c r="E99" s="5"/>
      <c r="F99" s="5"/>
      <c r="G99" s="5"/>
      <c r="H99" s="5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5"/>
      <c r="B100" s="5"/>
      <c r="C100" s="5"/>
      <c r="D100" s="5"/>
      <c r="E100" s="5"/>
      <c r="F100" s="5"/>
      <c r="G100" s="5"/>
      <c r="H100" s="5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5"/>
      <c r="B101" s="5"/>
      <c r="C101" s="5"/>
      <c r="D101" s="5"/>
      <c r="E101" s="5"/>
      <c r="F101" s="5"/>
      <c r="G101" s="5"/>
      <c r="H101" s="5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5"/>
      <c r="B102" s="5"/>
      <c r="C102" s="5"/>
      <c r="D102" s="5"/>
      <c r="E102" s="5"/>
      <c r="F102" s="5"/>
      <c r="G102" s="5"/>
      <c r="H102" s="5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5"/>
      <c r="B103" s="5"/>
      <c r="C103" s="5"/>
      <c r="D103" s="5"/>
      <c r="E103" s="5"/>
      <c r="F103" s="5"/>
      <c r="G103" s="5"/>
      <c r="H103" s="5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5"/>
      <c r="B104" s="5"/>
      <c r="C104" s="5"/>
      <c r="D104" s="5"/>
      <c r="E104" s="5"/>
      <c r="F104" s="5"/>
      <c r="G104" s="5"/>
      <c r="H104" s="5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5"/>
      <c r="B105" s="5"/>
      <c r="C105" s="5"/>
      <c r="D105" s="5"/>
      <c r="E105" s="5"/>
      <c r="F105" s="5"/>
      <c r="G105" s="5"/>
      <c r="H105" s="5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5"/>
      <c r="B106" s="5"/>
      <c r="C106" s="5"/>
      <c r="D106" s="5"/>
      <c r="E106" s="5"/>
      <c r="F106" s="5"/>
      <c r="G106" s="5"/>
      <c r="H106" s="5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5"/>
      <c r="B107" s="5"/>
      <c r="C107" s="5"/>
      <c r="D107" s="5"/>
      <c r="E107" s="5"/>
      <c r="F107" s="5"/>
      <c r="G107" s="5"/>
      <c r="H107" s="5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5"/>
      <c r="B108" s="5"/>
      <c r="C108" s="5"/>
      <c r="D108" s="5"/>
      <c r="E108" s="5"/>
      <c r="F108" s="5"/>
      <c r="G108" s="5"/>
      <c r="H108" s="5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5"/>
      <c r="B109" s="5"/>
      <c r="C109" s="5"/>
      <c r="D109" s="5"/>
      <c r="E109" s="5"/>
      <c r="F109" s="5"/>
      <c r="G109" s="5"/>
      <c r="H109" s="5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5"/>
      <c r="B110" s="5"/>
      <c r="C110" s="5"/>
      <c r="D110" s="5"/>
      <c r="E110" s="5"/>
      <c r="F110" s="5"/>
      <c r="G110" s="5"/>
      <c r="H110" s="5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5"/>
      <c r="B111" s="5"/>
      <c r="C111" s="5"/>
      <c r="D111" s="5"/>
      <c r="E111" s="5"/>
      <c r="F111" s="5"/>
      <c r="G111" s="5"/>
      <c r="H111" s="5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5"/>
      <c r="B112" s="5"/>
      <c r="C112" s="5"/>
      <c r="D112" s="5"/>
      <c r="E112" s="5"/>
      <c r="F112" s="5"/>
      <c r="G112" s="5"/>
      <c r="H112" s="5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5"/>
      <c r="B113" s="5"/>
      <c r="C113" s="5"/>
      <c r="D113" s="5"/>
      <c r="E113" s="5"/>
      <c r="F113" s="5"/>
      <c r="G113" s="5"/>
      <c r="H113" s="5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5"/>
      <c r="B114" s="5"/>
      <c r="C114" s="5"/>
      <c r="D114" s="5"/>
      <c r="E114" s="5"/>
      <c r="F114" s="5"/>
      <c r="G114" s="5"/>
      <c r="H114" s="5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5"/>
      <c r="B115" s="5"/>
      <c r="C115" s="5"/>
      <c r="D115" s="5"/>
      <c r="E115" s="5"/>
      <c r="F115" s="5"/>
      <c r="G115" s="5"/>
      <c r="H115" s="5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5"/>
      <c r="B116" s="5"/>
      <c r="C116" s="5"/>
      <c r="D116" s="5"/>
      <c r="E116" s="5"/>
      <c r="F116" s="5"/>
      <c r="G116" s="5"/>
      <c r="H116" s="5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5"/>
      <c r="B117" s="5"/>
      <c r="C117" s="5"/>
      <c r="D117" s="5"/>
      <c r="E117" s="5"/>
      <c r="F117" s="5"/>
      <c r="G117" s="5"/>
      <c r="H117" s="5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5"/>
      <c r="B118" s="5"/>
      <c r="C118" s="5"/>
      <c r="D118" s="5"/>
      <c r="E118" s="5"/>
      <c r="F118" s="5"/>
      <c r="G118" s="5"/>
      <c r="H118" s="5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5"/>
      <c r="B119" s="5"/>
      <c r="C119" s="5"/>
      <c r="D119" s="5"/>
      <c r="E119" s="5"/>
      <c r="F119" s="5"/>
      <c r="G119" s="5"/>
      <c r="H119" s="5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5"/>
      <c r="B120" s="5"/>
      <c r="C120" s="5"/>
      <c r="D120" s="5"/>
      <c r="E120" s="5"/>
      <c r="F120" s="5"/>
      <c r="G120" s="5"/>
      <c r="H120" s="5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5"/>
      <c r="B121" s="5"/>
      <c r="C121" s="5"/>
      <c r="D121" s="5"/>
      <c r="E121" s="5"/>
      <c r="F121" s="5"/>
      <c r="G121" s="5"/>
      <c r="H121" s="5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5"/>
      <c r="B122" s="5"/>
      <c r="C122" s="5"/>
      <c r="D122" s="5"/>
      <c r="E122" s="5"/>
      <c r="F122" s="5"/>
      <c r="G122" s="5"/>
      <c r="H122" s="5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5"/>
      <c r="B123" s="5"/>
      <c r="C123" s="5"/>
      <c r="D123" s="5"/>
      <c r="E123" s="5"/>
      <c r="F123" s="5"/>
      <c r="G123" s="5"/>
      <c r="H123" s="5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5"/>
      <c r="B124" s="5"/>
      <c r="C124" s="5"/>
      <c r="D124" s="5"/>
      <c r="E124" s="5"/>
      <c r="F124" s="5"/>
      <c r="G124" s="5"/>
      <c r="H124" s="5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5"/>
      <c r="B125" s="5"/>
      <c r="C125" s="5"/>
      <c r="D125" s="5"/>
      <c r="E125" s="5"/>
      <c r="F125" s="5"/>
      <c r="G125" s="5"/>
      <c r="H125" s="5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5"/>
      <c r="B126" s="5"/>
      <c r="C126" s="5"/>
      <c r="D126" s="5"/>
      <c r="E126" s="5"/>
      <c r="F126" s="5"/>
      <c r="G126" s="5"/>
      <c r="H126" s="5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5"/>
      <c r="B127" s="5"/>
      <c r="C127" s="5"/>
      <c r="D127" s="5"/>
      <c r="E127" s="5"/>
      <c r="F127" s="5"/>
      <c r="G127" s="5"/>
      <c r="H127" s="5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5"/>
      <c r="B128" s="5"/>
      <c r="C128" s="5"/>
      <c r="D128" s="5"/>
      <c r="E128" s="5"/>
      <c r="F128" s="5"/>
      <c r="G128" s="5"/>
      <c r="H128" s="5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5"/>
      <c r="B129" s="5"/>
      <c r="C129" s="5"/>
      <c r="D129" s="5"/>
      <c r="E129" s="5"/>
      <c r="F129" s="5"/>
      <c r="G129" s="5"/>
      <c r="H129" s="5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5"/>
      <c r="B130" s="5"/>
      <c r="C130" s="5"/>
      <c r="D130" s="5"/>
      <c r="E130" s="5"/>
      <c r="F130" s="5"/>
      <c r="G130" s="5"/>
      <c r="H130" s="5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5"/>
      <c r="B131" s="5"/>
      <c r="C131" s="5"/>
      <c r="D131" s="5"/>
      <c r="E131" s="5"/>
      <c r="F131" s="5"/>
      <c r="G131" s="5"/>
      <c r="H131" s="5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5"/>
      <c r="B132" s="5"/>
      <c r="C132" s="5"/>
      <c r="D132" s="5"/>
      <c r="E132" s="5"/>
      <c r="F132" s="5"/>
      <c r="G132" s="5"/>
      <c r="H132" s="5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5"/>
      <c r="B133" s="5"/>
      <c r="C133" s="5"/>
      <c r="D133" s="5"/>
      <c r="E133" s="5"/>
      <c r="F133" s="5"/>
      <c r="G133" s="5"/>
      <c r="H133" s="5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5"/>
      <c r="B134" s="5"/>
      <c r="C134" s="5"/>
      <c r="D134" s="5"/>
      <c r="E134" s="5"/>
      <c r="F134" s="5"/>
      <c r="G134" s="5"/>
      <c r="H134" s="5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5"/>
      <c r="B135" s="5"/>
      <c r="C135" s="5"/>
      <c r="D135" s="5"/>
      <c r="E135" s="5"/>
      <c r="F135" s="5"/>
      <c r="G135" s="5"/>
      <c r="H135" s="5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5"/>
      <c r="B136" s="5"/>
      <c r="C136" s="5"/>
      <c r="D136" s="5"/>
      <c r="E136" s="5"/>
      <c r="F136" s="5"/>
      <c r="G136" s="5"/>
      <c r="H136" s="5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5"/>
      <c r="B137" s="5"/>
      <c r="C137" s="5"/>
      <c r="D137" s="5"/>
      <c r="E137" s="5"/>
      <c r="F137" s="5"/>
      <c r="G137" s="5"/>
      <c r="H137" s="5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5"/>
      <c r="B138" s="5"/>
      <c r="C138" s="5"/>
      <c r="D138" s="5"/>
      <c r="E138" s="5"/>
      <c r="F138" s="5"/>
      <c r="G138" s="5"/>
      <c r="H138" s="5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5"/>
      <c r="B139" s="5"/>
      <c r="C139" s="5"/>
      <c r="D139" s="5"/>
      <c r="E139" s="5"/>
      <c r="F139" s="5"/>
      <c r="G139" s="5"/>
      <c r="H139" s="5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5"/>
      <c r="B140" s="5"/>
      <c r="C140" s="5"/>
      <c r="D140" s="5"/>
      <c r="E140" s="5"/>
      <c r="F140" s="5"/>
      <c r="G140" s="5"/>
      <c r="H140" s="5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5"/>
      <c r="B141" s="5"/>
      <c r="C141" s="5"/>
      <c r="D141" s="5"/>
      <c r="E141" s="5"/>
      <c r="F141" s="5"/>
      <c r="G141" s="5"/>
      <c r="H141" s="5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5"/>
      <c r="B142" s="5"/>
      <c r="C142" s="5"/>
      <c r="D142" s="5"/>
      <c r="E142" s="5"/>
      <c r="F142" s="5"/>
      <c r="G142" s="5"/>
      <c r="H142" s="5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5"/>
      <c r="B143" s="5"/>
      <c r="C143" s="5"/>
      <c r="D143" s="5"/>
      <c r="E143" s="5"/>
      <c r="F143" s="5"/>
      <c r="G143" s="5"/>
      <c r="H143" s="5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5"/>
      <c r="B144" s="5"/>
      <c r="C144" s="5"/>
      <c r="D144" s="5"/>
      <c r="E144" s="5"/>
      <c r="F144" s="5"/>
      <c r="G144" s="5"/>
      <c r="H144" s="5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5"/>
      <c r="B145" s="5"/>
      <c r="C145" s="5"/>
      <c r="D145" s="5"/>
      <c r="E145" s="5"/>
      <c r="F145" s="5"/>
      <c r="G145" s="5"/>
      <c r="H145" s="5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5"/>
      <c r="B146" s="5"/>
      <c r="C146" s="5"/>
      <c r="D146" s="5"/>
      <c r="E146" s="5"/>
      <c r="F146" s="5"/>
      <c r="G146" s="5"/>
      <c r="H146" s="5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5"/>
      <c r="B147" s="5"/>
      <c r="C147" s="5"/>
      <c r="D147" s="5"/>
      <c r="E147" s="5"/>
      <c r="F147" s="5"/>
      <c r="G147" s="5"/>
      <c r="H147" s="5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5"/>
      <c r="B148" s="5"/>
      <c r="C148" s="5"/>
      <c r="D148" s="5"/>
      <c r="E148" s="5"/>
      <c r="F148" s="5"/>
      <c r="G148" s="5"/>
      <c r="H148" s="5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5"/>
      <c r="B149" s="5"/>
      <c r="C149" s="5"/>
      <c r="D149" s="5"/>
      <c r="E149" s="5"/>
      <c r="F149" s="5"/>
      <c r="G149" s="5"/>
      <c r="H149" s="5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/>
      <c r="B150" s="5"/>
      <c r="C150" s="5"/>
      <c r="D150" s="5"/>
      <c r="E150" s="5"/>
      <c r="F150" s="5"/>
      <c r="G150" s="5"/>
      <c r="H150" s="5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5"/>
      <c r="B151" s="5"/>
      <c r="C151" s="5"/>
      <c r="D151" s="5"/>
      <c r="E151" s="5"/>
      <c r="F151" s="5"/>
      <c r="G151" s="5"/>
      <c r="H151" s="5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5"/>
      <c r="B152" s="5"/>
      <c r="C152" s="5"/>
      <c r="D152" s="5"/>
      <c r="E152" s="5"/>
      <c r="F152" s="5"/>
      <c r="G152" s="5"/>
      <c r="H152" s="5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5"/>
      <c r="B153" s="5"/>
      <c r="C153" s="5"/>
      <c r="D153" s="5"/>
      <c r="E153" s="5"/>
      <c r="F153" s="5"/>
      <c r="G153" s="5"/>
      <c r="H153" s="5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5"/>
      <c r="B154" s="5"/>
      <c r="C154" s="5"/>
      <c r="D154" s="5"/>
      <c r="E154" s="5"/>
      <c r="F154" s="5"/>
      <c r="G154" s="5"/>
      <c r="H154" s="5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5"/>
      <c r="B155" s="5"/>
      <c r="C155" s="5"/>
      <c r="D155" s="5"/>
      <c r="E155" s="5"/>
      <c r="F155" s="5"/>
      <c r="G155" s="5"/>
      <c r="H155" s="5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5"/>
      <c r="B156" s="5"/>
      <c r="C156" s="5"/>
      <c r="D156" s="5"/>
      <c r="E156" s="5"/>
      <c r="F156" s="5"/>
      <c r="G156" s="5"/>
      <c r="H156" s="5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5"/>
      <c r="B157" s="5"/>
      <c r="C157" s="5"/>
      <c r="D157" s="5"/>
      <c r="E157" s="5"/>
      <c r="F157" s="5"/>
      <c r="G157" s="5"/>
      <c r="H157" s="5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5"/>
      <c r="B158" s="5"/>
      <c r="C158" s="5"/>
      <c r="D158" s="5"/>
      <c r="E158" s="5"/>
      <c r="F158" s="5"/>
      <c r="G158" s="5"/>
      <c r="H158" s="5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5"/>
      <c r="B159" s="5"/>
      <c r="C159" s="5"/>
      <c r="D159" s="5"/>
      <c r="E159" s="5"/>
      <c r="F159" s="5"/>
      <c r="G159" s="5"/>
      <c r="H159" s="5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5"/>
      <c r="B160" s="5"/>
      <c r="C160" s="5"/>
      <c r="D160" s="5"/>
      <c r="E160" s="5"/>
      <c r="F160" s="5"/>
      <c r="G160" s="5"/>
      <c r="H160" s="5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5"/>
      <c r="B161" s="5"/>
      <c r="C161" s="5"/>
      <c r="D161" s="5"/>
      <c r="E161" s="5"/>
      <c r="F161" s="5"/>
      <c r="G161" s="5"/>
      <c r="H161" s="5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5"/>
      <c r="B162" s="5"/>
      <c r="C162" s="5"/>
      <c r="D162" s="5"/>
      <c r="E162" s="5"/>
      <c r="F162" s="5"/>
      <c r="G162" s="5"/>
      <c r="H162" s="5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5"/>
      <c r="B163" s="5"/>
      <c r="C163" s="5"/>
      <c r="D163" s="5"/>
      <c r="E163" s="5"/>
      <c r="F163" s="5"/>
      <c r="G163" s="5"/>
      <c r="H163" s="5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5"/>
      <c r="B164" s="5"/>
      <c r="C164" s="5"/>
      <c r="D164" s="5"/>
      <c r="E164" s="5"/>
      <c r="F164" s="5"/>
      <c r="G164" s="5"/>
      <c r="H164" s="5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5"/>
      <c r="B165" s="5"/>
      <c r="C165" s="5"/>
      <c r="D165" s="5"/>
      <c r="E165" s="5"/>
      <c r="F165" s="5"/>
      <c r="G165" s="5"/>
      <c r="H165" s="5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5"/>
      <c r="B166" s="5"/>
      <c r="C166" s="5"/>
      <c r="D166" s="5"/>
      <c r="E166" s="5"/>
      <c r="F166" s="5"/>
      <c r="G166" s="5"/>
      <c r="H166" s="5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5"/>
      <c r="B167" s="5"/>
      <c r="C167" s="5"/>
      <c r="D167" s="5"/>
      <c r="E167" s="5"/>
      <c r="F167" s="5"/>
      <c r="G167" s="5"/>
      <c r="H167" s="5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5"/>
      <c r="B168" s="5"/>
      <c r="C168" s="5"/>
      <c r="D168" s="5"/>
      <c r="E168" s="5"/>
      <c r="F168" s="5"/>
      <c r="G168" s="5"/>
      <c r="H168" s="5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5"/>
      <c r="B169" s="5"/>
      <c r="C169" s="5"/>
      <c r="D169" s="5"/>
      <c r="E169" s="5"/>
      <c r="F169" s="5"/>
      <c r="G169" s="5"/>
      <c r="H169" s="5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5"/>
      <c r="B170" s="5"/>
      <c r="C170" s="5"/>
      <c r="D170" s="5"/>
      <c r="E170" s="5"/>
      <c r="F170" s="5"/>
      <c r="G170" s="5"/>
      <c r="H170" s="5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5"/>
      <c r="B171" s="5"/>
      <c r="C171" s="5"/>
      <c r="D171" s="5"/>
      <c r="E171" s="5"/>
      <c r="F171" s="5"/>
      <c r="G171" s="5"/>
      <c r="H171" s="5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5"/>
      <c r="B172" s="5"/>
      <c r="C172" s="5"/>
      <c r="D172" s="5"/>
      <c r="E172" s="5"/>
      <c r="F172" s="5"/>
      <c r="G172" s="5"/>
      <c r="H172" s="5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5"/>
      <c r="B173" s="5"/>
      <c r="C173" s="5"/>
      <c r="D173" s="5"/>
      <c r="E173" s="5"/>
      <c r="F173" s="5"/>
      <c r="G173" s="5"/>
      <c r="H173" s="5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5"/>
      <c r="B174" s="5"/>
      <c r="C174" s="5"/>
      <c r="D174" s="5"/>
      <c r="E174" s="5"/>
      <c r="F174" s="5"/>
      <c r="G174" s="5"/>
      <c r="H174" s="5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5"/>
      <c r="B175" s="5"/>
      <c r="C175" s="5"/>
      <c r="D175" s="5"/>
      <c r="E175" s="5"/>
      <c r="F175" s="5"/>
      <c r="G175" s="5"/>
      <c r="H175" s="5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5"/>
      <c r="B176" s="5"/>
      <c r="C176" s="5"/>
      <c r="D176" s="5"/>
      <c r="E176" s="5"/>
      <c r="F176" s="5"/>
      <c r="G176" s="5"/>
      <c r="H176" s="5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5"/>
      <c r="B177" s="5"/>
      <c r="C177" s="5"/>
      <c r="D177" s="5"/>
      <c r="E177" s="5"/>
      <c r="F177" s="5"/>
      <c r="G177" s="5"/>
      <c r="H177" s="5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5"/>
      <c r="B178" s="5"/>
      <c r="C178" s="5"/>
      <c r="D178" s="5"/>
      <c r="E178" s="5"/>
      <c r="F178" s="5"/>
      <c r="G178" s="5"/>
      <c r="H178" s="5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5"/>
      <c r="B179" s="5"/>
      <c r="C179" s="5"/>
      <c r="D179" s="5"/>
      <c r="E179" s="5"/>
      <c r="F179" s="5"/>
      <c r="G179" s="5"/>
      <c r="H179" s="5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5"/>
      <c r="B180" s="5"/>
      <c r="C180" s="5"/>
      <c r="D180" s="5"/>
      <c r="E180" s="5"/>
      <c r="F180" s="5"/>
      <c r="G180" s="5"/>
      <c r="H180" s="5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5"/>
      <c r="B181" s="5"/>
      <c r="C181" s="5"/>
      <c r="D181" s="5"/>
      <c r="E181" s="5"/>
      <c r="F181" s="5"/>
      <c r="G181" s="5"/>
      <c r="H181" s="5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5"/>
      <c r="B182" s="5"/>
      <c r="C182" s="5"/>
      <c r="D182" s="5"/>
      <c r="E182" s="5"/>
      <c r="F182" s="5"/>
      <c r="G182" s="5"/>
      <c r="H182" s="5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5"/>
      <c r="B183" s="5"/>
      <c r="C183" s="5"/>
      <c r="D183" s="5"/>
      <c r="E183" s="5"/>
      <c r="F183" s="5"/>
      <c r="G183" s="5"/>
      <c r="H183" s="5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/>
      <c r="B184" s="5"/>
      <c r="C184" s="5"/>
      <c r="D184" s="5"/>
      <c r="E184" s="5"/>
      <c r="F184" s="5"/>
      <c r="G184" s="5"/>
      <c r="H184" s="5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5"/>
      <c r="E185" s="5"/>
      <c r="F185" s="5"/>
      <c r="G185" s="5"/>
      <c r="H185" s="5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5"/>
      <c r="E186" s="5"/>
      <c r="F186" s="5"/>
      <c r="G186" s="5"/>
      <c r="H186" s="5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5"/>
      <c r="E187" s="5"/>
      <c r="F187" s="5"/>
      <c r="G187" s="5"/>
      <c r="H187" s="5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5"/>
      <c r="E188" s="5"/>
      <c r="F188" s="5"/>
      <c r="G188" s="5"/>
      <c r="H188" s="5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5"/>
      <c r="E189" s="5"/>
      <c r="F189" s="5"/>
      <c r="G189" s="5"/>
      <c r="H189" s="5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5"/>
      <c r="E190" s="5"/>
      <c r="F190" s="5"/>
      <c r="G190" s="5"/>
      <c r="H190" s="5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5"/>
      <c r="E191" s="5"/>
      <c r="F191" s="5"/>
      <c r="G191" s="5"/>
      <c r="H191" s="5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5"/>
      <c r="E192" s="5"/>
      <c r="F192" s="5"/>
      <c r="G192" s="5"/>
      <c r="H192" s="5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5"/>
      <c r="E193" s="5"/>
      <c r="F193" s="5"/>
      <c r="G193" s="5"/>
      <c r="H193" s="5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5"/>
      <c r="E194" s="5"/>
      <c r="F194" s="5"/>
      <c r="G194" s="5"/>
      <c r="H194" s="5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5"/>
      <c r="E195" s="5"/>
      <c r="F195" s="5"/>
      <c r="G195" s="5"/>
      <c r="H195" s="5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5"/>
      <c r="E196" s="5"/>
      <c r="F196" s="5"/>
      <c r="G196" s="5"/>
      <c r="H196" s="5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5"/>
      <c r="E197" s="5"/>
      <c r="F197" s="5"/>
      <c r="G197" s="5"/>
      <c r="H197" s="5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5"/>
      <c r="E198" s="5"/>
      <c r="F198" s="5"/>
      <c r="G198" s="5"/>
      <c r="H198" s="5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5"/>
      <c r="E199" s="5"/>
      <c r="F199" s="5"/>
      <c r="G199" s="5"/>
      <c r="H199" s="5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5"/>
      <c r="E200" s="5"/>
      <c r="F200" s="5"/>
      <c r="G200" s="5"/>
      <c r="H200" s="5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5"/>
      <c r="E201" s="5"/>
      <c r="F201" s="5"/>
      <c r="G201" s="5"/>
      <c r="H201" s="5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5"/>
      <c r="E202" s="5"/>
      <c r="F202" s="5"/>
      <c r="G202" s="5"/>
      <c r="H202" s="5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5"/>
      <c r="E203" s="5"/>
      <c r="F203" s="5"/>
      <c r="G203" s="5"/>
      <c r="H203" s="5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5"/>
      <c r="E204" s="5"/>
      <c r="F204" s="5"/>
      <c r="G204" s="5"/>
      <c r="H204" s="5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5"/>
      <c r="E205" s="5"/>
      <c r="F205" s="5"/>
      <c r="G205" s="5"/>
      <c r="H205" s="5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5"/>
      <c r="E206" s="5"/>
      <c r="F206" s="5"/>
      <c r="G206" s="5"/>
      <c r="H206" s="5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5"/>
      <c r="E207" s="5"/>
      <c r="F207" s="5"/>
      <c r="G207" s="5"/>
      <c r="H207" s="5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5"/>
      <c r="E208" s="5"/>
      <c r="F208" s="5"/>
      <c r="G208" s="5"/>
      <c r="H208" s="5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5"/>
      <c r="E209" s="5"/>
      <c r="F209" s="5"/>
      <c r="G209" s="5"/>
      <c r="H209" s="5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5"/>
      <c r="E210" s="5"/>
      <c r="F210" s="5"/>
      <c r="G210" s="5"/>
      <c r="H210" s="5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5"/>
      <c r="E211" s="5"/>
      <c r="F211" s="5"/>
      <c r="G211" s="5"/>
      <c r="H211" s="5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5"/>
      <c r="E212" s="5"/>
      <c r="F212" s="5"/>
      <c r="G212" s="5"/>
      <c r="H212" s="5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5"/>
      <c r="E213" s="5"/>
      <c r="F213" s="5"/>
      <c r="G213" s="5"/>
      <c r="H213" s="5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5"/>
      <c r="E214" s="5"/>
      <c r="F214" s="5"/>
      <c r="G214" s="5"/>
      <c r="H214" s="5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5"/>
      <c r="E215" s="5"/>
      <c r="F215" s="5"/>
      <c r="G215" s="5"/>
      <c r="H215" s="5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5"/>
      <c r="E216" s="5"/>
      <c r="F216" s="5"/>
      <c r="G216" s="5"/>
      <c r="H216" s="5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5"/>
      <c r="E217" s="5"/>
      <c r="F217" s="5"/>
      <c r="G217" s="5"/>
      <c r="H217" s="5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5"/>
      <c r="E218" s="5"/>
      <c r="F218" s="5"/>
      <c r="G218" s="5"/>
      <c r="H218" s="5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5"/>
      <c r="E219" s="5"/>
      <c r="F219" s="5"/>
      <c r="G219" s="5"/>
      <c r="H219" s="5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5"/>
      <c r="E220" s="5"/>
      <c r="F220" s="5"/>
      <c r="G220" s="5"/>
      <c r="H220" s="5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5"/>
      <c r="E221" s="5"/>
      <c r="F221" s="5"/>
      <c r="G221" s="5"/>
      <c r="H221" s="5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5"/>
      <c r="E222" s="5"/>
      <c r="F222" s="5"/>
      <c r="G222" s="5"/>
      <c r="H222" s="5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5"/>
      <c r="E223" s="5"/>
      <c r="F223" s="5"/>
      <c r="G223" s="5"/>
      <c r="H223" s="5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9">
    <mergeCell ref="B1:D1"/>
    <mergeCell ref="E1:G1"/>
    <mergeCell ref="B2:D2"/>
    <mergeCell ref="E2:G2"/>
    <mergeCell ref="I3:J3"/>
    <mergeCell ref="A4:G4"/>
    <mergeCell ref="A12:G12"/>
    <mergeCell ref="A17:G17"/>
    <mergeCell ref="A24:G24"/>
  </mergeCells>
  <conditionalFormatting sqref="B5:D7 B9:D11 B13:B16 B18:F23 B25:F27 C13:D15 E5:F11 E13:E16 F13:F15">
    <cfRule type="cellIs" dxfId="21" priority="1" operator="equal">
      <formula>"X"</formula>
    </cfRule>
  </conditionalFormatting>
  <conditionalFormatting sqref="G5:G11 G13:G16 G18:G23 G25:G27 J4:J8">
    <cfRule type="cellIs" dxfId="20" priority="2" operator="equal">
      <formula>1</formula>
    </cfRule>
  </conditionalFormatting>
  <conditionalFormatting sqref="G5:G11 G13:G16 G18:G23 G25:G27 J4:J8">
    <cfRule type="colorScale" priority="3">
      <colorScale>
        <cfvo type="min"/>
        <cfvo type="max"/>
        <color rgb="FFFFFFFF"/>
        <color rgb="FF00B050"/>
      </colorScale>
    </cfRule>
  </conditionalFormatting>
  <conditionalFormatting sqref="B5:D7 B9:D11 B13:F16 B18:F23 B26:B27 C25:C27 D25 E5:E11 E25:F27 F5:F7 F9:F11">
    <cfRule type="cellIs" dxfId="19" priority="4" operator="equal">
      <formula>"X"</formula>
    </cfRule>
  </conditionalFormatting>
  <conditionalFormatting sqref="B9:F11 B13:F15">
    <cfRule type="cellIs" dxfId="18" priority="5" operator="equal">
      <formula>"X"</formula>
    </cfRule>
  </conditionalFormatting>
  <conditionalFormatting sqref="B18:F23">
    <cfRule type="cellIs" dxfId="17" priority="6" operator="equal">
      <formula>"X"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B2" sqref="B2:D2"/>
    </sheetView>
  </sheetViews>
  <sheetFormatPr defaultColWidth="14.42578125" defaultRowHeight="15" customHeight="1"/>
  <cols>
    <col min="1" max="1" width="87.85546875" customWidth="1"/>
    <col min="8" max="8" width="11.42578125" customWidth="1"/>
    <col min="9" max="9" width="27.85546875" customWidth="1"/>
    <col min="10" max="10" width="10.7109375" customWidth="1"/>
    <col min="11" max="26" width="11.42578125" customWidth="1"/>
  </cols>
  <sheetData>
    <row r="1" spans="1:26" ht="22.5" customHeight="1">
      <c r="A1" s="6" t="s">
        <v>50</v>
      </c>
      <c r="B1" s="30" t="s">
        <v>51</v>
      </c>
      <c r="C1" s="34"/>
      <c r="D1" s="35"/>
      <c r="E1" s="30" t="s">
        <v>52</v>
      </c>
      <c r="F1" s="34"/>
      <c r="G1" s="35"/>
      <c r="H1" s="13"/>
      <c r="I1" s="5"/>
      <c r="J1" s="5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33.75" customHeight="1">
      <c r="A2" s="7" t="s">
        <v>70</v>
      </c>
      <c r="B2" s="31" t="s">
        <v>71</v>
      </c>
      <c r="C2" s="34"/>
      <c r="D2" s="35"/>
      <c r="E2" s="31" t="s">
        <v>72</v>
      </c>
      <c r="F2" s="34"/>
      <c r="G2" s="35"/>
      <c r="H2" s="13"/>
      <c r="I2" s="5"/>
      <c r="J2" s="5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47.25" customHeight="1">
      <c r="A3" s="1" t="s">
        <v>0</v>
      </c>
      <c r="B3" s="1" t="s">
        <v>56</v>
      </c>
      <c r="C3" s="1" t="s">
        <v>57</v>
      </c>
      <c r="D3" s="1" t="s">
        <v>58</v>
      </c>
      <c r="E3" s="1" t="s">
        <v>59</v>
      </c>
      <c r="F3" s="1" t="s">
        <v>60</v>
      </c>
      <c r="G3" s="1" t="s">
        <v>61</v>
      </c>
      <c r="H3" s="5"/>
      <c r="I3" s="28" t="s">
        <v>62</v>
      </c>
      <c r="J3" s="3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1" customHeight="1">
      <c r="A4" s="29" t="s">
        <v>2</v>
      </c>
      <c r="B4" s="34"/>
      <c r="C4" s="34"/>
      <c r="D4" s="34"/>
      <c r="E4" s="34"/>
      <c r="F4" s="34"/>
      <c r="G4" s="35"/>
      <c r="H4" s="5"/>
      <c r="I4" s="8" t="s">
        <v>56</v>
      </c>
      <c r="J4" s="9">
        <v>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>
      <c r="A5" s="3" t="s">
        <v>4</v>
      </c>
      <c r="B5" s="10"/>
      <c r="C5" s="10"/>
      <c r="D5" s="10"/>
      <c r="E5" s="10" t="s">
        <v>73</v>
      </c>
      <c r="F5" s="10"/>
      <c r="G5" s="11">
        <f t="shared" ref="G5:G11" si="0">IF(B5="X",1,IF(C5="X",0.75,IF(D5="X",0.5,IF(E5="X",0.25,0))))</f>
        <v>0.25</v>
      </c>
      <c r="H5" s="5"/>
      <c r="I5" s="8" t="s">
        <v>57</v>
      </c>
      <c r="J5" s="9">
        <v>0.75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>
      <c r="A6" s="3" t="s">
        <v>6</v>
      </c>
      <c r="B6" s="10"/>
      <c r="C6" s="10" t="s">
        <v>73</v>
      </c>
      <c r="D6" s="10"/>
      <c r="E6" s="10"/>
      <c r="F6" s="10"/>
      <c r="G6" s="11">
        <f t="shared" si="0"/>
        <v>0.75</v>
      </c>
      <c r="H6" s="5"/>
      <c r="I6" s="8" t="s">
        <v>58</v>
      </c>
      <c r="J6" s="9">
        <v>0.5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>
      <c r="A7" s="3" t="s">
        <v>8</v>
      </c>
      <c r="B7" s="10"/>
      <c r="C7" s="10"/>
      <c r="D7" s="10" t="s">
        <v>63</v>
      </c>
      <c r="E7" s="10"/>
      <c r="F7" s="10"/>
      <c r="G7" s="11">
        <f t="shared" si="0"/>
        <v>0.5</v>
      </c>
      <c r="H7" s="5"/>
      <c r="I7" s="8" t="s">
        <v>59</v>
      </c>
      <c r="J7" s="9">
        <v>0.25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>
      <c r="A8" s="3" t="s">
        <v>10</v>
      </c>
      <c r="B8" s="10"/>
      <c r="C8" s="10"/>
      <c r="D8" s="10"/>
      <c r="E8" s="10" t="s">
        <v>63</v>
      </c>
      <c r="F8" s="10"/>
      <c r="G8" s="11">
        <f t="shared" si="0"/>
        <v>0.25</v>
      </c>
      <c r="H8" s="5"/>
      <c r="I8" s="8" t="s">
        <v>60</v>
      </c>
      <c r="J8" s="9">
        <v>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>
      <c r="A9" s="3" t="s">
        <v>12</v>
      </c>
      <c r="B9" s="10"/>
      <c r="C9" s="10"/>
      <c r="D9" s="10" t="s">
        <v>63</v>
      </c>
      <c r="E9" s="10"/>
      <c r="F9" s="10"/>
      <c r="G9" s="11">
        <f t="shared" si="0"/>
        <v>0.5</v>
      </c>
      <c r="H9" s="5"/>
      <c r="I9" s="4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>
      <c r="A10" s="3" t="s">
        <v>14</v>
      </c>
      <c r="B10" s="10"/>
      <c r="C10" s="10"/>
      <c r="D10" s="10"/>
      <c r="E10" s="10" t="s">
        <v>63</v>
      </c>
      <c r="F10" s="10"/>
      <c r="G10" s="11">
        <f t="shared" si="0"/>
        <v>0.25</v>
      </c>
      <c r="H10" s="5"/>
      <c r="I10" s="4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>
      <c r="A11" s="3" t="s">
        <v>16</v>
      </c>
      <c r="B11" s="10"/>
      <c r="C11" s="10"/>
      <c r="D11" s="10" t="s">
        <v>73</v>
      </c>
      <c r="E11" s="10"/>
      <c r="F11" s="10"/>
      <c r="G11" s="11">
        <f t="shared" si="0"/>
        <v>0.5</v>
      </c>
      <c r="H11" s="5"/>
      <c r="I11" s="4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>
      <c r="A12" s="29" t="s">
        <v>18</v>
      </c>
      <c r="B12" s="34"/>
      <c r="C12" s="34"/>
      <c r="D12" s="34"/>
      <c r="E12" s="34"/>
      <c r="F12" s="34"/>
      <c r="G12" s="35"/>
      <c r="H12" s="5"/>
      <c r="I12" s="4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>
      <c r="A13" s="3" t="s">
        <v>20</v>
      </c>
      <c r="B13" s="10"/>
      <c r="C13" s="10"/>
      <c r="D13" s="10" t="s">
        <v>63</v>
      </c>
      <c r="E13" s="10"/>
      <c r="F13" s="10"/>
      <c r="G13" s="11">
        <f t="shared" ref="G13:G16" si="1">IF(B13="X",1,IF(C13="X",0.75,IF(D13="X",0.5,IF(E13="X",0.25,0))))</f>
        <v>0.5</v>
      </c>
      <c r="H13" s="5"/>
      <c r="I13" s="4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>
      <c r="A14" s="3" t="s">
        <v>22</v>
      </c>
      <c r="B14" s="10"/>
      <c r="C14" s="10"/>
      <c r="D14" s="10"/>
      <c r="E14" s="10" t="s">
        <v>73</v>
      </c>
      <c r="F14" s="10"/>
      <c r="G14" s="11">
        <f t="shared" si="1"/>
        <v>0.25</v>
      </c>
      <c r="H14" s="5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>
      <c r="A15" s="3" t="s">
        <v>24</v>
      </c>
      <c r="B15" s="10" t="s">
        <v>73</v>
      </c>
      <c r="C15" s="10"/>
      <c r="D15" s="10"/>
      <c r="E15" s="10"/>
      <c r="F15" s="10"/>
      <c r="G15" s="11">
        <f t="shared" si="1"/>
        <v>1</v>
      </c>
      <c r="H15" s="5"/>
      <c r="I15" s="4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1" customHeight="1">
      <c r="A16" s="3" t="s">
        <v>26</v>
      </c>
      <c r="B16" s="10"/>
      <c r="C16" s="10"/>
      <c r="D16" s="10"/>
      <c r="E16" s="10" t="s">
        <v>73</v>
      </c>
      <c r="F16" s="10"/>
      <c r="G16" s="11">
        <f t="shared" si="1"/>
        <v>0.25</v>
      </c>
      <c r="H16" s="5"/>
      <c r="I16" s="4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1" customHeight="1">
      <c r="A17" s="29" t="s">
        <v>28</v>
      </c>
      <c r="B17" s="34"/>
      <c r="C17" s="34"/>
      <c r="D17" s="34"/>
      <c r="E17" s="34"/>
      <c r="F17" s="34"/>
      <c r="G17" s="35"/>
      <c r="H17" s="5"/>
      <c r="I17" s="4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1" customHeight="1">
      <c r="A18" s="3" t="s">
        <v>30</v>
      </c>
      <c r="B18" s="10"/>
      <c r="C18" s="10"/>
      <c r="D18" s="10" t="s">
        <v>63</v>
      </c>
      <c r="E18" s="10"/>
      <c r="F18" s="10"/>
      <c r="G18" s="11">
        <f t="shared" ref="G18:G23" si="2">IF(B18="X",1,IF(C18="X",0.75,IF(D18="X",0.5,IF(E18="X",0.25,0))))</f>
        <v>0.5</v>
      </c>
      <c r="H18" s="5"/>
      <c r="I18" s="4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1" customHeight="1">
      <c r="A19" s="3" t="s">
        <v>32</v>
      </c>
      <c r="B19" s="10"/>
      <c r="C19" s="10"/>
      <c r="D19" s="10"/>
      <c r="E19" s="10" t="s">
        <v>63</v>
      </c>
      <c r="F19" s="10"/>
      <c r="G19" s="11">
        <f t="shared" si="2"/>
        <v>0.25</v>
      </c>
      <c r="H19" s="5"/>
      <c r="I19" s="4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1" customHeight="1">
      <c r="A20" s="3" t="s">
        <v>34</v>
      </c>
      <c r="B20" s="10"/>
      <c r="C20" s="10"/>
      <c r="D20" s="10"/>
      <c r="E20" s="10" t="s">
        <v>63</v>
      </c>
      <c r="F20" s="10"/>
      <c r="G20" s="11">
        <f t="shared" si="2"/>
        <v>0.25</v>
      </c>
      <c r="H20" s="5"/>
      <c r="I20" s="4"/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1" customHeight="1">
      <c r="A21" s="3" t="s">
        <v>36</v>
      </c>
      <c r="B21" s="10" t="s">
        <v>73</v>
      </c>
      <c r="C21" s="10"/>
      <c r="D21" s="10"/>
      <c r="E21" s="10"/>
      <c r="F21" s="10"/>
      <c r="G21" s="11">
        <f t="shared" si="2"/>
        <v>1</v>
      </c>
      <c r="H21" s="5"/>
      <c r="I21" s="4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>
      <c r="A22" s="3" t="s">
        <v>38</v>
      </c>
      <c r="B22" s="10"/>
      <c r="C22" s="10"/>
      <c r="D22" s="10" t="s">
        <v>63</v>
      </c>
      <c r="E22" s="10"/>
      <c r="F22" s="10"/>
      <c r="G22" s="11">
        <f t="shared" si="2"/>
        <v>0.5</v>
      </c>
      <c r="H22" s="5"/>
      <c r="I22" s="4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>
      <c r="A23" s="3" t="s">
        <v>40</v>
      </c>
      <c r="B23" s="10"/>
      <c r="C23" s="10" t="s">
        <v>63</v>
      </c>
      <c r="D23" s="10"/>
      <c r="E23" s="10"/>
      <c r="F23" s="10"/>
      <c r="G23" s="11">
        <f t="shared" si="2"/>
        <v>0.75</v>
      </c>
      <c r="H23" s="5"/>
      <c r="I23" s="4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29" t="s">
        <v>42</v>
      </c>
      <c r="B24" s="34"/>
      <c r="C24" s="34"/>
      <c r="D24" s="34"/>
      <c r="E24" s="34"/>
      <c r="F24" s="34"/>
      <c r="G24" s="35"/>
      <c r="H24" s="5"/>
      <c r="I24" s="4"/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>
      <c r="A25" s="3" t="s">
        <v>44</v>
      </c>
      <c r="B25" s="10"/>
      <c r="C25" s="10"/>
      <c r="D25" s="10" t="s">
        <v>63</v>
      </c>
      <c r="E25" s="10"/>
      <c r="F25" s="10"/>
      <c r="G25" s="11">
        <f t="shared" ref="G25:G27" si="3">IF(B25="X",1,IF(C25="X",0.75,IF(D25="X",0.5,IF(E25="X",0.25,0))))</f>
        <v>0.5</v>
      </c>
      <c r="H25" s="5"/>
      <c r="I25" s="4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>
      <c r="A26" s="3" t="s">
        <v>46</v>
      </c>
      <c r="B26" s="10"/>
      <c r="C26" s="10" t="s">
        <v>63</v>
      </c>
      <c r="D26" s="10"/>
      <c r="E26" s="10"/>
      <c r="F26" s="10"/>
      <c r="G26" s="11">
        <f t="shared" si="3"/>
        <v>0.75</v>
      </c>
      <c r="H26" s="5"/>
      <c r="I26" s="4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>
      <c r="A27" s="3" t="s">
        <v>48</v>
      </c>
      <c r="B27" s="10"/>
      <c r="C27" s="10"/>
      <c r="D27" s="10"/>
      <c r="E27" s="10" t="s">
        <v>63</v>
      </c>
      <c r="F27" s="10"/>
      <c r="G27" s="12">
        <f t="shared" si="3"/>
        <v>0.25</v>
      </c>
      <c r="H27" s="5"/>
      <c r="I27" s="4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.5" customHeight="1">
      <c r="H28" s="5"/>
      <c r="I28" s="4"/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.5" customHeight="1">
      <c r="H29" s="5"/>
      <c r="I29" s="4"/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H30" s="5"/>
      <c r="I30" s="4"/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H31" s="5"/>
      <c r="I31" s="4"/>
      <c r="J31" s="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H32" s="5"/>
      <c r="I32" s="4"/>
      <c r="J32" s="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8:26" ht="14.25" customHeight="1">
      <c r="H33" s="5"/>
      <c r="I33" s="4"/>
      <c r="J33" s="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8:26" ht="14.25" customHeight="1">
      <c r="H34" s="5"/>
      <c r="I34" s="4"/>
      <c r="J34" s="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8:26" ht="14.25" customHeight="1">
      <c r="H35" s="5"/>
      <c r="I35" s="4"/>
      <c r="J35" s="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8:26" ht="14.25" customHeight="1">
      <c r="H36" s="5"/>
      <c r="I36" s="4"/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8:26" ht="14.25" customHeight="1">
      <c r="H37" s="5"/>
      <c r="I37" s="4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8:26" ht="14.25" customHeight="1">
      <c r="H38" s="5"/>
      <c r="I38" s="4"/>
      <c r="J38" s="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8:26" ht="14.25" customHeight="1">
      <c r="H39" s="5"/>
      <c r="I39" s="4"/>
      <c r="J39" s="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8:26" ht="14.25" customHeight="1">
      <c r="H40" s="5"/>
      <c r="I40" s="4"/>
      <c r="J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8:26" ht="14.25" customHeight="1">
      <c r="H41" s="5"/>
      <c r="I41" s="4"/>
      <c r="J41" s="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8:26" ht="14.25" customHeight="1">
      <c r="H42" s="5"/>
      <c r="I42" s="4"/>
      <c r="J42" s="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8:26" ht="14.25" customHeight="1">
      <c r="H43" s="5"/>
      <c r="I43" s="4"/>
      <c r="J43" s="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8:26" ht="14.25" customHeight="1">
      <c r="H44" s="5"/>
      <c r="I44" s="4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8:26" ht="14.25" customHeight="1">
      <c r="H45" s="5"/>
      <c r="I45" s="4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8:26" ht="14.25" customHeight="1">
      <c r="H46" s="5"/>
      <c r="I46" s="4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8:26" ht="14.25" customHeight="1">
      <c r="H47" s="5"/>
      <c r="I47" s="4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8:26" ht="14.25" customHeight="1">
      <c r="H48" s="5"/>
      <c r="I48" s="4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>
      <c r="H49" s="5"/>
      <c r="I49" s="4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>
      <c r="H50" s="5"/>
      <c r="I50" s="4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>
      <c r="H51" s="5"/>
      <c r="I51" s="4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>
      <c r="H52" s="5"/>
      <c r="I52" s="4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>
      <c r="H53" s="5"/>
      <c r="I53" s="4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>
      <c r="H54" s="5"/>
      <c r="I54" s="4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>
      <c r="H55" s="5"/>
      <c r="I55" s="4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>
      <c r="H56" s="5"/>
      <c r="I56" s="4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>
      <c r="H57" s="5"/>
      <c r="I57" s="4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>
      <c r="A58" s="5"/>
      <c r="B58" s="5"/>
      <c r="C58" s="5"/>
      <c r="D58" s="5"/>
      <c r="E58" s="5"/>
      <c r="F58" s="5"/>
      <c r="G58" s="5"/>
      <c r="H58" s="5"/>
      <c r="I58" s="4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>
      <c r="A59" s="5"/>
      <c r="B59" s="5"/>
      <c r="C59" s="5"/>
      <c r="D59" s="5"/>
      <c r="E59" s="5"/>
      <c r="F59" s="5"/>
      <c r="G59" s="5"/>
      <c r="H59" s="5"/>
      <c r="I59" s="4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>
      <c r="A60" s="5"/>
      <c r="B60" s="5"/>
      <c r="C60" s="5"/>
      <c r="D60" s="5"/>
      <c r="E60" s="5"/>
      <c r="F60" s="5"/>
      <c r="G60" s="5"/>
      <c r="H60" s="5"/>
      <c r="I60" s="4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>
      <c r="A61" s="5"/>
      <c r="B61" s="5"/>
      <c r="C61" s="5"/>
      <c r="D61" s="5"/>
      <c r="E61" s="5"/>
      <c r="F61" s="5"/>
      <c r="G61" s="5"/>
      <c r="H61" s="5"/>
      <c r="I61" s="4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>
      <c r="A62" s="5"/>
      <c r="B62" s="5"/>
      <c r="C62" s="5"/>
      <c r="D62" s="5"/>
      <c r="E62" s="5"/>
      <c r="F62" s="5"/>
      <c r="G62" s="5"/>
      <c r="H62" s="5"/>
      <c r="I62" s="4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>
      <c r="A63" s="5"/>
      <c r="B63" s="5"/>
      <c r="C63" s="5"/>
      <c r="D63" s="5"/>
      <c r="E63" s="5"/>
      <c r="F63" s="5"/>
      <c r="G63" s="5"/>
      <c r="H63" s="5"/>
      <c r="I63" s="4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>
      <c r="A64" s="5"/>
      <c r="B64" s="5"/>
      <c r="C64" s="5"/>
      <c r="D64" s="5"/>
      <c r="E64" s="5"/>
      <c r="F64" s="5"/>
      <c r="G64" s="5"/>
      <c r="H64" s="5"/>
      <c r="I64" s="4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A65" s="5"/>
      <c r="B65" s="5"/>
      <c r="C65" s="5"/>
      <c r="D65" s="5"/>
      <c r="E65" s="5"/>
      <c r="F65" s="5"/>
      <c r="G65" s="5"/>
      <c r="H65" s="5"/>
      <c r="I65" s="4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>
      <c r="A66" s="5"/>
      <c r="B66" s="5"/>
      <c r="C66" s="5"/>
      <c r="D66" s="5"/>
      <c r="E66" s="5"/>
      <c r="F66" s="5"/>
      <c r="G66" s="5"/>
      <c r="H66" s="5"/>
      <c r="I66" s="4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A67" s="5"/>
      <c r="B67" s="5"/>
      <c r="C67" s="5"/>
      <c r="D67" s="5"/>
      <c r="E67" s="5"/>
      <c r="F67" s="5"/>
      <c r="G67" s="5"/>
      <c r="H67" s="5"/>
      <c r="I67" s="4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>
      <c r="A68" s="5"/>
      <c r="B68" s="5"/>
      <c r="C68" s="5"/>
      <c r="D68" s="5"/>
      <c r="E68" s="5"/>
      <c r="F68" s="5"/>
      <c r="G68" s="5"/>
      <c r="H68" s="5"/>
      <c r="I68" s="4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A69" s="5"/>
      <c r="B69" s="5"/>
      <c r="C69" s="5"/>
      <c r="D69" s="5"/>
      <c r="E69" s="5"/>
      <c r="F69" s="5"/>
      <c r="G69" s="5"/>
      <c r="H69" s="5"/>
      <c r="I69" s="4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5"/>
      <c r="B70" s="5"/>
      <c r="C70" s="5"/>
      <c r="D70" s="5"/>
      <c r="E70" s="5"/>
      <c r="F70" s="5"/>
      <c r="G70" s="5"/>
      <c r="H70" s="5"/>
      <c r="I70" s="4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5"/>
      <c r="B71" s="5"/>
      <c r="C71" s="5"/>
      <c r="D71" s="5"/>
      <c r="E71" s="5"/>
      <c r="F71" s="5"/>
      <c r="G71" s="5"/>
      <c r="H71" s="5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5"/>
      <c r="B72" s="5"/>
      <c r="C72" s="5"/>
      <c r="D72" s="5"/>
      <c r="E72" s="5"/>
      <c r="F72" s="5"/>
      <c r="G72" s="5"/>
      <c r="H72" s="5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5"/>
      <c r="B73" s="5"/>
      <c r="C73" s="5"/>
      <c r="D73" s="5"/>
      <c r="E73" s="5"/>
      <c r="F73" s="5"/>
      <c r="G73" s="5"/>
      <c r="H73" s="5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5"/>
      <c r="B74" s="5"/>
      <c r="C74" s="5"/>
      <c r="D74" s="5"/>
      <c r="E74" s="5"/>
      <c r="F74" s="5"/>
      <c r="G74" s="5"/>
      <c r="H74" s="5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5"/>
      <c r="B75" s="5"/>
      <c r="C75" s="5"/>
      <c r="D75" s="5"/>
      <c r="E75" s="5"/>
      <c r="F75" s="5"/>
      <c r="G75" s="5"/>
      <c r="H75" s="5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5"/>
      <c r="B76" s="5"/>
      <c r="C76" s="5"/>
      <c r="D76" s="5"/>
      <c r="E76" s="5"/>
      <c r="F76" s="5"/>
      <c r="G76" s="5"/>
      <c r="H76" s="5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5"/>
      <c r="B77" s="5"/>
      <c r="C77" s="5"/>
      <c r="D77" s="5"/>
      <c r="E77" s="5"/>
      <c r="F77" s="5"/>
      <c r="G77" s="5"/>
      <c r="H77" s="5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5"/>
      <c r="B78" s="5"/>
      <c r="C78" s="5"/>
      <c r="D78" s="5"/>
      <c r="E78" s="5"/>
      <c r="F78" s="5"/>
      <c r="G78" s="5"/>
      <c r="H78" s="5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5"/>
      <c r="B79" s="5"/>
      <c r="C79" s="5"/>
      <c r="D79" s="5"/>
      <c r="E79" s="5"/>
      <c r="F79" s="5"/>
      <c r="G79" s="5"/>
      <c r="H79" s="5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5"/>
      <c r="B80" s="5"/>
      <c r="C80" s="5"/>
      <c r="D80" s="5"/>
      <c r="E80" s="5"/>
      <c r="F80" s="5"/>
      <c r="G80" s="5"/>
      <c r="H80" s="5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5"/>
      <c r="B81" s="5"/>
      <c r="C81" s="5"/>
      <c r="D81" s="5"/>
      <c r="E81" s="5"/>
      <c r="F81" s="5"/>
      <c r="G81" s="5"/>
      <c r="H81" s="5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5"/>
      <c r="B82" s="5"/>
      <c r="C82" s="5"/>
      <c r="D82" s="5"/>
      <c r="E82" s="5"/>
      <c r="F82" s="5"/>
      <c r="G82" s="5"/>
      <c r="H82" s="5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5"/>
      <c r="B83" s="5"/>
      <c r="C83" s="5"/>
      <c r="D83" s="5"/>
      <c r="E83" s="5"/>
      <c r="F83" s="5"/>
      <c r="G83" s="5"/>
      <c r="H83" s="5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5"/>
      <c r="B84" s="5"/>
      <c r="C84" s="5"/>
      <c r="D84" s="5"/>
      <c r="E84" s="5"/>
      <c r="F84" s="5"/>
      <c r="G84" s="5"/>
      <c r="H84" s="5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5"/>
      <c r="B85" s="5"/>
      <c r="C85" s="5"/>
      <c r="D85" s="5"/>
      <c r="E85" s="5"/>
      <c r="F85" s="5"/>
      <c r="G85" s="5"/>
      <c r="H85" s="5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5"/>
      <c r="B86" s="5"/>
      <c r="C86" s="5"/>
      <c r="D86" s="5"/>
      <c r="E86" s="5"/>
      <c r="F86" s="5"/>
      <c r="G86" s="5"/>
      <c r="H86" s="5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5"/>
      <c r="B87" s="5"/>
      <c r="C87" s="5"/>
      <c r="D87" s="5"/>
      <c r="E87" s="5"/>
      <c r="F87" s="5"/>
      <c r="G87" s="5"/>
      <c r="H87" s="5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5"/>
      <c r="B88" s="5"/>
      <c r="C88" s="5"/>
      <c r="D88" s="5"/>
      <c r="E88" s="5"/>
      <c r="F88" s="5"/>
      <c r="G88" s="5"/>
      <c r="H88" s="5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5"/>
      <c r="B89" s="5"/>
      <c r="C89" s="5"/>
      <c r="D89" s="5"/>
      <c r="E89" s="5"/>
      <c r="F89" s="5"/>
      <c r="G89" s="5"/>
      <c r="H89" s="5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5"/>
      <c r="B90" s="5"/>
      <c r="C90" s="5"/>
      <c r="D90" s="5"/>
      <c r="E90" s="5"/>
      <c r="F90" s="5"/>
      <c r="G90" s="5"/>
      <c r="H90" s="5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5"/>
      <c r="B91" s="5"/>
      <c r="C91" s="5"/>
      <c r="D91" s="5"/>
      <c r="E91" s="5"/>
      <c r="F91" s="5"/>
      <c r="G91" s="5"/>
      <c r="H91" s="5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5"/>
      <c r="B92" s="5"/>
      <c r="C92" s="5"/>
      <c r="D92" s="5"/>
      <c r="E92" s="5"/>
      <c r="F92" s="5"/>
      <c r="G92" s="5"/>
      <c r="H92" s="5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5"/>
      <c r="B93" s="5"/>
      <c r="C93" s="5"/>
      <c r="D93" s="5"/>
      <c r="E93" s="5"/>
      <c r="F93" s="5"/>
      <c r="G93" s="5"/>
      <c r="H93" s="5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5"/>
      <c r="B94" s="5"/>
      <c r="C94" s="5"/>
      <c r="D94" s="5"/>
      <c r="E94" s="5"/>
      <c r="F94" s="5"/>
      <c r="G94" s="5"/>
      <c r="H94" s="5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5"/>
      <c r="B95" s="5"/>
      <c r="C95" s="5"/>
      <c r="D95" s="5"/>
      <c r="E95" s="5"/>
      <c r="F95" s="5"/>
      <c r="G95" s="5"/>
      <c r="H95" s="5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5"/>
      <c r="B96" s="5"/>
      <c r="C96" s="5"/>
      <c r="D96" s="5"/>
      <c r="E96" s="5"/>
      <c r="F96" s="5"/>
      <c r="G96" s="5"/>
      <c r="H96" s="5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5"/>
      <c r="B97" s="5"/>
      <c r="C97" s="5"/>
      <c r="D97" s="5"/>
      <c r="E97" s="5"/>
      <c r="F97" s="5"/>
      <c r="G97" s="5"/>
      <c r="H97" s="5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5"/>
      <c r="B98" s="5"/>
      <c r="C98" s="5"/>
      <c r="D98" s="5"/>
      <c r="E98" s="5"/>
      <c r="F98" s="5"/>
      <c r="G98" s="5"/>
      <c r="H98" s="5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5"/>
      <c r="B99" s="5"/>
      <c r="C99" s="5"/>
      <c r="D99" s="5"/>
      <c r="E99" s="5"/>
      <c r="F99" s="5"/>
      <c r="G99" s="5"/>
      <c r="H99" s="5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5"/>
      <c r="B100" s="5"/>
      <c r="C100" s="5"/>
      <c r="D100" s="5"/>
      <c r="E100" s="5"/>
      <c r="F100" s="5"/>
      <c r="G100" s="5"/>
      <c r="H100" s="5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5"/>
      <c r="B101" s="5"/>
      <c r="C101" s="5"/>
      <c r="D101" s="5"/>
      <c r="E101" s="5"/>
      <c r="F101" s="5"/>
      <c r="G101" s="5"/>
      <c r="H101" s="5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5"/>
      <c r="B102" s="5"/>
      <c r="C102" s="5"/>
      <c r="D102" s="5"/>
      <c r="E102" s="5"/>
      <c r="F102" s="5"/>
      <c r="G102" s="5"/>
      <c r="H102" s="5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5"/>
      <c r="B103" s="5"/>
      <c r="C103" s="5"/>
      <c r="D103" s="5"/>
      <c r="E103" s="5"/>
      <c r="F103" s="5"/>
      <c r="G103" s="5"/>
      <c r="H103" s="5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5"/>
      <c r="B104" s="5"/>
      <c r="C104" s="5"/>
      <c r="D104" s="5"/>
      <c r="E104" s="5"/>
      <c r="F104" s="5"/>
      <c r="G104" s="5"/>
      <c r="H104" s="5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5"/>
      <c r="B105" s="5"/>
      <c r="C105" s="5"/>
      <c r="D105" s="5"/>
      <c r="E105" s="5"/>
      <c r="F105" s="5"/>
      <c r="G105" s="5"/>
      <c r="H105" s="5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5"/>
      <c r="B106" s="5"/>
      <c r="C106" s="5"/>
      <c r="D106" s="5"/>
      <c r="E106" s="5"/>
      <c r="F106" s="5"/>
      <c r="G106" s="5"/>
      <c r="H106" s="5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5"/>
      <c r="B107" s="5"/>
      <c r="C107" s="5"/>
      <c r="D107" s="5"/>
      <c r="E107" s="5"/>
      <c r="F107" s="5"/>
      <c r="G107" s="5"/>
      <c r="H107" s="5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5"/>
      <c r="B108" s="5"/>
      <c r="C108" s="5"/>
      <c r="D108" s="5"/>
      <c r="E108" s="5"/>
      <c r="F108" s="5"/>
      <c r="G108" s="5"/>
      <c r="H108" s="5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5"/>
      <c r="B109" s="5"/>
      <c r="C109" s="5"/>
      <c r="D109" s="5"/>
      <c r="E109" s="5"/>
      <c r="F109" s="5"/>
      <c r="G109" s="5"/>
      <c r="H109" s="5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5"/>
      <c r="B110" s="5"/>
      <c r="C110" s="5"/>
      <c r="D110" s="5"/>
      <c r="E110" s="5"/>
      <c r="F110" s="5"/>
      <c r="G110" s="5"/>
      <c r="H110" s="5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5"/>
      <c r="B111" s="5"/>
      <c r="C111" s="5"/>
      <c r="D111" s="5"/>
      <c r="E111" s="5"/>
      <c r="F111" s="5"/>
      <c r="G111" s="5"/>
      <c r="H111" s="5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5"/>
      <c r="B112" s="5"/>
      <c r="C112" s="5"/>
      <c r="D112" s="5"/>
      <c r="E112" s="5"/>
      <c r="F112" s="5"/>
      <c r="G112" s="5"/>
      <c r="H112" s="5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5"/>
      <c r="B113" s="5"/>
      <c r="C113" s="5"/>
      <c r="D113" s="5"/>
      <c r="E113" s="5"/>
      <c r="F113" s="5"/>
      <c r="G113" s="5"/>
      <c r="H113" s="5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5"/>
      <c r="B114" s="5"/>
      <c r="C114" s="5"/>
      <c r="D114" s="5"/>
      <c r="E114" s="5"/>
      <c r="F114" s="5"/>
      <c r="G114" s="5"/>
      <c r="H114" s="5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5"/>
      <c r="B115" s="5"/>
      <c r="C115" s="5"/>
      <c r="D115" s="5"/>
      <c r="E115" s="5"/>
      <c r="F115" s="5"/>
      <c r="G115" s="5"/>
      <c r="H115" s="5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5"/>
      <c r="B116" s="5"/>
      <c r="C116" s="5"/>
      <c r="D116" s="5"/>
      <c r="E116" s="5"/>
      <c r="F116" s="5"/>
      <c r="G116" s="5"/>
      <c r="H116" s="5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5"/>
      <c r="B117" s="5"/>
      <c r="C117" s="5"/>
      <c r="D117" s="5"/>
      <c r="E117" s="5"/>
      <c r="F117" s="5"/>
      <c r="G117" s="5"/>
      <c r="H117" s="5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5"/>
      <c r="B118" s="5"/>
      <c r="C118" s="5"/>
      <c r="D118" s="5"/>
      <c r="E118" s="5"/>
      <c r="F118" s="5"/>
      <c r="G118" s="5"/>
      <c r="H118" s="5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5"/>
      <c r="B119" s="5"/>
      <c r="C119" s="5"/>
      <c r="D119" s="5"/>
      <c r="E119" s="5"/>
      <c r="F119" s="5"/>
      <c r="G119" s="5"/>
      <c r="H119" s="5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5"/>
      <c r="B120" s="5"/>
      <c r="C120" s="5"/>
      <c r="D120" s="5"/>
      <c r="E120" s="5"/>
      <c r="F120" s="5"/>
      <c r="G120" s="5"/>
      <c r="H120" s="5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5"/>
      <c r="B121" s="5"/>
      <c r="C121" s="5"/>
      <c r="D121" s="5"/>
      <c r="E121" s="5"/>
      <c r="F121" s="5"/>
      <c r="G121" s="5"/>
      <c r="H121" s="5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5"/>
      <c r="B122" s="5"/>
      <c r="C122" s="5"/>
      <c r="D122" s="5"/>
      <c r="E122" s="5"/>
      <c r="F122" s="5"/>
      <c r="G122" s="5"/>
      <c r="H122" s="5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5"/>
      <c r="B123" s="5"/>
      <c r="C123" s="5"/>
      <c r="D123" s="5"/>
      <c r="E123" s="5"/>
      <c r="F123" s="5"/>
      <c r="G123" s="5"/>
      <c r="H123" s="5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5"/>
      <c r="B124" s="5"/>
      <c r="C124" s="5"/>
      <c r="D124" s="5"/>
      <c r="E124" s="5"/>
      <c r="F124" s="5"/>
      <c r="G124" s="5"/>
      <c r="H124" s="5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5"/>
      <c r="B125" s="5"/>
      <c r="C125" s="5"/>
      <c r="D125" s="5"/>
      <c r="E125" s="5"/>
      <c r="F125" s="5"/>
      <c r="G125" s="5"/>
      <c r="H125" s="5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5"/>
      <c r="B126" s="5"/>
      <c r="C126" s="5"/>
      <c r="D126" s="5"/>
      <c r="E126" s="5"/>
      <c r="F126" s="5"/>
      <c r="G126" s="5"/>
      <c r="H126" s="5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5"/>
      <c r="B127" s="5"/>
      <c r="C127" s="5"/>
      <c r="D127" s="5"/>
      <c r="E127" s="5"/>
      <c r="F127" s="5"/>
      <c r="G127" s="5"/>
      <c r="H127" s="5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5"/>
      <c r="B128" s="5"/>
      <c r="C128" s="5"/>
      <c r="D128" s="5"/>
      <c r="E128" s="5"/>
      <c r="F128" s="5"/>
      <c r="G128" s="5"/>
      <c r="H128" s="5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5"/>
      <c r="B129" s="5"/>
      <c r="C129" s="5"/>
      <c r="D129" s="5"/>
      <c r="E129" s="5"/>
      <c r="F129" s="5"/>
      <c r="G129" s="5"/>
      <c r="H129" s="5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5"/>
      <c r="B130" s="5"/>
      <c r="C130" s="5"/>
      <c r="D130" s="5"/>
      <c r="E130" s="5"/>
      <c r="F130" s="5"/>
      <c r="G130" s="5"/>
      <c r="H130" s="5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5"/>
      <c r="B131" s="5"/>
      <c r="C131" s="5"/>
      <c r="D131" s="5"/>
      <c r="E131" s="5"/>
      <c r="F131" s="5"/>
      <c r="G131" s="5"/>
      <c r="H131" s="5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5"/>
      <c r="B132" s="5"/>
      <c r="C132" s="5"/>
      <c r="D132" s="5"/>
      <c r="E132" s="5"/>
      <c r="F132" s="5"/>
      <c r="G132" s="5"/>
      <c r="H132" s="5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5"/>
      <c r="B133" s="5"/>
      <c r="C133" s="5"/>
      <c r="D133" s="5"/>
      <c r="E133" s="5"/>
      <c r="F133" s="5"/>
      <c r="G133" s="5"/>
      <c r="H133" s="5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5"/>
      <c r="B134" s="5"/>
      <c r="C134" s="5"/>
      <c r="D134" s="5"/>
      <c r="E134" s="5"/>
      <c r="F134" s="5"/>
      <c r="G134" s="5"/>
      <c r="H134" s="5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5"/>
      <c r="B135" s="5"/>
      <c r="C135" s="5"/>
      <c r="D135" s="5"/>
      <c r="E135" s="5"/>
      <c r="F135" s="5"/>
      <c r="G135" s="5"/>
      <c r="H135" s="5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5"/>
      <c r="B136" s="5"/>
      <c r="C136" s="5"/>
      <c r="D136" s="5"/>
      <c r="E136" s="5"/>
      <c r="F136" s="5"/>
      <c r="G136" s="5"/>
      <c r="H136" s="5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5"/>
      <c r="B137" s="5"/>
      <c r="C137" s="5"/>
      <c r="D137" s="5"/>
      <c r="E137" s="5"/>
      <c r="F137" s="5"/>
      <c r="G137" s="5"/>
      <c r="H137" s="5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5"/>
      <c r="B138" s="5"/>
      <c r="C138" s="5"/>
      <c r="D138" s="5"/>
      <c r="E138" s="5"/>
      <c r="F138" s="5"/>
      <c r="G138" s="5"/>
      <c r="H138" s="5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5"/>
      <c r="B139" s="5"/>
      <c r="C139" s="5"/>
      <c r="D139" s="5"/>
      <c r="E139" s="5"/>
      <c r="F139" s="5"/>
      <c r="G139" s="5"/>
      <c r="H139" s="5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5"/>
      <c r="B140" s="5"/>
      <c r="C140" s="5"/>
      <c r="D140" s="5"/>
      <c r="E140" s="5"/>
      <c r="F140" s="5"/>
      <c r="G140" s="5"/>
      <c r="H140" s="5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5"/>
      <c r="B141" s="5"/>
      <c r="C141" s="5"/>
      <c r="D141" s="5"/>
      <c r="E141" s="5"/>
      <c r="F141" s="5"/>
      <c r="G141" s="5"/>
      <c r="H141" s="5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5"/>
      <c r="B142" s="5"/>
      <c r="C142" s="5"/>
      <c r="D142" s="5"/>
      <c r="E142" s="5"/>
      <c r="F142" s="5"/>
      <c r="G142" s="5"/>
      <c r="H142" s="5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5"/>
      <c r="B143" s="5"/>
      <c r="C143" s="5"/>
      <c r="D143" s="5"/>
      <c r="E143" s="5"/>
      <c r="F143" s="5"/>
      <c r="G143" s="5"/>
      <c r="H143" s="5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5"/>
      <c r="B144" s="5"/>
      <c r="C144" s="5"/>
      <c r="D144" s="5"/>
      <c r="E144" s="5"/>
      <c r="F144" s="5"/>
      <c r="G144" s="5"/>
      <c r="H144" s="5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5"/>
      <c r="B145" s="5"/>
      <c r="C145" s="5"/>
      <c r="D145" s="5"/>
      <c r="E145" s="5"/>
      <c r="F145" s="5"/>
      <c r="G145" s="5"/>
      <c r="H145" s="5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5"/>
      <c r="B146" s="5"/>
      <c r="C146" s="5"/>
      <c r="D146" s="5"/>
      <c r="E146" s="5"/>
      <c r="F146" s="5"/>
      <c r="G146" s="5"/>
      <c r="H146" s="5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5"/>
      <c r="B147" s="5"/>
      <c r="C147" s="5"/>
      <c r="D147" s="5"/>
      <c r="E147" s="5"/>
      <c r="F147" s="5"/>
      <c r="G147" s="5"/>
      <c r="H147" s="5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5"/>
      <c r="B148" s="5"/>
      <c r="C148" s="5"/>
      <c r="D148" s="5"/>
      <c r="E148" s="5"/>
      <c r="F148" s="5"/>
      <c r="G148" s="5"/>
      <c r="H148" s="5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5"/>
      <c r="B149" s="5"/>
      <c r="C149" s="5"/>
      <c r="D149" s="5"/>
      <c r="E149" s="5"/>
      <c r="F149" s="5"/>
      <c r="G149" s="5"/>
      <c r="H149" s="5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/>
      <c r="B150" s="5"/>
      <c r="C150" s="5"/>
      <c r="D150" s="5"/>
      <c r="E150" s="5"/>
      <c r="F150" s="5"/>
      <c r="G150" s="5"/>
      <c r="H150" s="5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5"/>
      <c r="B151" s="5"/>
      <c r="C151" s="5"/>
      <c r="D151" s="5"/>
      <c r="E151" s="5"/>
      <c r="F151" s="5"/>
      <c r="G151" s="5"/>
      <c r="H151" s="5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5"/>
      <c r="B152" s="5"/>
      <c r="C152" s="5"/>
      <c r="D152" s="5"/>
      <c r="E152" s="5"/>
      <c r="F152" s="5"/>
      <c r="G152" s="5"/>
      <c r="H152" s="5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5"/>
      <c r="B153" s="5"/>
      <c r="C153" s="5"/>
      <c r="D153" s="5"/>
      <c r="E153" s="5"/>
      <c r="F153" s="5"/>
      <c r="G153" s="5"/>
      <c r="H153" s="5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5"/>
      <c r="B154" s="5"/>
      <c r="C154" s="5"/>
      <c r="D154" s="5"/>
      <c r="E154" s="5"/>
      <c r="F154" s="5"/>
      <c r="G154" s="5"/>
      <c r="H154" s="5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5"/>
      <c r="B155" s="5"/>
      <c r="C155" s="5"/>
      <c r="D155" s="5"/>
      <c r="E155" s="5"/>
      <c r="F155" s="5"/>
      <c r="G155" s="5"/>
      <c r="H155" s="5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5"/>
      <c r="B156" s="5"/>
      <c r="C156" s="5"/>
      <c r="D156" s="5"/>
      <c r="E156" s="5"/>
      <c r="F156" s="5"/>
      <c r="G156" s="5"/>
      <c r="H156" s="5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5"/>
      <c r="B157" s="5"/>
      <c r="C157" s="5"/>
      <c r="D157" s="5"/>
      <c r="E157" s="5"/>
      <c r="F157" s="5"/>
      <c r="G157" s="5"/>
      <c r="H157" s="5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5"/>
      <c r="B158" s="5"/>
      <c r="C158" s="5"/>
      <c r="D158" s="5"/>
      <c r="E158" s="5"/>
      <c r="F158" s="5"/>
      <c r="G158" s="5"/>
      <c r="H158" s="5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5"/>
      <c r="B159" s="5"/>
      <c r="C159" s="5"/>
      <c r="D159" s="5"/>
      <c r="E159" s="5"/>
      <c r="F159" s="5"/>
      <c r="G159" s="5"/>
      <c r="H159" s="5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5"/>
      <c r="B160" s="5"/>
      <c r="C160" s="5"/>
      <c r="D160" s="5"/>
      <c r="E160" s="5"/>
      <c r="F160" s="5"/>
      <c r="G160" s="5"/>
      <c r="H160" s="5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5"/>
      <c r="B161" s="5"/>
      <c r="C161" s="5"/>
      <c r="D161" s="5"/>
      <c r="E161" s="5"/>
      <c r="F161" s="5"/>
      <c r="G161" s="5"/>
      <c r="H161" s="5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5"/>
      <c r="B162" s="5"/>
      <c r="C162" s="5"/>
      <c r="D162" s="5"/>
      <c r="E162" s="5"/>
      <c r="F162" s="5"/>
      <c r="G162" s="5"/>
      <c r="H162" s="5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5"/>
      <c r="B163" s="5"/>
      <c r="C163" s="5"/>
      <c r="D163" s="5"/>
      <c r="E163" s="5"/>
      <c r="F163" s="5"/>
      <c r="G163" s="5"/>
      <c r="H163" s="5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5"/>
      <c r="B164" s="5"/>
      <c r="C164" s="5"/>
      <c r="D164" s="5"/>
      <c r="E164" s="5"/>
      <c r="F164" s="5"/>
      <c r="G164" s="5"/>
      <c r="H164" s="5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5"/>
      <c r="B165" s="5"/>
      <c r="C165" s="5"/>
      <c r="D165" s="5"/>
      <c r="E165" s="5"/>
      <c r="F165" s="5"/>
      <c r="G165" s="5"/>
      <c r="H165" s="5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5"/>
      <c r="B166" s="5"/>
      <c r="C166" s="5"/>
      <c r="D166" s="5"/>
      <c r="E166" s="5"/>
      <c r="F166" s="5"/>
      <c r="G166" s="5"/>
      <c r="H166" s="5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5"/>
      <c r="B167" s="5"/>
      <c r="C167" s="5"/>
      <c r="D167" s="5"/>
      <c r="E167" s="5"/>
      <c r="F167" s="5"/>
      <c r="G167" s="5"/>
      <c r="H167" s="5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5"/>
      <c r="B168" s="5"/>
      <c r="C168" s="5"/>
      <c r="D168" s="5"/>
      <c r="E168" s="5"/>
      <c r="F168" s="5"/>
      <c r="G168" s="5"/>
      <c r="H168" s="5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5"/>
      <c r="B169" s="5"/>
      <c r="C169" s="5"/>
      <c r="D169" s="5"/>
      <c r="E169" s="5"/>
      <c r="F169" s="5"/>
      <c r="G169" s="5"/>
      <c r="H169" s="5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5"/>
      <c r="B170" s="5"/>
      <c r="C170" s="5"/>
      <c r="D170" s="5"/>
      <c r="E170" s="5"/>
      <c r="F170" s="5"/>
      <c r="G170" s="5"/>
      <c r="H170" s="5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5"/>
      <c r="B171" s="5"/>
      <c r="C171" s="5"/>
      <c r="D171" s="5"/>
      <c r="E171" s="5"/>
      <c r="F171" s="5"/>
      <c r="G171" s="5"/>
      <c r="H171" s="5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5"/>
      <c r="B172" s="5"/>
      <c r="C172" s="5"/>
      <c r="D172" s="5"/>
      <c r="E172" s="5"/>
      <c r="F172" s="5"/>
      <c r="G172" s="5"/>
      <c r="H172" s="5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5"/>
      <c r="B173" s="5"/>
      <c r="C173" s="5"/>
      <c r="D173" s="5"/>
      <c r="E173" s="5"/>
      <c r="F173" s="5"/>
      <c r="G173" s="5"/>
      <c r="H173" s="5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5"/>
      <c r="B174" s="5"/>
      <c r="C174" s="5"/>
      <c r="D174" s="5"/>
      <c r="E174" s="5"/>
      <c r="F174" s="5"/>
      <c r="G174" s="5"/>
      <c r="H174" s="5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5"/>
      <c r="B175" s="5"/>
      <c r="C175" s="5"/>
      <c r="D175" s="5"/>
      <c r="E175" s="5"/>
      <c r="F175" s="5"/>
      <c r="G175" s="5"/>
      <c r="H175" s="5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5"/>
      <c r="B176" s="5"/>
      <c r="C176" s="5"/>
      <c r="D176" s="5"/>
      <c r="E176" s="5"/>
      <c r="F176" s="5"/>
      <c r="G176" s="5"/>
      <c r="H176" s="5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5"/>
      <c r="B177" s="5"/>
      <c r="C177" s="5"/>
      <c r="D177" s="5"/>
      <c r="E177" s="5"/>
      <c r="F177" s="5"/>
      <c r="G177" s="5"/>
      <c r="H177" s="5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5"/>
      <c r="B178" s="5"/>
      <c r="C178" s="5"/>
      <c r="D178" s="5"/>
      <c r="E178" s="5"/>
      <c r="F178" s="5"/>
      <c r="G178" s="5"/>
      <c r="H178" s="5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5"/>
      <c r="B179" s="5"/>
      <c r="C179" s="5"/>
      <c r="D179" s="5"/>
      <c r="E179" s="5"/>
      <c r="F179" s="5"/>
      <c r="G179" s="5"/>
      <c r="H179" s="5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5"/>
      <c r="B180" s="5"/>
      <c r="C180" s="5"/>
      <c r="D180" s="5"/>
      <c r="E180" s="5"/>
      <c r="F180" s="5"/>
      <c r="G180" s="5"/>
      <c r="H180" s="5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5"/>
      <c r="B181" s="5"/>
      <c r="C181" s="5"/>
      <c r="D181" s="5"/>
      <c r="E181" s="5"/>
      <c r="F181" s="5"/>
      <c r="G181" s="5"/>
      <c r="H181" s="5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5"/>
      <c r="B182" s="5"/>
      <c r="C182" s="5"/>
      <c r="D182" s="5"/>
      <c r="E182" s="5"/>
      <c r="F182" s="5"/>
      <c r="G182" s="5"/>
      <c r="H182" s="5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5"/>
      <c r="B183" s="5"/>
      <c r="C183" s="5"/>
      <c r="D183" s="5"/>
      <c r="E183" s="5"/>
      <c r="F183" s="5"/>
      <c r="G183" s="5"/>
      <c r="H183" s="5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/>
      <c r="B184" s="5"/>
      <c r="C184" s="5"/>
      <c r="D184" s="5"/>
      <c r="E184" s="5"/>
      <c r="F184" s="5"/>
      <c r="G184" s="5"/>
      <c r="H184" s="5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5"/>
      <c r="E185" s="5"/>
      <c r="F185" s="5"/>
      <c r="G185" s="5"/>
      <c r="H185" s="5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5"/>
      <c r="E186" s="5"/>
      <c r="F186" s="5"/>
      <c r="G186" s="5"/>
      <c r="H186" s="5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5"/>
      <c r="E187" s="5"/>
      <c r="F187" s="5"/>
      <c r="G187" s="5"/>
      <c r="H187" s="5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5"/>
      <c r="E188" s="5"/>
      <c r="F188" s="5"/>
      <c r="G188" s="5"/>
      <c r="H188" s="5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5"/>
      <c r="E189" s="5"/>
      <c r="F189" s="5"/>
      <c r="G189" s="5"/>
      <c r="H189" s="5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5"/>
      <c r="E190" s="5"/>
      <c r="F190" s="5"/>
      <c r="G190" s="5"/>
      <c r="H190" s="5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5"/>
      <c r="E191" s="5"/>
      <c r="F191" s="5"/>
      <c r="G191" s="5"/>
      <c r="H191" s="5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5"/>
      <c r="E192" s="5"/>
      <c r="F192" s="5"/>
      <c r="G192" s="5"/>
      <c r="H192" s="5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5"/>
      <c r="E193" s="5"/>
      <c r="F193" s="5"/>
      <c r="G193" s="5"/>
      <c r="H193" s="5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5"/>
      <c r="E194" s="5"/>
      <c r="F194" s="5"/>
      <c r="G194" s="5"/>
      <c r="H194" s="5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5"/>
      <c r="E195" s="5"/>
      <c r="F195" s="5"/>
      <c r="G195" s="5"/>
      <c r="H195" s="5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5"/>
      <c r="E196" s="5"/>
      <c r="F196" s="5"/>
      <c r="G196" s="5"/>
      <c r="H196" s="5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5"/>
      <c r="E197" s="5"/>
      <c r="F197" s="5"/>
      <c r="G197" s="5"/>
      <c r="H197" s="5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5"/>
      <c r="E198" s="5"/>
      <c r="F198" s="5"/>
      <c r="G198" s="5"/>
      <c r="H198" s="5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5"/>
      <c r="E199" s="5"/>
      <c r="F199" s="5"/>
      <c r="G199" s="5"/>
      <c r="H199" s="5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5"/>
      <c r="E200" s="5"/>
      <c r="F200" s="5"/>
      <c r="G200" s="5"/>
      <c r="H200" s="5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5"/>
      <c r="E201" s="5"/>
      <c r="F201" s="5"/>
      <c r="G201" s="5"/>
      <c r="H201" s="5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5"/>
      <c r="E202" s="5"/>
      <c r="F202" s="5"/>
      <c r="G202" s="5"/>
      <c r="H202" s="5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5"/>
      <c r="E203" s="5"/>
      <c r="F203" s="5"/>
      <c r="G203" s="5"/>
      <c r="H203" s="5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5"/>
      <c r="E204" s="5"/>
      <c r="F204" s="5"/>
      <c r="G204" s="5"/>
      <c r="H204" s="5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5"/>
      <c r="E205" s="5"/>
      <c r="F205" s="5"/>
      <c r="G205" s="5"/>
      <c r="H205" s="5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5"/>
      <c r="E206" s="5"/>
      <c r="F206" s="5"/>
      <c r="G206" s="5"/>
      <c r="H206" s="5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5"/>
      <c r="E207" s="5"/>
      <c r="F207" s="5"/>
      <c r="G207" s="5"/>
      <c r="H207" s="5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5"/>
      <c r="E208" s="5"/>
      <c r="F208" s="5"/>
      <c r="G208" s="5"/>
      <c r="H208" s="5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5"/>
      <c r="E209" s="5"/>
      <c r="F209" s="5"/>
      <c r="G209" s="5"/>
      <c r="H209" s="5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5"/>
      <c r="E210" s="5"/>
      <c r="F210" s="5"/>
      <c r="G210" s="5"/>
      <c r="H210" s="5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5"/>
      <c r="E211" s="5"/>
      <c r="F211" s="5"/>
      <c r="G211" s="5"/>
      <c r="H211" s="5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5"/>
      <c r="E212" s="5"/>
      <c r="F212" s="5"/>
      <c r="G212" s="5"/>
      <c r="H212" s="5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5"/>
      <c r="E213" s="5"/>
      <c r="F213" s="5"/>
      <c r="G213" s="5"/>
      <c r="H213" s="5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5"/>
      <c r="E214" s="5"/>
      <c r="F214" s="5"/>
      <c r="G214" s="5"/>
      <c r="H214" s="5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5"/>
      <c r="E215" s="5"/>
      <c r="F215" s="5"/>
      <c r="G215" s="5"/>
      <c r="H215" s="5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5"/>
      <c r="E216" s="5"/>
      <c r="F216" s="5"/>
      <c r="G216" s="5"/>
      <c r="H216" s="5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5"/>
      <c r="E217" s="5"/>
      <c r="F217" s="5"/>
      <c r="G217" s="5"/>
      <c r="H217" s="5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5"/>
      <c r="E218" s="5"/>
      <c r="F218" s="5"/>
      <c r="G218" s="5"/>
      <c r="H218" s="5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5"/>
      <c r="E219" s="5"/>
      <c r="F219" s="5"/>
      <c r="G219" s="5"/>
      <c r="H219" s="5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5"/>
      <c r="E220" s="5"/>
      <c r="F220" s="5"/>
      <c r="G220" s="5"/>
      <c r="H220" s="5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5"/>
      <c r="E221" s="5"/>
      <c r="F221" s="5"/>
      <c r="G221" s="5"/>
      <c r="H221" s="5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5"/>
      <c r="E222" s="5"/>
      <c r="F222" s="5"/>
      <c r="G222" s="5"/>
      <c r="H222" s="5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5"/>
      <c r="E223" s="5"/>
      <c r="F223" s="5"/>
      <c r="G223" s="5"/>
      <c r="H223" s="5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9">
    <mergeCell ref="B1:D1"/>
    <mergeCell ref="E1:G1"/>
    <mergeCell ref="B2:D2"/>
    <mergeCell ref="E2:G2"/>
    <mergeCell ref="I3:J3"/>
    <mergeCell ref="A4:G4"/>
    <mergeCell ref="A12:G12"/>
    <mergeCell ref="A17:G17"/>
    <mergeCell ref="A24:G24"/>
  </mergeCells>
  <conditionalFormatting sqref="B5:D7 B9:D11 B13:B16 B18:F23 B25:F27 C13:D15 E5:F11 E13:E16 F13:F15">
    <cfRule type="cellIs" dxfId="16" priority="1" operator="equal">
      <formula>"X"</formula>
    </cfRule>
  </conditionalFormatting>
  <conditionalFormatting sqref="G5:G11 G13:G16 G18:G23 G25:G27 J4:J8">
    <cfRule type="cellIs" dxfId="15" priority="2" operator="equal">
      <formula>1</formula>
    </cfRule>
  </conditionalFormatting>
  <conditionalFormatting sqref="G5:G11 G13:G16 G18:G23 G25:G27 J4:J8">
    <cfRule type="colorScale" priority="3">
      <colorScale>
        <cfvo type="min"/>
        <cfvo type="max"/>
        <color rgb="FFFFFFFF"/>
        <color rgb="FF00B050"/>
      </colorScale>
    </cfRule>
  </conditionalFormatting>
  <conditionalFormatting sqref="B5:D7 B9:D11 B13:F16 B18:F23 B25:F27 E5:E11 F5:F7 F9:F11">
    <cfRule type="cellIs" dxfId="14" priority="4" operator="equal">
      <formula>"X"</formula>
    </cfRule>
  </conditionalFormatting>
  <conditionalFormatting sqref="B9:F11 B13:F15">
    <cfRule type="cellIs" dxfId="13" priority="5" operator="equal">
      <formula>"X"</formula>
    </cfRule>
  </conditionalFormatting>
  <conditionalFormatting sqref="B18:F23">
    <cfRule type="cellIs" dxfId="12" priority="6" operator="equal">
      <formula>"X"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" customHeight="1"/>
  <cols>
    <col min="1" max="1" width="87.85546875" customWidth="1"/>
    <col min="8" max="8" width="11.42578125" customWidth="1"/>
    <col min="9" max="9" width="27.85546875" customWidth="1"/>
    <col min="10" max="10" width="10.7109375" customWidth="1"/>
    <col min="11" max="26" width="11.42578125" customWidth="1"/>
  </cols>
  <sheetData>
    <row r="1" spans="1:26" ht="22.5" customHeight="1">
      <c r="A1" s="6" t="s">
        <v>50</v>
      </c>
      <c r="B1" s="30" t="s">
        <v>51</v>
      </c>
      <c r="C1" s="34"/>
      <c r="D1" s="35"/>
      <c r="E1" s="30" t="s">
        <v>52</v>
      </c>
      <c r="F1" s="34"/>
      <c r="G1" s="35"/>
      <c r="H1" s="13"/>
      <c r="I1" s="5"/>
      <c r="J1" s="5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33.75" customHeight="1">
      <c r="A2" s="7" t="s">
        <v>74</v>
      </c>
      <c r="B2" s="31" t="s">
        <v>75</v>
      </c>
      <c r="C2" s="34"/>
      <c r="D2" s="35"/>
      <c r="E2" s="31" t="s">
        <v>76</v>
      </c>
      <c r="F2" s="34"/>
      <c r="G2" s="35"/>
      <c r="H2" s="13"/>
      <c r="I2" s="5"/>
      <c r="J2" s="5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47.25" customHeight="1">
      <c r="A3" s="1" t="s">
        <v>0</v>
      </c>
      <c r="B3" s="1" t="s">
        <v>56</v>
      </c>
      <c r="C3" s="1" t="s">
        <v>57</v>
      </c>
      <c r="D3" s="1" t="s">
        <v>58</v>
      </c>
      <c r="E3" s="1" t="s">
        <v>59</v>
      </c>
      <c r="F3" s="1" t="s">
        <v>60</v>
      </c>
      <c r="G3" s="1" t="s">
        <v>61</v>
      </c>
      <c r="H3" s="5"/>
      <c r="I3" s="28" t="s">
        <v>62</v>
      </c>
      <c r="J3" s="3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1" customHeight="1">
      <c r="A4" s="29" t="s">
        <v>2</v>
      </c>
      <c r="B4" s="34"/>
      <c r="C4" s="34"/>
      <c r="D4" s="34"/>
      <c r="E4" s="34"/>
      <c r="F4" s="34"/>
      <c r="G4" s="35"/>
      <c r="H4" s="5"/>
      <c r="I4" s="8" t="s">
        <v>56</v>
      </c>
      <c r="J4" s="9">
        <v>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>
      <c r="A5" s="3" t="s">
        <v>4</v>
      </c>
      <c r="B5" s="10"/>
      <c r="C5" s="10" t="s">
        <v>63</v>
      </c>
      <c r="D5" s="10"/>
      <c r="E5" s="10"/>
      <c r="F5" s="10"/>
      <c r="G5" s="11">
        <f t="shared" ref="G5:G11" si="0">IF(B5="X",1,IF(C5="X",0.75,IF(D5="X",0.5,IF(E5="X",0.25,0))))</f>
        <v>0.75</v>
      </c>
      <c r="H5" s="5"/>
      <c r="I5" s="8" t="s">
        <v>57</v>
      </c>
      <c r="J5" s="9">
        <v>0.75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>
      <c r="A6" s="3" t="s">
        <v>6</v>
      </c>
      <c r="B6" s="10" t="s">
        <v>63</v>
      </c>
      <c r="C6" s="10"/>
      <c r="D6" s="10"/>
      <c r="E6" s="10"/>
      <c r="F6" s="10"/>
      <c r="G6" s="11">
        <f t="shared" si="0"/>
        <v>1</v>
      </c>
      <c r="H6" s="5"/>
      <c r="I6" s="8" t="s">
        <v>58</v>
      </c>
      <c r="J6" s="9">
        <v>0.5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>
      <c r="A7" s="3" t="s">
        <v>8</v>
      </c>
      <c r="B7" s="10"/>
      <c r="C7" s="10"/>
      <c r="D7" s="10" t="s">
        <v>63</v>
      </c>
      <c r="E7" s="10"/>
      <c r="F7" s="10"/>
      <c r="G7" s="11">
        <f t="shared" si="0"/>
        <v>0.5</v>
      </c>
      <c r="H7" s="5"/>
      <c r="I7" s="8" t="s">
        <v>59</v>
      </c>
      <c r="J7" s="9">
        <v>0.25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>
      <c r="A8" s="3" t="s">
        <v>10</v>
      </c>
      <c r="B8" s="10"/>
      <c r="C8" s="10"/>
      <c r="D8" s="10"/>
      <c r="E8" s="10" t="s">
        <v>63</v>
      </c>
      <c r="F8" s="10"/>
      <c r="G8" s="11">
        <f t="shared" si="0"/>
        <v>0.25</v>
      </c>
      <c r="H8" s="5"/>
      <c r="I8" s="8" t="s">
        <v>60</v>
      </c>
      <c r="J8" s="9">
        <v>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>
      <c r="A9" s="3" t="s">
        <v>12</v>
      </c>
      <c r="B9" s="10"/>
      <c r="C9" s="10"/>
      <c r="D9" s="10" t="s">
        <v>63</v>
      </c>
      <c r="E9" s="10"/>
      <c r="F9" s="10"/>
      <c r="G9" s="11">
        <f t="shared" si="0"/>
        <v>0.5</v>
      </c>
      <c r="H9" s="5"/>
      <c r="I9" s="4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>
      <c r="A10" s="3" t="s">
        <v>14</v>
      </c>
      <c r="B10" s="10"/>
      <c r="C10" s="10"/>
      <c r="D10" s="10"/>
      <c r="E10" s="10" t="s">
        <v>63</v>
      </c>
      <c r="F10" s="10"/>
      <c r="G10" s="11">
        <f t="shared" si="0"/>
        <v>0.25</v>
      </c>
      <c r="H10" s="5"/>
      <c r="I10" s="4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>
      <c r="A11" s="3" t="s">
        <v>16</v>
      </c>
      <c r="B11" s="10" t="s">
        <v>63</v>
      </c>
      <c r="C11" s="10"/>
      <c r="D11" s="10"/>
      <c r="E11" s="10"/>
      <c r="F11" s="10"/>
      <c r="G11" s="11">
        <f t="shared" si="0"/>
        <v>1</v>
      </c>
      <c r="H11" s="5"/>
      <c r="I11" s="4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>
      <c r="A12" s="29" t="s">
        <v>18</v>
      </c>
      <c r="B12" s="34"/>
      <c r="C12" s="34"/>
      <c r="D12" s="34"/>
      <c r="E12" s="34"/>
      <c r="F12" s="34"/>
      <c r="G12" s="35"/>
      <c r="H12" s="5"/>
      <c r="I12" s="4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>
      <c r="A13" s="3" t="s">
        <v>20</v>
      </c>
      <c r="B13" s="10"/>
      <c r="C13" s="10"/>
      <c r="D13" s="10" t="s">
        <v>63</v>
      </c>
      <c r="E13" s="10"/>
      <c r="F13" s="10"/>
      <c r="G13" s="11">
        <f t="shared" ref="G13:G16" si="1">IF(B13="X",1,IF(C13="X",0.75,IF(D13="X",0.5,IF(E13="X",0.25,0))))</f>
        <v>0.5</v>
      </c>
      <c r="H13" s="5"/>
      <c r="I13" s="4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>
      <c r="A14" s="3" t="s">
        <v>22</v>
      </c>
      <c r="B14" s="10"/>
      <c r="C14" s="10" t="s">
        <v>63</v>
      </c>
      <c r="D14" s="10"/>
      <c r="E14" s="10"/>
      <c r="F14" s="10"/>
      <c r="G14" s="11">
        <f t="shared" si="1"/>
        <v>0.75</v>
      </c>
      <c r="H14" s="5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>
      <c r="A15" s="3" t="s">
        <v>24</v>
      </c>
      <c r="B15" s="10" t="s">
        <v>63</v>
      </c>
      <c r="C15" s="10"/>
      <c r="D15" s="10"/>
      <c r="E15" s="10"/>
      <c r="F15" s="10"/>
      <c r="G15" s="11">
        <f t="shared" si="1"/>
        <v>1</v>
      </c>
      <c r="H15" s="5"/>
      <c r="I15" s="4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1" customHeight="1">
      <c r="A16" s="3" t="s">
        <v>26</v>
      </c>
      <c r="B16" s="10"/>
      <c r="C16" s="10"/>
      <c r="D16" s="10" t="s">
        <v>63</v>
      </c>
      <c r="E16" s="10"/>
      <c r="F16" s="10"/>
      <c r="G16" s="11">
        <f t="shared" si="1"/>
        <v>0.5</v>
      </c>
      <c r="H16" s="5"/>
      <c r="I16" s="4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1" customHeight="1">
      <c r="A17" s="29" t="s">
        <v>28</v>
      </c>
      <c r="B17" s="34"/>
      <c r="C17" s="34"/>
      <c r="D17" s="34"/>
      <c r="E17" s="34"/>
      <c r="F17" s="34"/>
      <c r="G17" s="35"/>
      <c r="H17" s="5"/>
      <c r="I17" s="4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1" customHeight="1">
      <c r="A18" s="3" t="s">
        <v>30</v>
      </c>
      <c r="B18" s="10"/>
      <c r="C18" s="10"/>
      <c r="D18" s="10" t="s">
        <v>63</v>
      </c>
      <c r="E18" s="10"/>
      <c r="F18" s="10"/>
      <c r="G18" s="11">
        <f t="shared" ref="G18:G23" si="2">IF(B18="X",1,IF(C18="X",0.75,IF(D18="X",0.5,IF(E18="X",0.25,0))))</f>
        <v>0.5</v>
      </c>
      <c r="H18" s="5"/>
      <c r="I18" s="4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1" customHeight="1">
      <c r="A19" s="3" t="s">
        <v>32</v>
      </c>
      <c r="B19" s="10"/>
      <c r="C19" s="10"/>
      <c r="D19" s="10"/>
      <c r="E19" s="10" t="s">
        <v>63</v>
      </c>
      <c r="F19" s="10"/>
      <c r="G19" s="11">
        <f t="shared" si="2"/>
        <v>0.25</v>
      </c>
      <c r="H19" s="5"/>
      <c r="I19" s="4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1" customHeight="1">
      <c r="A20" s="3" t="s">
        <v>34</v>
      </c>
      <c r="B20" s="10"/>
      <c r="C20" s="10" t="s">
        <v>63</v>
      </c>
      <c r="D20" s="10"/>
      <c r="E20" s="10"/>
      <c r="F20" s="10"/>
      <c r="G20" s="11">
        <f t="shared" si="2"/>
        <v>0.75</v>
      </c>
      <c r="H20" s="5"/>
      <c r="I20" s="4"/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1" customHeight="1">
      <c r="A21" s="3" t="s">
        <v>36</v>
      </c>
      <c r="B21" s="10" t="s">
        <v>63</v>
      </c>
      <c r="C21" s="10"/>
      <c r="D21" s="10"/>
      <c r="E21" s="10"/>
      <c r="F21" s="10"/>
      <c r="G21" s="11">
        <f t="shared" si="2"/>
        <v>1</v>
      </c>
      <c r="H21" s="5"/>
      <c r="I21" s="4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>
      <c r="A22" s="3" t="s">
        <v>38</v>
      </c>
      <c r="B22" s="10"/>
      <c r="C22" s="10"/>
      <c r="D22" s="10" t="s">
        <v>63</v>
      </c>
      <c r="E22" s="10"/>
      <c r="F22" s="10"/>
      <c r="G22" s="11">
        <f t="shared" si="2"/>
        <v>0.5</v>
      </c>
      <c r="H22" s="5"/>
      <c r="I22" s="4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>
      <c r="A23" s="3" t="s">
        <v>40</v>
      </c>
      <c r="B23" s="10"/>
      <c r="C23" s="10"/>
      <c r="D23" s="10" t="s">
        <v>63</v>
      </c>
      <c r="E23" s="10"/>
      <c r="F23" s="10"/>
      <c r="G23" s="11">
        <f t="shared" si="2"/>
        <v>0.5</v>
      </c>
      <c r="H23" s="5"/>
      <c r="I23" s="4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1" customHeight="1">
      <c r="A24" s="29" t="s">
        <v>42</v>
      </c>
      <c r="B24" s="34"/>
      <c r="C24" s="34"/>
      <c r="D24" s="34"/>
      <c r="E24" s="34"/>
      <c r="F24" s="34"/>
      <c r="G24" s="35"/>
      <c r="H24" s="5"/>
      <c r="I24" s="4"/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>
      <c r="A25" s="3" t="s">
        <v>44</v>
      </c>
      <c r="B25" s="10" t="s">
        <v>63</v>
      </c>
      <c r="C25" s="10"/>
      <c r="D25" s="10"/>
      <c r="E25" s="10"/>
      <c r="F25" s="10"/>
      <c r="G25" s="11">
        <f t="shared" ref="G25:G27" si="3">IF(B25="X",1,IF(C25="X",0.75,IF(D25="X",0.5,IF(E25="X",0.25,0))))</f>
        <v>1</v>
      </c>
      <c r="H25" s="5"/>
      <c r="I25" s="4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>
      <c r="A26" s="3" t="s">
        <v>46</v>
      </c>
      <c r="B26" s="10"/>
      <c r="C26" s="10" t="s">
        <v>63</v>
      </c>
      <c r="D26" s="10"/>
      <c r="E26" s="10"/>
      <c r="F26" s="10"/>
      <c r="G26" s="11">
        <f t="shared" si="3"/>
        <v>0.75</v>
      </c>
      <c r="H26" s="5"/>
      <c r="I26" s="4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>
      <c r="A27" s="3" t="s">
        <v>48</v>
      </c>
      <c r="B27" s="10"/>
      <c r="C27" s="10"/>
      <c r="D27" s="10"/>
      <c r="E27" s="10" t="s">
        <v>63</v>
      </c>
      <c r="F27" s="10"/>
      <c r="G27" s="12">
        <f t="shared" si="3"/>
        <v>0.25</v>
      </c>
      <c r="H27" s="5"/>
      <c r="I27" s="4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.5" customHeight="1">
      <c r="H28" s="5"/>
      <c r="I28" s="4"/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.5" customHeight="1">
      <c r="H29" s="5"/>
      <c r="I29" s="4"/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H30" s="5"/>
      <c r="I30" s="4"/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H31" s="5"/>
      <c r="I31" s="4"/>
      <c r="J31" s="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H32" s="5"/>
      <c r="I32" s="4"/>
      <c r="J32" s="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8:26" ht="14.25" customHeight="1">
      <c r="H33" s="5"/>
      <c r="I33" s="4"/>
      <c r="J33" s="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8:26" ht="14.25" customHeight="1">
      <c r="H34" s="5"/>
      <c r="I34" s="4"/>
      <c r="J34" s="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8:26" ht="14.25" customHeight="1">
      <c r="H35" s="5"/>
      <c r="I35" s="4"/>
      <c r="J35" s="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8:26" ht="14.25" customHeight="1">
      <c r="H36" s="5"/>
      <c r="I36" s="4"/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8:26" ht="14.25" customHeight="1">
      <c r="H37" s="5"/>
      <c r="I37" s="4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8:26" ht="14.25" customHeight="1">
      <c r="H38" s="5"/>
      <c r="I38" s="4"/>
      <c r="J38" s="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8:26" ht="14.25" customHeight="1">
      <c r="H39" s="5"/>
      <c r="I39" s="4"/>
      <c r="J39" s="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8:26" ht="14.25" customHeight="1">
      <c r="H40" s="5"/>
      <c r="I40" s="4"/>
      <c r="J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8:26" ht="14.25" customHeight="1">
      <c r="H41" s="5"/>
      <c r="I41" s="4"/>
      <c r="J41" s="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8:26" ht="14.25" customHeight="1">
      <c r="H42" s="5"/>
      <c r="I42" s="4"/>
      <c r="J42" s="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8:26" ht="14.25" customHeight="1">
      <c r="H43" s="5"/>
      <c r="I43" s="4"/>
      <c r="J43" s="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8:26" ht="14.25" customHeight="1">
      <c r="H44" s="5"/>
      <c r="I44" s="4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8:26" ht="14.25" customHeight="1">
      <c r="H45" s="5"/>
      <c r="I45" s="4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8:26" ht="14.25" customHeight="1">
      <c r="H46" s="5"/>
      <c r="I46" s="4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8:26" ht="14.25" customHeight="1">
      <c r="H47" s="5"/>
      <c r="I47" s="4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8:26" ht="14.25" customHeight="1">
      <c r="H48" s="5"/>
      <c r="I48" s="4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>
      <c r="H49" s="5"/>
      <c r="I49" s="4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>
      <c r="H50" s="5"/>
      <c r="I50" s="4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>
      <c r="H51" s="5"/>
      <c r="I51" s="4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>
      <c r="H52" s="5"/>
      <c r="I52" s="4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>
      <c r="H53" s="5"/>
      <c r="I53" s="4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>
      <c r="H54" s="5"/>
      <c r="I54" s="4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>
      <c r="H55" s="5"/>
      <c r="I55" s="4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>
      <c r="H56" s="5"/>
      <c r="I56" s="4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>
      <c r="H57" s="5"/>
      <c r="I57" s="4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>
      <c r="A58" s="5"/>
      <c r="B58" s="5"/>
      <c r="C58" s="5"/>
      <c r="D58" s="5"/>
      <c r="E58" s="5"/>
      <c r="F58" s="5"/>
      <c r="G58" s="5"/>
      <c r="H58" s="5"/>
      <c r="I58" s="4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>
      <c r="A59" s="5"/>
      <c r="B59" s="5"/>
      <c r="C59" s="5"/>
      <c r="D59" s="5"/>
      <c r="E59" s="5"/>
      <c r="F59" s="5"/>
      <c r="G59" s="5"/>
      <c r="H59" s="5"/>
      <c r="I59" s="4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>
      <c r="A60" s="5"/>
      <c r="B60" s="5"/>
      <c r="C60" s="5"/>
      <c r="D60" s="5"/>
      <c r="E60" s="5"/>
      <c r="F60" s="5"/>
      <c r="G60" s="5"/>
      <c r="H60" s="5"/>
      <c r="I60" s="4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>
      <c r="A61" s="5"/>
      <c r="B61" s="5"/>
      <c r="C61" s="5"/>
      <c r="D61" s="5"/>
      <c r="E61" s="5"/>
      <c r="F61" s="5"/>
      <c r="G61" s="5"/>
      <c r="H61" s="5"/>
      <c r="I61" s="4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>
      <c r="A62" s="5"/>
      <c r="B62" s="5"/>
      <c r="C62" s="5"/>
      <c r="D62" s="5"/>
      <c r="E62" s="5"/>
      <c r="F62" s="5"/>
      <c r="G62" s="5"/>
      <c r="H62" s="5"/>
      <c r="I62" s="4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>
      <c r="A63" s="5"/>
      <c r="B63" s="5"/>
      <c r="C63" s="5"/>
      <c r="D63" s="5"/>
      <c r="E63" s="5"/>
      <c r="F63" s="5"/>
      <c r="G63" s="5"/>
      <c r="H63" s="5"/>
      <c r="I63" s="4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>
      <c r="A64" s="5"/>
      <c r="B64" s="5"/>
      <c r="C64" s="5"/>
      <c r="D64" s="5"/>
      <c r="E64" s="5"/>
      <c r="F64" s="5"/>
      <c r="G64" s="5"/>
      <c r="H64" s="5"/>
      <c r="I64" s="4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A65" s="5"/>
      <c r="B65" s="5"/>
      <c r="C65" s="5"/>
      <c r="D65" s="5"/>
      <c r="E65" s="5"/>
      <c r="F65" s="5"/>
      <c r="G65" s="5"/>
      <c r="H65" s="5"/>
      <c r="I65" s="4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>
      <c r="A66" s="5"/>
      <c r="B66" s="5"/>
      <c r="C66" s="5"/>
      <c r="D66" s="5"/>
      <c r="E66" s="5"/>
      <c r="F66" s="5"/>
      <c r="G66" s="5"/>
      <c r="H66" s="5"/>
      <c r="I66" s="4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A67" s="5"/>
      <c r="B67" s="5"/>
      <c r="C67" s="5"/>
      <c r="D67" s="5"/>
      <c r="E67" s="5"/>
      <c r="F67" s="5"/>
      <c r="G67" s="5"/>
      <c r="H67" s="5"/>
      <c r="I67" s="4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>
      <c r="A68" s="5"/>
      <c r="B68" s="5"/>
      <c r="C68" s="5"/>
      <c r="D68" s="5"/>
      <c r="E68" s="5"/>
      <c r="F68" s="5"/>
      <c r="G68" s="5"/>
      <c r="H68" s="5"/>
      <c r="I68" s="4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A69" s="5"/>
      <c r="B69" s="5"/>
      <c r="C69" s="5"/>
      <c r="D69" s="5"/>
      <c r="E69" s="5"/>
      <c r="F69" s="5"/>
      <c r="G69" s="5"/>
      <c r="H69" s="5"/>
      <c r="I69" s="4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5"/>
      <c r="B70" s="5"/>
      <c r="C70" s="5"/>
      <c r="D70" s="5"/>
      <c r="E70" s="5"/>
      <c r="F70" s="5"/>
      <c r="G70" s="5"/>
      <c r="H70" s="5"/>
      <c r="I70" s="4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5"/>
      <c r="B71" s="5"/>
      <c r="C71" s="5"/>
      <c r="D71" s="5"/>
      <c r="E71" s="5"/>
      <c r="F71" s="5"/>
      <c r="G71" s="5"/>
      <c r="H71" s="5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5"/>
      <c r="B72" s="5"/>
      <c r="C72" s="5"/>
      <c r="D72" s="5"/>
      <c r="E72" s="5"/>
      <c r="F72" s="5"/>
      <c r="G72" s="5"/>
      <c r="H72" s="5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5"/>
      <c r="B73" s="5"/>
      <c r="C73" s="5"/>
      <c r="D73" s="5"/>
      <c r="E73" s="5"/>
      <c r="F73" s="5"/>
      <c r="G73" s="5"/>
      <c r="H73" s="5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5"/>
      <c r="B74" s="5"/>
      <c r="C74" s="5"/>
      <c r="D74" s="5"/>
      <c r="E74" s="5"/>
      <c r="F74" s="5"/>
      <c r="G74" s="5"/>
      <c r="H74" s="5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5"/>
      <c r="B75" s="5"/>
      <c r="C75" s="5"/>
      <c r="D75" s="5"/>
      <c r="E75" s="5"/>
      <c r="F75" s="5"/>
      <c r="G75" s="5"/>
      <c r="H75" s="5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5"/>
      <c r="B76" s="5"/>
      <c r="C76" s="5"/>
      <c r="D76" s="5"/>
      <c r="E76" s="5"/>
      <c r="F76" s="5"/>
      <c r="G76" s="5"/>
      <c r="H76" s="5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5"/>
      <c r="B77" s="5"/>
      <c r="C77" s="5"/>
      <c r="D77" s="5"/>
      <c r="E77" s="5"/>
      <c r="F77" s="5"/>
      <c r="G77" s="5"/>
      <c r="H77" s="5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5"/>
      <c r="B78" s="5"/>
      <c r="C78" s="5"/>
      <c r="D78" s="5"/>
      <c r="E78" s="5"/>
      <c r="F78" s="5"/>
      <c r="G78" s="5"/>
      <c r="H78" s="5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5"/>
      <c r="B79" s="5"/>
      <c r="C79" s="5"/>
      <c r="D79" s="5"/>
      <c r="E79" s="5"/>
      <c r="F79" s="5"/>
      <c r="G79" s="5"/>
      <c r="H79" s="5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5"/>
      <c r="B80" s="5"/>
      <c r="C80" s="5"/>
      <c r="D80" s="5"/>
      <c r="E80" s="5"/>
      <c r="F80" s="5"/>
      <c r="G80" s="5"/>
      <c r="H80" s="5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5"/>
      <c r="B81" s="5"/>
      <c r="C81" s="5"/>
      <c r="D81" s="5"/>
      <c r="E81" s="5"/>
      <c r="F81" s="5"/>
      <c r="G81" s="5"/>
      <c r="H81" s="5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5"/>
      <c r="B82" s="5"/>
      <c r="C82" s="5"/>
      <c r="D82" s="5"/>
      <c r="E82" s="5"/>
      <c r="F82" s="5"/>
      <c r="G82" s="5"/>
      <c r="H82" s="5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5"/>
      <c r="B83" s="5"/>
      <c r="C83" s="5"/>
      <c r="D83" s="5"/>
      <c r="E83" s="5"/>
      <c r="F83" s="5"/>
      <c r="G83" s="5"/>
      <c r="H83" s="5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5"/>
      <c r="B84" s="5"/>
      <c r="C84" s="5"/>
      <c r="D84" s="5"/>
      <c r="E84" s="5"/>
      <c r="F84" s="5"/>
      <c r="G84" s="5"/>
      <c r="H84" s="5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5"/>
      <c r="B85" s="5"/>
      <c r="C85" s="5"/>
      <c r="D85" s="5"/>
      <c r="E85" s="5"/>
      <c r="F85" s="5"/>
      <c r="G85" s="5"/>
      <c r="H85" s="5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5"/>
      <c r="B86" s="5"/>
      <c r="C86" s="5"/>
      <c r="D86" s="5"/>
      <c r="E86" s="5"/>
      <c r="F86" s="5"/>
      <c r="G86" s="5"/>
      <c r="H86" s="5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5"/>
      <c r="B87" s="5"/>
      <c r="C87" s="5"/>
      <c r="D87" s="5"/>
      <c r="E87" s="5"/>
      <c r="F87" s="5"/>
      <c r="G87" s="5"/>
      <c r="H87" s="5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5"/>
      <c r="B88" s="5"/>
      <c r="C88" s="5"/>
      <c r="D88" s="5"/>
      <c r="E88" s="5"/>
      <c r="F88" s="5"/>
      <c r="G88" s="5"/>
      <c r="H88" s="5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5"/>
      <c r="B89" s="5"/>
      <c r="C89" s="5"/>
      <c r="D89" s="5"/>
      <c r="E89" s="5"/>
      <c r="F89" s="5"/>
      <c r="G89" s="5"/>
      <c r="H89" s="5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5"/>
      <c r="B90" s="5"/>
      <c r="C90" s="5"/>
      <c r="D90" s="5"/>
      <c r="E90" s="5"/>
      <c r="F90" s="5"/>
      <c r="G90" s="5"/>
      <c r="H90" s="5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5"/>
      <c r="B91" s="5"/>
      <c r="C91" s="5"/>
      <c r="D91" s="5"/>
      <c r="E91" s="5"/>
      <c r="F91" s="5"/>
      <c r="G91" s="5"/>
      <c r="H91" s="5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5"/>
      <c r="B92" s="5"/>
      <c r="C92" s="5"/>
      <c r="D92" s="5"/>
      <c r="E92" s="5"/>
      <c r="F92" s="5"/>
      <c r="G92" s="5"/>
      <c r="H92" s="5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5"/>
      <c r="B93" s="5"/>
      <c r="C93" s="5"/>
      <c r="D93" s="5"/>
      <c r="E93" s="5"/>
      <c r="F93" s="5"/>
      <c r="G93" s="5"/>
      <c r="H93" s="5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5"/>
      <c r="B94" s="5"/>
      <c r="C94" s="5"/>
      <c r="D94" s="5"/>
      <c r="E94" s="5"/>
      <c r="F94" s="5"/>
      <c r="G94" s="5"/>
      <c r="H94" s="5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5"/>
      <c r="B95" s="5"/>
      <c r="C95" s="5"/>
      <c r="D95" s="5"/>
      <c r="E95" s="5"/>
      <c r="F95" s="5"/>
      <c r="G95" s="5"/>
      <c r="H95" s="5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5"/>
      <c r="B96" s="5"/>
      <c r="C96" s="5"/>
      <c r="D96" s="5"/>
      <c r="E96" s="5"/>
      <c r="F96" s="5"/>
      <c r="G96" s="5"/>
      <c r="H96" s="5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5"/>
      <c r="B97" s="5"/>
      <c r="C97" s="5"/>
      <c r="D97" s="5"/>
      <c r="E97" s="5"/>
      <c r="F97" s="5"/>
      <c r="G97" s="5"/>
      <c r="H97" s="5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5"/>
      <c r="B98" s="5"/>
      <c r="C98" s="5"/>
      <c r="D98" s="5"/>
      <c r="E98" s="5"/>
      <c r="F98" s="5"/>
      <c r="G98" s="5"/>
      <c r="H98" s="5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5"/>
      <c r="B99" s="5"/>
      <c r="C99" s="5"/>
      <c r="D99" s="5"/>
      <c r="E99" s="5"/>
      <c r="F99" s="5"/>
      <c r="G99" s="5"/>
      <c r="H99" s="5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5"/>
      <c r="B100" s="5"/>
      <c r="C100" s="5"/>
      <c r="D100" s="5"/>
      <c r="E100" s="5"/>
      <c r="F100" s="5"/>
      <c r="G100" s="5"/>
      <c r="H100" s="5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5"/>
      <c r="B101" s="5"/>
      <c r="C101" s="5"/>
      <c r="D101" s="5"/>
      <c r="E101" s="5"/>
      <c r="F101" s="5"/>
      <c r="G101" s="5"/>
      <c r="H101" s="5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5"/>
      <c r="B102" s="5"/>
      <c r="C102" s="5"/>
      <c r="D102" s="5"/>
      <c r="E102" s="5"/>
      <c r="F102" s="5"/>
      <c r="G102" s="5"/>
      <c r="H102" s="5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5"/>
      <c r="B103" s="5"/>
      <c r="C103" s="5"/>
      <c r="D103" s="5"/>
      <c r="E103" s="5"/>
      <c r="F103" s="5"/>
      <c r="G103" s="5"/>
      <c r="H103" s="5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5"/>
      <c r="B104" s="5"/>
      <c r="C104" s="5"/>
      <c r="D104" s="5"/>
      <c r="E104" s="5"/>
      <c r="F104" s="5"/>
      <c r="G104" s="5"/>
      <c r="H104" s="5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5"/>
      <c r="B105" s="5"/>
      <c r="C105" s="5"/>
      <c r="D105" s="5"/>
      <c r="E105" s="5"/>
      <c r="F105" s="5"/>
      <c r="G105" s="5"/>
      <c r="H105" s="5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5"/>
      <c r="B106" s="5"/>
      <c r="C106" s="5"/>
      <c r="D106" s="5"/>
      <c r="E106" s="5"/>
      <c r="F106" s="5"/>
      <c r="G106" s="5"/>
      <c r="H106" s="5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5"/>
      <c r="B107" s="5"/>
      <c r="C107" s="5"/>
      <c r="D107" s="5"/>
      <c r="E107" s="5"/>
      <c r="F107" s="5"/>
      <c r="G107" s="5"/>
      <c r="H107" s="5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5"/>
      <c r="B108" s="5"/>
      <c r="C108" s="5"/>
      <c r="D108" s="5"/>
      <c r="E108" s="5"/>
      <c r="F108" s="5"/>
      <c r="G108" s="5"/>
      <c r="H108" s="5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5"/>
      <c r="B109" s="5"/>
      <c r="C109" s="5"/>
      <c r="D109" s="5"/>
      <c r="E109" s="5"/>
      <c r="F109" s="5"/>
      <c r="G109" s="5"/>
      <c r="H109" s="5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5"/>
      <c r="B110" s="5"/>
      <c r="C110" s="5"/>
      <c r="D110" s="5"/>
      <c r="E110" s="5"/>
      <c r="F110" s="5"/>
      <c r="G110" s="5"/>
      <c r="H110" s="5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5"/>
      <c r="B111" s="5"/>
      <c r="C111" s="5"/>
      <c r="D111" s="5"/>
      <c r="E111" s="5"/>
      <c r="F111" s="5"/>
      <c r="G111" s="5"/>
      <c r="H111" s="5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5"/>
      <c r="B112" s="5"/>
      <c r="C112" s="5"/>
      <c r="D112" s="5"/>
      <c r="E112" s="5"/>
      <c r="F112" s="5"/>
      <c r="G112" s="5"/>
      <c r="H112" s="5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5"/>
      <c r="B113" s="5"/>
      <c r="C113" s="5"/>
      <c r="D113" s="5"/>
      <c r="E113" s="5"/>
      <c r="F113" s="5"/>
      <c r="G113" s="5"/>
      <c r="H113" s="5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5"/>
      <c r="B114" s="5"/>
      <c r="C114" s="5"/>
      <c r="D114" s="5"/>
      <c r="E114" s="5"/>
      <c r="F114" s="5"/>
      <c r="G114" s="5"/>
      <c r="H114" s="5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5"/>
      <c r="B115" s="5"/>
      <c r="C115" s="5"/>
      <c r="D115" s="5"/>
      <c r="E115" s="5"/>
      <c r="F115" s="5"/>
      <c r="G115" s="5"/>
      <c r="H115" s="5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5"/>
      <c r="B116" s="5"/>
      <c r="C116" s="5"/>
      <c r="D116" s="5"/>
      <c r="E116" s="5"/>
      <c r="F116" s="5"/>
      <c r="G116" s="5"/>
      <c r="H116" s="5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5"/>
      <c r="B117" s="5"/>
      <c r="C117" s="5"/>
      <c r="D117" s="5"/>
      <c r="E117" s="5"/>
      <c r="F117" s="5"/>
      <c r="G117" s="5"/>
      <c r="H117" s="5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5"/>
      <c r="B118" s="5"/>
      <c r="C118" s="5"/>
      <c r="D118" s="5"/>
      <c r="E118" s="5"/>
      <c r="F118" s="5"/>
      <c r="G118" s="5"/>
      <c r="H118" s="5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5"/>
      <c r="B119" s="5"/>
      <c r="C119" s="5"/>
      <c r="D119" s="5"/>
      <c r="E119" s="5"/>
      <c r="F119" s="5"/>
      <c r="G119" s="5"/>
      <c r="H119" s="5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5"/>
      <c r="B120" s="5"/>
      <c r="C120" s="5"/>
      <c r="D120" s="5"/>
      <c r="E120" s="5"/>
      <c r="F120" s="5"/>
      <c r="G120" s="5"/>
      <c r="H120" s="5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5"/>
      <c r="B121" s="5"/>
      <c r="C121" s="5"/>
      <c r="D121" s="5"/>
      <c r="E121" s="5"/>
      <c r="F121" s="5"/>
      <c r="G121" s="5"/>
      <c r="H121" s="5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5"/>
      <c r="B122" s="5"/>
      <c r="C122" s="5"/>
      <c r="D122" s="5"/>
      <c r="E122" s="5"/>
      <c r="F122" s="5"/>
      <c r="G122" s="5"/>
      <c r="H122" s="5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5"/>
      <c r="B123" s="5"/>
      <c r="C123" s="5"/>
      <c r="D123" s="5"/>
      <c r="E123" s="5"/>
      <c r="F123" s="5"/>
      <c r="G123" s="5"/>
      <c r="H123" s="5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5"/>
      <c r="B124" s="5"/>
      <c r="C124" s="5"/>
      <c r="D124" s="5"/>
      <c r="E124" s="5"/>
      <c r="F124" s="5"/>
      <c r="G124" s="5"/>
      <c r="H124" s="5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5"/>
      <c r="B125" s="5"/>
      <c r="C125" s="5"/>
      <c r="D125" s="5"/>
      <c r="E125" s="5"/>
      <c r="F125" s="5"/>
      <c r="G125" s="5"/>
      <c r="H125" s="5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5"/>
      <c r="B126" s="5"/>
      <c r="C126" s="5"/>
      <c r="D126" s="5"/>
      <c r="E126" s="5"/>
      <c r="F126" s="5"/>
      <c r="G126" s="5"/>
      <c r="H126" s="5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5"/>
      <c r="B127" s="5"/>
      <c r="C127" s="5"/>
      <c r="D127" s="5"/>
      <c r="E127" s="5"/>
      <c r="F127" s="5"/>
      <c r="G127" s="5"/>
      <c r="H127" s="5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5"/>
      <c r="B128" s="5"/>
      <c r="C128" s="5"/>
      <c r="D128" s="5"/>
      <c r="E128" s="5"/>
      <c r="F128" s="5"/>
      <c r="G128" s="5"/>
      <c r="H128" s="5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5"/>
      <c r="B129" s="5"/>
      <c r="C129" s="5"/>
      <c r="D129" s="5"/>
      <c r="E129" s="5"/>
      <c r="F129" s="5"/>
      <c r="G129" s="5"/>
      <c r="H129" s="5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5"/>
      <c r="B130" s="5"/>
      <c r="C130" s="5"/>
      <c r="D130" s="5"/>
      <c r="E130" s="5"/>
      <c r="F130" s="5"/>
      <c r="G130" s="5"/>
      <c r="H130" s="5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5"/>
      <c r="B131" s="5"/>
      <c r="C131" s="5"/>
      <c r="D131" s="5"/>
      <c r="E131" s="5"/>
      <c r="F131" s="5"/>
      <c r="G131" s="5"/>
      <c r="H131" s="5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5"/>
      <c r="B132" s="5"/>
      <c r="C132" s="5"/>
      <c r="D132" s="5"/>
      <c r="E132" s="5"/>
      <c r="F132" s="5"/>
      <c r="G132" s="5"/>
      <c r="H132" s="5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5"/>
      <c r="B133" s="5"/>
      <c r="C133" s="5"/>
      <c r="D133" s="5"/>
      <c r="E133" s="5"/>
      <c r="F133" s="5"/>
      <c r="G133" s="5"/>
      <c r="H133" s="5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5"/>
      <c r="B134" s="5"/>
      <c r="C134" s="5"/>
      <c r="D134" s="5"/>
      <c r="E134" s="5"/>
      <c r="F134" s="5"/>
      <c r="G134" s="5"/>
      <c r="H134" s="5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5"/>
      <c r="B135" s="5"/>
      <c r="C135" s="5"/>
      <c r="D135" s="5"/>
      <c r="E135" s="5"/>
      <c r="F135" s="5"/>
      <c r="G135" s="5"/>
      <c r="H135" s="5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5"/>
      <c r="B136" s="5"/>
      <c r="C136" s="5"/>
      <c r="D136" s="5"/>
      <c r="E136" s="5"/>
      <c r="F136" s="5"/>
      <c r="G136" s="5"/>
      <c r="H136" s="5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5"/>
      <c r="B137" s="5"/>
      <c r="C137" s="5"/>
      <c r="D137" s="5"/>
      <c r="E137" s="5"/>
      <c r="F137" s="5"/>
      <c r="G137" s="5"/>
      <c r="H137" s="5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5"/>
      <c r="B138" s="5"/>
      <c r="C138" s="5"/>
      <c r="D138" s="5"/>
      <c r="E138" s="5"/>
      <c r="F138" s="5"/>
      <c r="G138" s="5"/>
      <c r="H138" s="5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5"/>
      <c r="B139" s="5"/>
      <c r="C139" s="5"/>
      <c r="D139" s="5"/>
      <c r="E139" s="5"/>
      <c r="F139" s="5"/>
      <c r="G139" s="5"/>
      <c r="H139" s="5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5"/>
      <c r="B140" s="5"/>
      <c r="C140" s="5"/>
      <c r="D140" s="5"/>
      <c r="E140" s="5"/>
      <c r="F140" s="5"/>
      <c r="G140" s="5"/>
      <c r="H140" s="5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5"/>
      <c r="B141" s="5"/>
      <c r="C141" s="5"/>
      <c r="D141" s="5"/>
      <c r="E141" s="5"/>
      <c r="F141" s="5"/>
      <c r="G141" s="5"/>
      <c r="H141" s="5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5"/>
      <c r="B142" s="5"/>
      <c r="C142" s="5"/>
      <c r="D142" s="5"/>
      <c r="E142" s="5"/>
      <c r="F142" s="5"/>
      <c r="G142" s="5"/>
      <c r="H142" s="5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5"/>
      <c r="B143" s="5"/>
      <c r="C143" s="5"/>
      <c r="D143" s="5"/>
      <c r="E143" s="5"/>
      <c r="F143" s="5"/>
      <c r="G143" s="5"/>
      <c r="H143" s="5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5"/>
      <c r="B144" s="5"/>
      <c r="C144" s="5"/>
      <c r="D144" s="5"/>
      <c r="E144" s="5"/>
      <c r="F144" s="5"/>
      <c r="G144" s="5"/>
      <c r="H144" s="5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5"/>
      <c r="B145" s="5"/>
      <c r="C145" s="5"/>
      <c r="D145" s="5"/>
      <c r="E145" s="5"/>
      <c r="F145" s="5"/>
      <c r="G145" s="5"/>
      <c r="H145" s="5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5"/>
      <c r="B146" s="5"/>
      <c r="C146" s="5"/>
      <c r="D146" s="5"/>
      <c r="E146" s="5"/>
      <c r="F146" s="5"/>
      <c r="G146" s="5"/>
      <c r="H146" s="5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5"/>
      <c r="B147" s="5"/>
      <c r="C147" s="5"/>
      <c r="D147" s="5"/>
      <c r="E147" s="5"/>
      <c r="F147" s="5"/>
      <c r="G147" s="5"/>
      <c r="H147" s="5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5"/>
      <c r="B148" s="5"/>
      <c r="C148" s="5"/>
      <c r="D148" s="5"/>
      <c r="E148" s="5"/>
      <c r="F148" s="5"/>
      <c r="G148" s="5"/>
      <c r="H148" s="5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5"/>
      <c r="B149" s="5"/>
      <c r="C149" s="5"/>
      <c r="D149" s="5"/>
      <c r="E149" s="5"/>
      <c r="F149" s="5"/>
      <c r="G149" s="5"/>
      <c r="H149" s="5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/>
      <c r="B150" s="5"/>
      <c r="C150" s="5"/>
      <c r="D150" s="5"/>
      <c r="E150" s="5"/>
      <c r="F150" s="5"/>
      <c r="G150" s="5"/>
      <c r="H150" s="5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5"/>
      <c r="B151" s="5"/>
      <c r="C151" s="5"/>
      <c r="D151" s="5"/>
      <c r="E151" s="5"/>
      <c r="F151" s="5"/>
      <c r="G151" s="5"/>
      <c r="H151" s="5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5"/>
      <c r="B152" s="5"/>
      <c r="C152" s="5"/>
      <c r="D152" s="5"/>
      <c r="E152" s="5"/>
      <c r="F152" s="5"/>
      <c r="G152" s="5"/>
      <c r="H152" s="5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5"/>
      <c r="B153" s="5"/>
      <c r="C153" s="5"/>
      <c r="D153" s="5"/>
      <c r="E153" s="5"/>
      <c r="F153" s="5"/>
      <c r="G153" s="5"/>
      <c r="H153" s="5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5"/>
      <c r="B154" s="5"/>
      <c r="C154" s="5"/>
      <c r="D154" s="5"/>
      <c r="E154" s="5"/>
      <c r="F154" s="5"/>
      <c r="G154" s="5"/>
      <c r="H154" s="5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5"/>
      <c r="B155" s="5"/>
      <c r="C155" s="5"/>
      <c r="D155" s="5"/>
      <c r="E155" s="5"/>
      <c r="F155" s="5"/>
      <c r="G155" s="5"/>
      <c r="H155" s="5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5"/>
      <c r="B156" s="5"/>
      <c r="C156" s="5"/>
      <c r="D156" s="5"/>
      <c r="E156" s="5"/>
      <c r="F156" s="5"/>
      <c r="G156" s="5"/>
      <c r="H156" s="5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5"/>
      <c r="B157" s="5"/>
      <c r="C157" s="5"/>
      <c r="D157" s="5"/>
      <c r="E157" s="5"/>
      <c r="F157" s="5"/>
      <c r="G157" s="5"/>
      <c r="H157" s="5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5"/>
      <c r="B158" s="5"/>
      <c r="C158" s="5"/>
      <c r="D158" s="5"/>
      <c r="E158" s="5"/>
      <c r="F158" s="5"/>
      <c r="G158" s="5"/>
      <c r="H158" s="5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5"/>
      <c r="B159" s="5"/>
      <c r="C159" s="5"/>
      <c r="D159" s="5"/>
      <c r="E159" s="5"/>
      <c r="F159" s="5"/>
      <c r="G159" s="5"/>
      <c r="H159" s="5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5"/>
      <c r="B160" s="5"/>
      <c r="C160" s="5"/>
      <c r="D160" s="5"/>
      <c r="E160" s="5"/>
      <c r="F160" s="5"/>
      <c r="G160" s="5"/>
      <c r="H160" s="5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5"/>
      <c r="B161" s="5"/>
      <c r="C161" s="5"/>
      <c r="D161" s="5"/>
      <c r="E161" s="5"/>
      <c r="F161" s="5"/>
      <c r="G161" s="5"/>
      <c r="H161" s="5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5"/>
      <c r="B162" s="5"/>
      <c r="C162" s="5"/>
      <c r="D162" s="5"/>
      <c r="E162" s="5"/>
      <c r="F162" s="5"/>
      <c r="G162" s="5"/>
      <c r="H162" s="5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5"/>
      <c r="B163" s="5"/>
      <c r="C163" s="5"/>
      <c r="D163" s="5"/>
      <c r="E163" s="5"/>
      <c r="F163" s="5"/>
      <c r="G163" s="5"/>
      <c r="H163" s="5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5"/>
      <c r="B164" s="5"/>
      <c r="C164" s="5"/>
      <c r="D164" s="5"/>
      <c r="E164" s="5"/>
      <c r="F164" s="5"/>
      <c r="G164" s="5"/>
      <c r="H164" s="5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5"/>
      <c r="B165" s="5"/>
      <c r="C165" s="5"/>
      <c r="D165" s="5"/>
      <c r="E165" s="5"/>
      <c r="F165" s="5"/>
      <c r="G165" s="5"/>
      <c r="H165" s="5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5"/>
      <c r="B166" s="5"/>
      <c r="C166" s="5"/>
      <c r="D166" s="5"/>
      <c r="E166" s="5"/>
      <c r="F166" s="5"/>
      <c r="G166" s="5"/>
      <c r="H166" s="5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5"/>
      <c r="B167" s="5"/>
      <c r="C167" s="5"/>
      <c r="D167" s="5"/>
      <c r="E167" s="5"/>
      <c r="F167" s="5"/>
      <c r="G167" s="5"/>
      <c r="H167" s="5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5"/>
      <c r="B168" s="5"/>
      <c r="C168" s="5"/>
      <c r="D168" s="5"/>
      <c r="E168" s="5"/>
      <c r="F168" s="5"/>
      <c r="G168" s="5"/>
      <c r="H168" s="5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5"/>
      <c r="B169" s="5"/>
      <c r="C169" s="5"/>
      <c r="D169" s="5"/>
      <c r="E169" s="5"/>
      <c r="F169" s="5"/>
      <c r="G169" s="5"/>
      <c r="H169" s="5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5"/>
      <c r="B170" s="5"/>
      <c r="C170" s="5"/>
      <c r="D170" s="5"/>
      <c r="E170" s="5"/>
      <c r="F170" s="5"/>
      <c r="G170" s="5"/>
      <c r="H170" s="5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5"/>
      <c r="B171" s="5"/>
      <c r="C171" s="5"/>
      <c r="D171" s="5"/>
      <c r="E171" s="5"/>
      <c r="F171" s="5"/>
      <c r="G171" s="5"/>
      <c r="H171" s="5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5"/>
      <c r="B172" s="5"/>
      <c r="C172" s="5"/>
      <c r="D172" s="5"/>
      <c r="E172" s="5"/>
      <c r="F172" s="5"/>
      <c r="G172" s="5"/>
      <c r="H172" s="5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5"/>
      <c r="B173" s="5"/>
      <c r="C173" s="5"/>
      <c r="D173" s="5"/>
      <c r="E173" s="5"/>
      <c r="F173" s="5"/>
      <c r="G173" s="5"/>
      <c r="H173" s="5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5"/>
      <c r="B174" s="5"/>
      <c r="C174" s="5"/>
      <c r="D174" s="5"/>
      <c r="E174" s="5"/>
      <c r="F174" s="5"/>
      <c r="G174" s="5"/>
      <c r="H174" s="5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5"/>
      <c r="B175" s="5"/>
      <c r="C175" s="5"/>
      <c r="D175" s="5"/>
      <c r="E175" s="5"/>
      <c r="F175" s="5"/>
      <c r="G175" s="5"/>
      <c r="H175" s="5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5"/>
      <c r="B176" s="5"/>
      <c r="C176" s="5"/>
      <c r="D176" s="5"/>
      <c r="E176" s="5"/>
      <c r="F176" s="5"/>
      <c r="G176" s="5"/>
      <c r="H176" s="5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5"/>
      <c r="B177" s="5"/>
      <c r="C177" s="5"/>
      <c r="D177" s="5"/>
      <c r="E177" s="5"/>
      <c r="F177" s="5"/>
      <c r="G177" s="5"/>
      <c r="H177" s="5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5"/>
      <c r="B178" s="5"/>
      <c r="C178" s="5"/>
      <c r="D178" s="5"/>
      <c r="E178" s="5"/>
      <c r="F178" s="5"/>
      <c r="G178" s="5"/>
      <c r="H178" s="5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5"/>
      <c r="B179" s="5"/>
      <c r="C179" s="5"/>
      <c r="D179" s="5"/>
      <c r="E179" s="5"/>
      <c r="F179" s="5"/>
      <c r="G179" s="5"/>
      <c r="H179" s="5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5"/>
      <c r="B180" s="5"/>
      <c r="C180" s="5"/>
      <c r="D180" s="5"/>
      <c r="E180" s="5"/>
      <c r="F180" s="5"/>
      <c r="G180" s="5"/>
      <c r="H180" s="5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5"/>
      <c r="B181" s="5"/>
      <c r="C181" s="5"/>
      <c r="D181" s="5"/>
      <c r="E181" s="5"/>
      <c r="F181" s="5"/>
      <c r="G181" s="5"/>
      <c r="H181" s="5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5"/>
      <c r="B182" s="5"/>
      <c r="C182" s="5"/>
      <c r="D182" s="5"/>
      <c r="E182" s="5"/>
      <c r="F182" s="5"/>
      <c r="G182" s="5"/>
      <c r="H182" s="5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5"/>
      <c r="B183" s="5"/>
      <c r="C183" s="5"/>
      <c r="D183" s="5"/>
      <c r="E183" s="5"/>
      <c r="F183" s="5"/>
      <c r="G183" s="5"/>
      <c r="H183" s="5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/>
      <c r="B184" s="5"/>
      <c r="C184" s="5"/>
      <c r="D184" s="5"/>
      <c r="E184" s="5"/>
      <c r="F184" s="5"/>
      <c r="G184" s="5"/>
      <c r="H184" s="5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5"/>
      <c r="E185" s="5"/>
      <c r="F185" s="5"/>
      <c r="G185" s="5"/>
      <c r="H185" s="5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5"/>
      <c r="E186" s="5"/>
      <c r="F186" s="5"/>
      <c r="G186" s="5"/>
      <c r="H186" s="5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5"/>
      <c r="E187" s="5"/>
      <c r="F187" s="5"/>
      <c r="G187" s="5"/>
      <c r="H187" s="5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5"/>
      <c r="E188" s="5"/>
      <c r="F188" s="5"/>
      <c r="G188" s="5"/>
      <c r="H188" s="5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5"/>
      <c r="E189" s="5"/>
      <c r="F189" s="5"/>
      <c r="G189" s="5"/>
      <c r="H189" s="5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5"/>
      <c r="E190" s="5"/>
      <c r="F190" s="5"/>
      <c r="G190" s="5"/>
      <c r="H190" s="5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5"/>
      <c r="E191" s="5"/>
      <c r="F191" s="5"/>
      <c r="G191" s="5"/>
      <c r="H191" s="5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5"/>
      <c r="E192" s="5"/>
      <c r="F192" s="5"/>
      <c r="G192" s="5"/>
      <c r="H192" s="5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5"/>
      <c r="E193" s="5"/>
      <c r="F193" s="5"/>
      <c r="G193" s="5"/>
      <c r="H193" s="5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5"/>
      <c r="E194" s="5"/>
      <c r="F194" s="5"/>
      <c r="G194" s="5"/>
      <c r="H194" s="5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5"/>
      <c r="E195" s="5"/>
      <c r="F195" s="5"/>
      <c r="G195" s="5"/>
      <c r="H195" s="5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5"/>
      <c r="E196" s="5"/>
      <c r="F196" s="5"/>
      <c r="G196" s="5"/>
      <c r="H196" s="5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5"/>
      <c r="E197" s="5"/>
      <c r="F197" s="5"/>
      <c r="G197" s="5"/>
      <c r="H197" s="5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5"/>
      <c r="E198" s="5"/>
      <c r="F198" s="5"/>
      <c r="G198" s="5"/>
      <c r="H198" s="5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5"/>
      <c r="E199" s="5"/>
      <c r="F199" s="5"/>
      <c r="G199" s="5"/>
      <c r="H199" s="5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5"/>
      <c r="E200" s="5"/>
      <c r="F200" s="5"/>
      <c r="G200" s="5"/>
      <c r="H200" s="5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5"/>
      <c r="E201" s="5"/>
      <c r="F201" s="5"/>
      <c r="G201" s="5"/>
      <c r="H201" s="5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5"/>
      <c r="E202" s="5"/>
      <c r="F202" s="5"/>
      <c r="G202" s="5"/>
      <c r="H202" s="5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5"/>
      <c r="E203" s="5"/>
      <c r="F203" s="5"/>
      <c r="G203" s="5"/>
      <c r="H203" s="5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5"/>
      <c r="E204" s="5"/>
      <c r="F204" s="5"/>
      <c r="G204" s="5"/>
      <c r="H204" s="5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5"/>
      <c r="E205" s="5"/>
      <c r="F205" s="5"/>
      <c r="G205" s="5"/>
      <c r="H205" s="5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5"/>
      <c r="E206" s="5"/>
      <c r="F206" s="5"/>
      <c r="G206" s="5"/>
      <c r="H206" s="5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5"/>
      <c r="E207" s="5"/>
      <c r="F207" s="5"/>
      <c r="G207" s="5"/>
      <c r="H207" s="5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5"/>
      <c r="E208" s="5"/>
      <c r="F208" s="5"/>
      <c r="G208" s="5"/>
      <c r="H208" s="5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5"/>
      <c r="E209" s="5"/>
      <c r="F209" s="5"/>
      <c r="G209" s="5"/>
      <c r="H209" s="5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5"/>
      <c r="E210" s="5"/>
      <c r="F210" s="5"/>
      <c r="G210" s="5"/>
      <c r="H210" s="5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5"/>
      <c r="E211" s="5"/>
      <c r="F211" s="5"/>
      <c r="G211" s="5"/>
      <c r="H211" s="5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5"/>
      <c r="E212" s="5"/>
      <c r="F212" s="5"/>
      <c r="G212" s="5"/>
      <c r="H212" s="5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5"/>
      <c r="E213" s="5"/>
      <c r="F213" s="5"/>
      <c r="G213" s="5"/>
      <c r="H213" s="5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5"/>
      <c r="E214" s="5"/>
      <c r="F214" s="5"/>
      <c r="G214" s="5"/>
      <c r="H214" s="5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5"/>
      <c r="E215" s="5"/>
      <c r="F215" s="5"/>
      <c r="G215" s="5"/>
      <c r="H215" s="5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5"/>
      <c r="E216" s="5"/>
      <c r="F216" s="5"/>
      <c r="G216" s="5"/>
      <c r="H216" s="5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5"/>
      <c r="E217" s="5"/>
      <c r="F217" s="5"/>
      <c r="G217" s="5"/>
      <c r="H217" s="5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5"/>
      <c r="E218" s="5"/>
      <c r="F218" s="5"/>
      <c r="G218" s="5"/>
      <c r="H218" s="5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5"/>
      <c r="E219" s="5"/>
      <c r="F219" s="5"/>
      <c r="G219" s="5"/>
      <c r="H219" s="5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5"/>
      <c r="E220" s="5"/>
      <c r="F220" s="5"/>
      <c r="G220" s="5"/>
      <c r="H220" s="5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5"/>
      <c r="E221" s="5"/>
      <c r="F221" s="5"/>
      <c r="G221" s="5"/>
      <c r="H221" s="5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5"/>
      <c r="E222" s="5"/>
      <c r="F222" s="5"/>
      <c r="G222" s="5"/>
      <c r="H222" s="5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5"/>
      <c r="E223" s="5"/>
      <c r="F223" s="5"/>
      <c r="G223" s="5"/>
      <c r="H223" s="5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9">
    <mergeCell ref="B1:D1"/>
    <mergeCell ref="E1:G1"/>
    <mergeCell ref="B2:D2"/>
    <mergeCell ref="E2:G2"/>
    <mergeCell ref="I3:J3"/>
    <mergeCell ref="A4:G4"/>
    <mergeCell ref="A12:G12"/>
    <mergeCell ref="A17:G17"/>
    <mergeCell ref="A24:G24"/>
  </mergeCells>
  <conditionalFormatting sqref="B5:D7 B9:D11 B13:B16 B18:F23 B25:F27 C13:C15 D13:E16 E5:F11 F13:F15">
    <cfRule type="cellIs" dxfId="11" priority="1" operator="equal">
      <formula>"X"</formula>
    </cfRule>
  </conditionalFormatting>
  <conditionalFormatting sqref="G5:G11 G13:G16 G18:G23 G25:G27 J4:J8">
    <cfRule type="cellIs" dxfId="10" priority="2" operator="equal">
      <formula>1</formula>
    </cfRule>
  </conditionalFormatting>
  <conditionalFormatting sqref="G5:G11 G13:G16 G18:G23 G25:G27 J4:J8">
    <cfRule type="colorScale" priority="3">
      <colorScale>
        <cfvo type="min"/>
        <cfvo type="max"/>
        <color rgb="FFFFFFFF"/>
        <color rgb="FF00B050"/>
      </colorScale>
    </cfRule>
  </conditionalFormatting>
  <conditionalFormatting sqref="B5:D7 B9:D11 B13:F16 B18:F23 E5:E11 F5:F7 F9:F11">
    <cfRule type="cellIs" dxfId="9" priority="4" operator="equal">
      <formula>"X"</formula>
    </cfRule>
  </conditionalFormatting>
  <conditionalFormatting sqref="B9:F11 B13:C15 D13:D16 E13:F15">
    <cfRule type="cellIs" dxfId="8" priority="5" operator="equal">
      <formula>"X"</formula>
    </cfRule>
  </conditionalFormatting>
  <conditionalFormatting sqref="B18:F23">
    <cfRule type="cellIs" dxfId="7" priority="6" operator="equal">
      <formula>"X"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4.42578125" defaultRowHeight="15" customHeight="1"/>
  <cols>
    <col min="1" max="1" width="87.85546875" customWidth="1"/>
    <col min="8" max="8" width="11.42578125" customWidth="1"/>
    <col min="9" max="9" width="27.85546875" customWidth="1"/>
    <col min="10" max="10" width="10.7109375" customWidth="1"/>
    <col min="11" max="26" width="11.42578125" customWidth="1"/>
  </cols>
  <sheetData>
    <row r="1" spans="1:26" ht="22.5" customHeight="1">
      <c r="A1" s="6" t="s">
        <v>50</v>
      </c>
      <c r="B1" s="30" t="s">
        <v>51</v>
      </c>
      <c r="C1" s="34"/>
      <c r="D1" s="35"/>
      <c r="E1" s="30" t="s">
        <v>52</v>
      </c>
      <c r="F1" s="34"/>
      <c r="G1" s="35"/>
      <c r="H1" s="13"/>
      <c r="I1" s="5"/>
      <c r="J1" s="5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33.75" customHeight="1">
      <c r="A2" s="7" t="s">
        <v>77</v>
      </c>
      <c r="B2" s="31" t="s">
        <v>78</v>
      </c>
      <c r="C2" s="34"/>
      <c r="D2" s="35"/>
      <c r="E2" s="31" t="s">
        <v>79</v>
      </c>
      <c r="F2" s="34"/>
      <c r="G2" s="35"/>
      <c r="H2" s="13"/>
      <c r="I2" s="5"/>
      <c r="J2" s="5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47.25" customHeight="1">
      <c r="A3" s="1" t="s">
        <v>0</v>
      </c>
      <c r="B3" s="1" t="s">
        <v>56</v>
      </c>
      <c r="C3" s="1" t="s">
        <v>57</v>
      </c>
      <c r="D3" s="1" t="s">
        <v>58</v>
      </c>
      <c r="E3" s="1" t="s">
        <v>59</v>
      </c>
      <c r="F3" s="1" t="s">
        <v>60</v>
      </c>
      <c r="G3" s="1" t="s">
        <v>61</v>
      </c>
      <c r="H3" s="5"/>
      <c r="I3" s="28" t="s">
        <v>62</v>
      </c>
      <c r="J3" s="3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1" customHeight="1">
      <c r="A4" s="29" t="s">
        <v>2</v>
      </c>
      <c r="B4" s="34"/>
      <c r="C4" s="34"/>
      <c r="D4" s="34"/>
      <c r="E4" s="34"/>
      <c r="F4" s="34"/>
      <c r="G4" s="35"/>
      <c r="H4" s="5"/>
      <c r="I4" s="8" t="s">
        <v>56</v>
      </c>
      <c r="J4" s="9">
        <v>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>
      <c r="A5" s="3" t="s">
        <v>4</v>
      </c>
      <c r="B5" s="10"/>
      <c r="C5" s="10" t="s">
        <v>63</v>
      </c>
      <c r="D5" s="10"/>
      <c r="E5" s="10"/>
      <c r="F5" s="10"/>
      <c r="G5" s="11">
        <f t="shared" ref="G5:G11" si="0">IF(B5="X",1,IF(C5="X",0.75,IF(D5="X",0.5,IF(E5="X",0.25,0))))</f>
        <v>0.75</v>
      </c>
      <c r="H5" s="5"/>
      <c r="I5" s="8" t="s">
        <v>57</v>
      </c>
      <c r="J5" s="9">
        <v>0.75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>
      <c r="A6" s="3" t="s">
        <v>6</v>
      </c>
      <c r="B6" s="10" t="s">
        <v>63</v>
      </c>
      <c r="C6" s="10"/>
      <c r="D6" s="10"/>
      <c r="E6" s="10"/>
      <c r="F6" s="10"/>
      <c r="G6" s="11">
        <f t="shared" si="0"/>
        <v>1</v>
      </c>
      <c r="H6" s="5"/>
      <c r="I6" s="8" t="s">
        <v>58</v>
      </c>
      <c r="J6" s="9">
        <v>0.5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>
      <c r="A7" s="3" t="s">
        <v>8</v>
      </c>
      <c r="B7" s="10"/>
      <c r="C7" s="10"/>
      <c r="D7" s="10" t="s">
        <v>63</v>
      </c>
      <c r="E7" s="10"/>
      <c r="F7" s="10"/>
      <c r="G7" s="11">
        <f t="shared" si="0"/>
        <v>0.5</v>
      </c>
      <c r="H7" s="5"/>
      <c r="I7" s="8" t="s">
        <v>59</v>
      </c>
      <c r="J7" s="9">
        <v>0.25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>
      <c r="A8" s="3" t="s">
        <v>10</v>
      </c>
      <c r="B8" s="10"/>
      <c r="C8" s="10"/>
      <c r="D8" s="10"/>
      <c r="E8" s="10" t="s">
        <v>63</v>
      </c>
      <c r="F8" s="10"/>
      <c r="G8" s="11">
        <f t="shared" si="0"/>
        <v>0.25</v>
      </c>
      <c r="H8" s="5"/>
      <c r="I8" s="8" t="s">
        <v>60</v>
      </c>
      <c r="J8" s="9">
        <v>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>
      <c r="A9" s="3" t="s">
        <v>12</v>
      </c>
      <c r="B9" s="10"/>
      <c r="C9" s="10"/>
      <c r="D9" s="10" t="s">
        <v>63</v>
      </c>
      <c r="E9" s="10"/>
      <c r="F9" s="10"/>
      <c r="G9" s="11">
        <f t="shared" si="0"/>
        <v>0.5</v>
      </c>
      <c r="H9" s="5"/>
      <c r="I9" s="4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>
      <c r="A10" s="3" t="s">
        <v>14</v>
      </c>
      <c r="B10" s="10"/>
      <c r="C10" s="10"/>
      <c r="D10" s="10"/>
      <c r="E10" s="10" t="s">
        <v>63</v>
      </c>
      <c r="F10" s="10"/>
      <c r="G10" s="11">
        <f t="shared" si="0"/>
        <v>0.25</v>
      </c>
      <c r="H10" s="5"/>
      <c r="I10" s="4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>
      <c r="A11" s="3" t="s">
        <v>16</v>
      </c>
      <c r="B11" s="10" t="s">
        <v>63</v>
      </c>
      <c r="C11" s="10"/>
      <c r="D11" s="10"/>
      <c r="E11" s="10"/>
      <c r="F11" s="10"/>
      <c r="G11" s="11">
        <f t="shared" si="0"/>
        <v>1</v>
      </c>
      <c r="H11" s="5"/>
      <c r="I11" s="4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>
      <c r="A12" s="29" t="s">
        <v>18</v>
      </c>
      <c r="B12" s="34"/>
      <c r="C12" s="34"/>
      <c r="D12" s="34"/>
      <c r="E12" s="34"/>
      <c r="F12" s="34"/>
      <c r="G12" s="35"/>
      <c r="H12" s="5"/>
      <c r="I12" s="4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>
      <c r="A13" s="3" t="s">
        <v>20</v>
      </c>
      <c r="B13" s="10"/>
      <c r="C13" s="10"/>
      <c r="D13" s="10" t="s">
        <v>63</v>
      </c>
      <c r="E13" s="10"/>
      <c r="F13" s="10"/>
      <c r="G13" s="11">
        <f t="shared" ref="G13:G16" si="1">IF(B13="X",1,IF(C13="X",0.75,IF(D13="X",0.5,IF(E13="X",0.25,0))))</f>
        <v>0.5</v>
      </c>
      <c r="H13" s="5"/>
      <c r="I13" s="4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>
      <c r="A14" s="3" t="s">
        <v>22</v>
      </c>
      <c r="B14" s="10"/>
      <c r="C14" s="10" t="s">
        <v>63</v>
      </c>
      <c r="D14" s="10"/>
      <c r="E14" s="10"/>
      <c r="F14" s="10"/>
      <c r="G14" s="11">
        <f t="shared" si="1"/>
        <v>0.75</v>
      </c>
      <c r="H14" s="5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>
      <c r="A15" s="3" t="s">
        <v>24</v>
      </c>
      <c r="B15" s="10"/>
      <c r="C15" s="10" t="s">
        <v>63</v>
      </c>
      <c r="D15" s="10"/>
      <c r="E15" s="10"/>
      <c r="F15" s="10"/>
      <c r="G15" s="11">
        <f t="shared" si="1"/>
        <v>0.75</v>
      </c>
      <c r="H15" s="5"/>
      <c r="I15" s="4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1" customHeight="1">
      <c r="A16" s="3" t="s">
        <v>26</v>
      </c>
      <c r="B16" s="10"/>
      <c r="C16" s="10"/>
      <c r="D16" s="10" t="s">
        <v>63</v>
      </c>
      <c r="E16" s="10"/>
      <c r="F16" s="10"/>
      <c r="G16" s="11">
        <f t="shared" si="1"/>
        <v>0.5</v>
      </c>
      <c r="H16" s="5"/>
      <c r="I16" s="4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1" customHeight="1">
      <c r="A17" s="29" t="s">
        <v>28</v>
      </c>
      <c r="B17" s="34"/>
      <c r="C17" s="34"/>
      <c r="D17" s="34"/>
      <c r="E17" s="34"/>
      <c r="F17" s="34"/>
      <c r="G17" s="35"/>
      <c r="H17" s="5"/>
      <c r="I17" s="4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1" customHeight="1">
      <c r="A18" s="3" t="s">
        <v>30</v>
      </c>
      <c r="B18" s="10"/>
      <c r="C18" s="10"/>
      <c r="D18" s="10" t="s">
        <v>63</v>
      </c>
      <c r="E18" s="10"/>
      <c r="F18" s="10"/>
      <c r="G18" s="11">
        <f t="shared" ref="G18:G23" si="2">IF(B18="X",1,IF(C18="X",0.75,IF(D18="X",0.5,IF(E18="X",0.25,0))))</f>
        <v>0.5</v>
      </c>
      <c r="H18" s="5"/>
      <c r="I18" s="4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1" customHeight="1">
      <c r="A19" s="3" t="s">
        <v>32</v>
      </c>
      <c r="B19" s="10"/>
      <c r="C19" s="10"/>
      <c r="D19" s="10"/>
      <c r="E19" s="10" t="s">
        <v>63</v>
      </c>
      <c r="F19" s="10"/>
      <c r="G19" s="11">
        <f t="shared" si="2"/>
        <v>0.25</v>
      </c>
      <c r="H19" s="5"/>
      <c r="I19" s="4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1" customHeight="1">
      <c r="A20" s="3" t="s">
        <v>34</v>
      </c>
      <c r="B20" s="10" t="s">
        <v>63</v>
      </c>
      <c r="C20" s="10"/>
      <c r="D20" s="10"/>
      <c r="E20" s="10"/>
      <c r="F20" s="10"/>
      <c r="G20" s="11">
        <f t="shared" si="2"/>
        <v>1</v>
      </c>
      <c r="H20" s="5"/>
      <c r="I20" s="4"/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1" customHeight="1">
      <c r="A21" s="3" t="s">
        <v>36</v>
      </c>
      <c r="B21" s="10"/>
      <c r="C21" s="10" t="s">
        <v>63</v>
      </c>
      <c r="D21" s="10"/>
      <c r="E21" s="10"/>
      <c r="F21" s="10"/>
      <c r="G21" s="11">
        <f t="shared" si="2"/>
        <v>0.75</v>
      </c>
      <c r="H21" s="5"/>
      <c r="I21" s="4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>
      <c r="A22" s="3" t="s">
        <v>38</v>
      </c>
      <c r="B22" s="10"/>
      <c r="C22" s="10"/>
      <c r="D22" s="10" t="s">
        <v>63</v>
      </c>
      <c r="E22" s="10"/>
      <c r="F22" s="10"/>
      <c r="G22" s="11">
        <f t="shared" si="2"/>
        <v>0.5</v>
      </c>
      <c r="H22" s="5"/>
      <c r="I22" s="4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>
      <c r="A23" s="3" t="s">
        <v>40</v>
      </c>
      <c r="B23" s="10"/>
      <c r="C23" s="10" t="s">
        <v>63</v>
      </c>
      <c r="D23" s="10"/>
      <c r="E23" s="10"/>
      <c r="F23" s="10"/>
      <c r="G23" s="11">
        <f t="shared" si="2"/>
        <v>0.75</v>
      </c>
      <c r="H23" s="5"/>
      <c r="I23" s="4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29" t="s">
        <v>42</v>
      </c>
      <c r="B24" s="34"/>
      <c r="C24" s="34"/>
      <c r="D24" s="34"/>
      <c r="E24" s="34"/>
      <c r="F24" s="34"/>
      <c r="G24" s="35"/>
      <c r="H24" s="5"/>
      <c r="I24" s="4"/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>
      <c r="A25" s="3" t="s">
        <v>44</v>
      </c>
      <c r="B25" s="10" t="s">
        <v>73</v>
      </c>
      <c r="C25" s="10"/>
      <c r="D25" s="10"/>
      <c r="E25" s="10"/>
      <c r="F25" s="10"/>
      <c r="G25" s="11">
        <f t="shared" ref="G25:G27" si="3">IF(B25="X",1,IF(C25="X",0.75,IF(D25="X",0.5,IF(E25="X",0.25,0))))</f>
        <v>1</v>
      </c>
      <c r="H25" s="5"/>
      <c r="I25" s="4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>
      <c r="A26" s="3" t="s">
        <v>46</v>
      </c>
      <c r="B26" s="10"/>
      <c r="C26" s="10" t="s">
        <v>63</v>
      </c>
      <c r="D26" s="10"/>
      <c r="E26" s="10"/>
      <c r="F26" s="10"/>
      <c r="G26" s="11">
        <f t="shared" si="3"/>
        <v>0.75</v>
      </c>
      <c r="H26" s="5"/>
      <c r="I26" s="4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>
      <c r="A27" s="3" t="s">
        <v>48</v>
      </c>
      <c r="B27" s="10"/>
      <c r="C27" s="10"/>
      <c r="D27" s="10"/>
      <c r="E27" s="10" t="s">
        <v>63</v>
      </c>
      <c r="F27" s="10"/>
      <c r="G27" s="12">
        <f t="shared" si="3"/>
        <v>0.25</v>
      </c>
      <c r="H27" s="5"/>
      <c r="I27" s="4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.5" customHeight="1">
      <c r="H28" s="5"/>
      <c r="I28" s="4"/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.5" customHeight="1">
      <c r="H29" s="5"/>
      <c r="I29" s="4"/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H30" s="5"/>
      <c r="I30" s="4"/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H31" s="5"/>
      <c r="I31" s="4"/>
      <c r="J31" s="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H32" s="5"/>
      <c r="I32" s="4"/>
      <c r="J32" s="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8:26" ht="14.25" customHeight="1">
      <c r="H33" s="5"/>
      <c r="I33" s="4"/>
      <c r="J33" s="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8:26" ht="14.25" customHeight="1">
      <c r="H34" s="5"/>
      <c r="I34" s="4"/>
      <c r="J34" s="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8:26" ht="14.25" customHeight="1">
      <c r="H35" s="5"/>
      <c r="I35" s="4"/>
      <c r="J35" s="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8:26" ht="14.25" customHeight="1">
      <c r="H36" s="5"/>
      <c r="I36" s="4"/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8:26" ht="14.25" customHeight="1">
      <c r="H37" s="5"/>
      <c r="I37" s="4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8:26" ht="14.25" customHeight="1">
      <c r="H38" s="5"/>
      <c r="I38" s="4"/>
      <c r="J38" s="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8:26" ht="14.25" customHeight="1">
      <c r="H39" s="5"/>
      <c r="I39" s="4"/>
      <c r="J39" s="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8:26" ht="14.25" customHeight="1">
      <c r="H40" s="5"/>
      <c r="I40" s="4"/>
      <c r="J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8:26" ht="14.25" customHeight="1">
      <c r="H41" s="5"/>
      <c r="I41" s="4"/>
      <c r="J41" s="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8:26" ht="14.25" customHeight="1">
      <c r="H42" s="5"/>
      <c r="I42" s="4"/>
      <c r="J42" s="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8:26" ht="14.25" customHeight="1">
      <c r="H43" s="5"/>
      <c r="I43" s="4"/>
      <c r="J43" s="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8:26" ht="14.25" customHeight="1">
      <c r="H44" s="5"/>
      <c r="I44" s="4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8:26" ht="14.25" customHeight="1">
      <c r="H45" s="5"/>
      <c r="I45" s="4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8:26" ht="14.25" customHeight="1">
      <c r="H46" s="5"/>
      <c r="I46" s="4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8:26" ht="14.25" customHeight="1">
      <c r="H47" s="5"/>
      <c r="I47" s="4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8:26" ht="14.25" customHeight="1">
      <c r="H48" s="5"/>
      <c r="I48" s="4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>
      <c r="H49" s="5"/>
      <c r="I49" s="4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>
      <c r="H50" s="5"/>
      <c r="I50" s="4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>
      <c r="H51" s="5"/>
      <c r="I51" s="4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>
      <c r="H52" s="5"/>
      <c r="I52" s="4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>
      <c r="H53" s="5"/>
      <c r="I53" s="4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>
      <c r="H54" s="5"/>
      <c r="I54" s="4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>
      <c r="H55" s="5"/>
      <c r="I55" s="4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>
      <c r="H56" s="5"/>
      <c r="I56" s="4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>
      <c r="H57" s="5"/>
      <c r="I57" s="4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>
      <c r="A58" s="5"/>
      <c r="B58" s="5"/>
      <c r="C58" s="5"/>
      <c r="D58" s="5"/>
      <c r="E58" s="5"/>
      <c r="F58" s="5"/>
      <c r="G58" s="5"/>
      <c r="H58" s="5"/>
      <c r="I58" s="4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>
      <c r="A59" s="5"/>
      <c r="B59" s="5"/>
      <c r="C59" s="5"/>
      <c r="D59" s="5"/>
      <c r="E59" s="5"/>
      <c r="F59" s="5"/>
      <c r="G59" s="5"/>
      <c r="H59" s="5"/>
      <c r="I59" s="4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>
      <c r="A60" s="5"/>
      <c r="B60" s="5"/>
      <c r="C60" s="5"/>
      <c r="D60" s="5"/>
      <c r="E60" s="5"/>
      <c r="F60" s="5"/>
      <c r="G60" s="5"/>
      <c r="H60" s="5"/>
      <c r="I60" s="4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>
      <c r="A61" s="5"/>
      <c r="B61" s="5"/>
      <c r="C61" s="5"/>
      <c r="D61" s="5"/>
      <c r="E61" s="5"/>
      <c r="F61" s="5"/>
      <c r="G61" s="5"/>
      <c r="H61" s="5"/>
      <c r="I61" s="4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>
      <c r="A62" s="5"/>
      <c r="B62" s="5"/>
      <c r="C62" s="5"/>
      <c r="D62" s="5"/>
      <c r="E62" s="5"/>
      <c r="F62" s="5"/>
      <c r="G62" s="5"/>
      <c r="H62" s="5"/>
      <c r="I62" s="4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>
      <c r="A63" s="5"/>
      <c r="B63" s="5"/>
      <c r="C63" s="5"/>
      <c r="D63" s="5"/>
      <c r="E63" s="5"/>
      <c r="F63" s="5"/>
      <c r="G63" s="5"/>
      <c r="H63" s="5"/>
      <c r="I63" s="4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>
      <c r="A64" s="5"/>
      <c r="B64" s="5"/>
      <c r="C64" s="5"/>
      <c r="D64" s="5"/>
      <c r="E64" s="5"/>
      <c r="F64" s="5"/>
      <c r="G64" s="5"/>
      <c r="H64" s="5"/>
      <c r="I64" s="4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A65" s="5"/>
      <c r="B65" s="5"/>
      <c r="C65" s="5"/>
      <c r="D65" s="5"/>
      <c r="E65" s="5"/>
      <c r="F65" s="5"/>
      <c r="G65" s="5"/>
      <c r="H65" s="5"/>
      <c r="I65" s="4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>
      <c r="A66" s="5"/>
      <c r="B66" s="5"/>
      <c r="C66" s="5"/>
      <c r="D66" s="5"/>
      <c r="E66" s="5"/>
      <c r="F66" s="5"/>
      <c r="G66" s="5"/>
      <c r="H66" s="5"/>
      <c r="I66" s="4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A67" s="5"/>
      <c r="B67" s="5"/>
      <c r="C67" s="5"/>
      <c r="D67" s="5"/>
      <c r="E67" s="5"/>
      <c r="F67" s="5"/>
      <c r="G67" s="5"/>
      <c r="H67" s="5"/>
      <c r="I67" s="4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>
      <c r="A68" s="5"/>
      <c r="B68" s="5"/>
      <c r="C68" s="5"/>
      <c r="D68" s="5"/>
      <c r="E68" s="5"/>
      <c r="F68" s="5"/>
      <c r="G68" s="5"/>
      <c r="H68" s="5"/>
      <c r="I68" s="4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A69" s="5"/>
      <c r="B69" s="5"/>
      <c r="C69" s="5"/>
      <c r="D69" s="5"/>
      <c r="E69" s="5"/>
      <c r="F69" s="5"/>
      <c r="G69" s="5"/>
      <c r="H69" s="5"/>
      <c r="I69" s="4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5"/>
      <c r="B70" s="5"/>
      <c r="C70" s="5"/>
      <c r="D70" s="5"/>
      <c r="E70" s="5"/>
      <c r="F70" s="5"/>
      <c r="G70" s="5"/>
      <c r="H70" s="5"/>
      <c r="I70" s="4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5"/>
      <c r="B71" s="5"/>
      <c r="C71" s="5"/>
      <c r="D71" s="5"/>
      <c r="E71" s="5"/>
      <c r="F71" s="5"/>
      <c r="G71" s="5"/>
      <c r="H71" s="5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5"/>
      <c r="B72" s="5"/>
      <c r="C72" s="5"/>
      <c r="D72" s="5"/>
      <c r="E72" s="5"/>
      <c r="F72" s="5"/>
      <c r="G72" s="5"/>
      <c r="H72" s="5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5"/>
      <c r="B73" s="5"/>
      <c r="C73" s="5"/>
      <c r="D73" s="5"/>
      <c r="E73" s="5"/>
      <c r="F73" s="5"/>
      <c r="G73" s="5"/>
      <c r="H73" s="5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5"/>
      <c r="B74" s="5"/>
      <c r="C74" s="5"/>
      <c r="D74" s="5"/>
      <c r="E74" s="5"/>
      <c r="F74" s="5"/>
      <c r="G74" s="5"/>
      <c r="H74" s="5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5"/>
      <c r="B75" s="5"/>
      <c r="C75" s="5"/>
      <c r="D75" s="5"/>
      <c r="E75" s="5"/>
      <c r="F75" s="5"/>
      <c r="G75" s="5"/>
      <c r="H75" s="5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5"/>
      <c r="B76" s="5"/>
      <c r="C76" s="5"/>
      <c r="D76" s="5"/>
      <c r="E76" s="5"/>
      <c r="F76" s="5"/>
      <c r="G76" s="5"/>
      <c r="H76" s="5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5"/>
      <c r="B77" s="5"/>
      <c r="C77" s="5"/>
      <c r="D77" s="5"/>
      <c r="E77" s="5"/>
      <c r="F77" s="5"/>
      <c r="G77" s="5"/>
      <c r="H77" s="5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5"/>
      <c r="B78" s="5"/>
      <c r="C78" s="5"/>
      <c r="D78" s="5"/>
      <c r="E78" s="5"/>
      <c r="F78" s="5"/>
      <c r="G78" s="5"/>
      <c r="H78" s="5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5"/>
      <c r="B79" s="5"/>
      <c r="C79" s="5"/>
      <c r="D79" s="5"/>
      <c r="E79" s="5"/>
      <c r="F79" s="5"/>
      <c r="G79" s="5"/>
      <c r="H79" s="5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5"/>
      <c r="B80" s="5"/>
      <c r="C80" s="5"/>
      <c r="D80" s="5"/>
      <c r="E80" s="5"/>
      <c r="F80" s="5"/>
      <c r="G80" s="5"/>
      <c r="H80" s="5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5"/>
      <c r="B81" s="5"/>
      <c r="C81" s="5"/>
      <c r="D81" s="5"/>
      <c r="E81" s="5"/>
      <c r="F81" s="5"/>
      <c r="G81" s="5"/>
      <c r="H81" s="5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5"/>
      <c r="B82" s="5"/>
      <c r="C82" s="5"/>
      <c r="D82" s="5"/>
      <c r="E82" s="5"/>
      <c r="F82" s="5"/>
      <c r="G82" s="5"/>
      <c r="H82" s="5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5"/>
      <c r="B83" s="5"/>
      <c r="C83" s="5"/>
      <c r="D83" s="5"/>
      <c r="E83" s="5"/>
      <c r="F83" s="5"/>
      <c r="G83" s="5"/>
      <c r="H83" s="5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5"/>
      <c r="B84" s="5"/>
      <c r="C84" s="5"/>
      <c r="D84" s="5"/>
      <c r="E84" s="5"/>
      <c r="F84" s="5"/>
      <c r="G84" s="5"/>
      <c r="H84" s="5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5"/>
      <c r="B85" s="5"/>
      <c r="C85" s="5"/>
      <c r="D85" s="5"/>
      <c r="E85" s="5"/>
      <c r="F85" s="5"/>
      <c r="G85" s="5"/>
      <c r="H85" s="5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5"/>
      <c r="B86" s="5"/>
      <c r="C86" s="5"/>
      <c r="D86" s="5"/>
      <c r="E86" s="5"/>
      <c r="F86" s="5"/>
      <c r="G86" s="5"/>
      <c r="H86" s="5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5"/>
      <c r="B87" s="5"/>
      <c r="C87" s="5"/>
      <c r="D87" s="5"/>
      <c r="E87" s="5"/>
      <c r="F87" s="5"/>
      <c r="G87" s="5"/>
      <c r="H87" s="5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5"/>
      <c r="B88" s="5"/>
      <c r="C88" s="5"/>
      <c r="D88" s="5"/>
      <c r="E88" s="5"/>
      <c r="F88" s="5"/>
      <c r="G88" s="5"/>
      <c r="H88" s="5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5"/>
      <c r="B89" s="5"/>
      <c r="C89" s="5"/>
      <c r="D89" s="5"/>
      <c r="E89" s="5"/>
      <c r="F89" s="5"/>
      <c r="G89" s="5"/>
      <c r="H89" s="5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5"/>
      <c r="B90" s="5"/>
      <c r="C90" s="5"/>
      <c r="D90" s="5"/>
      <c r="E90" s="5"/>
      <c r="F90" s="5"/>
      <c r="G90" s="5"/>
      <c r="H90" s="5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5"/>
      <c r="B91" s="5"/>
      <c r="C91" s="5"/>
      <c r="D91" s="5"/>
      <c r="E91" s="5"/>
      <c r="F91" s="5"/>
      <c r="G91" s="5"/>
      <c r="H91" s="5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5"/>
      <c r="B92" s="5"/>
      <c r="C92" s="5"/>
      <c r="D92" s="5"/>
      <c r="E92" s="5"/>
      <c r="F92" s="5"/>
      <c r="G92" s="5"/>
      <c r="H92" s="5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5"/>
      <c r="B93" s="5"/>
      <c r="C93" s="5"/>
      <c r="D93" s="5"/>
      <c r="E93" s="5"/>
      <c r="F93" s="5"/>
      <c r="G93" s="5"/>
      <c r="H93" s="5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5"/>
      <c r="B94" s="5"/>
      <c r="C94" s="5"/>
      <c r="D94" s="5"/>
      <c r="E94" s="5"/>
      <c r="F94" s="5"/>
      <c r="G94" s="5"/>
      <c r="H94" s="5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5"/>
      <c r="B95" s="5"/>
      <c r="C95" s="5"/>
      <c r="D95" s="5"/>
      <c r="E95" s="5"/>
      <c r="F95" s="5"/>
      <c r="G95" s="5"/>
      <c r="H95" s="5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5"/>
      <c r="B96" s="5"/>
      <c r="C96" s="5"/>
      <c r="D96" s="5"/>
      <c r="E96" s="5"/>
      <c r="F96" s="5"/>
      <c r="G96" s="5"/>
      <c r="H96" s="5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5"/>
      <c r="B97" s="5"/>
      <c r="C97" s="5"/>
      <c r="D97" s="5"/>
      <c r="E97" s="5"/>
      <c r="F97" s="5"/>
      <c r="G97" s="5"/>
      <c r="H97" s="5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5"/>
      <c r="B98" s="5"/>
      <c r="C98" s="5"/>
      <c r="D98" s="5"/>
      <c r="E98" s="5"/>
      <c r="F98" s="5"/>
      <c r="G98" s="5"/>
      <c r="H98" s="5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5"/>
      <c r="B99" s="5"/>
      <c r="C99" s="5"/>
      <c r="D99" s="5"/>
      <c r="E99" s="5"/>
      <c r="F99" s="5"/>
      <c r="G99" s="5"/>
      <c r="H99" s="5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5"/>
      <c r="B100" s="5"/>
      <c r="C100" s="5"/>
      <c r="D100" s="5"/>
      <c r="E100" s="5"/>
      <c r="F100" s="5"/>
      <c r="G100" s="5"/>
      <c r="H100" s="5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5"/>
      <c r="B101" s="5"/>
      <c r="C101" s="5"/>
      <c r="D101" s="5"/>
      <c r="E101" s="5"/>
      <c r="F101" s="5"/>
      <c r="G101" s="5"/>
      <c r="H101" s="5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5"/>
      <c r="B102" s="5"/>
      <c r="C102" s="5"/>
      <c r="D102" s="5"/>
      <c r="E102" s="5"/>
      <c r="F102" s="5"/>
      <c r="G102" s="5"/>
      <c r="H102" s="5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5"/>
      <c r="B103" s="5"/>
      <c r="C103" s="5"/>
      <c r="D103" s="5"/>
      <c r="E103" s="5"/>
      <c r="F103" s="5"/>
      <c r="G103" s="5"/>
      <c r="H103" s="5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5"/>
      <c r="B104" s="5"/>
      <c r="C104" s="5"/>
      <c r="D104" s="5"/>
      <c r="E104" s="5"/>
      <c r="F104" s="5"/>
      <c r="G104" s="5"/>
      <c r="H104" s="5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5"/>
      <c r="B105" s="5"/>
      <c r="C105" s="5"/>
      <c r="D105" s="5"/>
      <c r="E105" s="5"/>
      <c r="F105" s="5"/>
      <c r="G105" s="5"/>
      <c r="H105" s="5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5"/>
      <c r="B106" s="5"/>
      <c r="C106" s="5"/>
      <c r="D106" s="5"/>
      <c r="E106" s="5"/>
      <c r="F106" s="5"/>
      <c r="G106" s="5"/>
      <c r="H106" s="5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5"/>
      <c r="B107" s="5"/>
      <c r="C107" s="5"/>
      <c r="D107" s="5"/>
      <c r="E107" s="5"/>
      <c r="F107" s="5"/>
      <c r="G107" s="5"/>
      <c r="H107" s="5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5"/>
      <c r="B108" s="5"/>
      <c r="C108" s="5"/>
      <c r="D108" s="5"/>
      <c r="E108" s="5"/>
      <c r="F108" s="5"/>
      <c r="G108" s="5"/>
      <c r="H108" s="5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5"/>
      <c r="B109" s="5"/>
      <c r="C109" s="5"/>
      <c r="D109" s="5"/>
      <c r="E109" s="5"/>
      <c r="F109" s="5"/>
      <c r="G109" s="5"/>
      <c r="H109" s="5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5"/>
      <c r="B110" s="5"/>
      <c r="C110" s="5"/>
      <c r="D110" s="5"/>
      <c r="E110" s="5"/>
      <c r="F110" s="5"/>
      <c r="G110" s="5"/>
      <c r="H110" s="5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5"/>
      <c r="B111" s="5"/>
      <c r="C111" s="5"/>
      <c r="D111" s="5"/>
      <c r="E111" s="5"/>
      <c r="F111" s="5"/>
      <c r="G111" s="5"/>
      <c r="H111" s="5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5"/>
      <c r="B112" s="5"/>
      <c r="C112" s="5"/>
      <c r="D112" s="5"/>
      <c r="E112" s="5"/>
      <c r="F112" s="5"/>
      <c r="G112" s="5"/>
      <c r="H112" s="5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5"/>
      <c r="B113" s="5"/>
      <c r="C113" s="5"/>
      <c r="D113" s="5"/>
      <c r="E113" s="5"/>
      <c r="F113" s="5"/>
      <c r="G113" s="5"/>
      <c r="H113" s="5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5"/>
      <c r="B114" s="5"/>
      <c r="C114" s="5"/>
      <c r="D114" s="5"/>
      <c r="E114" s="5"/>
      <c r="F114" s="5"/>
      <c r="G114" s="5"/>
      <c r="H114" s="5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5"/>
      <c r="B115" s="5"/>
      <c r="C115" s="5"/>
      <c r="D115" s="5"/>
      <c r="E115" s="5"/>
      <c r="F115" s="5"/>
      <c r="G115" s="5"/>
      <c r="H115" s="5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5"/>
      <c r="B116" s="5"/>
      <c r="C116" s="5"/>
      <c r="D116" s="5"/>
      <c r="E116" s="5"/>
      <c r="F116" s="5"/>
      <c r="G116" s="5"/>
      <c r="H116" s="5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5"/>
      <c r="B117" s="5"/>
      <c r="C117" s="5"/>
      <c r="D117" s="5"/>
      <c r="E117" s="5"/>
      <c r="F117" s="5"/>
      <c r="G117" s="5"/>
      <c r="H117" s="5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5"/>
      <c r="B118" s="5"/>
      <c r="C118" s="5"/>
      <c r="D118" s="5"/>
      <c r="E118" s="5"/>
      <c r="F118" s="5"/>
      <c r="G118" s="5"/>
      <c r="H118" s="5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5"/>
      <c r="B119" s="5"/>
      <c r="C119" s="5"/>
      <c r="D119" s="5"/>
      <c r="E119" s="5"/>
      <c r="F119" s="5"/>
      <c r="G119" s="5"/>
      <c r="H119" s="5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5"/>
      <c r="B120" s="5"/>
      <c r="C120" s="5"/>
      <c r="D120" s="5"/>
      <c r="E120" s="5"/>
      <c r="F120" s="5"/>
      <c r="G120" s="5"/>
      <c r="H120" s="5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5"/>
      <c r="B121" s="5"/>
      <c r="C121" s="5"/>
      <c r="D121" s="5"/>
      <c r="E121" s="5"/>
      <c r="F121" s="5"/>
      <c r="G121" s="5"/>
      <c r="H121" s="5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5"/>
      <c r="B122" s="5"/>
      <c r="C122" s="5"/>
      <c r="D122" s="5"/>
      <c r="E122" s="5"/>
      <c r="F122" s="5"/>
      <c r="G122" s="5"/>
      <c r="H122" s="5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5"/>
      <c r="B123" s="5"/>
      <c r="C123" s="5"/>
      <c r="D123" s="5"/>
      <c r="E123" s="5"/>
      <c r="F123" s="5"/>
      <c r="G123" s="5"/>
      <c r="H123" s="5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5"/>
      <c r="B124" s="5"/>
      <c r="C124" s="5"/>
      <c r="D124" s="5"/>
      <c r="E124" s="5"/>
      <c r="F124" s="5"/>
      <c r="G124" s="5"/>
      <c r="H124" s="5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5"/>
      <c r="B125" s="5"/>
      <c r="C125" s="5"/>
      <c r="D125" s="5"/>
      <c r="E125" s="5"/>
      <c r="F125" s="5"/>
      <c r="G125" s="5"/>
      <c r="H125" s="5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5"/>
      <c r="B126" s="5"/>
      <c r="C126" s="5"/>
      <c r="D126" s="5"/>
      <c r="E126" s="5"/>
      <c r="F126" s="5"/>
      <c r="G126" s="5"/>
      <c r="H126" s="5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5"/>
      <c r="B127" s="5"/>
      <c r="C127" s="5"/>
      <c r="D127" s="5"/>
      <c r="E127" s="5"/>
      <c r="F127" s="5"/>
      <c r="G127" s="5"/>
      <c r="H127" s="5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5"/>
      <c r="B128" s="5"/>
      <c r="C128" s="5"/>
      <c r="D128" s="5"/>
      <c r="E128" s="5"/>
      <c r="F128" s="5"/>
      <c r="G128" s="5"/>
      <c r="H128" s="5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5"/>
      <c r="B129" s="5"/>
      <c r="C129" s="5"/>
      <c r="D129" s="5"/>
      <c r="E129" s="5"/>
      <c r="F129" s="5"/>
      <c r="G129" s="5"/>
      <c r="H129" s="5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5"/>
      <c r="B130" s="5"/>
      <c r="C130" s="5"/>
      <c r="D130" s="5"/>
      <c r="E130" s="5"/>
      <c r="F130" s="5"/>
      <c r="G130" s="5"/>
      <c r="H130" s="5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5"/>
      <c r="B131" s="5"/>
      <c r="C131" s="5"/>
      <c r="D131" s="5"/>
      <c r="E131" s="5"/>
      <c r="F131" s="5"/>
      <c r="G131" s="5"/>
      <c r="H131" s="5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5"/>
      <c r="B132" s="5"/>
      <c r="C132" s="5"/>
      <c r="D132" s="5"/>
      <c r="E132" s="5"/>
      <c r="F132" s="5"/>
      <c r="G132" s="5"/>
      <c r="H132" s="5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5"/>
      <c r="B133" s="5"/>
      <c r="C133" s="5"/>
      <c r="D133" s="5"/>
      <c r="E133" s="5"/>
      <c r="F133" s="5"/>
      <c r="G133" s="5"/>
      <c r="H133" s="5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5"/>
      <c r="B134" s="5"/>
      <c r="C134" s="5"/>
      <c r="D134" s="5"/>
      <c r="E134" s="5"/>
      <c r="F134" s="5"/>
      <c r="G134" s="5"/>
      <c r="H134" s="5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5"/>
      <c r="B135" s="5"/>
      <c r="C135" s="5"/>
      <c r="D135" s="5"/>
      <c r="E135" s="5"/>
      <c r="F135" s="5"/>
      <c r="G135" s="5"/>
      <c r="H135" s="5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5"/>
      <c r="B136" s="5"/>
      <c r="C136" s="5"/>
      <c r="D136" s="5"/>
      <c r="E136" s="5"/>
      <c r="F136" s="5"/>
      <c r="G136" s="5"/>
      <c r="H136" s="5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5"/>
      <c r="B137" s="5"/>
      <c r="C137" s="5"/>
      <c r="D137" s="5"/>
      <c r="E137" s="5"/>
      <c r="F137" s="5"/>
      <c r="G137" s="5"/>
      <c r="H137" s="5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5"/>
      <c r="B138" s="5"/>
      <c r="C138" s="5"/>
      <c r="D138" s="5"/>
      <c r="E138" s="5"/>
      <c r="F138" s="5"/>
      <c r="G138" s="5"/>
      <c r="H138" s="5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5"/>
      <c r="B139" s="5"/>
      <c r="C139" s="5"/>
      <c r="D139" s="5"/>
      <c r="E139" s="5"/>
      <c r="F139" s="5"/>
      <c r="G139" s="5"/>
      <c r="H139" s="5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5"/>
      <c r="B140" s="5"/>
      <c r="C140" s="5"/>
      <c r="D140" s="5"/>
      <c r="E140" s="5"/>
      <c r="F140" s="5"/>
      <c r="G140" s="5"/>
      <c r="H140" s="5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5"/>
      <c r="B141" s="5"/>
      <c r="C141" s="5"/>
      <c r="D141" s="5"/>
      <c r="E141" s="5"/>
      <c r="F141" s="5"/>
      <c r="G141" s="5"/>
      <c r="H141" s="5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5"/>
      <c r="B142" s="5"/>
      <c r="C142" s="5"/>
      <c r="D142" s="5"/>
      <c r="E142" s="5"/>
      <c r="F142" s="5"/>
      <c r="G142" s="5"/>
      <c r="H142" s="5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5"/>
      <c r="B143" s="5"/>
      <c r="C143" s="5"/>
      <c r="D143" s="5"/>
      <c r="E143" s="5"/>
      <c r="F143" s="5"/>
      <c r="G143" s="5"/>
      <c r="H143" s="5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5"/>
      <c r="B144" s="5"/>
      <c r="C144" s="5"/>
      <c r="D144" s="5"/>
      <c r="E144" s="5"/>
      <c r="F144" s="5"/>
      <c r="G144" s="5"/>
      <c r="H144" s="5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5"/>
      <c r="B145" s="5"/>
      <c r="C145" s="5"/>
      <c r="D145" s="5"/>
      <c r="E145" s="5"/>
      <c r="F145" s="5"/>
      <c r="G145" s="5"/>
      <c r="H145" s="5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5"/>
      <c r="B146" s="5"/>
      <c r="C146" s="5"/>
      <c r="D146" s="5"/>
      <c r="E146" s="5"/>
      <c r="F146" s="5"/>
      <c r="G146" s="5"/>
      <c r="H146" s="5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5"/>
      <c r="B147" s="5"/>
      <c r="C147" s="5"/>
      <c r="D147" s="5"/>
      <c r="E147" s="5"/>
      <c r="F147" s="5"/>
      <c r="G147" s="5"/>
      <c r="H147" s="5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5"/>
      <c r="B148" s="5"/>
      <c r="C148" s="5"/>
      <c r="D148" s="5"/>
      <c r="E148" s="5"/>
      <c r="F148" s="5"/>
      <c r="G148" s="5"/>
      <c r="H148" s="5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5"/>
      <c r="B149" s="5"/>
      <c r="C149" s="5"/>
      <c r="D149" s="5"/>
      <c r="E149" s="5"/>
      <c r="F149" s="5"/>
      <c r="G149" s="5"/>
      <c r="H149" s="5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/>
      <c r="B150" s="5"/>
      <c r="C150" s="5"/>
      <c r="D150" s="5"/>
      <c r="E150" s="5"/>
      <c r="F150" s="5"/>
      <c r="G150" s="5"/>
      <c r="H150" s="5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5"/>
      <c r="B151" s="5"/>
      <c r="C151" s="5"/>
      <c r="D151" s="5"/>
      <c r="E151" s="5"/>
      <c r="F151" s="5"/>
      <c r="G151" s="5"/>
      <c r="H151" s="5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5"/>
      <c r="B152" s="5"/>
      <c r="C152" s="5"/>
      <c r="D152" s="5"/>
      <c r="E152" s="5"/>
      <c r="F152" s="5"/>
      <c r="G152" s="5"/>
      <c r="H152" s="5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5"/>
      <c r="B153" s="5"/>
      <c r="C153" s="5"/>
      <c r="D153" s="5"/>
      <c r="E153" s="5"/>
      <c r="F153" s="5"/>
      <c r="G153" s="5"/>
      <c r="H153" s="5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5"/>
      <c r="B154" s="5"/>
      <c r="C154" s="5"/>
      <c r="D154" s="5"/>
      <c r="E154" s="5"/>
      <c r="F154" s="5"/>
      <c r="G154" s="5"/>
      <c r="H154" s="5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5"/>
      <c r="B155" s="5"/>
      <c r="C155" s="5"/>
      <c r="D155" s="5"/>
      <c r="E155" s="5"/>
      <c r="F155" s="5"/>
      <c r="G155" s="5"/>
      <c r="H155" s="5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5"/>
      <c r="B156" s="5"/>
      <c r="C156" s="5"/>
      <c r="D156" s="5"/>
      <c r="E156" s="5"/>
      <c r="F156" s="5"/>
      <c r="G156" s="5"/>
      <c r="H156" s="5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5"/>
      <c r="B157" s="5"/>
      <c r="C157" s="5"/>
      <c r="D157" s="5"/>
      <c r="E157" s="5"/>
      <c r="F157" s="5"/>
      <c r="G157" s="5"/>
      <c r="H157" s="5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5"/>
      <c r="B158" s="5"/>
      <c r="C158" s="5"/>
      <c r="D158" s="5"/>
      <c r="E158" s="5"/>
      <c r="F158" s="5"/>
      <c r="G158" s="5"/>
      <c r="H158" s="5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5"/>
      <c r="B159" s="5"/>
      <c r="C159" s="5"/>
      <c r="D159" s="5"/>
      <c r="E159" s="5"/>
      <c r="F159" s="5"/>
      <c r="G159" s="5"/>
      <c r="H159" s="5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5"/>
      <c r="B160" s="5"/>
      <c r="C160" s="5"/>
      <c r="D160" s="5"/>
      <c r="E160" s="5"/>
      <c r="F160" s="5"/>
      <c r="G160" s="5"/>
      <c r="H160" s="5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5"/>
      <c r="B161" s="5"/>
      <c r="C161" s="5"/>
      <c r="D161" s="5"/>
      <c r="E161" s="5"/>
      <c r="F161" s="5"/>
      <c r="G161" s="5"/>
      <c r="H161" s="5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5"/>
      <c r="B162" s="5"/>
      <c r="C162" s="5"/>
      <c r="D162" s="5"/>
      <c r="E162" s="5"/>
      <c r="F162" s="5"/>
      <c r="G162" s="5"/>
      <c r="H162" s="5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5"/>
      <c r="B163" s="5"/>
      <c r="C163" s="5"/>
      <c r="D163" s="5"/>
      <c r="E163" s="5"/>
      <c r="F163" s="5"/>
      <c r="G163" s="5"/>
      <c r="H163" s="5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5"/>
      <c r="B164" s="5"/>
      <c r="C164" s="5"/>
      <c r="D164" s="5"/>
      <c r="E164" s="5"/>
      <c r="F164" s="5"/>
      <c r="G164" s="5"/>
      <c r="H164" s="5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5"/>
      <c r="B165" s="5"/>
      <c r="C165" s="5"/>
      <c r="D165" s="5"/>
      <c r="E165" s="5"/>
      <c r="F165" s="5"/>
      <c r="G165" s="5"/>
      <c r="H165" s="5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5"/>
      <c r="B166" s="5"/>
      <c r="C166" s="5"/>
      <c r="D166" s="5"/>
      <c r="E166" s="5"/>
      <c r="F166" s="5"/>
      <c r="G166" s="5"/>
      <c r="H166" s="5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5"/>
      <c r="B167" s="5"/>
      <c r="C167" s="5"/>
      <c r="D167" s="5"/>
      <c r="E167" s="5"/>
      <c r="F167" s="5"/>
      <c r="G167" s="5"/>
      <c r="H167" s="5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5"/>
      <c r="B168" s="5"/>
      <c r="C168" s="5"/>
      <c r="D168" s="5"/>
      <c r="E168" s="5"/>
      <c r="F168" s="5"/>
      <c r="G168" s="5"/>
      <c r="H168" s="5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5"/>
      <c r="B169" s="5"/>
      <c r="C169" s="5"/>
      <c r="D169" s="5"/>
      <c r="E169" s="5"/>
      <c r="F169" s="5"/>
      <c r="G169" s="5"/>
      <c r="H169" s="5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5"/>
      <c r="B170" s="5"/>
      <c r="C170" s="5"/>
      <c r="D170" s="5"/>
      <c r="E170" s="5"/>
      <c r="F170" s="5"/>
      <c r="G170" s="5"/>
      <c r="H170" s="5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5"/>
      <c r="B171" s="5"/>
      <c r="C171" s="5"/>
      <c r="D171" s="5"/>
      <c r="E171" s="5"/>
      <c r="F171" s="5"/>
      <c r="G171" s="5"/>
      <c r="H171" s="5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5"/>
      <c r="B172" s="5"/>
      <c r="C172" s="5"/>
      <c r="D172" s="5"/>
      <c r="E172" s="5"/>
      <c r="F172" s="5"/>
      <c r="G172" s="5"/>
      <c r="H172" s="5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5"/>
      <c r="B173" s="5"/>
      <c r="C173" s="5"/>
      <c r="D173" s="5"/>
      <c r="E173" s="5"/>
      <c r="F173" s="5"/>
      <c r="G173" s="5"/>
      <c r="H173" s="5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5"/>
      <c r="B174" s="5"/>
      <c r="C174" s="5"/>
      <c r="D174" s="5"/>
      <c r="E174" s="5"/>
      <c r="F174" s="5"/>
      <c r="G174" s="5"/>
      <c r="H174" s="5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5"/>
      <c r="B175" s="5"/>
      <c r="C175" s="5"/>
      <c r="D175" s="5"/>
      <c r="E175" s="5"/>
      <c r="F175" s="5"/>
      <c r="G175" s="5"/>
      <c r="H175" s="5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5"/>
      <c r="B176" s="5"/>
      <c r="C176" s="5"/>
      <c r="D176" s="5"/>
      <c r="E176" s="5"/>
      <c r="F176" s="5"/>
      <c r="G176" s="5"/>
      <c r="H176" s="5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5"/>
      <c r="B177" s="5"/>
      <c r="C177" s="5"/>
      <c r="D177" s="5"/>
      <c r="E177" s="5"/>
      <c r="F177" s="5"/>
      <c r="G177" s="5"/>
      <c r="H177" s="5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5"/>
      <c r="B178" s="5"/>
      <c r="C178" s="5"/>
      <c r="D178" s="5"/>
      <c r="E178" s="5"/>
      <c r="F178" s="5"/>
      <c r="G178" s="5"/>
      <c r="H178" s="5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5"/>
      <c r="B179" s="5"/>
      <c r="C179" s="5"/>
      <c r="D179" s="5"/>
      <c r="E179" s="5"/>
      <c r="F179" s="5"/>
      <c r="G179" s="5"/>
      <c r="H179" s="5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5"/>
      <c r="B180" s="5"/>
      <c r="C180" s="5"/>
      <c r="D180" s="5"/>
      <c r="E180" s="5"/>
      <c r="F180" s="5"/>
      <c r="G180" s="5"/>
      <c r="H180" s="5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5"/>
      <c r="B181" s="5"/>
      <c r="C181" s="5"/>
      <c r="D181" s="5"/>
      <c r="E181" s="5"/>
      <c r="F181" s="5"/>
      <c r="G181" s="5"/>
      <c r="H181" s="5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5"/>
      <c r="B182" s="5"/>
      <c r="C182" s="5"/>
      <c r="D182" s="5"/>
      <c r="E182" s="5"/>
      <c r="F182" s="5"/>
      <c r="G182" s="5"/>
      <c r="H182" s="5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5"/>
      <c r="B183" s="5"/>
      <c r="C183" s="5"/>
      <c r="D183" s="5"/>
      <c r="E183" s="5"/>
      <c r="F183" s="5"/>
      <c r="G183" s="5"/>
      <c r="H183" s="5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/>
      <c r="B184" s="5"/>
      <c r="C184" s="5"/>
      <c r="D184" s="5"/>
      <c r="E184" s="5"/>
      <c r="F184" s="5"/>
      <c r="G184" s="5"/>
      <c r="H184" s="5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5"/>
      <c r="E185" s="5"/>
      <c r="F185" s="5"/>
      <c r="G185" s="5"/>
      <c r="H185" s="5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5"/>
      <c r="E186" s="5"/>
      <c r="F186" s="5"/>
      <c r="G186" s="5"/>
      <c r="H186" s="5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5"/>
      <c r="E187" s="5"/>
      <c r="F187" s="5"/>
      <c r="G187" s="5"/>
      <c r="H187" s="5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5"/>
      <c r="E188" s="5"/>
      <c r="F188" s="5"/>
      <c r="G188" s="5"/>
      <c r="H188" s="5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5"/>
      <c r="E189" s="5"/>
      <c r="F189" s="5"/>
      <c r="G189" s="5"/>
      <c r="H189" s="5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5"/>
      <c r="E190" s="5"/>
      <c r="F190" s="5"/>
      <c r="G190" s="5"/>
      <c r="H190" s="5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5"/>
      <c r="E191" s="5"/>
      <c r="F191" s="5"/>
      <c r="G191" s="5"/>
      <c r="H191" s="5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5"/>
      <c r="E192" s="5"/>
      <c r="F192" s="5"/>
      <c r="G192" s="5"/>
      <c r="H192" s="5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5"/>
      <c r="E193" s="5"/>
      <c r="F193" s="5"/>
      <c r="G193" s="5"/>
      <c r="H193" s="5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5"/>
      <c r="E194" s="5"/>
      <c r="F194" s="5"/>
      <c r="G194" s="5"/>
      <c r="H194" s="5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5"/>
      <c r="E195" s="5"/>
      <c r="F195" s="5"/>
      <c r="G195" s="5"/>
      <c r="H195" s="5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5"/>
      <c r="E196" s="5"/>
      <c r="F196" s="5"/>
      <c r="G196" s="5"/>
      <c r="H196" s="5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5"/>
      <c r="E197" s="5"/>
      <c r="F197" s="5"/>
      <c r="G197" s="5"/>
      <c r="H197" s="5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5"/>
      <c r="E198" s="5"/>
      <c r="F198" s="5"/>
      <c r="G198" s="5"/>
      <c r="H198" s="5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5"/>
      <c r="E199" s="5"/>
      <c r="F199" s="5"/>
      <c r="G199" s="5"/>
      <c r="H199" s="5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5"/>
      <c r="E200" s="5"/>
      <c r="F200" s="5"/>
      <c r="G200" s="5"/>
      <c r="H200" s="5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5"/>
      <c r="E201" s="5"/>
      <c r="F201" s="5"/>
      <c r="G201" s="5"/>
      <c r="H201" s="5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5"/>
      <c r="E202" s="5"/>
      <c r="F202" s="5"/>
      <c r="G202" s="5"/>
      <c r="H202" s="5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5"/>
      <c r="E203" s="5"/>
      <c r="F203" s="5"/>
      <c r="G203" s="5"/>
      <c r="H203" s="5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5"/>
      <c r="E204" s="5"/>
      <c r="F204" s="5"/>
      <c r="G204" s="5"/>
      <c r="H204" s="5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5"/>
      <c r="E205" s="5"/>
      <c r="F205" s="5"/>
      <c r="G205" s="5"/>
      <c r="H205" s="5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5"/>
      <c r="E206" s="5"/>
      <c r="F206" s="5"/>
      <c r="G206" s="5"/>
      <c r="H206" s="5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5"/>
      <c r="E207" s="5"/>
      <c r="F207" s="5"/>
      <c r="G207" s="5"/>
      <c r="H207" s="5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5"/>
      <c r="E208" s="5"/>
      <c r="F208" s="5"/>
      <c r="G208" s="5"/>
      <c r="H208" s="5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5"/>
      <c r="E209" s="5"/>
      <c r="F209" s="5"/>
      <c r="G209" s="5"/>
      <c r="H209" s="5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5"/>
      <c r="E210" s="5"/>
      <c r="F210" s="5"/>
      <c r="G210" s="5"/>
      <c r="H210" s="5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5"/>
      <c r="E211" s="5"/>
      <c r="F211" s="5"/>
      <c r="G211" s="5"/>
      <c r="H211" s="5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5"/>
      <c r="E212" s="5"/>
      <c r="F212" s="5"/>
      <c r="G212" s="5"/>
      <c r="H212" s="5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5"/>
      <c r="E213" s="5"/>
      <c r="F213" s="5"/>
      <c r="G213" s="5"/>
      <c r="H213" s="5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5"/>
      <c r="E214" s="5"/>
      <c r="F214" s="5"/>
      <c r="G214" s="5"/>
      <c r="H214" s="5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5"/>
      <c r="E215" s="5"/>
      <c r="F215" s="5"/>
      <c r="G215" s="5"/>
      <c r="H215" s="5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5"/>
      <c r="E216" s="5"/>
      <c r="F216" s="5"/>
      <c r="G216" s="5"/>
      <c r="H216" s="5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5"/>
      <c r="E217" s="5"/>
      <c r="F217" s="5"/>
      <c r="G217" s="5"/>
      <c r="H217" s="5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5"/>
      <c r="E218" s="5"/>
      <c r="F218" s="5"/>
      <c r="G218" s="5"/>
      <c r="H218" s="5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5"/>
      <c r="E219" s="5"/>
      <c r="F219" s="5"/>
      <c r="G219" s="5"/>
      <c r="H219" s="5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5"/>
      <c r="E220" s="5"/>
      <c r="F220" s="5"/>
      <c r="G220" s="5"/>
      <c r="H220" s="5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5"/>
      <c r="E221" s="5"/>
      <c r="F221" s="5"/>
      <c r="G221" s="5"/>
      <c r="H221" s="5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5"/>
      <c r="E222" s="5"/>
      <c r="F222" s="5"/>
      <c r="G222" s="5"/>
      <c r="H222" s="5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5"/>
      <c r="E223" s="5"/>
      <c r="F223" s="5"/>
      <c r="G223" s="5"/>
      <c r="H223" s="5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9">
    <mergeCell ref="B1:D1"/>
    <mergeCell ref="E1:G1"/>
    <mergeCell ref="B2:D2"/>
    <mergeCell ref="E2:G2"/>
    <mergeCell ref="I3:J3"/>
    <mergeCell ref="A4:G4"/>
    <mergeCell ref="A12:G12"/>
    <mergeCell ref="A17:G17"/>
    <mergeCell ref="A24:G24"/>
  </mergeCells>
  <conditionalFormatting sqref="B5:D7 B9:D11 B13:B16 B18:F23 B25:F27 C13:C15 D13:E16 E5:F11 F13:F15">
    <cfRule type="cellIs" dxfId="6" priority="1" operator="equal">
      <formula>"X"</formula>
    </cfRule>
  </conditionalFormatting>
  <conditionalFormatting sqref="G5:G11 G13:G16 G18:G23 G25:G27 J4:J8">
    <cfRule type="cellIs" dxfId="5" priority="2" operator="equal">
      <formula>1</formula>
    </cfRule>
  </conditionalFormatting>
  <conditionalFormatting sqref="G5:G11 G13:G16 G18:G23 G25:G27 J4:J8">
    <cfRule type="colorScale" priority="3">
      <colorScale>
        <cfvo type="min"/>
        <cfvo type="max"/>
        <color rgb="FFFFFFFF"/>
        <color rgb="FF00B050"/>
      </colorScale>
    </cfRule>
  </conditionalFormatting>
  <conditionalFormatting sqref="B5:D7 B9:D11 B13:F16 B18:F23 E5:E11 F5:F7 F9:F11">
    <cfRule type="cellIs" dxfId="4" priority="4" operator="equal">
      <formula>"X"</formula>
    </cfRule>
  </conditionalFormatting>
  <conditionalFormatting sqref="B9:F11 B13:C15 D13:D16 E13:F15">
    <cfRule type="cellIs" dxfId="3" priority="5" operator="equal">
      <formula>"X"</formula>
    </cfRule>
  </conditionalFormatting>
  <conditionalFormatting sqref="B18:F23">
    <cfRule type="cellIs" dxfId="2" priority="6" operator="equal">
      <formula>"X"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97"/>
  <sheetViews>
    <sheetView tabSelected="1" topLeftCell="D1" workbookViewId="0">
      <selection activeCell="K5" sqref="K5"/>
    </sheetView>
  </sheetViews>
  <sheetFormatPr defaultColWidth="14.42578125" defaultRowHeight="15"/>
  <cols>
    <col min="1" max="1" width="46.7109375" bestFit="1" customWidth="1"/>
    <col min="2" max="2" width="22.85546875" bestFit="1" customWidth="1"/>
    <col min="3" max="3" width="20" bestFit="1" customWidth="1"/>
    <col min="4" max="4" width="22.5703125" bestFit="1" customWidth="1"/>
    <col min="5" max="5" width="20.140625" bestFit="1" customWidth="1"/>
    <col min="6" max="6" width="15.42578125" bestFit="1" customWidth="1"/>
    <col min="7" max="8" width="27.140625" customWidth="1"/>
    <col min="9" max="9" width="22.42578125" customWidth="1"/>
    <col min="10" max="10" width="13.5703125" customWidth="1"/>
    <col min="11" max="26" width="11.42578125" customWidth="1"/>
  </cols>
  <sheetData>
    <row r="1" spans="1:26" ht="30">
      <c r="A1" s="32" t="s">
        <v>80</v>
      </c>
      <c r="B1" s="20" t="s">
        <v>81</v>
      </c>
      <c r="C1" s="21" t="s">
        <v>82</v>
      </c>
      <c r="D1" s="21" t="s">
        <v>83</v>
      </c>
      <c r="E1" s="21" t="s">
        <v>68</v>
      </c>
      <c r="F1" s="22" t="s">
        <v>84</v>
      </c>
      <c r="G1" s="22" t="s">
        <v>75</v>
      </c>
      <c r="H1" s="22" t="s">
        <v>78</v>
      </c>
      <c r="I1" s="33" t="s">
        <v>85</v>
      </c>
      <c r="J1" s="33" t="s">
        <v>86</v>
      </c>
      <c r="K1" s="33" t="s">
        <v>87</v>
      </c>
      <c r="L1" s="23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5.75">
      <c r="A2" s="38"/>
      <c r="B2" s="25" t="s">
        <v>55</v>
      </c>
      <c r="C2" s="25" t="s">
        <v>65</v>
      </c>
      <c r="D2" s="25" t="s">
        <v>67</v>
      </c>
      <c r="E2" s="25" t="s">
        <v>69</v>
      </c>
      <c r="F2" s="25" t="s">
        <v>72</v>
      </c>
      <c r="G2" s="25" t="s">
        <v>76</v>
      </c>
      <c r="H2" s="25" t="s">
        <v>79</v>
      </c>
      <c r="I2" s="38"/>
      <c r="J2" s="38"/>
      <c r="K2" s="38"/>
      <c r="L2" s="23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8">
      <c r="A3" s="29" t="s">
        <v>2</v>
      </c>
      <c r="B3" s="34"/>
      <c r="C3" s="34"/>
      <c r="D3" s="34"/>
      <c r="E3" s="34"/>
      <c r="F3" s="34"/>
      <c r="G3" s="34"/>
      <c r="H3" s="34"/>
      <c r="I3" s="34"/>
      <c r="J3" s="34"/>
      <c r="K3" s="35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>
      <c r="A4" s="3" t="s">
        <v>4</v>
      </c>
      <c r="B4" s="11">
        <f>'Director Proyecto'!G5</f>
        <v>0.25</v>
      </c>
      <c r="C4" s="11">
        <f>'Gerente de ventas'!G5</f>
        <v>0.25</v>
      </c>
      <c r="D4" s="11">
        <f>'Gerente de sistemas'!G5</f>
        <v>1</v>
      </c>
      <c r="E4" s="11">
        <f>'Director TI'!G5</f>
        <v>0.75</v>
      </c>
      <c r="F4" s="11">
        <f>'CEO Modo'!G5</f>
        <v>0.25</v>
      </c>
      <c r="G4" s="11">
        <f>'Gerente Gerencial Payoneer'!G5</f>
        <v>0.75</v>
      </c>
      <c r="H4" s="11">
        <f>'Gerente comercial Brubank'!G5</f>
        <v>0.75</v>
      </c>
      <c r="I4" s="26">
        <f t="shared" ref="I4:I10" si="0">AVERAGE(B4:H4)</f>
        <v>0.5714285714285714</v>
      </c>
      <c r="J4" s="27">
        <v>0.75</v>
      </c>
      <c r="K4" s="27" t="str">
        <f t="shared" ref="K4:K10" si="1">IF(I4&gt;=J4,"Aceptado","")</f>
        <v/>
      </c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>
      <c r="A5" s="3" t="s">
        <v>6</v>
      </c>
      <c r="B5" s="11">
        <f>'Director Proyecto'!G6</f>
        <v>1</v>
      </c>
      <c r="C5" s="11">
        <f>'Gerente de ventas'!G6</f>
        <v>1</v>
      </c>
      <c r="D5" s="11">
        <f>'Gerente de sistemas'!G6</f>
        <v>1</v>
      </c>
      <c r="E5" s="11">
        <f>'Director TI'!G6</f>
        <v>1</v>
      </c>
      <c r="F5" s="11">
        <f>'CEO Modo'!G6</f>
        <v>0.75</v>
      </c>
      <c r="G5" s="11">
        <f>'Gerente Gerencial Payoneer'!G6</f>
        <v>1</v>
      </c>
      <c r="H5" s="11">
        <f>'Gerente comercial Brubank'!G6</f>
        <v>1</v>
      </c>
      <c r="I5" s="26">
        <f t="shared" si="0"/>
        <v>0.9642857142857143</v>
      </c>
      <c r="J5" s="27">
        <v>0.75</v>
      </c>
      <c r="K5" s="27" t="str">
        <f t="shared" si="1"/>
        <v>Aceptado</v>
      </c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>
      <c r="A6" s="3" t="s">
        <v>8</v>
      </c>
      <c r="B6" s="11">
        <f>'Director Proyecto'!G7</f>
        <v>0.5</v>
      </c>
      <c r="C6" s="11">
        <f>'Gerente de ventas'!G7</f>
        <v>0.5</v>
      </c>
      <c r="D6" s="11">
        <f>'Gerente de sistemas'!G7</f>
        <v>0.25</v>
      </c>
      <c r="E6" s="11">
        <f>'Director TI'!G7</f>
        <v>0.5</v>
      </c>
      <c r="F6" s="11">
        <f>'CEO Modo'!G7</f>
        <v>0.5</v>
      </c>
      <c r="G6" s="11">
        <f>'Gerente Gerencial Payoneer'!G7</f>
        <v>0.5</v>
      </c>
      <c r="H6" s="11">
        <f>'Gerente comercial Brubank'!G7</f>
        <v>0.5</v>
      </c>
      <c r="I6" s="26">
        <f t="shared" si="0"/>
        <v>0.4642857142857143</v>
      </c>
      <c r="J6" s="27">
        <v>0.75</v>
      </c>
      <c r="K6" s="27" t="str">
        <f t="shared" si="1"/>
        <v/>
      </c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>
      <c r="A7" s="3" t="s">
        <v>10</v>
      </c>
      <c r="B7" s="11">
        <f>'Director Proyecto'!G8</f>
        <v>0</v>
      </c>
      <c r="C7" s="11">
        <f>'Gerente de ventas'!G8</f>
        <v>0</v>
      </c>
      <c r="D7" s="11">
        <f>'Gerente de sistemas'!G8</f>
        <v>0.25</v>
      </c>
      <c r="E7" s="11">
        <f>'Director TI'!G8</f>
        <v>0.25</v>
      </c>
      <c r="F7" s="11">
        <f>'CEO Modo'!G8</f>
        <v>0.25</v>
      </c>
      <c r="G7" s="11">
        <f>'Gerente Gerencial Payoneer'!G8</f>
        <v>0.25</v>
      </c>
      <c r="H7" s="11">
        <f>'Gerente comercial Brubank'!G8</f>
        <v>0.25</v>
      </c>
      <c r="I7" s="26">
        <f t="shared" si="0"/>
        <v>0.17857142857142858</v>
      </c>
      <c r="J7" s="27">
        <v>0.75</v>
      </c>
      <c r="K7" s="27" t="str">
        <f t="shared" si="1"/>
        <v/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>
      <c r="A8" s="3" t="s">
        <v>12</v>
      </c>
      <c r="B8" s="11">
        <f>'Director Proyecto'!G9</f>
        <v>0.5</v>
      </c>
      <c r="C8" s="11">
        <f>'Gerente de ventas'!G9</f>
        <v>0.5</v>
      </c>
      <c r="D8" s="11">
        <f>'Gerente de sistemas'!G9</f>
        <v>0.5</v>
      </c>
      <c r="E8" s="11">
        <f>'Director TI'!G9</f>
        <v>0.5</v>
      </c>
      <c r="F8" s="11">
        <f>'CEO Modo'!G9</f>
        <v>0.5</v>
      </c>
      <c r="G8" s="11">
        <f>'Gerente Gerencial Payoneer'!G9</f>
        <v>0.5</v>
      </c>
      <c r="H8" s="11">
        <f>'Gerente comercial Brubank'!G9</f>
        <v>0.5</v>
      </c>
      <c r="I8" s="26">
        <f t="shared" si="0"/>
        <v>0.5</v>
      </c>
      <c r="J8" s="27">
        <v>0.75</v>
      </c>
      <c r="K8" s="27" t="str">
        <f t="shared" si="1"/>
        <v/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>
      <c r="A9" s="3" t="s">
        <v>14</v>
      </c>
      <c r="B9" s="11">
        <f>'Director Proyecto'!G10</f>
        <v>0.25</v>
      </c>
      <c r="C9" s="11">
        <f>'Gerente de ventas'!G10</f>
        <v>0.25</v>
      </c>
      <c r="D9" s="11">
        <f>'Gerente de sistemas'!G10</f>
        <v>0.25</v>
      </c>
      <c r="E9" s="11">
        <f>'Director TI'!G10</f>
        <v>0.25</v>
      </c>
      <c r="F9" s="11">
        <f>'CEO Modo'!G10</f>
        <v>0.25</v>
      </c>
      <c r="G9" s="11">
        <f>'Gerente Gerencial Payoneer'!G10</f>
        <v>0.25</v>
      </c>
      <c r="H9" s="11">
        <f>'Gerente comercial Brubank'!G10</f>
        <v>0.25</v>
      </c>
      <c r="I9" s="26">
        <f t="shared" si="0"/>
        <v>0.25</v>
      </c>
      <c r="J9" s="27">
        <v>0.75</v>
      </c>
      <c r="K9" s="27" t="str">
        <f t="shared" si="1"/>
        <v/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>
      <c r="A10" s="3" t="s">
        <v>16</v>
      </c>
      <c r="B10" s="11">
        <f>'Director Proyecto'!G11</f>
        <v>0.5</v>
      </c>
      <c r="C10" s="11">
        <f>'Gerente de ventas'!G11</f>
        <v>0.5</v>
      </c>
      <c r="D10" s="11">
        <f>'Gerente de sistemas'!G11</f>
        <v>0.25</v>
      </c>
      <c r="E10" s="11">
        <f>'Director TI'!G11</f>
        <v>1</v>
      </c>
      <c r="F10" s="11">
        <f>'CEO Modo'!G11</f>
        <v>0.5</v>
      </c>
      <c r="G10" s="11">
        <f>'Gerente Gerencial Payoneer'!G11</f>
        <v>1</v>
      </c>
      <c r="H10" s="11">
        <f>'Gerente comercial Brubank'!G11</f>
        <v>1</v>
      </c>
      <c r="I10" s="26">
        <f t="shared" si="0"/>
        <v>0.6785714285714286</v>
      </c>
      <c r="J10" s="27">
        <v>0.75</v>
      </c>
      <c r="K10" s="27" t="str">
        <f t="shared" si="1"/>
        <v/>
      </c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8">
      <c r="A11" s="29" t="s">
        <v>88</v>
      </c>
      <c r="B11" s="34"/>
      <c r="C11" s="34"/>
      <c r="D11" s="34"/>
      <c r="E11" s="34"/>
      <c r="F11" s="34"/>
      <c r="G11" s="34"/>
      <c r="H11" s="34"/>
      <c r="I11" s="34"/>
      <c r="J11" s="34"/>
      <c r="K11" s="35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5.75">
      <c r="A12" s="3" t="s">
        <v>20</v>
      </c>
      <c r="B12" s="11">
        <f>'Director Proyecto'!G13</f>
        <v>0.5</v>
      </c>
      <c r="C12" s="11">
        <f>'Gerente de ventas'!G13</f>
        <v>0.5</v>
      </c>
      <c r="D12" s="11">
        <f>'Gerente de sistemas'!G13</f>
        <v>0.5</v>
      </c>
      <c r="E12" s="11">
        <f>'Director TI'!G13</f>
        <v>0.5</v>
      </c>
      <c r="F12" s="11">
        <f>'CEO Modo'!G13</f>
        <v>0.5</v>
      </c>
      <c r="G12" s="11">
        <f>'Gerente Gerencial Payoneer'!G13</f>
        <v>0.5</v>
      </c>
      <c r="H12" s="11">
        <f>'Gerente comercial Brubank'!G13</f>
        <v>0.5</v>
      </c>
      <c r="I12" s="26">
        <f t="shared" ref="I12:I15" si="2">AVERAGE(B12:H12)</f>
        <v>0.5</v>
      </c>
      <c r="J12" s="27">
        <v>0.75</v>
      </c>
      <c r="K12" s="27" t="str">
        <f t="shared" ref="K12:K15" si="3">IF(I12&gt;=J12,"Aceptado","")</f>
        <v/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.75">
      <c r="A13" s="3" t="s">
        <v>22</v>
      </c>
      <c r="B13" s="11">
        <f>'Director Proyecto'!G14</f>
        <v>0.75</v>
      </c>
      <c r="C13" s="11">
        <f>'Gerente de ventas'!G14</f>
        <v>0.75</v>
      </c>
      <c r="D13" s="11">
        <f>'Gerente de sistemas'!G14</f>
        <v>0.75</v>
      </c>
      <c r="E13" s="11">
        <f>'Director TI'!G14</f>
        <v>0.75</v>
      </c>
      <c r="F13" s="11">
        <f>'CEO Modo'!G14</f>
        <v>0.25</v>
      </c>
      <c r="G13" s="11">
        <f>'Gerente Gerencial Payoneer'!G14</f>
        <v>0.75</v>
      </c>
      <c r="H13" s="11">
        <f>'Gerente comercial Brubank'!G14</f>
        <v>0.75</v>
      </c>
      <c r="I13" s="26">
        <f t="shared" si="2"/>
        <v>0.6785714285714286</v>
      </c>
      <c r="J13" s="27">
        <v>0.75</v>
      </c>
      <c r="K13" s="27" t="str">
        <f t="shared" si="3"/>
        <v/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.75">
      <c r="A14" s="3" t="s">
        <v>24</v>
      </c>
      <c r="B14" s="11">
        <f>'Director Proyecto'!G15</f>
        <v>1</v>
      </c>
      <c r="C14" s="11">
        <f>'Gerente de ventas'!G15</f>
        <v>0.25</v>
      </c>
      <c r="D14" s="11">
        <f>'Gerente de sistemas'!G15</f>
        <v>1</v>
      </c>
      <c r="E14" s="11">
        <f>'Director TI'!G15</f>
        <v>0.75</v>
      </c>
      <c r="F14" s="11">
        <f>'CEO Modo'!G15</f>
        <v>1</v>
      </c>
      <c r="G14" s="11">
        <f>'Gerente Gerencial Payoneer'!G15</f>
        <v>1</v>
      </c>
      <c r="H14" s="11">
        <f>'Gerente comercial Brubank'!G15</f>
        <v>0.75</v>
      </c>
      <c r="I14" s="26">
        <f t="shared" si="2"/>
        <v>0.8214285714285714</v>
      </c>
      <c r="J14" s="27">
        <v>0.75</v>
      </c>
      <c r="K14" s="27" t="str">
        <f t="shared" si="3"/>
        <v>Aceptado</v>
      </c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.75">
      <c r="A15" s="3" t="s">
        <v>26</v>
      </c>
      <c r="B15" s="11">
        <f>'Director Proyecto'!G16</f>
        <v>1</v>
      </c>
      <c r="C15" s="11">
        <f>'Gerente de ventas'!G16</f>
        <v>1</v>
      </c>
      <c r="D15" s="11">
        <f>'Gerente de sistemas'!G16</f>
        <v>0.25</v>
      </c>
      <c r="E15" s="11">
        <f>'Director TI'!G16</f>
        <v>1</v>
      </c>
      <c r="F15" s="11">
        <f>'CEO Modo'!G16</f>
        <v>0.25</v>
      </c>
      <c r="G15" s="11">
        <f>'Gerente Gerencial Payoneer'!G16</f>
        <v>0.5</v>
      </c>
      <c r="H15" s="11">
        <f>'Gerente comercial Brubank'!G16</f>
        <v>0.5</v>
      </c>
      <c r="I15" s="26">
        <f t="shared" si="2"/>
        <v>0.6428571428571429</v>
      </c>
      <c r="J15" s="27">
        <v>0.75</v>
      </c>
      <c r="K15" s="27" t="str">
        <f t="shared" si="3"/>
        <v/>
      </c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8">
      <c r="A16" s="29" t="s">
        <v>28</v>
      </c>
      <c r="B16" s="34"/>
      <c r="C16" s="34"/>
      <c r="D16" s="34"/>
      <c r="E16" s="34"/>
      <c r="F16" s="34"/>
      <c r="G16" s="34"/>
      <c r="H16" s="34"/>
      <c r="I16" s="34"/>
      <c r="J16" s="34"/>
      <c r="K16" s="35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.75">
      <c r="A17" s="3" t="s">
        <v>30</v>
      </c>
      <c r="B17" s="11">
        <f>'Director Proyecto'!G18</f>
        <v>0.5</v>
      </c>
      <c r="C17" s="11">
        <f>'Gerente de ventas'!G18</f>
        <v>0.5</v>
      </c>
      <c r="D17" s="11">
        <f>'Gerente de sistemas'!G18</f>
        <v>0.5</v>
      </c>
      <c r="E17" s="11">
        <f>'Director TI'!G18</f>
        <v>0.5</v>
      </c>
      <c r="F17" s="11">
        <f>'CEO Modo'!G18</f>
        <v>0.5</v>
      </c>
      <c r="G17" s="11">
        <f>'Gerente Gerencial Payoneer'!G18</f>
        <v>0.5</v>
      </c>
      <c r="H17" s="11">
        <f>'Gerente comercial Brubank'!G18</f>
        <v>0.5</v>
      </c>
      <c r="I17" s="26">
        <f t="shared" ref="I17:I22" si="4">AVERAGE(B17:H17)</f>
        <v>0.5</v>
      </c>
      <c r="J17" s="27">
        <v>0.75</v>
      </c>
      <c r="K17" s="27" t="str">
        <f t="shared" ref="K17:K22" si="5">IF(I17&gt;=J17,"Aceptado","")</f>
        <v/>
      </c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>
      <c r="A18" s="3" t="s">
        <v>32</v>
      </c>
      <c r="B18" s="11">
        <f>'Director Proyecto'!G19</f>
        <v>0.25</v>
      </c>
      <c r="C18" s="11">
        <f>'Gerente de ventas'!G19</f>
        <v>0.25</v>
      </c>
      <c r="D18" s="11">
        <f>'Gerente de sistemas'!G19</f>
        <v>0.25</v>
      </c>
      <c r="E18" s="11">
        <f>'Director TI'!G19</f>
        <v>0.25</v>
      </c>
      <c r="F18" s="11">
        <f>'CEO Modo'!G19</f>
        <v>0.25</v>
      </c>
      <c r="G18" s="11">
        <f>'Gerente Gerencial Payoneer'!G19</f>
        <v>0.25</v>
      </c>
      <c r="H18" s="11">
        <f>'Gerente comercial Brubank'!G19</f>
        <v>0.25</v>
      </c>
      <c r="I18" s="26">
        <f t="shared" si="4"/>
        <v>0.25</v>
      </c>
      <c r="J18" s="27">
        <v>0.75</v>
      </c>
      <c r="K18" s="27" t="str">
        <f t="shared" si="5"/>
        <v/>
      </c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>
      <c r="A19" s="3" t="s">
        <v>34</v>
      </c>
      <c r="B19" s="11">
        <f>'Director Proyecto'!G20</f>
        <v>1</v>
      </c>
      <c r="C19" s="11">
        <f>'Gerente de ventas'!G20</f>
        <v>1</v>
      </c>
      <c r="D19" s="11">
        <f>'Gerente de sistemas'!G20</f>
        <v>0.5</v>
      </c>
      <c r="E19" s="11">
        <f>'Director TI'!G20</f>
        <v>0.25</v>
      </c>
      <c r="F19" s="11">
        <f>'CEO Modo'!G20</f>
        <v>0.25</v>
      </c>
      <c r="G19" s="11">
        <f>'Gerente Gerencial Payoneer'!G20</f>
        <v>0.75</v>
      </c>
      <c r="H19" s="11">
        <f>'Gerente comercial Brubank'!G20</f>
        <v>1</v>
      </c>
      <c r="I19" s="26">
        <f t="shared" si="4"/>
        <v>0.6785714285714286</v>
      </c>
      <c r="J19" s="27">
        <v>0.75</v>
      </c>
      <c r="K19" s="27" t="str">
        <f t="shared" si="5"/>
        <v/>
      </c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>
      <c r="A20" s="3" t="s">
        <v>36</v>
      </c>
      <c r="B20" s="11">
        <f>'Director Proyecto'!G21</f>
        <v>0.75</v>
      </c>
      <c r="C20" s="11">
        <f>'Gerente de ventas'!G21</f>
        <v>0.75</v>
      </c>
      <c r="D20" s="11">
        <f>'Gerente de sistemas'!G21</f>
        <v>1</v>
      </c>
      <c r="E20" s="11">
        <f>'Director TI'!G21</f>
        <v>0.75</v>
      </c>
      <c r="F20" s="11">
        <f>'CEO Modo'!G21</f>
        <v>1</v>
      </c>
      <c r="G20" s="11">
        <f>'Gerente Gerencial Payoneer'!G21</f>
        <v>1</v>
      </c>
      <c r="H20" s="11">
        <f>'Gerente comercial Brubank'!G21</f>
        <v>0.75</v>
      </c>
      <c r="I20" s="26">
        <f t="shared" si="4"/>
        <v>0.8571428571428571</v>
      </c>
      <c r="J20" s="27">
        <v>0.75</v>
      </c>
      <c r="K20" s="27" t="str">
        <f t="shared" si="5"/>
        <v>Aceptado</v>
      </c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>
      <c r="A21" s="3" t="s">
        <v>38</v>
      </c>
      <c r="B21" s="11">
        <f>'Director Proyecto'!G22</f>
        <v>0.5</v>
      </c>
      <c r="C21" s="11">
        <f>'Gerente de ventas'!G22</f>
        <v>0.5</v>
      </c>
      <c r="D21" s="11">
        <f>'Gerente de sistemas'!G22</f>
        <v>0.5</v>
      </c>
      <c r="E21" s="11">
        <f>'Director TI'!G22</f>
        <v>0.5</v>
      </c>
      <c r="F21" s="11">
        <f>'CEO Modo'!G22</f>
        <v>0.5</v>
      </c>
      <c r="G21" s="11">
        <f>'Gerente Gerencial Payoneer'!G22</f>
        <v>0.5</v>
      </c>
      <c r="H21" s="11">
        <f>'Gerente comercial Brubank'!G22</f>
        <v>0.5</v>
      </c>
      <c r="I21" s="26">
        <f t="shared" si="4"/>
        <v>0.5</v>
      </c>
      <c r="J21" s="27">
        <v>0.75</v>
      </c>
      <c r="K21" s="27" t="str">
        <f t="shared" si="5"/>
        <v/>
      </c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>
      <c r="A22" s="3" t="s">
        <v>40</v>
      </c>
      <c r="B22" s="11">
        <f>'Director Proyecto'!G23</f>
        <v>0.75</v>
      </c>
      <c r="C22" s="11">
        <f>'Gerente de ventas'!G23</f>
        <v>0.75</v>
      </c>
      <c r="D22" s="11">
        <f>'Gerente de sistemas'!G23</f>
        <v>0.75</v>
      </c>
      <c r="E22" s="11">
        <f>'Director TI'!G23</f>
        <v>0.25</v>
      </c>
      <c r="F22" s="11">
        <f>'CEO Modo'!G23</f>
        <v>0.75</v>
      </c>
      <c r="G22" s="11">
        <f>'Gerente Gerencial Payoneer'!G23</f>
        <v>0.5</v>
      </c>
      <c r="H22" s="11">
        <f>'Gerente comercial Brubank'!G23</f>
        <v>0.75</v>
      </c>
      <c r="I22" s="26">
        <f t="shared" si="4"/>
        <v>0.6428571428571429</v>
      </c>
      <c r="J22" s="27">
        <v>0.75</v>
      </c>
      <c r="K22" s="27" t="str">
        <f t="shared" si="5"/>
        <v/>
      </c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8">
      <c r="A23" s="29" t="s">
        <v>42</v>
      </c>
      <c r="B23" s="34"/>
      <c r="C23" s="34"/>
      <c r="D23" s="34"/>
      <c r="E23" s="34"/>
      <c r="F23" s="34"/>
      <c r="G23" s="34"/>
      <c r="H23" s="34"/>
      <c r="I23" s="34"/>
      <c r="J23" s="34"/>
      <c r="K23" s="35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>
      <c r="A24" s="3" t="s">
        <v>44</v>
      </c>
      <c r="B24" s="11">
        <f>'Director Proyecto'!G25</f>
        <v>0.5</v>
      </c>
      <c r="C24" s="11">
        <f>'Gerente de ventas'!G25</f>
        <v>0.5</v>
      </c>
      <c r="D24" s="11">
        <f>'Gerente de sistemas'!G25</f>
        <v>1</v>
      </c>
      <c r="E24" s="11">
        <f>'Director TI'!G25</f>
        <v>1</v>
      </c>
      <c r="F24" s="11">
        <f>'CEO Modo'!G25</f>
        <v>0.5</v>
      </c>
      <c r="G24" s="11">
        <f>'Gerente Gerencial Payoneer'!G25</f>
        <v>1</v>
      </c>
      <c r="H24" s="11">
        <f>'Gerente comercial Brubank'!G25</f>
        <v>1</v>
      </c>
      <c r="I24" s="26">
        <f t="shared" ref="I24:I26" si="6">AVERAGE(B24:H24)</f>
        <v>0.7857142857142857</v>
      </c>
      <c r="J24" s="27">
        <v>0.75</v>
      </c>
      <c r="K24" s="27" t="str">
        <f t="shared" ref="K24:K26" si="7">IF(I24&gt;=J24,"Aceptado","")</f>
        <v>Aceptado</v>
      </c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.75">
      <c r="A25" s="3" t="s">
        <v>46</v>
      </c>
      <c r="B25" s="11">
        <f>'Director Proyecto'!G26</f>
        <v>0.75</v>
      </c>
      <c r="C25" s="11">
        <f>'Gerente de ventas'!G26</f>
        <v>0.75</v>
      </c>
      <c r="D25" s="11">
        <f>'Gerente de sistemas'!G26</f>
        <v>0.5</v>
      </c>
      <c r="E25" s="11">
        <f>'Director TI'!G26</f>
        <v>0.75</v>
      </c>
      <c r="F25" s="11">
        <f>'CEO Modo'!G26</f>
        <v>0.75</v>
      </c>
      <c r="G25" s="11">
        <f>'Gerente Gerencial Payoneer'!G26</f>
        <v>0.75</v>
      </c>
      <c r="H25" s="11">
        <f>'Gerente comercial Brubank'!G26</f>
        <v>0.75</v>
      </c>
      <c r="I25" s="26">
        <f t="shared" si="6"/>
        <v>0.7142857142857143</v>
      </c>
      <c r="J25" s="27">
        <v>0.75</v>
      </c>
      <c r="K25" s="27" t="str">
        <f t="shared" si="7"/>
        <v/>
      </c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>
      <c r="A26" s="3" t="s">
        <v>48</v>
      </c>
      <c r="B26" s="11">
        <f>'Director Proyecto'!G27</f>
        <v>0.25</v>
      </c>
      <c r="C26" s="11">
        <f>'Gerente de ventas'!G27</f>
        <v>0.25</v>
      </c>
      <c r="D26" s="11">
        <f>'Gerente de sistemas'!G27</f>
        <v>0.5</v>
      </c>
      <c r="E26" s="11">
        <f>'Director TI'!G27</f>
        <v>0.25</v>
      </c>
      <c r="F26" s="11">
        <f>'CEO Modo'!G27</f>
        <v>0.25</v>
      </c>
      <c r="G26" s="11">
        <f>'Gerente Gerencial Payoneer'!G27</f>
        <v>0.25</v>
      </c>
      <c r="H26" s="11">
        <f>'Gerente comercial Brubank'!G27</f>
        <v>0.25</v>
      </c>
      <c r="I26" s="26">
        <f t="shared" si="6"/>
        <v>0.2857142857142857</v>
      </c>
      <c r="J26" s="27">
        <v>0.75</v>
      </c>
      <c r="K26" s="27" t="str">
        <f t="shared" si="7"/>
        <v/>
      </c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</sheetData>
  <mergeCells count="8">
    <mergeCell ref="A11:K11"/>
    <mergeCell ref="A16:K16"/>
    <mergeCell ref="A23:K23"/>
    <mergeCell ref="A1:A2"/>
    <mergeCell ref="I1:I2"/>
    <mergeCell ref="J1:J2"/>
    <mergeCell ref="K1:K2"/>
    <mergeCell ref="A3:K3"/>
  </mergeCells>
  <conditionalFormatting sqref="B4:I10 B12:I15 B17:I22 B24:I26">
    <cfRule type="cellIs" dxfId="1" priority="1" operator="equal">
      <formula>1</formula>
    </cfRule>
  </conditionalFormatting>
  <conditionalFormatting sqref="B4:I10 B12:I15 B17:I22 B24:I26">
    <cfRule type="colorScale" priority="2">
      <colorScale>
        <cfvo type="min"/>
        <cfvo type="max"/>
        <color rgb="FFFFFFFF"/>
        <color rgb="FF00B050"/>
      </colorScale>
    </cfRule>
  </conditionalFormatting>
  <conditionalFormatting sqref="K4:K10 K12:K15 K17:K22 K24:K26">
    <cfRule type="cellIs" dxfId="0" priority="3" operator="equal">
      <formula>"Aceptado"</formula>
    </cfRule>
  </conditionalFormatting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5A09230D6257245B82AB9998B6C7028" ma:contentTypeVersion="3" ma:contentTypeDescription="Crear nuevo documento." ma:contentTypeScope="" ma:versionID="ead6ad123ed66ff0f0f1d48ce2915037">
  <xsd:schema xmlns:xsd="http://www.w3.org/2001/XMLSchema" xmlns:xs="http://www.w3.org/2001/XMLSchema" xmlns:p="http://schemas.microsoft.com/office/2006/metadata/properties" xmlns:ns2="6f3dc637-8153-4e39-95e6-6a0a2fbef402" targetNamespace="http://schemas.microsoft.com/office/2006/metadata/properties" ma:root="true" ma:fieldsID="d81aed77b6b197922d6c4537f54e49f2" ns2:_="">
    <xsd:import namespace="6f3dc637-8153-4e39-95e6-6a0a2fbef4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3dc637-8153-4e39-95e6-6a0a2fbef4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953E2F-7A0A-4992-BF1B-08D0C1B7CBE8}"/>
</file>

<file path=customXml/itemProps2.xml><?xml version="1.0" encoding="utf-8"?>
<ds:datastoreItem xmlns:ds="http://schemas.openxmlformats.org/officeDocument/2006/customXml" ds:itemID="{C0278B07-C18C-4E49-8505-8BBBE4D58C1F}"/>
</file>

<file path=customXml/itemProps3.xml><?xml version="1.0" encoding="utf-8"?>
<ds:datastoreItem xmlns:ds="http://schemas.openxmlformats.org/officeDocument/2006/customXml" ds:itemID="{2C5DC27B-AE77-4817-912A-797F17DFFB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</dc:creator>
  <cp:keywords/>
  <dc:description/>
  <cp:lastModifiedBy>ALONSO LEANDRO MATIAS</cp:lastModifiedBy>
  <cp:revision/>
  <dcterms:created xsi:type="dcterms:W3CDTF">2021-07-03T06:51:18Z</dcterms:created>
  <dcterms:modified xsi:type="dcterms:W3CDTF">2025-06-17T16:02:43Z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0x01010025A09230D6257245B82AB9998B6C7028</vt:lpwstr>
  </property>
</Properties>
</file>