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80" windowHeight="8835"/>
  </bookViews>
  <sheets>
    <sheet name="Scot Table 3 life tables 0913" sheetId="1" r:id="rId1"/>
  </sheets>
  <externalReferences>
    <externalReference r:id="rId2"/>
  </externalReferences>
  <definedNames>
    <definedName name="CHPname">[1]Pivot!$G$47:$H$87</definedName>
    <definedName name="SPSS">#REF!</definedName>
  </definedNames>
  <calcPr calcId="125725"/>
</workbook>
</file>

<file path=xl/calcChain.xml><?xml version="1.0" encoding="utf-8"?>
<calcChain xmlns="http://schemas.openxmlformats.org/spreadsheetml/2006/main">
  <c r="M46" i="1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K47"/>
  <c r="C47"/>
  <c r="B47"/>
  <c r="K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C25"/>
  <c r="B25"/>
</calcChain>
</file>

<file path=xl/sharedStrings.xml><?xml version="1.0" encoding="utf-8"?>
<sst xmlns="http://schemas.openxmlformats.org/spreadsheetml/2006/main" count="29" uniqueCount="26">
  <si>
    <t>Age at start of interval (years)</t>
  </si>
  <si>
    <t>Proportion surviving to age x</t>
  </si>
  <si>
    <t>Life expectancy at age x (years)</t>
  </si>
  <si>
    <t>Healthy life expectancy at age x (years)</t>
  </si>
  <si>
    <t>x</t>
  </si>
  <si>
    <t>MALES</t>
  </si>
  <si>
    <t>Total</t>
  </si>
  <si>
    <t>FEMALES</t>
  </si>
  <si>
    <r>
      <t>l</t>
    </r>
    <r>
      <rPr>
        <b/>
        <vertAlign val="subscript"/>
        <sz val="11.5"/>
        <rFont val="Arial"/>
        <family val="2"/>
      </rPr>
      <t>x</t>
    </r>
  </si>
  <si>
    <r>
      <t>LE</t>
    </r>
    <r>
      <rPr>
        <b/>
        <vertAlign val="subscript"/>
        <sz val="11.5"/>
        <rFont val="Arial"/>
        <family val="2"/>
      </rPr>
      <t>x</t>
    </r>
  </si>
  <si>
    <r>
      <t>LE</t>
    </r>
    <r>
      <rPr>
        <b/>
        <vertAlign val="subscript"/>
        <sz val="11.5"/>
        <rFont val="Arial"/>
        <family val="2"/>
      </rPr>
      <t>x</t>
    </r>
    <r>
      <rPr>
        <b/>
        <sz val="11.5"/>
        <rFont val="Arial"/>
        <family val="2"/>
      </rPr>
      <t>Lo</t>
    </r>
  </si>
  <si>
    <r>
      <t>LE</t>
    </r>
    <r>
      <rPr>
        <b/>
        <vertAlign val="subscript"/>
        <sz val="11.5"/>
        <rFont val="Arial"/>
        <family val="2"/>
      </rPr>
      <t>x</t>
    </r>
    <r>
      <rPr>
        <b/>
        <sz val="11.5"/>
        <rFont val="Arial"/>
        <family val="2"/>
      </rPr>
      <t>Up</t>
    </r>
  </si>
  <si>
    <r>
      <t>HLE</t>
    </r>
    <r>
      <rPr>
        <b/>
        <vertAlign val="subscript"/>
        <sz val="11.5"/>
        <rFont val="Arial"/>
        <family val="2"/>
      </rPr>
      <t>x</t>
    </r>
  </si>
  <si>
    <r>
      <t>HLE</t>
    </r>
    <r>
      <rPr>
        <b/>
        <vertAlign val="subscript"/>
        <sz val="11.5"/>
        <rFont val="Arial"/>
        <family val="2"/>
      </rPr>
      <t>x</t>
    </r>
    <r>
      <rPr>
        <b/>
        <sz val="11.5"/>
        <rFont val="Arial"/>
        <family val="2"/>
      </rPr>
      <t>Lo</t>
    </r>
  </si>
  <si>
    <r>
      <t>HLE</t>
    </r>
    <r>
      <rPr>
        <b/>
        <vertAlign val="subscript"/>
        <sz val="11.5"/>
        <rFont val="Arial"/>
        <family val="2"/>
      </rPr>
      <t>x</t>
    </r>
    <r>
      <rPr>
        <b/>
        <sz val="11.5"/>
        <rFont val="Arial"/>
        <family val="2"/>
      </rPr>
      <t>Up</t>
    </r>
  </si>
  <si>
    <r>
      <t>N</t>
    </r>
    <r>
      <rPr>
        <b/>
        <vertAlign val="subscript"/>
        <sz val="11.5"/>
        <rFont val="Arial"/>
        <family val="2"/>
      </rPr>
      <t>x</t>
    </r>
  </si>
  <si>
    <r>
      <t>P</t>
    </r>
    <r>
      <rPr>
        <b/>
        <vertAlign val="subscript"/>
        <sz val="11.5"/>
        <rFont val="Arial"/>
        <family val="2"/>
      </rPr>
      <t>x</t>
    </r>
  </si>
  <si>
    <r>
      <t>LE</t>
    </r>
    <r>
      <rPr>
        <b/>
        <vertAlign val="subscript"/>
        <sz val="11.5"/>
        <rFont val="Arial"/>
        <family val="2"/>
      </rPr>
      <t>x</t>
    </r>
    <r>
      <rPr>
        <b/>
        <sz val="11.5"/>
        <rFont val="Arial"/>
        <family val="2"/>
      </rPr>
      <t>-HLE</t>
    </r>
    <r>
      <rPr>
        <b/>
        <vertAlign val="subscript"/>
        <sz val="11.5"/>
        <rFont val="Arial"/>
        <family val="2"/>
      </rPr>
      <t>x</t>
    </r>
  </si>
  <si>
    <t>Table 3:  Male and female life tables for life expectancy and healthy life expectancy calculations, Scotland, 5-year period 2009-2013</t>
  </si>
  <si>
    <t>Estimated 5-year population (2009-2013)</t>
  </si>
  <si>
    <t xml:space="preserve">Deaths registered (2009-2013) </t>
  </si>
  <si>
    <t>Proportion with 'not healthy' health</t>
  </si>
  <si>
    <t>Expected period in 'not healthy' health (years)</t>
  </si>
  <si>
    <t>Number reporting self-assessed health 
(2011 Census)</t>
  </si>
  <si>
    <t>Lower 95% CI</t>
  </si>
  <si>
    <t>Upper 95% CI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</si>
</sst>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.5"/>
      <name val="Arial"/>
      <family val="2"/>
    </font>
    <font>
      <b/>
      <vertAlign val="subscript"/>
      <sz val="11.5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2" fontId="5" fillId="0" borderId="6" xfId="0" applyNumberFormat="1" applyFont="1" applyBorder="1" applyAlignment="1">
      <alignment horizontal="right"/>
    </xf>
    <xf numFmtId="4" fontId="5" fillId="0" borderId="5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2" fontId="0" fillId="0" borderId="8" xfId="0" applyNumberFormat="1" applyBorder="1"/>
    <xf numFmtId="2" fontId="4" fillId="0" borderId="2" xfId="0" applyNumberFormat="1" applyFont="1" applyBorder="1"/>
    <xf numFmtId="0" fontId="4" fillId="0" borderId="2" xfId="0" applyFont="1" applyBorder="1"/>
    <xf numFmtId="4" fontId="4" fillId="0" borderId="2" xfId="0" applyNumberFormat="1" applyFont="1" applyBorder="1"/>
    <xf numFmtId="0" fontId="4" fillId="0" borderId="0" xfId="0" applyFont="1"/>
    <xf numFmtId="0" fontId="0" fillId="0" borderId="7" xfId="0" applyBorder="1"/>
    <xf numFmtId="2" fontId="4" fillId="0" borderId="0" xfId="0" applyNumberFormat="1" applyFont="1"/>
    <xf numFmtId="4" fontId="4" fillId="0" borderId="0" xfId="0" applyNumberFormat="1" applyFont="1"/>
    <xf numFmtId="0" fontId="4" fillId="0" borderId="8" xfId="0" applyFont="1" applyBorder="1"/>
    <xf numFmtId="0" fontId="4" fillId="0" borderId="3" xfId="0" applyFont="1" applyBorder="1"/>
    <xf numFmtId="0" fontId="0" fillId="0" borderId="0" xfId="0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3" fontId="0" fillId="0" borderId="9" xfId="0" applyNumberFormat="1" applyBorder="1"/>
    <xf numFmtId="165" fontId="7" fillId="0" borderId="9" xfId="1" applyNumberFormat="1" applyFont="1" applyBorder="1"/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/>
    <xf numFmtId="164" fontId="4" fillId="0" borderId="1" xfId="0" applyNumberFormat="1" applyFont="1" applyBorder="1"/>
    <xf numFmtId="2" fontId="4" fillId="0" borderId="8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" fontId="0" fillId="0" borderId="8" xfId="0" applyNumberFormat="1" applyBorder="1"/>
    <xf numFmtId="4" fontId="4" fillId="0" borderId="3" xfId="0" applyNumberFormat="1" applyFont="1" applyBorder="1"/>
    <xf numFmtId="3" fontId="4" fillId="0" borderId="9" xfId="0" applyNumberFormat="1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4" fontId="0" fillId="0" borderId="9" xfId="0" applyNumberFormat="1" applyBorder="1"/>
    <xf numFmtId="2" fontId="0" fillId="0" borderId="9" xfId="0" applyNumberFormat="1" applyBorder="1"/>
    <xf numFmtId="4" fontId="4" fillId="0" borderId="1" xfId="0" applyNumberFormat="1" applyFont="1" applyBorder="1"/>
    <xf numFmtId="2" fontId="0" fillId="0" borderId="1" xfId="0" applyNumberFormat="1" applyBorder="1"/>
    <xf numFmtId="0" fontId="0" fillId="0" borderId="10" xfId="0" applyBorder="1" applyAlignment="1">
      <alignment horizontal="right"/>
    </xf>
    <xf numFmtId="3" fontId="0" fillId="0" borderId="10" xfId="0" applyNumberFormat="1" applyBorder="1"/>
    <xf numFmtId="164" fontId="0" fillId="0" borderId="10" xfId="0" applyNumberFormat="1" applyBorder="1"/>
    <xf numFmtId="3" fontId="4" fillId="0" borderId="9" xfId="0" applyNumberFormat="1" applyFont="1" applyBorder="1"/>
    <xf numFmtId="164" fontId="4" fillId="0" borderId="9" xfId="0" applyNumberFormat="1" applyFont="1" applyBorder="1"/>
    <xf numFmtId="165" fontId="0" fillId="0" borderId="9" xfId="0" applyNumberFormat="1" applyBorder="1"/>
    <xf numFmtId="4" fontId="0" fillId="0" borderId="7" xfId="0" applyNumberFormat="1" applyBorder="1"/>
    <xf numFmtId="4" fontId="4" fillId="0" borderId="8" xfId="0" applyNumberFormat="1" applyFont="1" applyBorder="1"/>
    <xf numFmtId="0" fontId="0" fillId="0" borderId="10" xfId="0" applyBorder="1"/>
    <xf numFmtId="0" fontId="4" fillId="0" borderId="9" xfId="0" applyFont="1" applyBorder="1"/>
    <xf numFmtId="0" fontId="4" fillId="0" borderId="1" xfId="0" applyFont="1" applyBorder="1"/>
  </cellXfs>
  <cellStyles count="2">
    <cellStyle name="Normal" xfId="0" builtinId="0"/>
    <cellStyle name="Normal_Life Table Template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s\phip\PH_Topics\Healthy_life_expectancy\Spring08\profiles08\HLE_2001CensusSAH(CHP)_5yr_9405yrreg_IMPUT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 Ali SPSS raw data 9906"/>
      <sheetName val="Alldata"/>
      <sheetName val="Pivot"/>
      <sheetName val="paf_hle"/>
      <sheetName val="static summary+graphs"/>
      <sheetName val="graphs 9903"/>
      <sheetName val="new HLE (SAH - Good-Fair)"/>
    </sheetNames>
    <sheetDataSet>
      <sheetData sheetId="0" refreshError="1"/>
      <sheetData sheetId="1" refreshError="1"/>
      <sheetData sheetId="2" refreshError="1">
        <row r="47">
          <cell r="G47" t="str">
            <v>S03000001</v>
          </cell>
          <cell r="H47" t="str">
            <v>East Ayrshire Community Health Partnership</v>
          </cell>
        </row>
        <row r="48">
          <cell r="G48" t="str">
            <v>S03000002</v>
          </cell>
          <cell r="H48" t="str">
            <v>North Ayrshire Community Health Partnership</v>
          </cell>
        </row>
        <row r="49">
          <cell r="G49" t="str">
            <v>S03000003</v>
          </cell>
          <cell r="H49" t="str">
            <v>South Ayrshire Community Health Partnership</v>
          </cell>
        </row>
        <row r="50">
          <cell r="G50" t="str">
            <v>S03000004</v>
          </cell>
          <cell r="H50" t="str">
            <v>Scottish Borders Community Health &amp; Care Partnership</v>
          </cell>
        </row>
        <row r="51">
          <cell r="G51" t="str">
            <v>S03000005</v>
          </cell>
          <cell r="H51" t="str">
            <v>Dumfries &amp; Galloway Community Health Partnership</v>
          </cell>
        </row>
        <row r="52">
          <cell r="G52" t="str">
            <v>S03000006</v>
          </cell>
          <cell r="H52" t="str">
            <v>Dunfermline &amp; West Fife Community Health Partnership</v>
          </cell>
        </row>
        <row r="53">
          <cell r="G53" t="str">
            <v>S03000007</v>
          </cell>
          <cell r="H53" t="str">
            <v>Glenrothes &amp; North East Fife Community Health Partnership</v>
          </cell>
        </row>
        <row r="54">
          <cell r="G54" t="str">
            <v>S03000008</v>
          </cell>
          <cell r="H54" t="str">
            <v>Kirkcaldy &amp; Levenmouth Community Health Partnership</v>
          </cell>
        </row>
        <row r="55">
          <cell r="G55" t="str">
            <v>S03000009</v>
          </cell>
          <cell r="H55" t="str">
            <v>Clackmannanshire Community Health Partnership</v>
          </cell>
        </row>
        <row r="56">
          <cell r="G56" t="str">
            <v>S03000010</v>
          </cell>
          <cell r="H56" t="str">
            <v>Falkirk Community Health Partnership</v>
          </cell>
        </row>
        <row r="57">
          <cell r="G57" t="str">
            <v>S03000011</v>
          </cell>
          <cell r="H57" t="str">
            <v>Stirling Community Health Partnership</v>
          </cell>
        </row>
        <row r="58">
          <cell r="G58" t="str">
            <v>S03000012</v>
          </cell>
          <cell r="H58" t="str">
            <v>Aberdeen City Community Health Partnership</v>
          </cell>
        </row>
        <row r="59">
          <cell r="G59" t="str">
            <v>S03000013</v>
          </cell>
          <cell r="H59" t="str">
            <v>Aberdeenshire Community Health Partnership</v>
          </cell>
        </row>
        <row r="60">
          <cell r="G60" t="str">
            <v>S03000014</v>
          </cell>
          <cell r="H60" t="str">
            <v>Moray Community Health &amp; Social Care Partnership</v>
          </cell>
        </row>
        <row r="61">
          <cell r="G61" t="str">
            <v>S03000015</v>
          </cell>
          <cell r="H61" t="str">
            <v>East Dunbartonshire Community Health Partnership</v>
          </cell>
        </row>
        <row r="62">
          <cell r="G62" t="str">
            <v>S03000016</v>
          </cell>
          <cell r="H62" t="str">
            <v>East Glasgow Community Health &amp; Care Partnership</v>
          </cell>
        </row>
        <row r="63">
          <cell r="G63" t="str">
            <v>S03000017</v>
          </cell>
          <cell r="H63" t="str">
            <v>East Renfrewshire Community Health &amp; Care Partnership</v>
          </cell>
        </row>
        <row r="64">
          <cell r="G64" t="str">
            <v>S03000018</v>
          </cell>
          <cell r="H64" t="str">
            <v>Inverclyde Community Health Partnership</v>
          </cell>
        </row>
        <row r="65">
          <cell r="G65" t="str">
            <v>S03000019</v>
          </cell>
          <cell r="H65" t="str">
            <v>North Glasgow Community Health &amp; Care Partnership</v>
          </cell>
        </row>
        <row r="66">
          <cell r="G66" t="str">
            <v>S03000020</v>
          </cell>
          <cell r="H66" t="str">
            <v>Renfrewshire Community Health Partnership</v>
          </cell>
        </row>
        <row r="67">
          <cell r="G67" t="str">
            <v>S03000021</v>
          </cell>
          <cell r="H67" t="str">
            <v>South East Glasgow Community Health &amp; Care Partnership</v>
          </cell>
        </row>
        <row r="68">
          <cell r="G68" t="str">
            <v>S03000022</v>
          </cell>
          <cell r="H68" t="str">
            <v>South West Glasgow Community Health &amp; Care Partnership</v>
          </cell>
        </row>
        <row r="69">
          <cell r="G69" t="str">
            <v>S03000023</v>
          </cell>
          <cell r="H69" t="str">
            <v>West Dunbartonshire Community Health Partnership</v>
          </cell>
        </row>
        <row r="70">
          <cell r="G70" t="str">
            <v>S03000024</v>
          </cell>
          <cell r="H70" t="str">
            <v>West Glasgow Community Health &amp; Care Partnership</v>
          </cell>
        </row>
        <row r="71">
          <cell r="G71" t="str">
            <v>S03000025</v>
          </cell>
          <cell r="H71" t="str">
            <v>Argyll &amp; Bute Community Health Partnership</v>
          </cell>
        </row>
        <row r="72">
          <cell r="G72" t="str">
            <v>S03000026</v>
          </cell>
          <cell r="H72" t="str">
            <v>Mid Highland Community Health Partnership</v>
          </cell>
        </row>
        <row r="73">
          <cell r="G73" t="str">
            <v>S03000027</v>
          </cell>
          <cell r="H73" t="str">
            <v>North Highland Community Health Partnership</v>
          </cell>
        </row>
        <row r="74">
          <cell r="G74" t="str">
            <v>S03000028</v>
          </cell>
          <cell r="H74" t="str">
            <v>South East Highland Community Health Partnership</v>
          </cell>
        </row>
        <row r="75">
          <cell r="G75" t="str">
            <v>S03000029</v>
          </cell>
          <cell r="H75" t="str">
            <v>North Lanarkshire Community Health Partnership</v>
          </cell>
        </row>
        <row r="76">
          <cell r="G76" t="str">
            <v>S03000030</v>
          </cell>
          <cell r="H76" t="str">
            <v>South Lanarkshire Community Health Partnership</v>
          </cell>
        </row>
        <row r="77">
          <cell r="G77" t="str">
            <v>S03000031</v>
          </cell>
          <cell r="H77" t="str">
            <v>East Lothian Community Health Partnership</v>
          </cell>
        </row>
        <row r="78">
          <cell r="G78" t="str">
            <v>S03000032</v>
          </cell>
          <cell r="H78" t="str">
            <v>Midlothian Community Health Partnership</v>
          </cell>
        </row>
        <row r="79">
          <cell r="G79" t="str">
            <v>S03000035</v>
          </cell>
          <cell r="H79" t="str">
            <v>West Lothian Community Health &amp; Care Partnership</v>
          </cell>
        </row>
        <row r="80">
          <cell r="G80" t="str">
            <v>S03000036</v>
          </cell>
          <cell r="H80" t="str">
            <v>Orkney Community Health Partnership</v>
          </cell>
        </row>
        <row r="81">
          <cell r="G81" t="str">
            <v>S03000037</v>
          </cell>
          <cell r="H81" t="str">
            <v>Shetland Community Health Partnership</v>
          </cell>
        </row>
        <row r="82">
          <cell r="G82" t="str">
            <v>S03000038</v>
          </cell>
          <cell r="H82" t="str">
            <v>Angus Community Health Partnership</v>
          </cell>
        </row>
        <row r="83">
          <cell r="G83" t="str">
            <v>S03000039</v>
          </cell>
          <cell r="H83" t="str">
            <v>Dundee Community Health Partnership</v>
          </cell>
        </row>
        <row r="84">
          <cell r="G84" t="str">
            <v>S03000040</v>
          </cell>
          <cell r="H84" t="str">
            <v>Perth &amp; Kinross Community Health Partnership</v>
          </cell>
        </row>
        <row r="85">
          <cell r="G85" t="str">
            <v>S03000041</v>
          </cell>
          <cell r="H85" t="str">
            <v>Western Isles Community Health Partnership</v>
          </cell>
        </row>
        <row r="86">
          <cell r="G86" t="str">
            <v>S03000042</v>
          </cell>
          <cell r="H86" t="str">
            <v>Edinburgh Community Health Partnership</v>
          </cell>
        </row>
        <row r="87">
          <cell r="G87" t="str">
            <v>Scotland</v>
          </cell>
          <cell r="H87" t="str">
            <v>Scotland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4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/>
  <cols>
    <col min="1" max="1" width="11.140625" style="34" customWidth="1"/>
    <col min="2" max="3" width="11.140625" style="2" customWidth="1"/>
    <col min="4" max="4" width="11.140625" style="3" customWidth="1"/>
    <col min="5" max="5" width="11.140625" style="4" customWidth="1"/>
    <col min="6" max="7" width="11.140625" customWidth="1"/>
    <col min="8" max="8" width="11.140625" style="4" customWidth="1"/>
    <col min="9" max="10" width="11.140625" style="5" customWidth="1"/>
    <col min="11" max="11" width="14.7109375" style="2" customWidth="1"/>
    <col min="12" max="13" width="14.7109375" customWidth="1"/>
  </cols>
  <sheetData>
    <row r="1" spans="1:13" ht="15">
      <c r="A1" s="1" t="s">
        <v>18</v>
      </c>
    </row>
    <row r="2" spans="1:13">
      <c r="A2" s="6"/>
    </row>
    <row r="3" spans="1:13" s="6" customFormat="1" ht="63.75">
      <c r="A3" s="7" t="s">
        <v>0</v>
      </c>
      <c r="B3" s="8" t="s">
        <v>19</v>
      </c>
      <c r="C3" s="8" t="s">
        <v>20</v>
      </c>
      <c r="D3" s="8" t="s">
        <v>1</v>
      </c>
      <c r="E3" s="35" t="s">
        <v>2</v>
      </c>
      <c r="F3" s="9" t="s">
        <v>24</v>
      </c>
      <c r="G3" s="10" t="s">
        <v>25</v>
      </c>
      <c r="H3" s="35" t="s">
        <v>3</v>
      </c>
      <c r="I3" s="9" t="s">
        <v>24</v>
      </c>
      <c r="J3" s="10" t="s">
        <v>25</v>
      </c>
      <c r="K3" s="11" t="s">
        <v>23</v>
      </c>
      <c r="L3" s="7" t="s">
        <v>21</v>
      </c>
      <c r="M3" s="7" t="s">
        <v>22</v>
      </c>
    </row>
    <row r="4" spans="1:13" s="6" customFormat="1" ht="16.5">
      <c r="A4" s="12" t="s">
        <v>4</v>
      </c>
      <c r="B4" s="13"/>
      <c r="C4" s="13"/>
      <c r="D4" s="14" t="s">
        <v>8</v>
      </c>
      <c r="E4" s="15" t="s">
        <v>9</v>
      </c>
      <c r="F4" s="15" t="s">
        <v>10</v>
      </c>
      <c r="G4" s="16" t="s">
        <v>11</v>
      </c>
      <c r="H4" s="15" t="s">
        <v>12</v>
      </c>
      <c r="I4" s="17" t="s">
        <v>13</v>
      </c>
      <c r="J4" s="18" t="s">
        <v>14</v>
      </c>
      <c r="K4" s="19" t="s">
        <v>15</v>
      </c>
      <c r="L4" s="20" t="s">
        <v>16</v>
      </c>
      <c r="M4" s="21" t="s">
        <v>17</v>
      </c>
    </row>
    <row r="5" spans="1:13" s="6" customFormat="1" ht="12.75" customHeight="1">
      <c r="A5" s="36" t="s">
        <v>5</v>
      </c>
      <c r="B5" s="37"/>
      <c r="C5" s="37"/>
      <c r="D5" s="38"/>
      <c r="E5" s="22"/>
      <c r="F5" s="22"/>
      <c r="G5" s="45"/>
      <c r="H5" s="22"/>
      <c r="I5" s="23"/>
      <c r="J5" s="46"/>
      <c r="K5" s="49"/>
      <c r="L5" s="50"/>
      <c r="M5" s="51"/>
    </row>
    <row r="6" spans="1:13">
      <c r="A6" s="39">
        <v>0</v>
      </c>
      <c r="B6" s="40">
        <v>150840</v>
      </c>
      <c r="C6" s="40">
        <v>631</v>
      </c>
      <c r="D6" s="41">
        <v>1</v>
      </c>
      <c r="E6" s="4">
        <v>76.598329225979484</v>
      </c>
      <c r="F6" s="4">
        <v>76.524408633751406</v>
      </c>
      <c r="G6" s="24">
        <v>76.672249818207561</v>
      </c>
      <c r="H6" s="4">
        <v>63.124307422527849</v>
      </c>
      <c r="I6" s="5">
        <v>63.091188374719778</v>
      </c>
      <c r="J6" s="47">
        <v>63.15742647033592</v>
      </c>
      <c r="K6" s="40">
        <v>29892</v>
      </c>
      <c r="L6" s="52">
        <v>2.2514385119764484E-2</v>
      </c>
      <c r="M6" s="53">
        <f t="shared" ref="M6:M24" si="0">E6-H6</f>
        <v>13.474021803451635</v>
      </c>
    </row>
    <row r="7" spans="1:13">
      <c r="A7" s="39">
        <v>1</v>
      </c>
      <c r="B7" s="40">
        <v>595808</v>
      </c>
      <c r="C7" s="40">
        <v>104</v>
      </c>
      <c r="D7" s="41">
        <v>0.99583244995802733</v>
      </c>
      <c r="E7" s="4">
        <v>75.91847406077575</v>
      </c>
      <c r="F7" s="4">
        <v>75.84859211289421</v>
      </c>
      <c r="G7" s="24">
        <v>75.988356008657291</v>
      </c>
      <c r="H7" s="4">
        <v>62.410587401988096</v>
      </c>
      <c r="I7" s="5">
        <v>62.377372335371675</v>
      </c>
      <c r="J7" s="47">
        <v>62.443802468604517</v>
      </c>
      <c r="K7" s="40">
        <v>119332</v>
      </c>
      <c r="L7" s="52">
        <v>2.5148325679616532E-2</v>
      </c>
      <c r="M7" s="53">
        <f t="shared" si="0"/>
        <v>13.507886658787655</v>
      </c>
    </row>
    <row r="8" spans="1:13">
      <c r="A8" s="39">
        <v>5</v>
      </c>
      <c r="B8" s="40">
        <v>700026</v>
      </c>
      <c r="C8" s="40">
        <v>77</v>
      </c>
      <c r="D8" s="41">
        <v>0.99513739093413789</v>
      </c>
      <c r="E8" s="4">
        <v>71.970102813645596</v>
      </c>
      <c r="F8" s="4">
        <v>71.900880118390376</v>
      </c>
      <c r="G8" s="24">
        <v>72.039325508900816</v>
      </c>
      <c r="H8" s="4">
        <v>58.553409931983573</v>
      </c>
      <c r="I8" s="5">
        <v>58.520362302152968</v>
      </c>
      <c r="J8" s="47">
        <v>58.586457561814179</v>
      </c>
      <c r="K8" s="40">
        <v>137976</v>
      </c>
      <c r="L8" s="52">
        <v>2.5932046152954136E-2</v>
      </c>
      <c r="M8" s="53">
        <f t="shared" si="0"/>
        <v>13.416692881662023</v>
      </c>
    </row>
    <row r="9" spans="1:13">
      <c r="A9" s="39">
        <v>10</v>
      </c>
      <c r="B9" s="40">
        <v>739701</v>
      </c>
      <c r="C9" s="40">
        <v>73</v>
      </c>
      <c r="D9" s="41">
        <v>0.99459023615957876</v>
      </c>
      <c r="E9" s="4">
        <v>67.008320460533383</v>
      </c>
      <c r="F9" s="4">
        <v>66.939588044422123</v>
      </c>
      <c r="G9" s="24">
        <v>67.077052876644643</v>
      </c>
      <c r="H9" s="4">
        <v>53.713942537989361</v>
      </c>
      <c r="I9" s="5">
        <v>53.681143820292391</v>
      </c>
      <c r="J9" s="47">
        <v>53.746741255686331</v>
      </c>
      <c r="K9" s="40">
        <v>149615</v>
      </c>
      <c r="L9" s="52">
        <v>2.7584132607024695E-2</v>
      </c>
      <c r="M9" s="53">
        <f t="shared" si="0"/>
        <v>13.294377922544022</v>
      </c>
    </row>
    <row r="10" spans="1:13">
      <c r="A10" s="39">
        <v>15</v>
      </c>
      <c r="B10" s="40">
        <v>827587</v>
      </c>
      <c r="C10" s="40">
        <v>410</v>
      </c>
      <c r="D10" s="41">
        <v>0.99409958400123455</v>
      </c>
      <c r="E10" s="4">
        <v>62.040159470602909</v>
      </c>
      <c r="F10" s="4">
        <v>61.971782307879408</v>
      </c>
      <c r="G10" s="24">
        <v>62.108536633326409</v>
      </c>
      <c r="H10" s="4">
        <v>48.877174615880726</v>
      </c>
      <c r="I10" s="5">
        <v>48.84462325139792</v>
      </c>
      <c r="J10" s="47">
        <v>48.909725980363532</v>
      </c>
      <c r="K10" s="40">
        <v>168115</v>
      </c>
      <c r="L10" s="52">
        <v>3.4767867233738807E-2</v>
      </c>
      <c r="M10" s="53">
        <f t="shared" si="0"/>
        <v>13.162984854722183</v>
      </c>
    </row>
    <row r="11" spans="1:13">
      <c r="A11" s="39">
        <v>20</v>
      </c>
      <c r="B11" s="40">
        <v>899712</v>
      </c>
      <c r="C11" s="40">
        <v>672</v>
      </c>
      <c r="D11" s="41">
        <v>0.99164016493995788</v>
      </c>
      <c r="E11" s="4">
        <v>57.187828159599917</v>
      </c>
      <c r="F11" s="4">
        <v>57.12079210434829</v>
      </c>
      <c r="G11" s="24">
        <v>57.254864214851544</v>
      </c>
      <c r="H11" s="4">
        <v>44.166252002289006</v>
      </c>
      <c r="I11" s="5">
        <v>44.133915727113134</v>
      </c>
      <c r="J11" s="47">
        <v>44.198588277464879</v>
      </c>
      <c r="K11" s="40">
        <v>181059</v>
      </c>
      <c r="L11" s="52">
        <v>4.7470713966165722E-2</v>
      </c>
      <c r="M11" s="53">
        <f t="shared" si="0"/>
        <v>13.021576157310911</v>
      </c>
    </row>
    <row r="12" spans="1:13">
      <c r="A12" s="39">
        <v>25</v>
      </c>
      <c r="B12" s="40">
        <v>850919</v>
      </c>
      <c r="C12" s="40">
        <v>954</v>
      </c>
      <c r="D12" s="41">
        <v>0.98794375876573159</v>
      </c>
      <c r="E12" s="4">
        <v>52.392443476889554</v>
      </c>
      <c r="F12" s="4">
        <v>52.326966110854187</v>
      </c>
      <c r="G12" s="24">
        <v>52.457920842924921</v>
      </c>
      <c r="H12" s="4">
        <v>39.559944500715929</v>
      </c>
      <c r="I12" s="5">
        <v>39.527860248814804</v>
      </c>
      <c r="J12" s="47">
        <v>39.592028752617054</v>
      </c>
      <c r="K12" s="40">
        <v>169961</v>
      </c>
      <c r="L12" s="52">
        <v>6.3696965774501207E-2</v>
      </c>
      <c r="M12" s="53">
        <f t="shared" si="0"/>
        <v>12.832498976173625</v>
      </c>
    </row>
    <row r="13" spans="1:13">
      <c r="A13" s="39">
        <v>30</v>
      </c>
      <c r="B13" s="40">
        <v>797823</v>
      </c>
      <c r="C13" s="40">
        <v>1196</v>
      </c>
      <c r="D13" s="41">
        <v>0.98242111767965612</v>
      </c>
      <c r="E13" s="4">
        <v>47.672911855746221</v>
      </c>
      <c r="F13" s="4">
        <v>47.609531409329868</v>
      </c>
      <c r="G13" s="24">
        <v>47.736292302162575</v>
      </c>
      <c r="H13" s="4">
        <v>35.087655502712053</v>
      </c>
      <c r="I13" s="5">
        <v>35.055920429719983</v>
      </c>
      <c r="J13" s="47">
        <v>35.119390575704124</v>
      </c>
      <c r="K13" s="40">
        <v>158646</v>
      </c>
      <c r="L13" s="52">
        <v>8.4433266517907793E-2</v>
      </c>
      <c r="M13" s="53">
        <f t="shared" si="0"/>
        <v>12.585256353034168</v>
      </c>
    </row>
    <row r="14" spans="1:13">
      <c r="A14" s="39">
        <v>35</v>
      </c>
      <c r="B14" s="40">
        <v>818778</v>
      </c>
      <c r="C14" s="40">
        <v>1580</v>
      </c>
      <c r="D14" s="41">
        <v>0.97508497517981618</v>
      </c>
      <c r="E14" s="4">
        <v>43.012774459459656</v>
      </c>
      <c r="F14" s="4">
        <v>42.951914365844971</v>
      </c>
      <c r="G14" s="24">
        <v>43.073634553074342</v>
      </c>
      <c r="H14" s="4">
        <v>30.756586196168165</v>
      </c>
      <c r="I14" s="5">
        <v>30.725358397154356</v>
      </c>
      <c r="J14" s="47">
        <v>30.787813995181974</v>
      </c>
      <c r="K14" s="40">
        <v>166230</v>
      </c>
      <c r="L14" s="52">
        <v>0.11161041929856223</v>
      </c>
      <c r="M14" s="53">
        <f t="shared" si="0"/>
        <v>12.256188263291492</v>
      </c>
    </row>
    <row r="15" spans="1:13">
      <c r="A15" s="39">
        <v>40</v>
      </c>
      <c r="B15" s="40">
        <v>947083</v>
      </c>
      <c r="C15" s="40">
        <v>2470</v>
      </c>
      <c r="D15" s="41">
        <v>0.96572201281081871</v>
      </c>
      <c r="E15" s="4">
        <v>38.405557866791916</v>
      </c>
      <c r="F15" s="4">
        <v>38.347270888520065</v>
      </c>
      <c r="G15" s="24">
        <v>38.463844845063768</v>
      </c>
      <c r="H15" s="4">
        <v>26.591299547221293</v>
      </c>
      <c r="I15" s="5">
        <v>26.560699984280184</v>
      </c>
      <c r="J15" s="47">
        <v>26.621899110162403</v>
      </c>
      <c r="K15" s="40">
        <v>191440</v>
      </c>
      <c r="L15" s="52">
        <v>0.13693063100710406</v>
      </c>
      <c r="M15" s="53">
        <f t="shared" si="0"/>
        <v>11.814258319570623</v>
      </c>
    </row>
    <row r="16" spans="1:13">
      <c r="A16" s="39">
        <v>45</v>
      </c>
      <c r="B16" s="40">
        <v>992639</v>
      </c>
      <c r="C16" s="40">
        <v>3290</v>
      </c>
      <c r="D16" s="41">
        <v>0.95321053443013515</v>
      </c>
      <c r="E16" s="4">
        <v>33.876840542308422</v>
      </c>
      <c r="F16" s="4">
        <v>33.820830152194198</v>
      </c>
      <c r="G16" s="24">
        <v>33.932850932422646</v>
      </c>
      <c r="H16" s="4">
        <v>22.596659171582751</v>
      </c>
      <c r="I16" s="5">
        <v>22.566642411786411</v>
      </c>
      <c r="J16" s="47">
        <v>22.62667593137909</v>
      </c>
      <c r="K16" s="40">
        <v>200319</v>
      </c>
      <c r="L16" s="52">
        <v>0.16434287311737777</v>
      </c>
      <c r="M16" s="53">
        <f t="shared" si="0"/>
        <v>11.280181370725671</v>
      </c>
    </row>
    <row r="17" spans="1:13">
      <c r="A17" s="39">
        <v>50</v>
      </c>
      <c r="B17" s="40">
        <v>922303</v>
      </c>
      <c r="C17" s="40">
        <v>4605</v>
      </c>
      <c r="D17" s="41">
        <v>0.93754375723425665</v>
      </c>
      <c r="E17" s="4">
        <v>29.401161637824107</v>
      </c>
      <c r="F17" s="4">
        <v>29.347156840055721</v>
      </c>
      <c r="G17" s="24">
        <v>29.455166435592492</v>
      </c>
      <c r="H17" s="4">
        <v>18.761063344536751</v>
      </c>
      <c r="I17" s="5">
        <v>18.731662288077803</v>
      </c>
      <c r="J17" s="47">
        <v>18.790464400995699</v>
      </c>
      <c r="K17" s="40">
        <v>184198</v>
      </c>
      <c r="L17" s="52">
        <v>0.20786327756001693</v>
      </c>
      <c r="M17" s="53">
        <f t="shared" si="0"/>
        <v>10.640098293287355</v>
      </c>
    </row>
    <row r="18" spans="1:13">
      <c r="A18" s="39">
        <v>55</v>
      </c>
      <c r="B18" s="40">
        <v>818909</v>
      </c>
      <c r="C18" s="40">
        <v>6451</v>
      </c>
      <c r="D18" s="41">
        <v>0.91442682995009961</v>
      </c>
      <c r="E18" s="4">
        <v>25.081229388542742</v>
      </c>
      <c r="F18" s="4">
        <v>25.029554761496531</v>
      </c>
      <c r="G18" s="24">
        <v>25.132904015588952</v>
      </c>
      <c r="H18" s="4">
        <v>15.224600355435678</v>
      </c>
      <c r="I18" s="5">
        <v>15.195953450757948</v>
      </c>
      <c r="J18" s="47">
        <v>15.253247260113408</v>
      </c>
      <c r="K18" s="40">
        <v>162197</v>
      </c>
      <c r="L18" s="52">
        <v>0.25981984870250374</v>
      </c>
      <c r="M18" s="53">
        <f t="shared" si="0"/>
        <v>9.8566290331070636</v>
      </c>
    </row>
    <row r="19" spans="1:13">
      <c r="A19" s="39">
        <v>60</v>
      </c>
      <c r="B19" s="40">
        <v>797679</v>
      </c>
      <c r="C19" s="40">
        <v>9678</v>
      </c>
      <c r="D19" s="41">
        <v>0.87910521538589737</v>
      </c>
      <c r="E19" s="4">
        <v>20.988521788688292</v>
      </c>
      <c r="F19" s="4">
        <v>20.939744209518508</v>
      </c>
      <c r="G19" s="24">
        <v>21.037299367858076</v>
      </c>
      <c r="H19" s="4">
        <v>12.061060272449424</v>
      </c>
      <c r="I19" s="5">
        <v>12.033321821915544</v>
      </c>
      <c r="J19" s="47">
        <v>12.088798722983304</v>
      </c>
      <c r="K19" s="40">
        <v>164725</v>
      </c>
      <c r="L19" s="52">
        <v>0.32150553953558964</v>
      </c>
      <c r="M19" s="53">
        <f t="shared" si="0"/>
        <v>8.9274615162388677</v>
      </c>
    </row>
    <row r="20" spans="1:13">
      <c r="A20" s="39">
        <v>65</v>
      </c>
      <c r="B20" s="40">
        <v>649145</v>
      </c>
      <c r="C20" s="40">
        <v>12538</v>
      </c>
      <c r="D20" s="41">
        <v>0.82734557659391272</v>
      </c>
      <c r="E20" s="4">
        <v>17.145183813183468</v>
      </c>
      <c r="F20" s="4">
        <v>17.09911882404063</v>
      </c>
      <c r="G20" s="24">
        <v>17.191248802326307</v>
      </c>
      <c r="H20" s="4">
        <v>9.3170226361697797</v>
      </c>
      <c r="I20" s="5">
        <v>9.2899405176398542</v>
      </c>
      <c r="J20" s="47">
        <v>9.3441047546997051</v>
      </c>
      <c r="K20" s="40">
        <v>124671</v>
      </c>
      <c r="L20" s="52">
        <v>0.3592174603556561</v>
      </c>
      <c r="M20" s="53">
        <f t="shared" si="0"/>
        <v>7.8281611770136887</v>
      </c>
    </row>
    <row r="21" spans="1:13">
      <c r="A21" s="39">
        <v>70</v>
      </c>
      <c r="B21" s="40">
        <v>506296</v>
      </c>
      <c r="C21" s="40">
        <v>16116</v>
      </c>
      <c r="D21" s="41">
        <v>0.75112653708315957</v>
      </c>
      <c r="E21" s="4">
        <v>13.631274090374262</v>
      </c>
      <c r="F21" s="4">
        <v>13.588505509510615</v>
      </c>
      <c r="G21" s="24">
        <v>13.67404267123791</v>
      </c>
      <c r="H21" s="4">
        <v>6.895980617028223</v>
      </c>
      <c r="I21" s="5">
        <v>6.8696353369515268</v>
      </c>
      <c r="J21" s="47">
        <v>6.9223258971049191</v>
      </c>
      <c r="K21" s="40">
        <v>100691</v>
      </c>
      <c r="L21" s="52">
        <v>0.41252942169608009</v>
      </c>
      <c r="M21" s="53">
        <f t="shared" si="0"/>
        <v>6.7352934733460392</v>
      </c>
    </row>
    <row r="22" spans="1:13">
      <c r="A22" s="39">
        <v>75</v>
      </c>
      <c r="B22" s="40">
        <v>386247</v>
      </c>
      <c r="C22" s="40">
        <v>19626</v>
      </c>
      <c r="D22" s="41">
        <v>0.64039231345108516</v>
      </c>
      <c r="E22" s="4">
        <v>10.556052024998191</v>
      </c>
      <c r="F22" s="4">
        <v>10.51757338307705</v>
      </c>
      <c r="G22" s="24">
        <v>10.594530666919333</v>
      </c>
      <c r="H22" s="4">
        <v>4.8970966939785772</v>
      </c>
      <c r="I22" s="5">
        <v>4.8709814306660792</v>
      </c>
      <c r="J22" s="47">
        <v>4.9232119572910751</v>
      </c>
      <c r="K22" s="40">
        <v>76818</v>
      </c>
      <c r="L22" s="52">
        <v>0.47766148558931498</v>
      </c>
      <c r="M22" s="53">
        <f t="shared" si="0"/>
        <v>5.6589553310196141</v>
      </c>
    </row>
    <row r="23" spans="1:13">
      <c r="A23" s="39">
        <v>80</v>
      </c>
      <c r="B23" s="40">
        <v>246452</v>
      </c>
      <c r="C23" s="40">
        <v>21254</v>
      </c>
      <c r="D23" s="41">
        <v>0.49603218159403784</v>
      </c>
      <c r="E23" s="4">
        <v>7.900602995136194</v>
      </c>
      <c r="F23" s="4">
        <v>7.8677593706973896</v>
      </c>
      <c r="G23" s="24">
        <v>7.9334466195749984</v>
      </c>
      <c r="H23" s="4">
        <v>3.3305649031421698</v>
      </c>
      <c r="I23" s="5">
        <v>3.3035941679970415</v>
      </c>
      <c r="J23" s="47">
        <v>3.3575356382872981</v>
      </c>
      <c r="K23" s="40">
        <v>48592</v>
      </c>
      <c r="L23" s="52">
        <v>0.54457523872242342</v>
      </c>
      <c r="M23" s="53">
        <f t="shared" si="0"/>
        <v>4.5700380919940242</v>
      </c>
    </row>
    <row r="24" spans="1:13">
      <c r="A24" s="39">
        <v>85</v>
      </c>
      <c r="B24" s="40">
        <v>166216</v>
      </c>
      <c r="C24" s="40">
        <v>28319</v>
      </c>
      <c r="D24" s="41">
        <v>0.32007881933867166</v>
      </c>
      <c r="E24" s="4">
        <v>5.8694162929481974</v>
      </c>
      <c r="F24" s="4">
        <v>5.8583790218908023</v>
      </c>
      <c r="G24" s="24">
        <v>5.8804535640055926</v>
      </c>
      <c r="H24" s="4">
        <v>2.2584264772665965</v>
      </c>
      <c r="I24" s="5">
        <v>2.2275993917313173</v>
      </c>
      <c r="J24" s="47">
        <v>2.2892535628018758</v>
      </c>
      <c r="K24" s="40">
        <v>32967</v>
      </c>
      <c r="L24" s="52">
        <v>0.61522128188794856</v>
      </c>
      <c r="M24" s="53">
        <f t="shared" si="0"/>
        <v>3.6109898156816009</v>
      </c>
    </row>
    <row r="25" spans="1:13" s="28" customFormat="1">
      <c r="A25" s="42" t="s">
        <v>6</v>
      </c>
      <c r="B25" s="43">
        <f>SUM(B6:B24)</f>
        <v>12814163</v>
      </c>
      <c r="C25" s="43">
        <f>SUM(C6:C24)</f>
        <v>130044</v>
      </c>
      <c r="D25" s="44"/>
      <c r="E25" s="25"/>
      <c r="F25" s="26"/>
      <c r="G25" s="33"/>
      <c r="H25" s="25"/>
      <c r="I25" s="27"/>
      <c r="J25" s="48"/>
      <c r="K25" s="43">
        <f>SUM(K6:K24)</f>
        <v>2567444</v>
      </c>
      <c r="L25" s="54">
        <v>0.16782332935012409</v>
      </c>
      <c r="M25" s="55"/>
    </row>
    <row r="26" spans="1:13">
      <c r="A26" s="56"/>
      <c r="B26" s="57"/>
      <c r="C26" s="57"/>
      <c r="D26" s="58"/>
      <c r="G26" s="29"/>
      <c r="J26" s="62"/>
      <c r="K26" s="57"/>
      <c r="L26" s="64"/>
      <c r="M26" s="64"/>
    </row>
    <row r="27" spans="1:13" s="28" customFormat="1">
      <c r="A27" s="36" t="s">
        <v>7</v>
      </c>
      <c r="B27" s="59"/>
      <c r="C27" s="59"/>
      <c r="D27" s="60"/>
      <c r="E27" s="30"/>
      <c r="G27" s="32"/>
      <c r="H27" s="30"/>
      <c r="I27" s="31"/>
      <c r="J27" s="63"/>
      <c r="K27" s="59"/>
      <c r="L27" s="65"/>
      <c r="M27" s="65"/>
    </row>
    <row r="28" spans="1:13">
      <c r="A28" s="39">
        <v>0</v>
      </c>
      <c r="B28" s="40">
        <v>144264</v>
      </c>
      <c r="C28" s="40">
        <v>463</v>
      </c>
      <c r="D28" s="61">
        <v>1</v>
      </c>
      <c r="E28" s="4">
        <v>80.828475959176558</v>
      </c>
      <c r="F28" s="4">
        <v>80.762164360804888</v>
      </c>
      <c r="G28" s="24">
        <v>80.894787557548227</v>
      </c>
      <c r="H28" s="4">
        <v>65.270035453098998</v>
      </c>
      <c r="I28" s="5">
        <v>65.235991375997415</v>
      </c>
      <c r="J28" s="47">
        <v>65.304079530200582</v>
      </c>
      <c r="K28" s="40">
        <v>28823</v>
      </c>
      <c r="L28" s="52">
        <v>1.8145231238941125E-2</v>
      </c>
      <c r="M28" s="53">
        <f t="shared" ref="M28:M46" si="1">E28-H28</f>
        <v>15.558440506077559</v>
      </c>
    </row>
    <row r="29" spans="1:13">
      <c r="A29" s="39">
        <v>1</v>
      </c>
      <c r="B29" s="40">
        <v>571245</v>
      </c>
      <c r="C29" s="40">
        <v>93</v>
      </c>
      <c r="D29" s="61">
        <v>0.99679984959984291</v>
      </c>
      <c r="E29" s="4">
        <v>80.087648615300594</v>
      </c>
      <c r="F29" s="4">
        <v>80.025468298350987</v>
      </c>
      <c r="G29" s="24">
        <v>80.149828932250202</v>
      </c>
      <c r="H29" s="4">
        <v>64.497409971304748</v>
      </c>
      <c r="I29" s="5">
        <v>64.463291401480149</v>
      </c>
      <c r="J29" s="47">
        <v>64.531528541129347</v>
      </c>
      <c r="K29" s="40">
        <v>114774</v>
      </c>
      <c r="L29" s="52">
        <v>1.9342359767891684E-2</v>
      </c>
      <c r="M29" s="53">
        <f t="shared" si="1"/>
        <v>15.590238643995846</v>
      </c>
    </row>
    <row r="30" spans="1:13">
      <c r="A30" s="39">
        <v>5</v>
      </c>
      <c r="B30" s="40">
        <v>668199</v>
      </c>
      <c r="C30" s="40">
        <v>45</v>
      </c>
      <c r="D30" s="61">
        <v>0.99615093565563761</v>
      </c>
      <c r="E30" s="4">
        <v>76.138516573401063</v>
      </c>
      <c r="F30" s="4">
        <v>76.077161248670436</v>
      </c>
      <c r="G30" s="24">
        <v>76.19987189813169</v>
      </c>
      <c r="H30" s="4">
        <v>60.615516754897619</v>
      </c>
      <c r="I30" s="5">
        <v>60.581525151209462</v>
      </c>
      <c r="J30" s="47">
        <v>60.649508358585777</v>
      </c>
      <c r="K30" s="40">
        <v>131641</v>
      </c>
      <c r="L30" s="52">
        <v>1.9211339932088026E-2</v>
      </c>
      <c r="M30" s="53">
        <f t="shared" si="1"/>
        <v>15.522999818503443</v>
      </c>
    </row>
    <row r="31" spans="1:13">
      <c r="A31" s="39">
        <v>10</v>
      </c>
      <c r="B31" s="40">
        <v>703129</v>
      </c>
      <c r="C31" s="40">
        <v>62</v>
      </c>
      <c r="D31" s="61">
        <v>0.99581556216509837</v>
      </c>
      <c r="E31" s="4">
        <v>71.163316754558764</v>
      </c>
      <c r="F31" s="4">
        <v>71.102370153430215</v>
      </c>
      <c r="G31" s="24">
        <v>71.224263355687313</v>
      </c>
      <c r="H31" s="4">
        <v>55.73116193247008</v>
      </c>
      <c r="I31" s="5">
        <v>55.69736169107636</v>
      </c>
      <c r="J31" s="47">
        <v>55.7649621738638</v>
      </c>
      <c r="K31" s="40">
        <v>142000</v>
      </c>
      <c r="L31" s="52">
        <v>2.2056338028169014E-2</v>
      </c>
      <c r="M31" s="53">
        <f t="shared" si="1"/>
        <v>15.432154822088684</v>
      </c>
    </row>
    <row r="32" spans="1:13">
      <c r="A32" s="39">
        <v>15</v>
      </c>
      <c r="B32" s="40">
        <v>798800</v>
      </c>
      <c r="C32" s="40">
        <v>216</v>
      </c>
      <c r="D32" s="61">
        <v>0.99537661740839811</v>
      </c>
      <c r="E32" s="4">
        <v>66.193596150658635</v>
      </c>
      <c r="F32" s="4">
        <v>66.133090521054797</v>
      </c>
      <c r="G32" s="24">
        <v>66.254101780262474</v>
      </c>
      <c r="H32" s="4">
        <v>50.864942007844284</v>
      </c>
      <c r="I32" s="5">
        <v>50.831343359038719</v>
      </c>
      <c r="J32" s="47">
        <v>50.89854065664985</v>
      </c>
      <c r="K32" s="40">
        <v>162711</v>
      </c>
      <c r="L32" s="52">
        <v>3.9265937766961051E-2</v>
      </c>
      <c r="M32" s="53">
        <f t="shared" si="1"/>
        <v>15.328654142814351</v>
      </c>
    </row>
    <row r="33" spans="1:13">
      <c r="A33" s="39">
        <v>20</v>
      </c>
      <c r="B33" s="40">
        <v>907925</v>
      </c>
      <c r="C33" s="40">
        <v>268</v>
      </c>
      <c r="D33" s="61">
        <v>0.99403174945883832</v>
      </c>
      <c r="E33" s="4">
        <v>61.279769933439589</v>
      </c>
      <c r="F33" s="4">
        <v>61.220283851768386</v>
      </c>
      <c r="G33" s="24">
        <v>61.339256015110792</v>
      </c>
      <c r="H33" s="4">
        <v>46.126839500903834</v>
      </c>
      <c r="I33" s="5">
        <v>46.093528405191044</v>
      </c>
      <c r="J33" s="47">
        <v>46.160150596616624</v>
      </c>
      <c r="K33" s="40">
        <v>182881</v>
      </c>
      <c r="L33" s="52">
        <v>5.6435605667073126E-2</v>
      </c>
      <c r="M33" s="53">
        <f t="shared" si="1"/>
        <v>15.152930432535754</v>
      </c>
    </row>
    <row r="34" spans="1:13">
      <c r="A34" s="39">
        <v>25</v>
      </c>
      <c r="B34" s="40">
        <v>876752</v>
      </c>
      <c r="C34" s="40">
        <v>381</v>
      </c>
      <c r="D34" s="61">
        <v>0.9925657469557706</v>
      </c>
      <c r="E34" s="4">
        <v>56.366586640661708</v>
      </c>
      <c r="F34" s="4">
        <v>56.307927838300799</v>
      </c>
      <c r="G34" s="24">
        <v>56.425245443022618</v>
      </c>
      <c r="H34" s="4">
        <v>41.473662005389997</v>
      </c>
      <c r="I34" s="5">
        <v>41.440724133174861</v>
      </c>
      <c r="J34" s="47">
        <v>41.506599877605133</v>
      </c>
      <c r="K34" s="40">
        <v>175671</v>
      </c>
      <c r="L34" s="52">
        <v>7.1400515736803463E-2</v>
      </c>
      <c r="M34" s="53">
        <f t="shared" si="1"/>
        <v>14.892924635271712</v>
      </c>
    </row>
    <row r="35" spans="1:13">
      <c r="A35" s="39">
        <v>30</v>
      </c>
      <c r="B35" s="40">
        <v>824485</v>
      </c>
      <c r="C35" s="40">
        <v>546</v>
      </c>
      <c r="D35" s="61">
        <v>0.99041144815936388</v>
      </c>
      <c r="E35" s="4">
        <v>51.483754836750499</v>
      </c>
      <c r="F35" s="4">
        <v>51.426160422232691</v>
      </c>
      <c r="G35" s="24">
        <v>51.541349251268308</v>
      </c>
      <c r="H35" s="4">
        <v>36.915826622961305</v>
      </c>
      <c r="I35" s="5">
        <v>36.883372015877939</v>
      </c>
      <c r="J35" s="47">
        <v>36.948281230044671</v>
      </c>
      <c r="K35" s="40">
        <v>163049</v>
      </c>
      <c r="L35" s="52">
        <v>8.8875123429153199E-2</v>
      </c>
      <c r="M35" s="53">
        <f t="shared" si="1"/>
        <v>14.567928213789195</v>
      </c>
    </row>
    <row r="36" spans="1:13">
      <c r="A36" s="39">
        <v>35</v>
      </c>
      <c r="B36" s="40">
        <v>857915</v>
      </c>
      <c r="C36" s="40">
        <v>827</v>
      </c>
      <c r="D36" s="61">
        <v>0.98713745984008672</v>
      </c>
      <c r="E36" s="4">
        <v>46.646216750814453</v>
      </c>
      <c r="F36" s="4">
        <v>46.590066630687083</v>
      </c>
      <c r="G36" s="24">
        <v>46.702366870941823</v>
      </c>
      <c r="H36" s="4">
        <v>32.475084370778276</v>
      </c>
      <c r="I36" s="5">
        <v>32.443265437313975</v>
      </c>
      <c r="J36" s="47">
        <v>32.506903304242577</v>
      </c>
      <c r="K36" s="40">
        <v>173826</v>
      </c>
      <c r="L36" s="52">
        <v>0.11514387951169561</v>
      </c>
      <c r="M36" s="53">
        <f t="shared" si="1"/>
        <v>14.171132380036177</v>
      </c>
    </row>
    <row r="37" spans="1:13">
      <c r="A37" s="39">
        <v>40</v>
      </c>
      <c r="B37" s="40">
        <v>1007001</v>
      </c>
      <c r="C37" s="40">
        <v>1421</v>
      </c>
      <c r="D37" s="61">
        <v>0.98239106860952241</v>
      </c>
      <c r="E37" s="4">
        <v>41.859507794212512</v>
      </c>
      <c r="F37" s="4">
        <v>41.805000650226894</v>
      </c>
      <c r="G37" s="24">
        <v>41.914014938198129</v>
      </c>
      <c r="H37" s="4">
        <v>28.197018220943814</v>
      </c>
      <c r="I37" s="5">
        <v>28.165942724293718</v>
      </c>
      <c r="J37" s="47">
        <v>28.228093717593911</v>
      </c>
      <c r="K37" s="40">
        <v>203258</v>
      </c>
      <c r="L37" s="52">
        <v>0.14443711932617659</v>
      </c>
      <c r="M37" s="53">
        <f t="shared" si="1"/>
        <v>13.662489573268697</v>
      </c>
    </row>
    <row r="38" spans="1:13">
      <c r="A38" s="39">
        <v>45</v>
      </c>
      <c r="B38" s="40">
        <v>1046280</v>
      </c>
      <c r="C38" s="40">
        <v>2186</v>
      </c>
      <c r="D38" s="61">
        <v>0.97548407304474472</v>
      </c>
      <c r="E38" s="4">
        <v>37.138196040672469</v>
      </c>
      <c r="F38" s="4">
        <v>37.085264054783543</v>
      </c>
      <c r="G38" s="24">
        <v>37.191128026561394</v>
      </c>
      <c r="H38" s="4">
        <v>24.103710425329691</v>
      </c>
      <c r="I38" s="5">
        <v>24.073368928642193</v>
      </c>
      <c r="J38" s="47">
        <v>24.134051922017189</v>
      </c>
      <c r="K38" s="40">
        <v>210610</v>
      </c>
      <c r="L38" s="52">
        <v>0.17656331608185746</v>
      </c>
      <c r="M38" s="53">
        <f t="shared" si="1"/>
        <v>13.034485615342778</v>
      </c>
    </row>
    <row r="39" spans="1:13">
      <c r="A39" s="39">
        <v>50</v>
      </c>
      <c r="B39" s="40">
        <v>962387</v>
      </c>
      <c r="C39" s="40">
        <v>3312</v>
      </c>
      <c r="D39" s="61">
        <v>0.96534659588214444</v>
      </c>
      <c r="E39" s="4">
        <v>32.501945105323301</v>
      </c>
      <c r="F39" s="4">
        <v>32.450700741268157</v>
      </c>
      <c r="G39" s="24">
        <v>32.553189469378445</v>
      </c>
      <c r="H39" s="4">
        <v>20.218031305312664</v>
      </c>
      <c r="I39" s="5">
        <v>20.188483942406783</v>
      </c>
      <c r="J39" s="47">
        <v>20.247578668218544</v>
      </c>
      <c r="K39" s="40">
        <v>191629</v>
      </c>
      <c r="L39" s="52">
        <v>0.21863601020722334</v>
      </c>
      <c r="M39" s="53">
        <f t="shared" si="1"/>
        <v>12.283913800010637</v>
      </c>
    </row>
    <row r="40" spans="1:13">
      <c r="A40" s="39">
        <v>55</v>
      </c>
      <c r="B40" s="40">
        <v>851985</v>
      </c>
      <c r="C40" s="40">
        <v>4304</v>
      </c>
      <c r="D40" s="61">
        <v>0.94887736428386382</v>
      </c>
      <c r="E40" s="4">
        <v>28.022675181660809</v>
      </c>
      <c r="F40" s="4">
        <v>27.973706275022352</v>
      </c>
      <c r="G40" s="24">
        <v>28.071644088299266</v>
      </c>
      <c r="H40" s="4">
        <v>16.628222057704662</v>
      </c>
      <c r="I40" s="5">
        <v>16.599647503665665</v>
      </c>
      <c r="J40" s="47">
        <v>16.656796611743658</v>
      </c>
      <c r="K40" s="40">
        <v>168694</v>
      </c>
      <c r="L40" s="52">
        <v>0.26196545223896522</v>
      </c>
      <c r="M40" s="53">
        <f t="shared" si="1"/>
        <v>11.394453123956147</v>
      </c>
    </row>
    <row r="41" spans="1:13">
      <c r="A41" s="39">
        <v>60</v>
      </c>
      <c r="B41" s="40">
        <v>833370</v>
      </c>
      <c r="C41" s="40">
        <v>6713</v>
      </c>
      <c r="D41" s="61">
        <v>0.92520890966588432</v>
      </c>
      <c r="E41" s="4">
        <v>23.675589645578714</v>
      </c>
      <c r="F41" s="4">
        <v>23.629416288628352</v>
      </c>
      <c r="G41" s="24">
        <v>23.721763002529077</v>
      </c>
      <c r="H41" s="4">
        <v>13.316227665967466</v>
      </c>
      <c r="I41" s="5">
        <v>13.28891631616743</v>
      </c>
      <c r="J41" s="47">
        <v>13.343539015767501</v>
      </c>
      <c r="K41" s="40">
        <v>171797</v>
      </c>
      <c r="L41" s="52">
        <v>0.28869537884829188</v>
      </c>
      <c r="M41" s="53">
        <f t="shared" si="1"/>
        <v>10.359361979611249</v>
      </c>
    </row>
    <row r="42" spans="1:13">
      <c r="A42" s="39">
        <v>65</v>
      </c>
      <c r="B42" s="40">
        <v>709326</v>
      </c>
      <c r="C42" s="40">
        <v>9083</v>
      </c>
      <c r="D42" s="61">
        <v>0.88868059615397277</v>
      </c>
      <c r="E42" s="4">
        <v>19.545990755629813</v>
      </c>
      <c r="F42" s="4">
        <v>19.502869055929025</v>
      </c>
      <c r="G42" s="24">
        <v>19.5891124553306</v>
      </c>
      <c r="H42" s="4">
        <v>10.233960941289709</v>
      </c>
      <c r="I42" s="5">
        <v>10.207713554994511</v>
      </c>
      <c r="J42" s="47">
        <v>10.260208327584907</v>
      </c>
      <c r="K42" s="40">
        <v>136527</v>
      </c>
      <c r="L42" s="52">
        <v>0.33780863858430932</v>
      </c>
      <c r="M42" s="53">
        <f t="shared" si="1"/>
        <v>9.3120298143401037</v>
      </c>
    </row>
    <row r="43" spans="1:13">
      <c r="A43" s="39">
        <v>70</v>
      </c>
      <c r="B43" s="40">
        <v>601258</v>
      </c>
      <c r="C43" s="40">
        <v>12936</v>
      </c>
      <c r="D43" s="61">
        <v>0.83354728698938851</v>
      </c>
      <c r="E43" s="4">
        <v>15.673463537337453</v>
      </c>
      <c r="F43" s="4">
        <v>15.634215687830112</v>
      </c>
      <c r="G43" s="24">
        <v>15.712711386844793</v>
      </c>
      <c r="H43" s="4">
        <v>7.4904106116830071</v>
      </c>
      <c r="I43" s="5">
        <v>7.4656086650736322</v>
      </c>
      <c r="J43" s="47">
        <v>7.5152125582923821</v>
      </c>
      <c r="K43" s="40">
        <v>119903</v>
      </c>
      <c r="L43" s="52">
        <v>0.4074209986405678</v>
      </c>
      <c r="M43" s="53">
        <f t="shared" si="1"/>
        <v>8.1830529256544455</v>
      </c>
    </row>
    <row r="44" spans="1:13">
      <c r="A44" s="39">
        <v>75</v>
      </c>
      <c r="B44" s="40">
        <v>508959</v>
      </c>
      <c r="C44" s="40">
        <v>18497</v>
      </c>
      <c r="D44" s="61">
        <v>0.74845573284547762</v>
      </c>
      <c r="E44" s="4">
        <v>12.171147951602755</v>
      </c>
      <c r="F44" s="4">
        <v>12.136961615521328</v>
      </c>
      <c r="G44" s="24">
        <v>12.205334287684183</v>
      </c>
      <c r="H44" s="4">
        <v>5.2106715849108003</v>
      </c>
      <c r="I44" s="5">
        <v>5.1872842752036545</v>
      </c>
      <c r="J44" s="47">
        <v>5.234058894617946</v>
      </c>
      <c r="K44" s="40">
        <v>101296</v>
      </c>
      <c r="L44" s="52">
        <v>0.491194124151003</v>
      </c>
      <c r="M44" s="53">
        <f t="shared" si="1"/>
        <v>6.9604763666919549</v>
      </c>
    </row>
    <row r="45" spans="1:13">
      <c r="A45" s="39">
        <v>80</v>
      </c>
      <c r="B45" s="40">
        <v>381875</v>
      </c>
      <c r="C45" s="40">
        <v>24442</v>
      </c>
      <c r="D45" s="61">
        <v>0.62377860489785142</v>
      </c>
      <c r="E45" s="4">
        <v>9.1041590249143383</v>
      </c>
      <c r="F45" s="4">
        <v>9.0767465782177172</v>
      </c>
      <c r="G45" s="24">
        <v>9.1315714716109593</v>
      </c>
      <c r="H45" s="4">
        <v>3.4538773333535868</v>
      </c>
      <c r="I45" s="5">
        <v>3.4314991341607941</v>
      </c>
      <c r="J45" s="47">
        <v>3.4762555325463795</v>
      </c>
      <c r="K45" s="40">
        <v>75933</v>
      </c>
      <c r="L45" s="52">
        <v>0.57552052467306702</v>
      </c>
      <c r="M45" s="53">
        <f t="shared" si="1"/>
        <v>5.6502816915607514</v>
      </c>
    </row>
    <row r="46" spans="1:13">
      <c r="A46" s="39">
        <v>85</v>
      </c>
      <c r="B46" s="40">
        <v>365982</v>
      </c>
      <c r="C46" s="40">
        <v>55282</v>
      </c>
      <c r="D46" s="61">
        <v>0.4516896092218245</v>
      </c>
      <c r="E46" s="4">
        <v>6.6202742303100477</v>
      </c>
      <c r="F46" s="4">
        <v>6.6125948632497149</v>
      </c>
      <c r="G46" s="24">
        <v>6.6279535973703805</v>
      </c>
      <c r="H46" s="4">
        <v>2.243065383067647</v>
      </c>
      <c r="I46" s="5">
        <v>2.2203246373965757</v>
      </c>
      <c r="J46" s="47">
        <v>2.2658061287387183</v>
      </c>
      <c r="K46" s="40">
        <v>72936</v>
      </c>
      <c r="L46" s="52">
        <v>0.66118240649336402</v>
      </c>
      <c r="M46" s="53">
        <f t="shared" si="1"/>
        <v>4.3772088472424002</v>
      </c>
    </row>
    <row r="47" spans="1:13" s="28" customFormat="1">
      <c r="A47" s="42" t="s">
        <v>6</v>
      </c>
      <c r="B47" s="43">
        <f>SUM(B28:B46)</f>
        <v>13621137</v>
      </c>
      <c r="C47" s="43">
        <f>SUM(C28:C46)</f>
        <v>141077</v>
      </c>
      <c r="D47" s="44"/>
      <c r="E47" s="25"/>
      <c r="F47" s="26"/>
      <c r="G47" s="33"/>
      <c r="H47" s="25"/>
      <c r="I47" s="27"/>
      <c r="J47" s="48"/>
      <c r="K47" s="43">
        <f>SUM(K28:K46)</f>
        <v>2727959</v>
      </c>
      <c r="L47" s="54">
        <v>0.18733602667782032</v>
      </c>
      <c r="M47" s="66"/>
    </row>
  </sheetData>
  <phoneticPr fontId="2" type="noConversion"/>
  <pageMargins left="0.75" right="0.75" top="0.43" bottom="0.36" header="0.33" footer="0.19"/>
  <pageSetup paperSize="9" scale="84" orientation="landscape" r:id="rId1"/>
  <headerFooter alignWithMargins="0">
    <oddFooter>&amp;R&amp;9&amp;D  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Scot Table 3 life tables 0913</vt:lpstr>
    </vt:vector>
  </TitlesOfParts>
  <Company>NSS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alisob07</dc:creator>
  <cp:lastModifiedBy>ruthgo01</cp:lastModifiedBy>
  <cp:lastPrinted>2015-10-14T08:19:18Z</cp:lastPrinted>
  <dcterms:created xsi:type="dcterms:W3CDTF">2008-12-05T09:22:39Z</dcterms:created>
  <dcterms:modified xsi:type="dcterms:W3CDTF">2015-11-16T09:29:07Z</dcterms:modified>
</cp:coreProperties>
</file>