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nnardherzberg/Desktop/Doktorarbeit/EmoCon/Daten_Fragebögen/10-2022/"/>
    </mc:Choice>
  </mc:AlternateContent>
  <xr:revisionPtr revIDLastSave="0" documentId="13_ncr:1_{9DD509DE-9B88-3343-9C30-C6BD33AB678A}" xr6:coauthVersionLast="47" xr6:coauthVersionMax="47" xr10:uidLastSave="{00000000-0000-0000-0000-000000000000}"/>
  <bookViews>
    <workbookView xWindow="-5180" yWindow="-21100" windowWidth="38400" windowHeight="18280" activeTab="2" xr2:uid="{00000000-000D-0000-FFFF-FFFF00000000}"/>
  </bookViews>
  <sheets>
    <sheet name="gesamt" sheetId="1" r:id="rId1"/>
    <sheet name="male" sheetId="2" r:id="rId2"/>
    <sheet name="fema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3" l="1"/>
  <c r="N36" i="3"/>
  <c r="N35" i="3"/>
  <c r="N34" i="3"/>
  <c r="N33" i="3"/>
  <c r="N31" i="2"/>
  <c r="N30" i="2"/>
  <c r="N29" i="2"/>
  <c r="N28" i="2"/>
  <c r="N27" i="2"/>
  <c r="N60" i="1"/>
  <c r="N59" i="1"/>
  <c r="N58" i="1"/>
  <c r="N57" i="1"/>
  <c r="N56" i="1"/>
</calcChain>
</file>

<file path=xl/sharedStrings.xml><?xml version="1.0" encoding="utf-8"?>
<sst xmlns="http://schemas.openxmlformats.org/spreadsheetml/2006/main" count="889" uniqueCount="182">
  <si>
    <t>ID</t>
  </si>
  <si>
    <t>Typ</t>
  </si>
  <si>
    <t>Datum</t>
  </si>
  <si>
    <t>Vollständig</t>
  </si>
  <si>
    <t>Testbatterie</t>
  </si>
  <si>
    <t>Patient ID</t>
  </si>
  <si>
    <t>Name (Patient)</t>
  </si>
  <si>
    <t>Geschlecht (Patient)</t>
  </si>
  <si>
    <t>Alter (Patient)</t>
  </si>
  <si>
    <t>Bildungsjahre (Patient)</t>
  </si>
  <si>
    <t>Ergebnisse</t>
  </si>
  <si>
    <t>Spanne</t>
  </si>
  <si>
    <t>Gesamt</t>
  </si>
  <si>
    <t>ds_versionForward_standard_auditive_de</t>
  </si>
  <si>
    <t>weiblich</t>
  </si>
  <si>
    <t>52</t>
  </si>
  <si>
    <t>Kontrollgruppe + Geschichte</t>
  </si>
  <si>
    <t>2022-01-28T14:29:33</t>
  </si>
  <si>
    <t>EmoCon055</t>
  </si>
  <si>
    <t>21</t>
  </si>
  <si>
    <t>12</t>
  </si>
  <si>
    <t>[True, True, True, True, True, True, True, True, True, True, True, True, True, True, False, True]</t>
  </si>
  <si>
    <t>2022-05-19T18:12:04</t>
  </si>
  <si>
    <t>EmoCon093</t>
  </si>
  <si>
    <t>männlich</t>
  </si>
  <si>
    <t>27</t>
  </si>
  <si>
    <t>17</t>
  </si>
  <si>
    <t>[True, True, True, True, True, True, True, True, True, True, False, False]</t>
  </si>
  <si>
    <t>2022-01-17T10:07:20</t>
  </si>
  <si>
    <t>EmoCon053</t>
  </si>
  <si>
    <t>44</t>
  </si>
  <si>
    <t>[True, True, True, True, True, True, True, True, True, True, True, True, False, True, False, False]</t>
  </si>
  <si>
    <t>30</t>
  </si>
  <si>
    <t>[True, True, True, True, True, True, True, True, True, True, True, True, False, False]</t>
  </si>
  <si>
    <t>15</t>
  </si>
  <si>
    <t>13</t>
  </si>
  <si>
    <t>[True, True, True, True, True, True, False, True, False, False]</t>
  </si>
  <si>
    <t>2021-10-22T09:09:45</t>
  </si>
  <si>
    <t>EmoCon044</t>
  </si>
  <si>
    <t>25</t>
  </si>
  <si>
    <t>[True, True, True, True, True, True, True, True, True, True, True, True, True, True, False, False]</t>
  </si>
  <si>
    <t>2022-01-06T09:56:45</t>
  </si>
  <si>
    <t>EmoCon051</t>
  </si>
  <si>
    <t>23</t>
  </si>
  <si>
    <t>16</t>
  </si>
  <si>
    <t>26</t>
  </si>
  <si>
    <t>2021-10-26T09:34:06</t>
  </si>
  <si>
    <t>EmoCon046</t>
  </si>
  <si>
    <t>[True, True, True, True, True, True, False, True, True, True, False, False]</t>
  </si>
  <si>
    <t>2021-10-19T12:41:59</t>
  </si>
  <si>
    <t>EmoCon042</t>
  </si>
  <si>
    <t>2021-10-25T15:18:21</t>
  </si>
  <si>
    <t>EmoCon045</t>
  </si>
  <si>
    <t>33</t>
  </si>
  <si>
    <t>[True, True, True, True, True, True, True, True, True, True, True, False, False, False]</t>
  </si>
  <si>
    <t>10</t>
  </si>
  <si>
    <t>36</t>
  </si>
  <si>
    <t>2022-01-26T14:04:32</t>
  </si>
  <si>
    <t>EmoCon021</t>
  </si>
  <si>
    <t>22</t>
  </si>
  <si>
    <t>[True, True, True, True, True, True, True, True, True, True, True, True, True, True, True, False]</t>
  </si>
  <si>
    <t>2022-01-27T12:35:11</t>
  </si>
  <si>
    <t>EmoCon028</t>
  </si>
  <si>
    <t>41</t>
  </si>
  <si>
    <t>2022-02-18T11:48:23</t>
  </si>
  <si>
    <t>EmoCon067</t>
  </si>
  <si>
    <t>2022-03-30T18:32:32</t>
  </si>
  <si>
    <t>EmoCon096</t>
  </si>
  <si>
    <t>19</t>
  </si>
  <si>
    <t>2022-04-06T17:02:05</t>
  </si>
  <si>
    <t>EmoCon100</t>
  </si>
  <si>
    <t>2022-03-01T14:44:35</t>
  </si>
  <si>
    <t>EmoCon047</t>
  </si>
  <si>
    <t>2022-02-10T13:13:31</t>
  </si>
  <si>
    <t>EmoCon081</t>
  </si>
  <si>
    <t>2022-03-08T09:32:16</t>
  </si>
  <si>
    <t>EmoCon087</t>
  </si>
  <si>
    <t>24</t>
  </si>
  <si>
    <t>[True, True, True, True, True, True, True, True, True, True, True, True, True, True, True, True]</t>
  </si>
  <si>
    <t>2022-02-25T15:02:55</t>
  </si>
  <si>
    <t>EmoCon071</t>
  </si>
  <si>
    <t>[True, True, True, True, True, True, True, True, False, False]</t>
  </si>
  <si>
    <t>2022-03-29T19:42:54</t>
  </si>
  <si>
    <t>EmoCon094</t>
  </si>
  <si>
    <t>35</t>
  </si>
  <si>
    <t>[True, True, True, True, True, True, True, True, True, True, True, True, True, False, False, False]</t>
  </si>
  <si>
    <t>2022-02-17T16:06:34</t>
  </si>
  <si>
    <t>EmoCon076</t>
  </si>
  <si>
    <t>2022-02-07T14:21:57</t>
  </si>
  <si>
    <t>EmoCon080</t>
  </si>
  <si>
    <t>2022-02-23T12:07:37</t>
  </si>
  <si>
    <t>EmoCon082</t>
  </si>
  <si>
    <t>[True, True, True, True, True, True, True, True, True, True, False, True, False, False]</t>
  </si>
  <si>
    <t>2022-04-13T20:03:17</t>
  </si>
  <si>
    <t>EmoCon070</t>
  </si>
  <si>
    <t>2022-03-23T16:15:30</t>
  </si>
  <si>
    <t>EmoCon009</t>
  </si>
  <si>
    <t>[True, True, True, True, True, True, True, True, False, True, False, False]</t>
  </si>
  <si>
    <t>2022-04-28T09:11:00</t>
  </si>
  <si>
    <t>EmoCon107</t>
  </si>
  <si>
    <t>2022-04-01T15:57:23</t>
  </si>
  <si>
    <t>EmoCon095</t>
  </si>
  <si>
    <t>2022-04-27T08:38:38</t>
  </si>
  <si>
    <t>EmoCon098</t>
  </si>
  <si>
    <t>[True, True, True, True, True, True, True, True, True, True, True, True, False, True, True, False]</t>
  </si>
  <si>
    <t>2022-05-09T16:04:24</t>
  </si>
  <si>
    <t>EmoCon110</t>
  </si>
  <si>
    <t>20</t>
  </si>
  <si>
    <t>2022-05-16T10:19:02</t>
  </si>
  <si>
    <t>EmoCon114</t>
  </si>
  <si>
    <t>2022-05-16T16:27:03</t>
  </si>
  <si>
    <t>EmoCon115</t>
  </si>
  <si>
    <t>2022-07-01T13:03:15</t>
  </si>
  <si>
    <t>EmoCon120</t>
  </si>
  <si>
    <t>2022-08-01T12:54:34</t>
  </si>
  <si>
    <t>EmoCon136</t>
  </si>
  <si>
    <t>34</t>
  </si>
  <si>
    <t>[True, True, True, True, True, True, True, True, True, True, False, True, True, False, False, False]</t>
  </si>
  <si>
    <t>2022-08-15T12:34:14</t>
  </si>
  <si>
    <t>EmoCon137</t>
  </si>
  <si>
    <t>43</t>
  </si>
  <si>
    <t>2022-05-27T12:23:50</t>
  </si>
  <si>
    <t>EmoCon117</t>
  </si>
  <si>
    <t>[True, True, True, True, True, True, True, False, True, True, True, True, False, False]</t>
  </si>
  <si>
    <t>2022-04-25T12:33:15</t>
  </si>
  <si>
    <t>EmoCon108</t>
  </si>
  <si>
    <t>[True, True, True, True, True, True, True, True, True, True, False, True, False, True, False, False]</t>
  </si>
  <si>
    <t>2022-05-27T15:11:21</t>
  </si>
  <si>
    <t>EmoCon065</t>
  </si>
  <si>
    <t>2022-09-07T17:01:03</t>
  </si>
  <si>
    <t>EmoCon139</t>
  </si>
  <si>
    <t>2022-05-31T16:04:54</t>
  </si>
  <si>
    <t>EmoCon119</t>
  </si>
  <si>
    <t>2022-06-07T16:06:05</t>
  </si>
  <si>
    <t>EmoCon099</t>
  </si>
  <si>
    <t>[True, True, True, True, True, True, True, True, False, True, False, True, False, True, False, False]</t>
  </si>
  <si>
    <t>2021-07-16T13:59:19</t>
  </si>
  <si>
    <t>Kontrollgruppe</t>
  </si>
  <si>
    <t>EmoCon013</t>
  </si>
  <si>
    <t>2021-07-23T09:29:35</t>
  </si>
  <si>
    <t>EmoCon019</t>
  </si>
  <si>
    <t>18</t>
  </si>
  <si>
    <t>2021-08-19T15:12:50</t>
  </si>
  <si>
    <t>EmoCon029</t>
  </si>
  <si>
    <t>[True, True, True, True, False, True, False, False]</t>
  </si>
  <si>
    <t>2021-08-16T15:38:32</t>
  </si>
  <si>
    <t>EmoCon040</t>
  </si>
  <si>
    <t>[True, True, True, True, True, True, False, True, True, True, False, True, False, False]</t>
  </si>
  <si>
    <t>2021-08-26T10:11:20</t>
  </si>
  <si>
    <t>EmoCon022</t>
  </si>
  <si>
    <t>[True, True, True, True, True, True, True, True, True, False, True, True, False, False]</t>
  </si>
  <si>
    <t>2021-08-03T18:05:42</t>
  </si>
  <si>
    <t>EmoCon023</t>
  </si>
  <si>
    <t>2021-08-05T15:18:20</t>
  </si>
  <si>
    <t>EmoCon003</t>
  </si>
  <si>
    <t>28</t>
  </si>
  <si>
    <t>[True, True, True, True, True, True, True, False, False, False]</t>
  </si>
  <si>
    <t>2021-06-16T13:46:39</t>
  </si>
  <si>
    <t>EmoCon006</t>
  </si>
  <si>
    <t>29</t>
  </si>
  <si>
    <t>[True, True, True, True, True, True, True, True, True, False, False, False]</t>
  </si>
  <si>
    <t>2021-07-02T13:44:23</t>
  </si>
  <si>
    <t>EmoCon007</t>
  </si>
  <si>
    <t>[True, True, True, True, True, True, True, True, True, False, False, True, False, False]</t>
  </si>
  <si>
    <t>2021-09-03T12:09:22</t>
  </si>
  <si>
    <t>EmoCon025</t>
  </si>
  <si>
    <t>2021-09-06T09:04:20</t>
  </si>
  <si>
    <t>EmoCon016</t>
  </si>
  <si>
    <t>2021-09-09T10:15:43</t>
  </si>
  <si>
    <t>EmoCon033</t>
  </si>
  <si>
    <t>[True, True, True, True, True, True, False, True, False, True, False, True, False, False]</t>
  </si>
  <si>
    <t>2021-09-30T14:16:16</t>
  </si>
  <si>
    <t>EmoCon037</t>
  </si>
  <si>
    <t>2021-09-20T09:08:13</t>
  </si>
  <si>
    <t>EmoCon031</t>
  </si>
  <si>
    <t>32</t>
  </si>
  <si>
    <t>Sortierungshilfe</t>
  </si>
  <si>
    <t>Mittelwert</t>
  </si>
  <si>
    <t xml:space="preserve">Median </t>
  </si>
  <si>
    <t>Min</t>
  </si>
  <si>
    <t xml:space="preserve">Max 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</si>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</sst>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opLeftCell="K31" workbookViewId="0">
      <selection activeCell="M56" sqref="M56:M60"/>
    </sheetView>
  </sheetViews>
  <sheetFormatPr baseColWidth="10" defaultColWidth="8.83203125" defaultRowHeight="15" x14ac:dyDescent="0.2"/>
  <cols>
    <col min="1" max="1" width="5.6640625" customWidth="1"/>
    <col min="2" max="2" width="39.6640625" customWidth="1"/>
    <col min="3" max="3" width="20.6640625" customWidth="1"/>
    <col min="4" max="4" width="12.6640625" customWidth="1"/>
    <col min="5" max="5" width="29.6640625" customWidth="1"/>
    <col min="6" max="6" width="11.6640625" customWidth="1"/>
    <col min="7" max="8" width="15.6640625" customWidth="1"/>
    <col min="9" max="9" width="21.6640625" customWidth="1"/>
    <col min="10" max="10" width="16.6640625" customWidth="1"/>
    <col min="11" max="11" width="24.6640625" customWidth="1"/>
    <col min="12" max="12" width="102.6640625" customWidth="1"/>
    <col min="13" max="13" width="18.5" customWidth="1"/>
    <col min="14" max="14" width="7.6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176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>
        <v>201</v>
      </c>
      <c r="B2" t="s">
        <v>13</v>
      </c>
      <c r="C2" t="s">
        <v>153</v>
      </c>
      <c r="D2" t="b">
        <v>1</v>
      </c>
      <c r="E2" t="s">
        <v>137</v>
      </c>
      <c r="F2">
        <v>211</v>
      </c>
      <c r="G2" t="s">
        <v>154</v>
      </c>
      <c r="H2" s="3">
        <v>3</v>
      </c>
      <c r="I2" t="s">
        <v>24</v>
      </c>
      <c r="J2" t="s">
        <v>155</v>
      </c>
      <c r="K2" t="s">
        <v>34</v>
      </c>
      <c r="L2" t="s">
        <v>156</v>
      </c>
      <c r="M2">
        <v>5</v>
      </c>
      <c r="N2">
        <v>7</v>
      </c>
    </row>
    <row r="3" spans="1:14" x14ac:dyDescent="0.2">
      <c r="A3">
        <v>114</v>
      </c>
      <c r="B3" t="s">
        <v>13</v>
      </c>
      <c r="C3" t="s">
        <v>157</v>
      </c>
      <c r="D3" t="b">
        <v>1</v>
      </c>
      <c r="E3" t="s">
        <v>137</v>
      </c>
      <c r="F3">
        <v>196</v>
      </c>
      <c r="G3" t="s">
        <v>158</v>
      </c>
      <c r="H3" s="3">
        <v>6</v>
      </c>
      <c r="I3" t="s">
        <v>24</v>
      </c>
      <c r="J3" t="s">
        <v>159</v>
      </c>
      <c r="K3" t="s">
        <v>44</v>
      </c>
      <c r="L3" t="s">
        <v>160</v>
      </c>
      <c r="M3">
        <v>6</v>
      </c>
      <c r="N3">
        <v>9</v>
      </c>
    </row>
    <row r="4" spans="1:14" x14ac:dyDescent="0.2">
      <c r="A4">
        <v>147</v>
      </c>
      <c r="B4" t="s">
        <v>13</v>
      </c>
      <c r="C4" t="s">
        <v>161</v>
      </c>
      <c r="D4" t="b">
        <v>1</v>
      </c>
      <c r="E4" t="s">
        <v>137</v>
      </c>
      <c r="F4">
        <v>202</v>
      </c>
      <c r="G4" t="s">
        <v>162</v>
      </c>
      <c r="H4" s="3">
        <v>7</v>
      </c>
      <c r="I4" t="s">
        <v>14</v>
      </c>
      <c r="J4" t="s">
        <v>43</v>
      </c>
      <c r="K4" t="s">
        <v>20</v>
      </c>
      <c r="L4" t="s">
        <v>163</v>
      </c>
      <c r="M4">
        <v>7</v>
      </c>
      <c r="N4">
        <v>10</v>
      </c>
    </row>
    <row r="5" spans="1:14" x14ac:dyDescent="0.2">
      <c r="A5">
        <v>674</v>
      </c>
      <c r="B5" t="s">
        <v>13</v>
      </c>
      <c r="C5" t="s">
        <v>95</v>
      </c>
      <c r="D5" t="b">
        <v>1</v>
      </c>
      <c r="E5" t="s">
        <v>16</v>
      </c>
      <c r="F5">
        <v>286</v>
      </c>
      <c r="G5" t="s">
        <v>96</v>
      </c>
      <c r="H5" s="3">
        <v>9</v>
      </c>
      <c r="I5" t="s">
        <v>24</v>
      </c>
      <c r="J5" t="s">
        <v>77</v>
      </c>
      <c r="K5" t="s">
        <v>26</v>
      </c>
      <c r="L5" t="s">
        <v>97</v>
      </c>
      <c r="M5">
        <v>6</v>
      </c>
      <c r="N5">
        <v>9</v>
      </c>
    </row>
    <row r="6" spans="1:14" x14ac:dyDescent="0.2">
      <c r="A6">
        <v>169</v>
      </c>
      <c r="B6" t="s">
        <v>13</v>
      </c>
      <c r="C6" t="s">
        <v>136</v>
      </c>
      <c r="D6" t="b">
        <v>1</v>
      </c>
      <c r="E6" t="s">
        <v>137</v>
      </c>
      <c r="F6">
        <v>206</v>
      </c>
      <c r="G6" t="s">
        <v>138</v>
      </c>
      <c r="H6" s="3">
        <v>13</v>
      </c>
      <c r="I6" t="s">
        <v>14</v>
      </c>
      <c r="J6" t="s">
        <v>59</v>
      </c>
      <c r="K6" t="s">
        <v>20</v>
      </c>
      <c r="L6" t="s">
        <v>33</v>
      </c>
      <c r="M6">
        <v>7</v>
      </c>
      <c r="N6">
        <v>12</v>
      </c>
    </row>
    <row r="7" spans="1:14" x14ac:dyDescent="0.2">
      <c r="A7">
        <v>232</v>
      </c>
      <c r="B7" t="s">
        <v>13</v>
      </c>
      <c r="C7" t="s">
        <v>166</v>
      </c>
      <c r="D7" t="b">
        <v>1</v>
      </c>
      <c r="E7" t="s">
        <v>137</v>
      </c>
      <c r="F7">
        <v>220</v>
      </c>
      <c r="G7" t="s">
        <v>167</v>
      </c>
      <c r="H7" s="3">
        <v>16</v>
      </c>
      <c r="I7" t="s">
        <v>14</v>
      </c>
      <c r="J7" t="s">
        <v>39</v>
      </c>
      <c r="K7" t="s">
        <v>34</v>
      </c>
      <c r="L7" t="s">
        <v>97</v>
      </c>
      <c r="M7">
        <v>6</v>
      </c>
      <c r="N7">
        <v>9</v>
      </c>
    </row>
    <row r="8" spans="1:14" x14ac:dyDescent="0.2">
      <c r="A8">
        <v>173</v>
      </c>
      <c r="B8" t="s">
        <v>13</v>
      </c>
      <c r="C8" t="s">
        <v>139</v>
      </c>
      <c r="D8" t="b">
        <v>1</v>
      </c>
      <c r="E8" t="s">
        <v>137</v>
      </c>
      <c r="F8">
        <v>207</v>
      </c>
      <c r="G8" t="s">
        <v>140</v>
      </c>
      <c r="H8" s="3">
        <v>19</v>
      </c>
      <c r="I8" t="s">
        <v>24</v>
      </c>
      <c r="J8" t="s">
        <v>141</v>
      </c>
      <c r="K8" t="s">
        <v>55</v>
      </c>
      <c r="L8" t="s">
        <v>33</v>
      </c>
      <c r="M8">
        <v>7</v>
      </c>
      <c r="N8">
        <v>12</v>
      </c>
    </row>
    <row r="9" spans="1:14" x14ac:dyDescent="0.2">
      <c r="A9">
        <v>452</v>
      </c>
      <c r="B9" t="s">
        <v>13</v>
      </c>
      <c r="C9" t="s">
        <v>57</v>
      </c>
      <c r="D9" t="b">
        <v>1</v>
      </c>
      <c r="E9" t="s">
        <v>16</v>
      </c>
      <c r="F9">
        <v>258</v>
      </c>
      <c r="G9" t="s">
        <v>58</v>
      </c>
      <c r="H9" s="3">
        <v>21</v>
      </c>
      <c r="I9" t="s">
        <v>14</v>
      </c>
      <c r="J9" t="s">
        <v>59</v>
      </c>
      <c r="K9" t="s">
        <v>20</v>
      </c>
      <c r="L9" t="s">
        <v>60</v>
      </c>
      <c r="M9">
        <v>9</v>
      </c>
      <c r="N9">
        <v>15</v>
      </c>
    </row>
    <row r="10" spans="1:14" x14ac:dyDescent="0.2">
      <c r="A10">
        <v>217</v>
      </c>
      <c r="B10" t="s">
        <v>13</v>
      </c>
      <c r="C10" t="s">
        <v>148</v>
      </c>
      <c r="D10" t="b">
        <v>1</v>
      </c>
      <c r="E10" t="s">
        <v>137</v>
      </c>
      <c r="F10">
        <v>215</v>
      </c>
      <c r="G10" t="s">
        <v>149</v>
      </c>
      <c r="H10" s="3">
        <v>22</v>
      </c>
      <c r="I10" t="s">
        <v>14</v>
      </c>
      <c r="J10" t="s">
        <v>59</v>
      </c>
      <c r="K10" t="s">
        <v>34</v>
      </c>
      <c r="L10" t="s">
        <v>150</v>
      </c>
      <c r="M10">
        <v>7</v>
      </c>
      <c r="N10">
        <v>11</v>
      </c>
    </row>
    <row r="11" spans="1:14" x14ac:dyDescent="0.2">
      <c r="A11">
        <v>198</v>
      </c>
      <c r="B11" t="s">
        <v>13</v>
      </c>
      <c r="C11" t="s">
        <v>151</v>
      </c>
      <c r="D11" t="b">
        <v>1</v>
      </c>
      <c r="E11" t="s">
        <v>137</v>
      </c>
      <c r="F11">
        <v>210</v>
      </c>
      <c r="G11" t="s">
        <v>152</v>
      </c>
      <c r="H11" s="3">
        <v>23</v>
      </c>
      <c r="I11" t="s">
        <v>24</v>
      </c>
      <c r="J11" t="s">
        <v>45</v>
      </c>
      <c r="K11" t="s">
        <v>26</v>
      </c>
      <c r="L11" t="s">
        <v>48</v>
      </c>
      <c r="M11">
        <v>6</v>
      </c>
      <c r="N11">
        <v>9</v>
      </c>
    </row>
    <row r="12" spans="1:14" x14ac:dyDescent="0.2">
      <c r="A12">
        <v>228</v>
      </c>
      <c r="B12" t="s">
        <v>13</v>
      </c>
      <c r="C12" t="s">
        <v>164</v>
      </c>
      <c r="D12" t="b">
        <v>1</v>
      </c>
      <c r="E12" t="s">
        <v>137</v>
      </c>
      <c r="F12">
        <v>219</v>
      </c>
      <c r="G12" t="s">
        <v>165</v>
      </c>
      <c r="H12" s="3">
        <v>25</v>
      </c>
      <c r="I12" t="s">
        <v>14</v>
      </c>
      <c r="J12" t="s">
        <v>43</v>
      </c>
      <c r="K12" t="s">
        <v>34</v>
      </c>
      <c r="L12" t="s">
        <v>97</v>
      </c>
      <c r="M12">
        <v>6</v>
      </c>
      <c r="N12">
        <v>9</v>
      </c>
    </row>
    <row r="13" spans="1:14" x14ac:dyDescent="0.2">
      <c r="A13">
        <v>473</v>
      </c>
      <c r="B13" t="s">
        <v>13</v>
      </c>
      <c r="C13" t="s">
        <v>61</v>
      </c>
      <c r="D13" t="b">
        <v>1</v>
      </c>
      <c r="E13" t="s">
        <v>16</v>
      </c>
      <c r="F13">
        <v>260</v>
      </c>
      <c r="G13" t="s">
        <v>62</v>
      </c>
      <c r="H13" s="3">
        <v>28</v>
      </c>
      <c r="I13" t="s">
        <v>14</v>
      </c>
      <c r="J13" t="s">
        <v>32</v>
      </c>
      <c r="K13" t="s">
        <v>26</v>
      </c>
      <c r="L13" t="s">
        <v>33</v>
      </c>
      <c r="M13">
        <v>7</v>
      </c>
      <c r="N13">
        <v>12</v>
      </c>
    </row>
    <row r="14" spans="1:14" x14ac:dyDescent="0.2">
      <c r="A14">
        <v>213</v>
      </c>
      <c r="B14" t="s">
        <v>13</v>
      </c>
      <c r="C14" t="s">
        <v>142</v>
      </c>
      <c r="D14" t="b">
        <v>1</v>
      </c>
      <c r="E14" t="s">
        <v>137</v>
      </c>
      <c r="F14">
        <v>214</v>
      </c>
      <c r="G14" t="s">
        <v>143</v>
      </c>
      <c r="H14" s="3">
        <v>29</v>
      </c>
      <c r="I14" t="s">
        <v>14</v>
      </c>
      <c r="J14" t="s">
        <v>59</v>
      </c>
      <c r="K14" t="s">
        <v>34</v>
      </c>
      <c r="L14" t="s">
        <v>144</v>
      </c>
      <c r="M14">
        <v>4</v>
      </c>
      <c r="N14">
        <v>5</v>
      </c>
    </row>
    <row r="15" spans="1:14" x14ac:dyDescent="0.2">
      <c r="A15">
        <v>250</v>
      </c>
      <c r="B15" t="s">
        <v>13</v>
      </c>
      <c r="C15" t="s">
        <v>173</v>
      </c>
      <c r="D15" t="b">
        <v>1</v>
      </c>
      <c r="E15" t="s">
        <v>137</v>
      </c>
      <c r="F15">
        <v>224</v>
      </c>
      <c r="G15" t="s">
        <v>174</v>
      </c>
      <c r="H15" s="3">
        <v>31</v>
      </c>
      <c r="I15" t="s">
        <v>24</v>
      </c>
      <c r="J15" t="s">
        <v>175</v>
      </c>
      <c r="K15" t="s">
        <v>26</v>
      </c>
      <c r="L15" t="s">
        <v>31</v>
      </c>
      <c r="M15">
        <v>8</v>
      </c>
      <c r="N15">
        <v>13</v>
      </c>
    </row>
    <row r="16" spans="1:14" x14ac:dyDescent="0.2">
      <c r="A16">
        <v>240</v>
      </c>
      <c r="B16" t="s">
        <v>13</v>
      </c>
      <c r="C16" t="s">
        <v>168</v>
      </c>
      <c r="D16" t="b">
        <v>1</v>
      </c>
      <c r="E16" t="s">
        <v>137</v>
      </c>
      <c r="F16">
        <v>222</v>
      </c>
      <c r="G16" t="s">
        <v>169</v>
      </c>
      <c r="H16" s="3">
        <v>33</v>
      </c>
      <c r="I16" t="s">
        <v>14</v>
      </c>
      <c r="J16" t="s">
        <v>43</v>
      </c>
      <c r="K16" t="s">
        <v>34</v>
      </c>
      <c r="L16" t="s">
        <v>170</v>
      </c>
      <c r="M16">
        <v>7</v>
      </c>
      <c r="N16">
        <v>9</v>
      </c>
    </row>
    <row r="17" spans="1:14" x14ac:dyDescent="0.2">
      <c r="A17">
        <v>258</v>
      </c>
      <c r="B17" t="s">
        <v>13</v>
      </c>
      <c r="C17" t="s">
        <v>171</v>
      </c>
      <c r="D17" t="b">
        <v>1</v>
      </c>
      <c r="E17" t="s">
        <v>137</v>
      </c>
      <c r="F17">
        <v>226</v>
      </c>
      <c r="G17" t="s">
        <v>172</v>
      </c>
      <c r="H17" s="3">
        <v>37</v>
      </c>
      <c r="I17" t="s">
        <v>24</v>
      </c>
      <c r="J17" t="s">
        <v>59</v>
      </c>
      <c r="K17" t="s">
        <v>34</v>
      </c>
      <c r="L17" t="s">
        <v>54</v>
      </c>
      <c r="M17">
        <v>7</v>
      </c>
      <c r="N17">
        <v>11</v>
      </c>
    </row>
    <row r="18" spans="1:14" x14ac:dyDescent="0.2">
      <c r="A18">
        <v>209</v>
      </c>
      <c r="B18" t="s">
        <v>13</v>
      </c>
      <c r="C18" t="s">
        <v>145</v>
      </c>
      <c r="D18" t="b">
        <v>1</v>
      </c>
      <c r="E18" t="s">
        <v>137</v>
      </c>
      <c r="F18">
        <v>213</v>
      </c>
      <c r="G18" t="s">
        <v>146</v>
      </c>
      <c r="H18" s="3">
        <v>40</v>
      </c>
      <c r="I18" t="s">
        <v>24</v>
      </c>
      <c r="J18" t="s">
        <v>45</v>
      </c>
      <c r="K18" t="s">
        <v>35</v>
      </c>
      <c r="L18" t="s">
        <v>147</v>
      </c>
      <c r="M18">
        <v>7</v>
      </c>
      <c r="N18">
        <v>10</v>
      </c>
    </row>
    <row r="19" spans="1:14" x14ac:dyDescent="0.2">
      <c r="A19">
        <v>281</v>
      </c>
      <c r="B19" t="s">
        <v>13</v>
      </c>
      <c r="C19" t="s">
        <v>49</v>
      </c>
      <c r="D19" t="b">
        <v>1</v>
      </c>
      <c r="E19" t="s">
        <v>16</v>
      </c>
      <c r="F19">
        <v>232</v>
      </c>
      <c r="G19" t="s">
        <v>50</v>
      </c>
      <c r="H19" s="3">
        <v>42</v>
      </c>
      <c r="I19" t="s">
        <v>14</v>
      </c>
      <c r="J19" t="s">
        <v>19</v>
      </c>
      <c r="K19" t="s">
        <v>35</v>
      </c>
      <c r="L19" t="s">
        <v>36</v>
      </c>
      <c r="M19">
        <v>5</v>
      </c>
      <c r="N19">
        <v>7</v>
      </c>
    </row>
    <row r="20" spans="1:14" x14ac:dyDescent="0.2">
      <c r="A20">
        <v>287</v>
      </c>
      <c r="B20" t="s">
        <v>13</v>
      </c>
      <c r="C20" t="s">
        <v>37</v>
      </c>
      <c r="D20" t="b">
        <v>1</v>
      </c>
      <c r="E20" t="s">
        <v>16</v>
      </c>
      <c r="F20">
        <v>233</v>
      </c>
      <c r="G20" t="s">
        <v>38</v>
      </c>
      <c r="H20" s="3">
        <v>44</v>
      </c>
      <c r="I20" t="s">
        <v>24</v>
      </c>
      <c r="J20" t="s">
        <v>39</v>
      </c>
      <c r="K20" t="s">
        <v>34</v>
      </c>
      <c r="L20" t="s">
        <v>27</v>
      </c>
      <c r="M20">
        <v>6</v>
      </c>
      <c r="N20">
        <v>10</v>
      </c>
    </row>
    <row r="21" spans="1:14" x14ac:dyDescent="0.2">
      <c r="A21">
        <v>299</v>
      </c>
      <c r="B21" t="s">
        <v>13</v>
      </c>
      <c r="C21" t="s">
        <v>51</v>
      </c>
      <c r="D21" t="b">
        <v>1</v>
      </c>
      <c r="E21" t="s">
        <v>16</v>
      </c>
      <c r="F21">
        <v>231</v>
      </c>
      <c r="G21" t="s">
        <v>52</v>
      </c>
      <c r="H21" s="3">
        <v>45</v>
      </c>
      <c r="I21" t="s">
        <v>14</v>
      </c>
      <c r="J21" t="s">
        <v>53</v>
      </c>
      <c r="K21" t="s">
        <v>26</v>
      </c>
      <c r="L21" t="s">
        <v>54</v>
      </c>
      <c r="M21">
        <v>7</v>
      </c>
      <c r="N21">
        <v>11</v>
      </c>
    </row>
    <row r="22" spans="1:14" x14ac:dyDescent="0.2">
      <c r="A22">
        <v>305</v>
      </c>
      <c r="B22" t="s">
        <v>13</v>
      </c>
      <c r="C22" t="s">
        <v>46</v>
      </c>
      <c r="D22" t="b">
        <v>1</v>
      </c>
      <c r="E22" t="s">
        <v>16</v>
      </c>
      <c r="F22">
        <v>235</v>
      </c>
      <c r="G22" t="s">
        <v>47</v>
      </c>
      <c r="H22" s="3">
        <v>46</v>
      </c>
      <c r="I22" t="s">
        <v>14</v>
      </c>
      <c r="J22" t="s">
        <v>39</v>
      </c>
      <c r="K22" t="s">
        <v>34</v>
      </c>
      <c r="L22" t="s">
        <v>48</v>
      </c>
      <c r="M22">
        <v>6</v>
      </c>
      <c r="N22">
        <v>9</v>
      </c>
    </row>
    <row r="23" spans="1:14" x14ac:dyDescent="0.2">
      <c r="A23">
        <v>596</v>
      </c>
      <c r="B23" t="s">
        <v>13</v>
      </c>
      <c r="C23" t="s">
        <v>71</v>
      </c>
      <c r="D23" t="b">
        <v>1</v>
      </c>
      <c r="E23" t="s">
        <v>16</v>
      </c>
      <c r="F23">
        <v>278</v>
      </c>
      <c r="G23" t="s">
        <v>72</v>
      </c>
      <c r="H23" s="3">
        <v>47</v>
      </c>
      <c r="I23" t="s">
        <v>14</v>
      </c>
      <c r="J23" t="s">
        <v>39</v>
      </c>
      <c r="K23" t="s">
        <v>34</v>
      </c>
      <c r="L23" t="s">
        <v>60</v>
      </c>
      <c r="M23">
        <v>9</v>
      </c>
      <c r="N23">
        <v>15</v>
      </c>
    </row>
    <row r="24" spans="1:14" x14ac:dyDescent="0.2">
      <c r="A24">
        <v>382</v>
      </c>
      <c r="B24" t="s">
        <v>13</v>
      </c>
      <c r="C24" t="s">
        <v>41</v>
      </c>
      <c r="D24" t="b">
        <v>1</v>
      </c>
      <c r="E24" t="s">
        <v>16</v>
      </c>
      <c r="F24">
        <v>247</v>
      </c>
      <c r="G24" t="s">
        <v>42</v>
      </c>
      <c r="H24" s="3">
        <v>51</v>
      </c>
      <c r="I24" t="s">
        <v>14</v>
      </c>
      <c r="J24" t="s">
        <v>43</v>
      </c>
      <c r="K24" t="s">
        <v>44</v>
      </c>
      <c r="L24" t="s">
        <v>27</v>
      </c>
      <c r="M24">
        <v>6</v>
      </c>
      <c r="N24">
        <v>10</v>
      </c>
    </row>
    <row r="25" spans="1:14" x14ac:dyDescent="0.2">
      <c r="A25">
        <v>413</v>
      </c>
      <c r="B25" t="s">
        <v>13</v>
      </c>
      <c r="C25" t="s">
        <v>28</v>
      </c>
      <c r="D25" t="b">
        <v>1</v>
      </c>
      <c r="E25" t="s">
        <v>16</v>
      </c>
      <c r="F25">
        <v>249</v>
      </c>
      <c r="G25" t="s">
        <v>29</v>
      </c>
      <c r="H25" s="3">
        <v>53</v>
      </c>
      <c r="I25" t="s">
        <v>14</v>
      </c>
      <c r="J25" t="s">
        <v>30</v>
      </c>
      <c r="K25" t="s">
        <v>26</v>
      </c>
      <c r="L25" t="s">
        <v>31</v>
      </c>
      <c r="M25">
        <v>8</v>
      </c>
      <c r="N25">
        <v>13</v>
      </c>
    </row>
    <row r="26" spans="1:14" x14ac:dyDescent="0.2">
      <c r="A26">
        <v>479</v>
      </c>
      <c r="B26" t="s">
        <v>13</v>
      </c>
      <c r="C26" t="s">
        <v>17</v>
      </c>
      <c r="D26" t="b">
        <v>1</v>
      </c>
      <c r="E26" t="s">
        <v>16</v>
      </c>
      <c r="F26">
        <v>261</v>
      </c>
      <c r="G26" t="s">
        <v>18</v>
      </c>
      <c r="H26" s="3">
        <v>55</v>
      </c>
      <c r="I26" t="s">
        <v>14</v>
      </c>
      <c r="J26" t="s">
        <v>19</v>
      </c>
      <c r="K26" t="s">
        <v>20</v>
      </c>
      <c r="L26" t="s">
        <v>21</v>
      </c>
      <c r="M26">
        <v>9</v>
      </c>
      <c r="N26">
        <v>15</v>
      </c>
    </row>
    <row r="27" spans="1:14" x14ac:dyDescent="0.2">
      <c r="A27">
        <v>887</v>
      </c>
      <c r="B27" t="s">
        <v>13</v>
      </c>
      <c r="C27" t="s">
        <v>127</v>
      </c>
      <c r="D27" t="b">
        <v>1</v>
      </c>
      <c r="E27" t="s">
        <v>16</v>
      </c>
      <c r="F27">
        <v>317</v>
      </c>
      <c r="G27" t="s">
        <v>128</v>
      </c>
      <c r="H27" s="3">
        <v>65</v>
      </c>
      <c r="I27" t="s">
        <v>14</v>
      </c>
      <c r="J27" t="s">
        <v>84</v>
      </c>
      <c r="K27" t="s">
        <v>35</v>
      </c>
      <c r="L27" t="s">
        <v>40</v>
      </c>
      <c r="M27">
        <v>8</v>
      </c>
      <c r="N27">
        <v>14</v>
      </c>
    </row>
    <row r="28" spans="1:14" x14ac:dyDescent="0.2">
      <c r="A28">
        <v>550</v>
      </c>
      <c r="B28" t="s">
        <v>13</v>
      </c>
      <c r="C28" t="s">
        <v>64</v>
      </c>
      <c r="D28" t="b">
        <v>1</v>
      </c>
      <c r="E28" t="s">
        <v>16</v>
      </c>
      <c r="F28">
        <v>270</v>
      </c>
      <c r="G28" t="s">
        <v>65</v>
      </c>
      <c r="H28" s="3">
        <v>67</v>
      </c>
      <c r="I28" t="s">
        <v>14</v>
      </c>
      <c r="J28" t="s">
        <v>43</v>
      </c>
      <c r="K28" t="s">
        <v>35</v>
      </c>
      <c r="L28" t="s">
        <v>40</v>
      </c>
      <c r="M28">
        <v>8</v>
      </c>
      <c r="N28">
        <v>14</v>
      </c>
    </row>
    <row r="29" spans="1:14" x14ac:dyDescent="0.2">
      <c r="A29">
        <v>774</v>
      </c>
      <c r="B29" t="s">
        <v>13</v>
      </c>
      <c r="C29" t="s">
        <v>93</v>
      </c>
      <c r="D29" t="b">
        <v>1</v>
      </c>
      <c r="E29" t="s">
        <v>16</v>
      </c>
      <c r="F29">
        <v>302</v>
      </c>
      <c r="G29" t="s">
        <v>94</v>
      </c>
      <c r="H29" s="3">
        <v>70</v>
      </c>
      <c r="I29" t="s">
        <v>24</v>
      </c>
      <c r="J29" t="s">
        <v>63</v>
      </c>
      <c r="K29" t="s">
        <v>35</v>
      </c>
      <c r="L29" t="s">
        <v>78</v>
      </c>
      <c r="M29">
        <v>9</v>
      </c>
      <c r="N29">
        <v>16</v>
      </c>
    </row>
    <row r="30" spans="1:14" x14ac:dyDescent="0.2">
      <c r="A30">
        <v>584</v>
      </c>
      <c r="B30" t="s">
        <v>13</v>
      </c>
      <c r="C30" t="s">
        <v>79</v>
      </c>
      <c r="D30" t="b">
        <v>1</v>
      </c>
      <c r="E30" t="s">
        <v>16</v>
      </c>
      <c r="F30">
        <v>276</v>
      </c>
      <c r="G30" t="s">
        <v>80</v>
      </c>
      <c r="H30" s="3">
        <v>71</v>
      </c>
      <c r="I30" t="s">
        <v>14</v>
      </c>
      <c r="J30" t="s">
        <v>39</v>
      </c>
      <c r="K30" t="s">
        <v>34</v>
      </c>
      <c r="L30" t="s">
        <v>81</v>
      </c>
      <c r="M30">
        <v>5</v>
      </c>
      <c r="N30">
        <v>8</v>
      </c>
    </row>
    <row r="31" spans="1:14" x14ac:dyDescent="0.2">
      <c r="A31">
        <v>544</v>
      </c>
      <c r="B31" t="s">
        <v>13</v>
      </c>
      <c r="C31" t="s">
        <v>86</v>
      </c>
      <c r="D31" t="b">
        <v>1</v>
      </c>
      <c r="E31" t="s">
        <v>16</v>
      </c>
      <c r="F31">
        <v>269</v>
      </c>
      <c r="G31" t="s">
        <v>87</v>
      </c>
      <c r="H31" s="3">
        <v>76</v>
      </c>
      <c r="I31" t="s">
        <v>14</v>
      </c>
      <c r="J31" t="s">
        <v>56</v>
      </c>
      <c r="K31" t="s">
        <v>34</v>
      </c>
      <c r="L31" t="s">
        <v>21</v>
      </c>
      <c r="M31">
        <v>9</v>
      </c>
      <c r="N31">
        <v>15</v>
      </c>
    </row>
    <row r="32" spans="1:14" x14ac:dyDescent="0.2">
      <c r="A32">
        <v>518</v>
      </c>
      <c r="B32" t="s">
        <v>13</v>
      </c>
      <c r="C32" t="s">
        <v>88</v>
      </c>
      <c r="D32" t="b">
        <v>1</v>
      </c>
      <c r="E32" t="s">
        <v>16</v>
      </c>
      <c r="F32">
        <v>264</v>
      </c>
      <c r="G32" t="s">
        <v>89</v>
      </c>
      <c r="H32" s="3">
        <v>80</v>
      </c>
      <c r="I32" t="s">
        <v>24</v>
      </c>
      <c r="J32" t="s">
        <v>25</v>
      </c>
      <c r="K32" t="s">
        <v>26</v>
      </c>
      <c r="L32" t="s">
        <v>40</v>
      </c>
      <c r="M32">
        <v>8</v>
      </c>
      <c r="N32">
        <v>14</v>
      </c>
    </row>
    <row r="33" spans="1:14" x14ac:dyDescent="0.2">
      <c r="A33">
        <v>538</v>
      </c>
      <c r="B33" t="s">
        <v>13</v>
      </c>
      <c r="C33" t="s">
        <v>73</v>
      </c>
      <c r="D33" t="b">
        <v>1</v>
      </c>
      <c r="E33" t="s">
        <v>16</v>
      </c>
      <c r="F33">
        <v>267</v>
      </c>
      <c r="G33" t="s">
        <v>74</v>
      </c>
      <c r="H33" s="3">
        <v>81</v>
      </c>
      <c r="I33" t="s">
        <v>24</v>
      </c>
      <c r="J33" t="s">
        <v>53</v>
      </c>
      <c r="K33" t="s">
        <v>26</v>
      </c>
      <c r="L33" t="s">
        <v>27</v>
      </c>
      <c r="M33">
        <v>6</v>
      </c>
      <c r="N33">
        <v>10</v>
      </c>
    </row>
    <row r="34" spans="1:14" x14ac:dyDescent="0.2">
      <c r="A34">
        <v>567</v>
      </c>
      <c r="B34" t="s">
        <v>13</v>
      </c>
      <c r="C34" t="s">
        <v>90</v>
      </c>
      <c r="D34" t="b">
        <v>1</v>
      </c>
      <c r="E34" t="s">
        <v>16</v>
      </c>
      <c r="F34">
        <v>273</v>
      </c>
      <c r="G34" t="s">
        <v>91</v>
      </c>
      <c r="H34" s="3">
        <v>82</v>
      </c>
      <c r="I34" t="s">
        <v>24</v>
      </c>
      <c r="J34" t="s">
        <v>77</v>
      </c>
      <c r="K34" t="s">
        <v>35</v>
      </c>
      <c r="L34" t="s">
        <v>85</v>
      </c>
      <c r="M34">
        <v>8</v>
      </c>
      <c r="N34">
        <v>13</v>
      </c>
    </row>
    <row r="35" spans="1:14" x14ac:dyDescent="0.2">
      <c r="A35">
        <v>615</v>
      </c>
      <c r="B35" t="s">
        <v>13</v>
      </c>
      <c r="C35" t="s">
        <v>75</v>
      </c>
      <c r="D35" t="b">
        <v>1</v>
      </c>
      <c r="E35" t="s">
        <v>16</v>
      </c>
      <c r="F35">
        <v>280</v>
      </c>
      <c r="G35" t="s">
        <v>76</v>
      </c>
      <c r="H35" s="3">
        <v>87</v>
      </c>
      <c r="I35" t="s">
        <v>14</v>
      </c>
      <c r="J35" t="s">
        <v>77</v>
      </c>
      <c r="K35" t="s">
        <v>20</v>
      </c>
      <c r="L35" t="s">
        <v>78</v>
      </c>
      <c r="M35">
        <v>9</v>
      </c>
      <c r="N35">
        <v>16</v>
      </c>
    </row>
    <row r="36" spans="1:14" x14ac:dyDescent="0.2">
      <c r="A36">
        <v>865</v>
      </c>
      <c r="B36" t="s">
        <v>13</v>
      </c>
      <c r="C36" t="s">
        <v>22</v>
      </c>
      <c r="D36" t="b">
        <v>1</v>
      </c>
      <c r="E36" t="s">
        <v>16</v>
      </c>
      <c r="F36">
        <v>313</v>
      </c>
      <c r="G36" t="s">
        <v>23</v>
      </c>
      <c r="H36" s="3">
        <v>93</v>
      </c>
      <c r="I36" t="s">
        <v>24</v>
      </c>
      <c r="J36" t="s">
        <v>25</v>
      </c>
      <c r="K36" t="s">
        <v>26</v>
      </c>
      <c r="L36" t="s">
        <v>27</v>
      </c>
      <c r="M36">
        <v>6</v>
      </c>
      <c r="N36">
        <v>10</v>
      </c>
    </row>
    <row r="37" spans="1:14" x14ac:dyDescent="0.2">
      <c r="A37">
        <v>700</v>
      </c>
      <c r="B37" t="s">
        <v>13</v>
      </c>
      <c r="C37" t="s">
        <v>82</v>
      </c>
      <c r="D37" t="b">
        <v>1</v>
      </c>
      <c r="E37" t="s">
        <v>16</v>
      </c>
      <c r="F37">
        <v>289</v>
      </c>
      <c r="G37" t="s">
        <v>83</v>
      </c>
      <c r="H37" s="3">
        <v>94</v>
      </c>
      <c r="I37" t="s">
        <v>24</v>
      </c>
      <c r="J37" t="s">
        <v>84</v>
      </c>
      <c r="K37" t="s">
        <v>26</v>
      </c>
      <c r="L37" t="s">
        <v>85</v>
      </c>
      <c r="M37">
        <v>8</v>
      </c>
      <c r="N37">
        <v>13</v>
      </c>
    </row>
    <row r="38" spans="1:14" x14ac:dyDescent="0.2">
      <c r="A38">
        <v>716</v>
      </c>
      <c r="B38" t="s">
        <v>13</v>
      </c>
      <c r="C38" t="s">
        <v>100</v>
      </c>
      <c r="D38" t="b">
        <v>1</v>
      </c>
      <c r="E38" t="s">
        <v>16</v>
      </c>
      <c r="F38">
        <v>292</v>
      </c>
      <c r="G38" t="s">
        <v>101</v>
      </c>
      <c r="H38" s="3">
        <v>95</v>
      </c>
      <c r="I38" t="s">
        <v>14</v>
      </c>
      <c r="J38" t="s">
        <v>45</v>
      </c>
      <c r="K38" t="s">
        <v>34</v>
      </c>
      <c r="L38" t="s">
        <v>33</v>
      </c>
      <c r="M38">
        <v>7</v>
      </c>
      <c r="N38">
        <v>12</v>
      </c>
    </row>
    <row r="39" spans="1:14" x14ac:dyDescent="0.2">
      <c r="A39">
        <v>705</v>
      </c>
      <c r="B39" t="s">
        <v>13</v>
      </c>
      <c r="C39" t="s">
        <v>66</v>
      </c>
      <c r="D39" t="b">
        <v>1</v>
      </c>
      <c r="E39" t="s">
        <v>16</v>
      </c>
      <c r="F39">
        <v>290</v>
      </c>
      <c r="G39" t="s">
        <v>67</v>
      </c>
      <c r="H39" s="3">
        <v>96</v>
      </c>
      <c r="I39" t="s">
        <v>24</v>
      </c>
      <c r="J39" t="s">
        <v>68</v>
      </c>
      <c r="K39" t="s">
        <v>34</v>
      </c>
      <c r="L39" t="s">
        <v>33</v>
      </c>
      <c r="M39">
        <v>7</v>
      </c>
      <c r="N39">
        <v>12</v>
      </c>
    </row>
    <row r="40" spans="1:14" x14ac:dyDescent="0.2">
      <c r="A40">
        <v>801</v>
      </c>
      <c r="B40" t="s">
        <v>13</v>
      </c>
      <c r="C40" t="s">
        <v>102</v>
      </c>
      <c r="D40" t="b">
        <v>1</v>
      </c>
      <c r="E40" t="s">
        <v>16</v>
      </c>
      <c r="F40">
        <v>304</v>
      </c>
      <c r="G40" t="s">
        <v>103</v>
      </c>
      <c r="H40" s="3">
        <v>98</v>
      </c>
      <c r="I40" t="s">
        <v>24</v>
      </c>
      <c r="J40" t="s">
        <v>19</v>
      </c>
      <c r="K40" t="s">
        <v>20</v>
      </c>
      <c r="L40" t="s">
        <v>104</v>
      </c>
      <c r="M40">
        <v>9</v>
      </c>
      <c r="N40">
        <v>14</v>
      </c>
    </row>
    <row r="41" spans="1:14" x14ac:dyDescent="0.2">
      <c r="A41">
        <v>921</v>
      </c>
      <c r="B41" t="s">
        <v>13</v>
      </c>
      <c r="C41" t="s">
        <v>133</v>
      </c>
      <c r="D41" t="b">
        <v>1</v>
      </c>
      <c r="E41" t="s">
        <v>16</v>
      </c>
      <c r="F41">
        <v>322</v>
      </c>
      <c r="G41" t="s">
        <v>134</v>
      </c>
      <c r="H41" s="3">
        <v>99</v>
      </c>
      <c r="I41" t="s">
        <v>24</v>
      </c>
      <c r="J41" t="s">
        <v>68</v>
      </c>
      <c r="K41" t="s">
        <v>20</v>
      </c>
      <c r="L41" t="s">
        <v>135</v>
      </c>
      <c r="M41">
        <v>8</v>
      </c>
      <c r="N41">
        <v>11</v>
      </c>
    </row>
    <row r="42" spans="1:14" x14ac:dyDescent="0.2">
      <c r="A42">
        <v>724</v>
      </c>
      <c r="B42" t="s">
        <v>13</v>
      </c>
      <c r="C42" t="s">
        <v>69</v>
      </c>
      <c r="D42" t="b">
        <v>1</v>
      </c>
      <c r="E42" t="s">
        <v>16</v>
      </c>
      <c r="F42">
        <v>294</v>
      </c>
      <c r="G42" t="s">
        <v>70</v>
      </c>
      <c r="H42" s="3">
        <v>100</v>
      </c>
      <c r="I42" t="s">
        <v>14</v>
      </c>
      <c r="J42" t="s">
        <v>59</v>
      </c>
      <c r="K42" t="s">
        <v>26</v>
      </c>
      <c r="L42" t="s">
        <v>27</v>
      </c>
      <c r="M42">
        <v>6</v>
      </c>
      <c r="N42">
        <v>10</v>
      </c>
    </row>
    <row r="43" spans="1:14" x14ac:dyDescent="0.2">
      <c r="A43">
        <v>807</v>
      </c>
      <c r="B43" t="s">
        <v>13</v>
      </c>
      <c r="C43" t="s">
        <v>98</v>
      </c>
      <c r="D43" t="b">
        <v>1</v>
      </c>
      <c r="E43" t="s">
        <v>16</v>
      </c>
      <c r="F43">
        <v>305</v>
      </c>
      <c r="G43" t="s">
        <v>99</v>
      </c>
      <c r="H43" s="3">
        <v>107</v>
      </c>
      <c r="I43" t="s">
        <v>14</v>
      </c>
      <c r="J43" t="s">
        <v>77</v>
      </c>
      <c r="K43" t="s">
        <v>34</v>
      </c>
      <c r="L43" t="s">
        <v>31</v>
      </c>
      <c r="M43">
        <v>8</v>
      </c>
      <c r="N43">
        <v>13</v>
      </c>
    </row>
    <row r="44" spans="1:14" x14ac:dyDescent="0.2">
      <c r="A44">
        <v>796</v>
      </c>
      <c r="B44" t="s">
        <v>13</v>
      </c>
      <c r="C44" t="s">
        <v>124</v>
      </c>
      <c r="D44" t="b">
        <v>1</v>
      </c>
      <c r="E44" t="s">
        <v>16</v>
      </c>
      <c r="F44">
        <v>303</v>
      </c>
      <c r="G44" t="s">
        <v>125</v>
      </c>
      <c r="H44" s="3">
        <v>108</v>
      </c>
      <c r="I44" t="s">
        <v>24</v>
      </c>
      <c r="J44" t="s">
        <v>59</v>
      </c>
      <c r="K44" t="s">
        <v>55</v>
      </c>
      <c r="L44" t="s">
        <v>126</v>
      </c>
      <c r="M44">
        <v>8</v>
      </c>
      <c r="N44">
        <v>12</v>
      </c>
    </row>
    <row r="45" spans="1:14" x14ac:dyDescent="0.2">
      <c r="A45">
        <v>839</v>
      </c>
      <c r="B45" t="s">
        <v>13</v>
      </c>
      <c r="C45" t="s">
        <v>105</v>
      </c>
      <c r="D45" t="b">
        <v>1</v>
      </c>
      <c r="E45" t="s">
        <v>16</v>
      </c>
      <c r="F45">
        <v>307</v>
      </c>
      <c r="G45" t="s">
        <v>106</v>
      </c>
      <c r="H45" s="3">
        <v>110</v>
      </c>
      <c r="I45" t="s">
        <v>24</v>
      </c>
      <c r="J45" t="s">
        <v>77</v>
      </c>
      <c r="K45" t="s">
        <v>20</v>
      </c>
      <c r="L45" t="s">
        <v>85</v>
      </c>
      <c r="M45">
        <v>8</v>
      </c>
      <c r="N45">
        <v>13</v>
      </c>
    </row>
    <row r="46" spans="1:14" x14ac:dyDescent="0.2">
      <c r="A46">
        <v>851</v>
      </c>
      <c r="B46" t="s">
        <v>13</v>
      </c>
      <c r="C46" t="s">
        <v>108</v>
      </c>
      <c r="D46" t="b">
        <v>1</v>
      </c>
      <c r="E46" t="s">
        <v>16</v>
      </c>
      <c r="F46">
        <v>310</v>
      </c>
      <c r="G46" t="s">
        <v>109</v>
      </c>
      <c r="H46" s="3">
        <v>114</v>
      </c>
      <c r="I46" t="s">
        <v>24</v>
      </c>
      <c r="J46" t="s">
        <v>19</v>
      </c>
      <c r="K46" t="s">
        <v>20</v>
      </c>
      <c r="L46" t="s">
        <v>33</v>
      </c>
      <c r="M46">
        <v>7</v>
      </c>
      <c r="N46">
        <v>12</v>
      </c>
    </row>
    <row r="47" spans="1:14" x14ac:dyDescent="0.2">
      <c r="A47">
        <v>857</v>
      </c>
      <c r="B47" t="s">
        <v>13</v>
      </c>
      <c r="C47" t="s">
        <v>110</v>
      </c>
      <c r="D47" t="b">
        <v>1</v>
      </c>
      <c r="E47" t="s">
        <v>16</v>
      </c>
      <c r="F47">
        <v>311</v>
      </c>
      <c r="G47" t="s">
        <v>111</v>
      </c>
      <c r="H47" s="3">
        <v>115</v>
      </c>
      <c r="I47" t="s">
        <v>14</v>
      </c>
      <c r="J47" t="s">
        <v>59</v>
      </c>
      <c r="K47" t="s">
        <v>20</v>
      </c>
      <c r="L47" t="s">
        <v>92</v>
      </c>
      <c r="M47">
        <v>7</v>
      </c>
      <c r="N47">
        <v>11</v>
      </c>
    </row>
    <row r="48" spans="1:14" x14ac:dyDescent="0.2">
      <c r="A48">
        <v>881</v>
      </c>
      <c r="B48" t="s">
        <v>13</v>
      </c>
      <c r="C48" t="s">
        <v>121</v>
      </c>
      <c r="D48" t="b">
        <v>1</v>
      </c>
      <c r="E48" t="s">
        <v>16</v>
      </c>
      <c r="F48">
        <v>316</v>
      </c>
      <c r="G48" t="s">
        <v>122</v>
      </c>
      <c r="H48" s="3">
        <v>117</v>
      </c>
      <c r="I48" t="s">
        <v>14</v>
      </c>
      <c r="J48" t="s">
        <v>15</v>
      </c>
      <c r="K48" t="s">
        <v>35</v>
      </c>
      <c r="L48" t="s">
        <v>123</v>
      </c>
      <c r="M48">
        <v>7</v>
      </c>
      <c r="N48">
        <v>11</v>
      </c>
    </row>
    <row r="49" spans="1:14" x14ac:dyDescent="0.2">
      <c r="A49">
        <v>893</v>
      </c>
      <c r="B49" t="s">
        <v>13</v>
      </c>
      <c r="C49" t="s">
        <v>131</v>
      </c>
      <c r="D49" t="b">
        <v>1</v>
      </c>
      <c r="E49" t="s">
        <v>16</v>
      </c>
      <c r="F49">
        <v>318</v>
      </c>
      <c r="G49" t="s">
        <v>132</v>
      </c>
      <c r="H49" s="3">
        <v>119</v>
      </c>
      <c r="I49" t="s">
        <v>24</v>
      </c>
      <c r="J49" t="s">
        <v>32</v>
      </c>
      <c r="K49" t="s">
        <v>107</v>
      </c>
      <c r="L49" t="s">
        <v>33</v>
      </c>
      <c r="M49">
        <v>7</v>
      </c>
      <c r="N49">
        <v>12</v>
      </c>
    </row>
    <row r="50" spans="1:14" x14ac:dyDescent="0.2">
      <c r="A50">
        <v>955</v>
      </c>
      <c r="B50" t="s">
        <v>13</v>
      </c>
      <c r="C50" t="s">
        <v>112</v>
      </c>
      <c r="D50" t="b">
        <v>1</v>
      </c>
      <c r="E50" t="s">
        <v>16</v>
      </c>
      <c r="F50">
        <v>327</v>
      </c>
      <c r="G50" t="s">
        <v>113</v>
      </c>
      <c r="H50" s="3">
        <v>120</v>
      </c>
      <c r="I50" t="s">
        <v>24</v>
      </c>
      <c r="J50" t="s">
        <v>43</v>
      </c>
      <c r="K50" t="s">
        <v>34</v>
      </c>
      <c r="L50" t="s">
        <v>21</v>
      </c>
      <c r="M50">
        <v>9</v>
      </c>
      <c r="N50">
        <v>15</v>
      </c>
    </row>
    <row r="51" spans="1:14" x14ac:dyDescent="0.2">
      <c r="A51">
        <v>998</v>
      </c>
      <c r="B51" t="s">
        <v>13</v>
      </c>
      <c r="C51" t="s">
        <v>114</v>
      </c>
      <c r="D51" t="b">
        <v>1</v>
      </c>
      <c r="E51" t="s">
        <v>16</v>
      </c>
      <c r="F51">
        <v>335</v>
      </c>
      <c r="G51" t="s">
        <v>115</v>
      </c>
      <c r="H51" s="3">
        <v>136</v>
      </c>
      <c r="I51" t="s">
        <v>14</v>
      </c>
      <c r="J51" t="s">
        <v>116</v>
      </c>
      <c r="K51" t="s">
        <v>107</v>
      </c>
      <c r="L51" t="s">
        <v>117</v>
      </c>
      <c r="M51">
        <v>8</v>
      </c>
      <c r="N51">
        <v>12</v>
      </c>
    </row>
    <row r="52" spans="1:14" x14ac:dyDescent="0.2">
      <c r="A52">
        <v>1010</v>
      </c>
      <c r="B52" t="s">
        <v>13</v>
      </c>
      <c r="C52" t="s">
        <v>118</v>
      </c>
      <c r="D52" t="b">
        <v>1</v>
      </c>
      <c r="E52" t="s">
        <v>16</v>
      </c>
      <c r="F52">
        <v>338</v>
      </c>
      <c r="G52" t="s">
        <v>119</v>
      </c>
      <c r="H52" s="3">
        <v>137</v>
      </c>
      <c r="I52" t="s">
        <v>14</v>
      </c>
      <c r="J52" t="s">
        <v>120</v>
      </c>
      <c r="K52" t="s">
        <v>26</v>
      </c>
      <c r="L52" t="s">
        <v>40</v>
      </c>
      <c r="M52">
        <v>8</v>
      </c>
      <c r="N52">
        <v>14</v>
      </c>
    </row>
    <row r="53" spans="1:14" x14ac:dyDescent="0.2">
      <c r="A53">
        <v>1019</v>
      </c>
      <c r="B53" t="s">
        <v>13</v>
      </c>
      <c r="C53" t="s">
        <v>129</v>
      </c>
      <c r="D53" t="b">
        <v>1</v>
      </c>
      <c r="E53" t="s">
        <v>16</v>
      </c>
      <c r="F53">
        <v>339</v>
      </c>
      <c r="G53" t="s">
        <v>130</v>
      </c>
      <c r="H53" s="3">
        <v>139</v>
      </c>
      <c r="I53" t="s">
        <v>14</v>
      </c>
      <c r="J53" t="s">
        <v>19</v>
      </c>
      <c r="K53" t="s">
        <v>20</v>
      </c>
      <c r="L53" t="s">
        <v>40</v>
      </c>
      <c r="M53">
        <v>8</v>
      </c>
      <c r="N53">
        <v>14</v>
      </c>
    </row>
    <row r="56" spans="1:14" x14ac:dyDescent="0.2">
      <c r="M56" s="4" t="s">
        <v>177</v>
      </c>
      <c r="N56">
        <f>AVERAGE(N2:N53)</f>
        <v>11.596153846153847</v>
      </c>
    </row>
    <row r="57" spans="1:14" x14ac:dyDescent="0.2">
      <c r="M57" s="4" t="s">
        <v>178</v>
      </c>
      <c r="N57">
        <f>MEDIAN(N2:N53)</f>
        <v>12</v>
      </c>
    </row>
    <row r="58" spans="1:14" x14ac:dyDescent="0.2">
      <c r="M58" s="4" t="s">
        <v>179</v>
      </c>
      <c r="N58">
        <f>MIN(N2:N53)</f>
        <v>5</v>
      </c>
    </row>
    <row r="59" spans="1:14" x14ac:dyDescent="0.2">
      <c r="M59" s="4" t="s">
        <v>180</v>
      </c>
      <c r="N59">
        <f>MAX(N2:N53)</f>
        <v>16</v>
      </c>
    </row>
    <row r="60" spans="1:14" x14ac:dyDescent="0.2">
      <c r="M60" s="4" t="s">
        <v>181</v>
      </c>
      <c r="N60">
        <f>STDEV(N2:N53)</f>
        <v>2.4675113714072578</v>
      </c>
    </row>
  </sheetData>
  <sortState xmlns:xlrd2="http://schemas.microsoft.com/office/spreadsheetml/2017/richdata2" ref="A2:N53">
    <sortCondition ref="H2:H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52C7-39F7-A749-A11B-9CA11335A43D}">
  <dimension ref="A1:N31"/>
  <sheetViews>
    <sheetView topLeftCell="A10" workbookViewId="0">
      <selection activeCell="N32" sqref="N32"/>
    </sheetView>
  </sheetViews>
  <sheetFormatPr baseColWidth="10" defaultRowHeight="15" x14ac:dyDescent="0.2"/>
  <cols>
    <col min="13" max="13" width="21.6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176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>
        <v>201</v>
      </c>
      <c r="B2" t="s">
        <v>13</v>
      </c>
      <c r="C2" t="s">
        <v>153</v>
      </c>
      <c r="D2" t="b">
        <v>1</v>
      </c>
      <c r="E2" t="s">
        <v>137</v>
      </c>
      <c r="F2">
        <v>211</v>
      </c>
      <c r="G2" t="s">
        <v>154</v>
      </c>
      <c r="H2" s="3">
        <v>3</v>
      </c>
      <c r="I2" t="s">
        <v>24</v>
      </c>
      <c r="J2" t="s">
        <v>155</v>
      </c>
      <c r="K2" t="s">
        <v>34</v>
      </c>
      <c r="L2" t="s">
        <v>156</v>
      </c>
      <c r="M2">
        <v>5</v>
      </c>
      <c r="N2">
        <v>7</v>
      </c>
    </row>
    <row r="3" spans="1:14" x14ac:dyDescent="0.2">
      <c r="A3">
        <v>114</v>
      </c>
      <c r="B3" t="s">
        <v>13</v>
      </c>
      <c r="C3" t="s">
        <v>157</v>
      </c>
      <c r="D3" t="b">
        <v>1</v>
      </c>
      <c r="E3" t="s">
        <v>137</v>
      </c>
      <c r="F3">
        <v>196</v>
      </c>
      <c r="G3" t="s">
        <v>158</v>
      </c>
      <c r="H3" s="3">
        <v>6</v>
      </c>
      <c r="I3" t="s">
        <v>24</v>
      </c>
      <c r="J3" t="s">
        <v>159</v>
      </c>
      <c r="K3" t="s">
        <v>44</v>
      </c>
      <c r="L3" t="s">
        <v>160</v>
      </c>
      <c r="M3">
        <v>6</v>
      </c>
      <c r="N3">
        <v>9</v>
      </c>
    </row>
    <row r="4" spans="1:14" x14ac:dyDescent="0.2">
      <c r="A4">
        <v>674</v>
      </c>
      <c r="B4" t="s">
        <v>13</v>
      </c>
      <c r="C4" t="s">
        <v>95</v>
      </c>
      <c r="D4" t="b">
        <v>1</v>
      </c>
      <c r="E4" t="s">
        <v>16</v>
      </c>
      <c r="F4">
        <v>286</v>
      </c>
      <c r="G4" t="s">
        <v>96</v>
      </c>
      <c r="H4" s="3">
        <v>9</v>
      </c>
      <c r="I4" t="s">
        <v>24</v>
      </c>
      <c r="J4" t="s">
        <v>77</v>
      </c>
      <c r="K4" t="s">
        <v>26</v>
      </c>
      <c r="L4" t="s">
        <v>97</v>
      </c>
      <c r="M4">
        <v>6</v>
      </c>
      <c r="N4">
        <v>9</v>
      </c>
    </row>
    <row r="5" spans="1:14" x14ac:dyDescent="0.2">
      <c r="A5">
        <v>173</v>
      </c>
      <c r="B5" t="s">
        <v>13</v>
      </c>
      <c r="C5" t="s">
        <v>139</v>
      </c>
      <c r="D5" t="b">
        <v>1</v>
      </c>
      <c r="E5" t="s">
        <v>137</v>
      </c>
      <c r="F5">
        <v>207</v>
      </c>
      <c r="G5" t="s">
        <v>140</v>
      </c>
      <c r="H5" s="3">
        <v>19</v>
      </c>
      <c r="I5" t="s">
        <v>24</v>
      </c>
      <c r="J5" t="s">
        <v>141</v>
      </c>
      <c r="K5" t="s">
        <v>55</v>
      </c>
      <c r="L5" t="s">
        <v>33</v>
      </c>
      <c r="M5">
        <v>7</v>
      </c>
      <c r="N5">
        <v>12</v>
      </c>
    </row>
    <row r="6" spans="1:14" x14ac:dyDescent="0.2">
      <c r="A6">
        <v>198</v>
      </c>
      <c r="B6" t="s">
        <v>13</v>
      </c>
      <c r="C6" t="s">
        <v>151</v>
      </c>
      <c r="D6" t="b">
        <v>1</v>
      </c>
      <c r="E6" t="s">
        <v>137</v>
      </c>
      <c r="F6">
        <v>210</v>
      </c>
      <c r="G6" t="s">
        <v>152</v>
      </c>
      <c r="H6" s="3">
        <v>23</v>
      </c>
      <c r="I6" t="s">
        <v>24</v>
      </c>
      <c r="J6" t="s">
        <v>45</v>
      </c>
      <c r="K6" t="s">
        <v>26</v>
      </c>
      <c r="L6" t="s">
        <v>48</v>
      </c>
      <c r="M6">
        <v>6</v>
      </c>
      <c r="N6">
        <v>9</v>
      </c>
    </row>
    <row r="7" spans="1:14" x14ac:dyDescent="0.2">
      <c r="A7">
        <v>250</v>
      </c>
      <c r="B7" t="s">
        <v>13</v>
      </c>
      <c r="C7" t="s">
        <v>173</v>
      </c>
      <c r="D7" t="b">
        <v>1</v>
      </c>
      <c r="E7" t="s">
        <v>137</v>
      </c>
      <c r="F7">
        <v>224</v>
      </c>
      <c r="G7" t="s">
        <v>174</v>
      </c>
      <c r="H7" s="3">
        <v>31</v>
      </c>
      <c r="I7" t="s">
        <v>24</v>
      </c>
      <c r="J7" t="s">
        <v>175</v>
      </c>
      <c r="K7" t="s">
        <v>26</v>
      </c>
      <c r="L7" t="s">
        <v>31</v>
      </c>
      <c r="M7">
        <v>8</v>
      </c>
      <c r="N7">
        <v>13</v>
      </c>
    </row>
    <row r="8" spans="1:14" x14ac:dyDescent="0.2">
      <c r="A8">
        <v>258</v>
      </c>
      <c r="B8" t="s">
        <v>13</v>
      </c>
      <c r="C8" t="s">
        <v>171</v>
      </c>
      <c r="D8" t="b">
        <v>1</v>
      </c>
      <c r="E8" t="s">
        <v>137</v>
      </c>
      <c r="F8">
        <v>226</v>
      </c>
      <c r="G8" t="s">
        <v>172</v>
      </c>
      <c r="H8" s="3">
        <v>37</v>
      </c>
      <c r="I8" t="s">
        <v>24</v>
      </c>
      <c r="J8" t="s">
        <v>59</v>
      </c>
      <c r="K8" t="s">
        <v>34</v>
      </c>
      <c r="L8" t="s">
        <v>54</v>
      </c>
      <c r="M8">
        <v>7</v>
      </c>
      <c r="N8">
        <v>11</v>
      </c>
    </row>
    <row r="9" spans="1:14" x14ac:dyDescent="0.2">
      <c r="A9">
        <v>209</v>
      </c>
      <c r="B9" t="s">
        <v>13</v>
      </c>
      <c r="C9" t="s">
        <v>145</v>
      </c>
      <c r="D9" t="b">
        <v>1</v>
      </c>
      <c r="E9" t="s">
        <v>137</v>
      </c>
      <c r="F9">
        <v>213</v>
      </c>
      <c r="G9" t="s">
        <v>146</v>
      </c>
      <c r="H9" s="3">
        <v>40</v>
      </c>
      <c r="I9" t="s">
        <v>24</v>
      </c>
      <c r="J9" t="s">
        <v>45</v>
      </c>
      <c r="K9" t="s">
        <v>35</v>
      </c>
      <c r="L9" t="s">
        <v>147</v>
      </c>
      <c r="M9">
        <v>7</v>
      </c>
      <c r="N9">
        <v>10</v>
      </c>
    </row>
    <row r="10" spans="1:14" x14ac:dyDescent="0.2">
      <c r="A10">
        <v>287</v>
      </c>
      <c r="B10" t="s">
        <v>13</v>
      </c>
      <c r="C10" t="s">
        <v>37</v>
      </c>
      <c r="D10" t="b">
        <v>1</v>
      </c>
      <c r="E10" t="s">
        <v>16</v>
      </c>
      <c r="F10">
        <v>233</v>
      </c>
      <c r="G10" t="s">
        <v>38</v>
      </c>
      <c r="H10" s="3">
        <v>44</v>
      </c>
      <c r="I10" t="s">
        <v>24</v>
      </c>
      <c r="J10" t="s">
        <v>39</v>
      </c>
      <c r="K10" t="s">
        <v>34</v>
      </c>
      <c r="L10" t="s">
        <v>27</v>
      </c>
      <c r="M10">
        <v>6</v>
      </c>
      <c r="N10">
        <v>10</v>
      </c>
    </row>
    <row r="11" spans="1:14" x14ac:dyDescent="0.2">
      <c r="A11">
        <v>774</v>
      </c>
      <c r="B11" t="s">
        <v>13</v>
      </c>
      <c r="C11" t="s">
        <v>93</v>
      </c>
      <c r="D11" t="b">
        <v>1</v>
      </c>
      <c r="E11" t="s">
        <v>16</v>
      </c>
      <c r="F11">
        <v>302</v>
      </c>
      <c r="G11" t="s">
        <v>94</v>
      </c>
      <c r="H11" s="3">
        <v>70</v>
      </c>
      <c r="I11" t="s">
        <v>24</v>
      </c>
      <c r="J11" t="s">
        <v>63</v>
      </c>
      <c r="K11" t="s">
        <v>35</v>
      </c>
      <c r="L11" t="s">
        <v>78</v>
      </c>
      <c r="M11">
        <v>9</v>
      </c>
      <c r="N11">
        <v>16</v>
      </c>
    </row>
    <row r="12" spans="1:14" x14ac:dyDescent="0.2">
      <c r="A12">
        <v>518</v>
      </c>
      <c r="B12" t="s">
        <v>13</v>
      </c>
      <c r="C12" t="s">
        <v>88</v>
      </c>
      <c r="D12" t="b">
        <v>1</v>
      </c>
      <c r="E12" t="s">
        <v>16</v>
      </c>
      <c r="F12">
        <v>264</v>
      </c>
      <c r="G12" t="s">
        <v>89</v>
      </c>
      <c r="H12" s="3">
        <v>80</v>
      </c>
      <c r="I12" t="s">
        <v>24</v>
      </c>
      <c r="J12" t="s">
        <v>25</v>
      </c>
      <c r="K12" t="s">
        <v>26</v>
      </c>
      <c r="L12" t="s">
        <v>40</v>
      </c>
      <c r="M12">
        <v>8</v>
      </c>
      <c r="N12">
        <v>14</v>
      </c>
    </row>
    <row r="13" spans="1:14" x14ac:dyDescent="0.2">
      <c r="A13">
        <v>538</v>
      </c>
      <c r="B13" t="s">
        <v>13</v>
      </c>
      <c r="C13" t="s">
        <v>73</v>
      </c>
      <c r="D13" t="b">
        <v>1</v>
      </c>
      <c r="E13" t="s">
        <v>16</v>
      </c>
      <c r="F13">
        <v>267</v>
      </c>
      <c r="G13" t="s">
        <v>74</v>
      </c>
      <c r="H13" s="3">
        <v>81</v>
      </c>
      <c r="I13" t="s">
        <v>24</v>
      </c>
      <c r="J13" t="s">
        <v>53</v>
      </c>
      <c r="K13" t="s">
        <v>26</v>
      </c>
      <c r="L13" t="s">
        <v>27</v>
      </c>
      <c r="M13">
        <v>6</v>
      </c>
      <c r="N13">
        <v>10</v>
      </c>
    </row>
    <row r="14" spans="1:14" x14ac:dyDescent="0.2">
      <c r="A14">
        <v>567</v>
      </c>
      <c r="B14" t="s">
        <v>13</v>
      </c>
      <c r="C14" t="s">
        <v>90</v>
      </c>
      <c r="D14" t="b">
        <v>1</v>
      </c>
      <c r="E14" t="s">
        <v>16</v>
      </c>
      <c r="F14">
        <v>273</v>
      </c>
      <c r="G14" t="s">
        <v>91</v>
      </c>
      <c r="H14" s="3">
        <v>82</v>
      </c>
      <c r="I14" t="s">
        <v>24</v>
      </c>
      <c r="J14" t="s">
        <v>77</v>
      </c>
      <c r="K14" t="s">
        <v>35</v>
      </c>
      <c r="L14" t="s">
        <v>85</v>
      </c>
      <c r="M14">
        <v>8</v>
      </c>
      <c r="N14">
        <v>13</v>
      </c>
    </row>
    <row r="15" spans="1:14" x14ac:dyDescent="0.2">
      <c r="A15">
        <v>865</v>
      </c>
      <c r="B15" t="s">
        <v>13</v>
      </c>
      <c r="C15" t="s">
        <v>22</v>
      </c>
      <c r="D15" t="b">
        <v>1</v>
      </c>
      <c r="E15" t="s">
        <v>16</v>
      </c>
      <c r="F15">
        <v>313</v>
      </c>
      <c r="G15" t="s">
        <v>23</v>
      </c>
      <c r="H15" s="3">
        <v>93</v>
      </c>
      <c r="I15" t="s">
        <v>24</v>
      </c>
      <c r="J15" t="s">
        <v>25</v>
      </c>
      <c r="K15" t="s">
        <v>26</v>
      </c>
      <c r="L15" t="s">
        <v>27</v>
      </c>
      <c r="M15">
        <v>6</v>
      </c>
      <c r="N15">
        <v>10</v>
      </c>
    </row>
    <row r="16" spans="1:14" x14ac:dyDescent="0.2">
      <c r="A16">
        <v>700</v>
      </c>
      <c r="B16" t="s">
        <v>13</v>
      </c>
      <c r="C16" t="s">
        <v>82</v>
      </c>
      <c r="D16" t="b">
        <v>1</v>
      </c>
      <c r="E16" t="s">
        <v>16</v>
      </c>
      <c r="F16">
        <v>289</v>
      </c>
      <c r="G16" t="s">
        <v>83</v>
      </c>
      <c r="H16" s="3">
        <v>94</v>
      </c>
      <c r="I16" t="s">
        <v>24</v>
      </c>
      <c r="J16" t="s">
        <v>84</v>
      </c>
      <c r="K16" t="s">
        <v>26</v>
      </c>
      <c r="L16" t="s">
        <v>85</v>
      </c>
      <c r="M16">
        <v>8</v>
      </c>
      <c r="N16">
        <v>13</v>
      </c>
    </row>
    <row r="17" spans="1:14" x14ac:dyDescent="0.2">
      <c r="A17">
        <v>705</v>
      </c>
      <c r="B17" t="s">
        <v>13</v>
      </c>
      <c r="C17" t="s">
        <v>66</v>
      </c>
      <c r="D17" t="b">
        <v>1</v>
      </c>
      <c r="E17" t="s">
        <v>16</v>
      </c>
      <c r="F17">
        <v>290</v>
      </c>
      <c r="G17" t="s">
        <v>67</v>
      </c>
      <c r="H17" s="3">
        <v>96</v>
      </c>
      <c r="I17" t="s">
        <v>24</v>
      </c>
      <c r="J17" t="s">
        <v>68</v>
      </c>
      <c r="K17" t="s">
        <v>34</v>
      </c>
      <c r="L17" t="s">
        <v>33</v>
      </c>
      <c r="M17">
        <v>7</v>
      </c>
      <c r="N17">
        <v>12</v>
      </c>
    </row>
    <row r="18" spans="1:14" x14ac:dyDescent="0.2">
      <c r="A18">
        <v>801</v>
      </c>
      <c r="B18" t="s">
        <v>13</v>
      </c>
      <c r="C18" t="s">
        <v>102</v>
      </c>
      <c r="D18" t="b">
        <v>1</v>
      </c>
      <c r="E18" t="s">
        <v>16</v>
      </c>
      <c r="F18">
        <v>304</v>
      </c>
      <c r="G18" t="s">
        <v>103</v>
      </c>
      <c r="H18" s="3">
        <v>98</v>
      </c>
      <c r="I18" t="s">
        <v>24</v>
      </c>
      <c r="J18" t="s">
        <v>19</v>
      </c>
      <c r="K18" t="s">
        <v>20</v>
      </c>
      <c r="L18" t="s">
        <v>104</v>
      </c>
      <c r="M18">
        <v>9</v>
      </c>
      <c r="N18">
        <v>14</v>
      </c>
    </row>
    <row r="19" spans="1:14" x14ac:dyDescent="0.2">
      <c r="A19">
        <v>921</v>
      </c>
      <c r="B19" t="s">
        <v>13</v>
      </c>
      <c r="C19" t="s">
        <v>133</v>
      </c>
      <c r="D19" t="b">
        <v>1</v>
      </c>
      <c r="E19" t="s">
        <v>16</v>
      </c>
      <c r="F19">
        <v>322</v>
      </c>
      <c r="G19" t="s">
        <v>134</v>
      </c>
      <c r="H19" s="3">
        <v>99</v>
      </c>
      <c r="I19" t="s">
        <v>24</v>
      </c>
      <c r="J19" t="s">
        <v>68</v>
      </c>
      <c r="K19" t="s">
        <v>20</v>
      </c>
      <c r="L19" t="s">
        <v>135</v>
      </c>
      <c r="M19">
        <v>8</v>
      </c>
      <c r="N19">
        <v>11</v>
      </c>
    </row>
    <row r="20" spans="1:14" x14ac:dyDescent="0.2">
      <c r="A20">
        <v>796</v>
      </c>
      <c r="B20" t="s">
        <v>13</v>
      </c>
      <c r="C20" t="s">
        <v>124</v>
      </c>
      <c r="D20" t="b">
        <v>1</v>
      </c>
      <c r="E20" t="s">
        <v>16</v>
      </c>
      <c r="F20">
        <v>303</v>
      </c>
      <c r="G20" t="s">
        <v>125</v>
      </c>
      <c r="H20" s="3">
        <v>108</v>
      </c>
      <c r="I20" t="s">
        <v>24</v>
      </c>
      <c r="J20" t="s">
        <v>59</v>
      </c>
      <c r="K20" t="s">
        <v>55</v>
      </c>
      <c r="L20" t="s">
        <v>126</v>
      </c>
      <c r="M20">
        <v>8</v>
      </c>
      <c r="N20">
        <v>12</v>
      </c>
    </row>
    <row r="21" spans="1:14" x14ac:dyDescent="0.2">
      <c r="A21">
        <v>839</v>
      </c>
      <c r="B21" t="s">
        <v>13</v>
      </c>
      <c r="C21" t="s">
        <v>105</v>
      </c>
      <c r="D21" t="b">
        <v>1</v>
      </c>
      <c r="E21" t="s">
        <v>16</v>
      </c>
      <c r="F21">
        <v>307</v>
      </c>
      <c r="G21" t="s">
        <v>106</v>
      </c>
      <c r="H21" s="3">
        <v>110</v>
      </c>
      <c r="I21" t="s">
        <v>24</v>
      </c>
      <c r="J21" t="s">
        <v>77</v>
      </c>
      <c r="K21" t="s">
        <v>20</v>
      </c>
      <c r="L21" t="s">
        <v>85</v>
      </c>
      <c r="M21">
        <v>8</v>
      </c>
      <c r="N21">
        <v>13</v>
      </c>
    </row>
    <row r="22" spans="1:14" x14ac:dyDescent="0.2">
      <c r="A22">
        <v>851</v>
      </c>
      <c r="B22" t="s">
        <v>13</v>
      </c>
      <c r="C22" t="s">
        <v>108</v>
      </c>
      <c r="D22" t="b">
        <v>1</v>
      </c>
      <c r="E22" t="s">
        <v>16</v>
      </c>
      <c r="F22">
        <v>310</v>
      </c>
      <c r="G22" t="s">
        <v>109</v>
      </c>
      <c r="H22" s="3">
        <v>114</v>
      </c>
      <c r="I22" t="s">
        <v>24</v>
      </c>
      <c r="J22" t="s">
        <v>19</v>
      </c>
      <c r="K22" t="s">
        <v>20</v>
      </c>
      <c r="L22" t="s">
        <v>33</v>
      </c>
      <c r="M22">
        <v>7</v>
      </c>
      <c r="N22">
        <v>12</v>
      </c>
    </row>
    <row r="23" spans="1:14" x14ac:dyDescent="0.2">
      <c r="A23">
        <v>893</v>
      </c>
      <c r="B23" t="s">
        <v>13</v>
      </c>
      <c r="C23" t="s">
        <v>131</v>
      </c>
      <c r="D23" t="b">
        <v>1</v>
      </c>
      <c r="E23" t="s">
        <v>16</v>
      </c>
      <c r="F23">
        <v>318</v>
      </c>
      <c r="G23" t="s">
        <v>132</v>
      </c>
      <c r="H23" s="3">
        <v>119</v>
      </c>
      <c r="I23" t="s">
        <v>24</v>
      </c>
      <c r="J23" t="s">
        <v>32</v>
      </c>
      <c r="K23" t="s">
        <v>107</v>
      </c>
      <c r="L23" t="s">
        <v>33</v>
      </c>
      <c r="M23">
        <v>7</v>
      </c>
      <c r="N23">
        <v>12</v>
      </c>
    </row>
    <row r="24" spans="1:14" x14ac:dyDescent="0.2">
      <c r="A24">
        <v>955</v>
      </c>
      <c r="B24" t="s">
        <v>13</v>
      </c>
      <c r="C24" t="s">
        <v>112</v>
      </c>
      <c r="D24" t="b">
        <v>1</v>
      </c>
      <c r="E24" t="s">
        <v>16</v>
      </c>
      <c r="F24">
        <v>327</v>
      </c>
      <c r="G24" t="s">
        <v>113</v>
      </c>
      <c r="H24" s="3">
        <v>120</v>
      </c>
      <c r="I24" t="s">
        <v>24</v>
      </c>
      <c r="J24" t="s">
        <v>43</v>
      </c>
      <c r="K24" t="s">
        <v>34</v>
      </c>
      <c r="L24" t="s">
        <v>21</v>
      </c>
      <c r="M24">
        <v>9</v>
      </c>
      <c r="N24">
        <v>15</v>
      </c>
    </row>
    <row r="27" spans="1:14" x14ac:dyDescent="0.2">
      <c r="M27" s="4" t="s">
        <v>177</v>
      </c>
      <c r="N27">
        <f>AVERAGE(N2:N24)</f>
        <v>11.608695652173912</v>
      </c>
    </row>
    <row r="28" spans="1:14" x14ac:dyDescent="0.2">
      <c r="M28" s="4" t="s">
        <v>178</v>
      </c>
      <c r="N28">
        <f>MEDIAN(N2:N24)</f>
        <v>12</v>
      </c>
    </row>
    <row r="29" spans="1:14" x14ac:dyDescent="0.2">
      <c r="M29" s="4" t="s">
        <v>179</v>
      </c>
      <c r="N29">
        <f>MIN(N2:N24)</f>
        <v>7</v>
      </c>
    </row>
    <row r="30" spans="1:14" x14ac:dyDescent="0.2">
      <c r="M30" s="4" t="s">
        <v>180</v>
      </c>
      <c r="N30">
        <f>MAX(N2:N24)</f>
        <v>16</v>
      </c>
    </row>
    <row r="31" spans="1:14" x14ac:dyDescent="0.2">
      <c r="M31" s="4" t="s">
        <v>181</v>
      </c>
      <c r="N31">
        <f>STDEV(N2:N24)</f>
        <v>2.1687686165778395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EAB8-5401-5F4B-9C31-1BDB8DCAED5A}">
  <dimension ref="A1:N37"/>
  <sheetViews>
    <sheetView tabSelected="1" topLeftCell="A7" workbookViewId="0">
      <selection activeCell="O43" sqref="O43"/>
    </sheetView>
  </sheetViews>
  <sheetFormatPr baseColWidth="10" defaultRowHeight="15" x14ac:dyDescent="0.2"/>
  <cols>
    <col min="13" max="13" width="21.6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176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>
        <v>147</v>
      </c>
      <c r="B2" t="s">
        <v>13</v>
      </c>
      <c r="C2" t="s">
        <v>161</v>
      </c>
      <c r="D2" t="b">
        <v>1</v>
      </c>
      <c r="E2" t="s">
        <v>137</v>
      </c>
      <c r="F2">
        <v>202</v>
      </c>
      <c r="G2" t="s">
        <v>162</v>
      </c>
      <c r="H2" s="3">
        <v>7</v>
      </c>
      <c r="I2" t="s">
        <v>14</v>
      </c>
      <c r="J2" t="s">
        <v>43</v>
      </c>
      <c r="K2" t="s">
        <v>20</v>
      </c>
      <c r="L2" t="s">
        <v>163</v>
      </c>
      <c r="M2">
        <v>7</v>
      </c>
      <c r="N2">
        <v>10</v>
      </c>
    </row>
    <row r="3" spans="1:14" x14ac:dyDescent="0.2">
      <c r="A3">
        <v>169</v>
      </c>
      <c r="B3" t="s">
        <v>13</v>
      </c>
      <c r="C3" t="s">
        <v>136</v>
      </c>
      <c r="D3" t="b">
        <v>1</v>
      </c>
      <c r="E3" t="s">
        <v>137</v>
      </c>
      <c r="F3">
        <v>206</v>
      </c>
      <c r="G3" t="s">
        <v>138</v>
      </c>
      <c r="H3" s="3">
        <v>13</v>
      </c>
      <c r="I3" t="s">
        <v>14</v>
      </c>
      <c r="J3" t="s">
        <v>59</v>
      </c>
      <c r="K3" t="s">
        <v>20</v>
      </c>
      <c r="L3" t="s">
        <v>33</v>
      </c>
      <c r="M3">
        <v>7</v>
      </c>
      <c r="N3">
        <v>12</v>
      </c>
    </row>
    <row r="4" spans="1:14" x14ac:dyDescent="0.2">
      <c r="A4">
        <v>232</v>
      </c>
      <c r="B4" t="s">
        <v>13</v>
      </c>
      <c r="C4" t="s">
        <v>166</v>
      </c>
      <c r="D4" t="b">
        <v>1</v>
      </c>
      <c r="E4" t="s">
        <v>137</v>
      </c>
      <c r="F4">
        <v>220</v>
      </c>
      <c r="G4" t="s">
        <v>167</v>
      </c>
      <c r="H4" s="3">
        <v>16</v>
      </c>
      <c r="I4" t="s">
        <v>14</v>
      </c>
      <c r="J4" t="s">
        <v>39</v>
      </c>
      <c r="K4" t="s">
        <v>34</v>
      </c>
      <c r="L4" t="s">
        <v>97</v>
      </c>
      <c r="M4">
        <v>6</v>
      </c>
      <c r="N4">
        <v>9</v>
      </c>
    </row>
    <row r="5" spans="1:14" x14ac:dyDescent="0.2">
      <c r="A5">
        <v>452</v>
      </c>
      <c r="B5" t="s">
        <v>13</v>
      </c>
      <c r="C5" t="s">
        <v>57</v>
      </c>
      <c r="D5" t="b">
        <v>1</v>
      </c>
      <c r="E5" t="s">
        <v>16</v>
      </c>
      <c r="F5">
        <v>258</v>
      </c>
      <c r="G5" t="s">
        <v>58</v>
      </c>
      <c r="H5" s="3">
        <v>21</v>
      </c>
      <c r="I5" t="s">
        <v>14</v>
      </c>
      <c r="J5" t="s">
        <v>59</v>
      </c>
      <c r="K5" t="s">
        <v>20</v>
      </c>
      <c r="L5" t="s">
        <v>60</v>
      </c>
      <c r="M5">
        <v>9</v>
      </c>
      <c r="N5">
        <v>15</v>
      </c>
    </row>
    <row r="6" spans="1:14" x14ac:dyDescent="0.2">
      <c r="A6">
        <v>217</v>
      </c>
      <c r="B6" t="s">
        <v>13</v>
      </c>
      <c r="C6" t="s">
        <v>148</v>
      </c>
      <c r="D6" t="b">
        <v>1</v>
      </c>
      <c r="E6" t="s">
        <v>137</v>
      </c>
      <c r="F6">
        <v>215</v>
      </c>
      <c r="G6" t="s">
        <v>149</v>
      </c>
      <c r="H6" s="3">
        <v>22</v>
      </c>
      <c r="I6" t="s">
        <v>14</v>
      </c>
      <c r="J6" t="s">
        <v>59</v>
      </c>
      <c r="K6" t="s">
        <v>34</v>
      </c>
      <c r="L6" t="s">
        <v>150</v>
      </c>
      <c r="M6">
        <v>7</v>
      </c>
      <c r="N6">
        <v>11</v>
      </c>
    </row>
    <row r="7" spans="1:14" x14ac:dyDescent="0.2">
      <c r="A7">
        <v>228</v>
      </c>
      <c r="B7" t="s">
        <v>13</v>
      </c>
      <c r="C7" t="s">
        <v>164</v>
      </c>
      <c r="D7" t="b">
        <v>1</v>
      </c>
      <c r="E7" t="s">
        <v>137</v>
      </c>
      <c r="F7">
        <v>219</v>
      </c>
      <c r="G7" t="s">
        <v>165</v>
      </c>
      <c r="H7" s="3">
        <v>25</v>
      </c>
      <c r="I7" t="s">
        <v>14</v>
      </c>
      <c r="J7" t="s">
        <v>43</v>
      </c>
      <c r="K7" t="s">
        <v>34</v>
      </c>
      <c r="L7" t="s">
        <v>97</v>
      </c>
      <c r="M7">
        <v>6</v>
      </c>
      <c r="N7">
        <v>9</v>
      </c>
    </row>
    <row r="8" spans="1:14" x14ac:dyDescent="0.2">
      <c r="A8">
        <v>473</v>
      </c>
      <c r="B8" t="s">
        <v>13</v>
      </c>
      <c r="C8" t="s">
        <v>61</v>
      </c>
      <c r="D8" t="b">
        <v>1</v>
      </c>
      <c r="E8" t="s">
        <v>16</v>
      </c>
      <c r="F8">
        <v>260</v>
      </c>
      <c r="G8" t="s">
        <v>62</v>
      </c>
      <c r="H8" s="3">
        <v>28</v>
      </c>
      <c r="I8" t="s">
        <v>14</v>
      </c>
      <c r="J8" t="s">
        <v>32</v>
      </c>
      <c r="K8" t="s">
        <v>26</v>
      </c>
      <c r="L8" t="s">
        <v>33</v>
      </c>
      <c r="M8">
        <v>7</v>
      </c>
      <c r="N8">
        <v>12</v>
      </c>
    </row>
    <row r="9" spans="1:14" x14ac:dyDescent="0.2">
      <c r="A9">
        <v>213</v>
      </c>
      <c r="B9" t="s">
        <v>13</v>
      </c>
      <c r="C9" t="s">
        <v>142</v>
      </c>
      <c r="D9" t="b">
        <v>1</v>
      </c>
      <c r="E9" t="s">
        <v>137</v>
      </c>
      <c r="F9">
        <v>214</v>
      </c>
      <c r="G9" t="s">
        <v>143</v>
      </c>
      <c r="H9" s="3">
        <v>29</v>
      </c>
      <c r="I9" t="s">
        <v>14</v>
      </c>
      <c r="J9" t="s">
        <v>59</v>
      </c>
      <c r="K9" t="s">
        <v>34</v>
      </c>
      <c r="L9" t="s">
        <v>144</v>
      </c>
      <c r="M9">
        <v>4</v>
      </c>
      <c r="N9">
        <v>5</v>
      </c>
    </row>
    <row r="10" spans="1:14" x14ac:dyDescent="0.2">
      <c r="A10">
        <v>240</v>
      </c>
      <c r="B10" t="s">
        <v>13</v>
      </c>
      <c r="C10" t="s">
        <v>168</v>
      </c>
      <c r="D10" t="b">
        <v>1</v>
      </c>
      <c r="E10" t="s">
        <v>137</v>
      </c>
      <c r="F10">
        <v>222</v>
      </c>
      <c r="G10" t="s">
        <v>169</v>
      </c>
      <c r="H10" s="3">
        <v>33</v>
      </c>
      <c r="I10" t="s">
        <v>14</v>
      </c>
      <c r="J10" t="s">
        <v>43</v>
      </c>
      <c r="K10" t="s">
        <v>34</v>
      </c>
      <c r="L10" t="s">
        <v>170</v>
      </c>
      <c r="M10">
        <v>7</v>
      </c>
      <c r="N10">
        <v>9</v>
      </c>
    </row>
    <row r="11" spans="1:14" x14ac:dyDescent="0.2">
      <c r="A11">
        <v>281</v>
      </c>
      <c r="B11" t="s">
        <v>13</v>
      </c>
      <c r="C11" t="s">
        <v>49</v>
      </c>
      <c r="D11" t="b">
        <v>1</v>
      </c>
      <c r="E11" t="s">
        <v>16</v>
      </c>
      <c r="F11">
        <v>232</v>
      </c>
      <c r="G11" t="s">
        <v>50</v>
      </c>
      <c r="H11" s="3">
        <v>42</v>
      </c>
      <c r="I11" t="s">
        <v>14</v>
      </c>
      <c r="J11" t="s">
        <v>19</v>
      </c>
      <c r="K11" t="s">
        <v>35</v>
      </c>
      <c r="L11" t="s">
        <v>36</v>
      </c>
      <c r="M11">
        <v>5</v>
      </c>
      <c r="N11">
        <v>7</v>
      </c>
    </row>
    <row r="12" spans="1:14" x14ac:dyDescent="0.2">
      <c r="A12">
        <v>299</v>
      </c>
      <c r="B12" t="s">
        <v>13</v>
      </c>
      <c r="C12" t="s">
        <v>51</v>
      </c>
      <c r="D12" t="b">
        <v>1</v>
      </c>
      <c r="E12" t="s">
        <v>16</v>
      </c>
      <c r="F12">
        <v>231</v>
      </c>
      <c r="G12" t="s">
        <v>52</v>
      </c>
      <c r="H12" s="3">
        <v>45</v>
      </c>
      <c r="I12" t="s">
        <v>14</v>
      </c>
      <c r="J12" t="s">
        <v>53</v>
      </c>
      <c r="K12" t="s">
        <v>26</v>
      </c>
      <c r="L12" t="s">
        <v>54</v>
      </c>
      <c r="M12">
        <v>7</v>
      </c>
      <c r="N12">
        <v>11</v>
      </c>
    </row>
    <row r="13" spans="1:14" x14ac:dyDescent="0.2">
      <c r="A13">
        <v>305</v>
      </c>
      <c r="B13" t="s">
        <v>13</v>
      </c>
      <c r="C13" t="s">
        <v>46</v>
      </c>
      <c r="D13" t="b">
        <v>1</v>
      </c>
      <c r="E13" t="s">
        <v>16</v>
      </c>
      <c r="F13">
        <v>235</v>
      </c>
      <c r="G13" t="s">
        <v>47</v>
      </c>
      <c r="H13" s="3">
        <v>46</v>
      </c>
      <c r="I13" t="s">
        <v>14</v>
      </c>
      <c r="J13" t="s">
        <v>39</v>
      </c>
      <c r="K13" t="s">
        <v>34</v>
      </c>
      <c r="L13" t="s">
        <v>48</v>
      </c>
      <c r="M13">
        <v>6</v>
      </c>
      <c r="N13">
        <v>9</v>
      </c>
    </row>
    <row r="14" spans="1:14" x14ac:dyDescent="0.2">
      <c r="A14">
        <v>596</v>
      </c>
      <c r="B14" t="s">
        <v>13</v>
      </c>
      <c r="C14" t="s">
        <v>71</v>
      </c>
      <c r="D14" t="b">
        <v>1</v>
      </c>
      <c r="E14" t="s">
        <v>16</v>
      </c>
      <c r="F14">
        <v>278</v>
      </c>
      <c r="G14" t="s">
        <v>72</v>
      </c>
      <c r="H14" s="3">
        <v>47</v>
      </c>
      <c r="I14" t="s">
        <v>14</v>
      </c>
      <c r="J14" t="s">
        <v>39</v>
      </c>
      <c r="K14" t="s">
        <v>34</v>
      </c>
      <c r="L14" t="s">
        <v>60</v>
      </c>
      <c r="M14">
        <v>9</v>
      </c>
      <c r="N14">
        <v>15</v>
      </c>
    </row>
    <row r="15" spans="1:14" x14ac:dyDescent="0.2">
      <c r="A15">
        <v>382</v>
      </c>
      <c r="B15" t="s">
        <v>13</v>
      </c>
      <c r="C15" t="s">
        <v>41</v>
      </c>
      <c r="D15" t="b">
        <v>1</v>
      </c>
      <c r="E15" t="s">
        <v>16</v>
      </c>
      <c r="F15">
        <v>247</v>
      </c>
      <c r="G15" t="s">
        <v>42</v>
      </c>
      <c r="H15" s="3">
        <v>51</v>
      </c>
      <c r="I15" t="s">
        <v>14</v>
      </c>
      <c r="J15" t="s">
        <v>43</v>
      </c>
      <c r="K15" t="s">
        <v>44</v>
      </c>
      <c r="L15" t="s">
        <v>27</v>
      </c>
      <c r="M15">
        <v>6</v>
      </c>
      <c r="N15">
        <v>10</v>
      </c>
    </row>
    <row r="16" spans="1:14" x14ac:dyDescent="0.2">
      <c r="A16">
        <v>413</v>
      </c>
      <c r="B16" t="s">
        <v>13</v>
      </c>
      <c r="C16" t="s">
        <v>28</v>
      </c>
      <c r="D16" t="b">
        <v>1</v>
      </c>
      <c r="E16" t="s">
        <v>16</v>
      </c>
      <c r="F16">
        <v>249</v>
      </c>
      <c r="G16" t="s">
        <v>29</v>
      </c>
      <c r="H16" s="3">
        <v>53</v>
      </c>
      <c r="I16" t="s">
        <v>14</v>
      </c>
      <c r="J16" t="s">
        <v>30</v>
      </c>
      <c r="K16" t="s">
        <v>26</v>
      </c>
      <c r="L16" t="s">
        <v>31</v>
      </c>
      <c r="M16">
        <v>8</v>
      </c>
      <c r="N16">
        <v>13</v>
      </c>
    </row>
    <row r="17" spans="1:14" x14ac:dyDescent="0.2">
      <c r="A17">
        <v>479</v>
      </c>
      <c r="B17" t="s">
        <v>13</v>
      </c>
      <c r="C17" t="s">
        <v>17</v>
      </c>
      <c r="D17" t="b">
        <v>1</v>
      </c>
      <c r="E17" t="s">
        <v>16</v>
      </c>
      <c r="F17">
        <v>261</v>
      </c>
      <c r="G17" t="s">
        <v>18</v>
      </c>
      <c r="H17" s="3">
        <v>55</v>
      </c>
      <c r="I17" t="s">
        <v>14</v>
      </c>
      <c r="J17" t="s">
        <v>19</v>
      </c>
      <c r="K17" t="s">
        <v>20</v>
      </c>
      <c r="L17" t="s">
        <v>21</v>
      </c>
      <c r="M17">
        <v>9</v>
      </c>
      <c r="N17">
        <v>15</v>
      </c>
    </row>
    <row r="18" spans="1:14" x14ac:dyDescent="0.2">
      <c r="A18">
        <v>887</v>
      </c>
      <c r="B18" t="s">
        <v>13</v>
      </c>
      <c r="C18" t="s">
        <v>127</v>
      </c>
      <c r="D18" t="b">
        <v>1</v>
      </c>
      <c r="E18" t="s">
        <v>16</v>
      </c>
      <c r="F18">
        <v>317</v>
      </c>
      <c r="G18" t="s">
        <v>128</v>
      </c>
      <c r="H18" s="3">
        <v>65</v>
      </c>
      <c r="I18" t="s">
        <v>14</v>
      </c>
      <c r="J18" t="s">
        <v>84</v>
      </c>
      <c r="K18" t="s">
        <v>35</v>
      </c>
      <c r="L18" t="s">
        <v>40</v>
      </c>
      <c r="M18">
        <v>8</v>
      </c>
      <c r="N18">
        <v>14</v>
      </c>
    </row>
    <row r="19" spans="1:14" x14ac:dyDescent="0.2">
      <c r="A19">
        <v>550</v>
      </c>
      <c r="B19" t="s">
        <v>13</v>
      </c>
      <c r="C19" t="s">
        <v>64</v>
      </c>
      <c r="D19" t="b">
        <v>1</v>
      </c>
      <c r="E19" t="s">
        <v>16</v>
      </c>
      <c r="F19">
        <v>270</v>
      </c>
      <c r="G19" t="s">
        <v>65</v>
      </c>
      <c r="H19" s="3">
        <v>67</v>
      </c>
      <c r="I19" t="s">
        <v>14</v>
      </c>
      <c r="J19" t="s">
        <v>43</v>
      </c>
      <c r="K19" t="s">
        <v>35</v>
      </c>
      <c r="L19" t="s">
        <v>40</v>
      </c>
      <c r="M19">
        <v>8</v>
      </c>
      <c r="N19">
        <v>14</v>
      </c>
    </row>
    <row r="20" spans="1:14" x14ac:dyDescent="0.2">
      <c r="A20">
        <v>584</v>
      </c>
      <c r="B20" t="s">
        <v>13</v>
      </c>
      <c r="C20" t="s">
        <v>79</v>
      </c>
      <c r="D20" t="b">
        <v>1</v>
      </c>
      <c r="E20" t="s">
        <v>16</v>
      </c>
      <c r="F20">
        <v>276</v>
      </c>
      <c r="G20" t="s">
        <v>80</v>
      </c>
      <c r="H20" s="3">
        <v>71</v>
      </c>
      <c r="I20" t="s">
        <v>14</v>
      </c>
      <c r="J20" t="s">
        <v>39</v>
      </c>
      <c r="K20" t="s">
        <v>34</v>
      </c>
      <c r="L20" t="s">
        <v>81</v>
      </c>
      <c r="M20">
        <v>5</v>
      </c>
      <c r="N20">
        <v>8</v>
      </c>
    </row>
    <row r="21" spans="1:14" x14ac:dyDescent="0.2">
      <c r="A21">
        <v>544</v>
      </c>
      <c r="B21" t="s">
        <v>13</v>
      </c>
      <c r="C21" t="s">
        <v>86</v>
      </c>
      <c r="D21" t="b">
        <v>1</v>
      </c>
      <c r="E21" t="s">
        <v>16</v>
      </c>
      <c r="F21">
        <v>269</v>
      </c>
      <c r="G21" t="s">
        <v>87</v>
      </c>
      <c r="H21" s="3">
        <v>76</v>
      </c>
      <c r="I21" t="s">
        <v>14</v>
      </c>
      <c r="J21" t="s">
        <v>56</v>
      </c>
      <c r="K21" t="s">
        <v>34</v>
      </c>
      <c r="L21" t="s">
        <v>21</v>
      </c>
      <c r="M21">
        <v>9</v>
      </c>
      <c r="N21">
        <v>15</v>
      </c>
    </row>
    <row r="22" spans="1:14" x14ac:dyDescent="0.2">
      <c r="A22">
        <v>615</v>
      </c>
      <c r="B22" t="s">
        <v>13</v>
      </c>
      <c r="C22" t="s">
        <v>75</v>
      </c>
      <c r="D22" t="b">
        <v>1</v>
      </c>
      <c r="E22" t="s">
        <v>16</v>
      </c>
      <c r="F22">
        <v>280</v>
      </c>
      <c r="G22" t="s">
        <v>76</v>
      </c>
      <c r="H22" s="3">
        <v>87</v>
      </c>
      <c r="I22" t="s">
        <v>14</v>
      </c>
      <c r="J22" t="s">
        <v>77</v>
      </c>
      <c r="K22" t="s">
        <v>20</v>
      </c>
      <c r="L22" t="s">
        <v>78</v>
      </c>
      <c r="M22">
        <v>9</v>
      </c>
      <c r="N22">
        <v>16</v>
      </c>
    </row>
    <row r="23" spans="1:14" x14ac:dyDescent="0.2">
      <c r="A23">
        <v>716</v>
      </c>
      <c r="B23" t="s">
        <v>13</v>
      </c>
      <c r="C23" t="s">
        <v>100</v>
      </c>
      <c r="D23" t="b">
        <v>1</v>
      </c>
      <c r="E23" t="s">
        <v>16</v>
      </c>
      <c r="F23">
        <v>292</v>
      </c>
      <c r="G23" t="s">
        <v>101</v>
      </c>
      <c r="H23" s="3">
        <v>95</v>
      </c>
      <c r="I23" t="s">
        <v>14</v>
      </c>
      <c r="J23" t="s">
        <v>45</v>
      </c>
      <c r="K23" t="s">
        <v>34</v>
      </c>
      <c r="L23" t="s">
        <v>33</v>
      </c>
      <c r="M23">
        <v>7</v>
      </c>
      <c r="N23">
        <v>12</v>
      </c>
    </row>
    <row r="24" spans="1:14" x14ac:dyDescent="0.2">
      <c r="A24">
        <v>724</v>
      </c>
      <c r="B24" t="s">
        <v>13</v>
      </c>
      <c r="C24" t="s">
        <v>69</v>
      </c>
      <c r="D24" t="b">
        <v>1</v>
      </c>
      <c r="E24" t="s">
        <v>16</v>
      </c>
      <c r="F24">
        <v>294</v>
      </c>
      <c r="G24" t="s">
        <v>70</v>
      </c>
      <c r="H24" s="3">
        <v>100</v>
      </c>
      <c r="I24" t="s">
        <v>14</v>
      </c>
      <c r="J24" t="s">
        <v>59</v>
      </c>
      <c r="K24" t="s">
        <v>26</v>
      </c>
      <c r="L24" t="s">
        <v>27</v>
      </c>
      <c r="M24">
        <v>6</v>
      </c>
      <c r="N24">
        <v>10</v>
      </c>
    </row>
    <row r="25" spans="1:14" x14ac:dyDescent="0.2">
      <c r="A25">
        <v>807</v>
      </c>
      <c r="B25" t="s">
        <v>13</v>
      </c>
      <c r="C25" t="s">
        <v>98</v>
      </c>
      <c r="D25" t="b">
        <v>1</v>
      </c>
      <c r="E25" t="s">
        <v>16</v>
      </c>
      <c r="F25">
        <v>305</v>
      </c>
      <c r="G25" t="s">
        <v>99</v>
      </c>
      <c r="H25" s="3">
        <v>107</v>
      </c>
      <c r="I25" t="s">
        <v>14</v>
      </c>
      <c r="J25" t="s">
        <v>77</v>
      </c>
      <c r="K25" t="s">
        <v>34</v>
      </c>
      <c r="L25" t="s">
        <v>31</v>
      </c>
      <c r="M25">
        <v>8</v>
      </c>
      <c r="N25">
        <v>13</v>
      </c>
    </row>
    <row r="26" spans="1:14" x14ac:dyDescent="0.2">
      <c r="A26">
        <v>857</v>
      </c>
      <c r="B26" t="s">
        <v>13</v>
      </c>
      <c r="C26" t="s">
        <v>110</v>
      </c>
      <c r="D26" t="b">
        <v>1</v>
      </c>
      <c r="E26" t="s">
        <v>16</v>
      </c>
      <c r="F26">
        <v>311</v>
      </c>
      <c r="G26" t="s">
        <v>111</v>
      </c>
      <c r="H26" s="3">
        <v>115</v>
      </c>
      <c r="I26" t="s">
        <v>14</v>
      </c>
      <c r="J26" t="s">
        <v>59</v>
      </c>
      <c r="K26" t="s">
        <v>20</v>
      </c>
      <c r="L26" t="s">
        <v>92</v>
      </c>
      <c r="M26">
        <v>7</v>
      </c>
      <c r="N26">
        <v>11</v>
      </c>
    </row>
    <row r="27" spans="1:14" x14ac:dyDescent="0.2">
      <c r="A27">
        <v>881</v>
      </c>
      <c r="B27" t="s">
        <v>13</v>
      </c>
      <c r="C27" t="s">
        <v>121</v>
      </c>
      <c r="D27" t="b">
        <v>1</v>
      </c>
      <c r="E27" t="s">
        <v>16</v>
      </c>
      <c r="F27">
        <v>316</v>
      </c>
      <c r="G27" t="s">
        <v>122</v>
      </c>
      <c r="H27" s="3">
        <v>117</v>
      </c>
      <c r="I27" t="s">
        <v>14</v>
      </c>
      <c r="J27" t="s">
        <v>15</v>
      </c>
      <c r="K27" t="s">
        <v>35</v>
      </c>
      <c r="L27" t="s">
        <v>123</v>
      </c>
      <c r="M27">
        <v>7</v>
      </c>
      <c r="N27">
        <v>11</v>
      </c>
    </row>
    <row r="28" spans="1:14" x14ac:dyDescent="0.2">
      <c r="A28">
        <v>998</v>
      </c>
      <c r="B28" t="s">
        <v>13</v>
      </c>
      <c r="C28" t="s">
        <v>114</v>
      </c>
      <c r="D28" t="b">
        <v>1</v>
      </c>
      <c r="E28" t="s">
        <v>16</v>
      </c>
      <c r="F28">
        <v>335</v>
      </c>
      <c r="G28" t="s">
        <v>115</v>
      </c>
      <c r="H28" s="3">
        <v>136</v>
      </c>
      <c r="I28" t="s">
        <v>14</v>
      </c>
      <c r="J28" t="s">
        <v>116</v>
      </c>
      <c r="K28" t="s">
        <v>107</v>
      </c>
      <c r="L28" t="s">
        <v>117</v>
      </c>
      <c r="M28">
        <v>8</v>
      </c>
      <c r="N28">
        <v>12</v>
      </c>
    </row>
    <row r="29" spans="1:14" x14ac:dyDescent="0.2">
      <c r="A29">
        <v>1010</v>
      </c>
      <c r="B29" t="s">
        <v>13</v>
      </c>
      <c r="C29" t="s">
        <v>118</v>
      </c>
      <c r="D29" t="b">
        <v>1</v>
      </c>
      <c r="E29" t="s">
        <v>16</v>
      </c>
      <c r="F29">
        <v>338</v>
      </c>
      <c r="G29" t="s">
        <v>119</v>
      </c>
      <c r="H29" s="3">
        <v>137</v>
      </c>
      <c r="I29" t="s">
        <v>14</v>
      </c>
      <c r="J29" t="s">
        <v>120</v>
      </c>
      <c r="K29" t="s">
        <v>26</v>
      </c>
      <c r="L29" t="s">
        <v>40</v>
      </c>
      <c r="M29">
        <v>8</v>
      </c>
      <c r="N29">
        <v>14</v>
      </c>
    </row>
    <row r="30" spans="1:14" x14ac:dyDescent="0.2">
      <c r="A30">
        <v>1019</v>
      </c>
      <c r="B30" t="s">
        <v>13</v>
      </c>
      <c r="C30" t="s">
        <v>129</v>
      </c>
      <c r="D30" t="b">
        <v>1</v>
      </c>
      <c r="E30" t="s">
        <v>16</v>
      </c>
      <c r="F30">
        <v>339</v>
      </c>
      <c r="G30" t="s">
        <v>130</v>
      </c>
      <c r="H30" s="3">
        <v>139</v>
      </c>
      <c r="I30" t="s">
        <v>14</v>
      </c>
      <c r="J30" t="s">
        <v>19</v>
      </c>
      <c r="K30" t="s">
        <v>20</v>
      </c>
      <c r="L30" t="s">
        <v>40</v>
      </c>
      <c r="M30">
        <v>8</v>
      </c>
      <c r="N30">
        <v>14</v>
      </c>
    </row>
    <row r="33" spans="13:14" x14ac:dyDescent="0.2">
      <c r="M33" s="4" t="s">
        <v>177</v>
      </c>
      <c r="N33">
        <f>AVERAGE(N2:N30)</f>
        <v>11.586206896551724</v>
      </c>
    </row>
    <row r="34" spans="13:14" x14ac:dyDescent="0.2">
      <c r="M34" s="4" t="s">
        <v>178</v>
      </c>
      <c r="N34">
        <f>MEDIAN(N2:N30)</f>
        <v>12</v>
      </c>
    </row>
    <row r="35" spans="13:14" x14ac:dyDescent="0.2">
      <c r="M35" s="4" t="s">
        <v>179</v>
      </c>
      <c r="N35">
        <f>MIN(N2:N30)</f>
        <v>5</v>
      </c>
    </row>
    <row r="36" spans="13:14" x14ac:dyDescent="0.2">
      <c r="M36" s="4" t="s">
        <v>180</v>
      </c>
      <c r="N36">
        <f>MAX(N2:N30)</f>
        <v>16</v>
      </c>
    </row>
    <row r="37" spans="13:14" x14ac:dyDescent="0.2">
      <c r="M37" s="4" t="s">
        <v>181</v>
      </c>
      <c r="N37">
        <f>STDEV(N2:N30)</f>
        <v>2.7192073606017493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</vt:lpstr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2022-10-06T11:32:23Z</dcterms:created>
  <dcterms:modified xsi:type="dcterms:W3CDTF">2023-03-29T10:58:37Z</dcterms:modified>
</cp:coreProperties>
</file>