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nnardherzberg/Desktop/Doktorarbeit/EmoCon/Daten_Fragebögen/10-2022/"/>
    </mc:Choice>
  </mc:AlternateContent>
  <xr:revisionPtr revIDLastSave="0" documentId="13_ncr:1_{42735605-9197-3F44-9DB9-AC5051D5EF66}" xr6:coauthVersionLast="47" xr6:coauthVersionMax="47" xr10:uidLastSave="{00000000-0000-0000-0000-000000000000}"/>
  <bookViews>
    <workbookView xWindow="-4960" yWindow="-21100" windowWidth="38180" windowHeight="18180" activeTab="2" xr2:uid="{00000000-000D-0000-FFFF-FFFF00000000}"/>
  </bookViews>
  <sheets>
    <sheet name="gesamt" sheetId="1" r:id="rId1"/>
    <sheet name="male" sheetId="2" r:id="rId2"/>
    <sheet name="fema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3" l="1"/>
  <c r="K36" i="3"/>
  <c r="K35" i="3"/>
  <c r="K34" i="3"/>
  <c r="K33" i="3"/>
  <c r="J37" i="3"/>
  <c r="J36" i="3"/>
  <c r="J35" i="3"/>
  <c r="J34" i="3"/>
  <c r="J33" i="3"/>
  <c r="K31" i="2"/>
  <c r="K30" i="2"/>
  <c r="K29" i="2"/>
  <c r="K28" i="2"/>
  <c r="K27" i="2"/>
  <c r="J31" i="2"/>
  <c r="J30" i="2"/>
  <c r="J29" i="2"/>
  <c r="J28" i="2"/>
  <c r="J27" i="2"/>
  <c r="K60" i="1"/>
  <c r="K59" i="1"/>
  <c r="K58" i="1"/>
  <c r="K57" i="1"/>
  <c r="K56" i="1"/>
  <c r="J60" i="1"/>
  <c r="J59" i="1"/>
  <c r="J58" i="1"/>
  <c r="J57" i="1"/>
  <c r="J56" i="1"/>
</calcChain>
</file>

<file path=xl/sharedStrings.xml><?xml version="1.0" encoding="utf-8"?>
<sst xmlns="http://schemas.openxmlformats.org/spreadsheetml/2006/main" count="1606" uniqueCount="219">
  <si>
    <t>ID</t>
  </si>
  <si>
    <t>Typ</t>
  </si>
  <si>
    <t>Datum</t>
  </si>
  <si>
    <t>Vollständig</t>
  </si>
  <si>
    <t>Testbatterie</t>
  </si>
  <si>
    <t>Patient ID</t>
  </si>
  <si>
    <t>Name (Patient)</t>
  </si>
  <si>
    <t>Geschlecht (Patient)</t>
  </si>
  <si>
    <t>Alter (Patient)</t>
  </si>
  <si>
    <t>Bildungsjahre (Patient)</t>
  </si>
  <si>
    <t>Sind Sie in letzter Zeit wegen einer ernsthaft körperlichen Erkrankung beim Arzt gewesen?</t>
  </si>
  <si>
    <t>Bei Bedarf näher ausführen</t>
  </si>
  <si>
    <t>Bestehen chronische Erkrankungen?</t>
  </si>
  <si>
    <t>Rauchen Sie?</t>
  </si>
  <si>
    <t>Trinken Sie Alkohol?</t>
  </si>
  <si>
    <t>Nachstehend finden Sie eine Liste mit Erkrankungen. Bitte geben Sie an, ob Sie eine dieser Erkrankungen haben oder in der Vergangenheit hatten.</t>
  </si>
  <si>
    <t>Nehmen Sie Antidepressiva?</t>
  </si>
  <si>
    <t>Haben Sie das Gefühl, dass die Einnahme der Antidepressive Ihnen hilft</t>
  </si>
  <si>
    <t>Gibt es Personen mit psychischen Erkrankungen in der blutsverwanden Familie (1.Grades; Eltern, Geschwister...)</t>
  </si>
  <si>
    <t>Nachstehend finden Sie eine Liste mit Erkrankungen. Bitte geben Sie an, ob Ihre Eltern, Großeltern, Geschwister oder Kinder eine dieser Erkrankungen haben oder in der Vergangenheit hatten.</t>
  </si>
  <si>
    <t>q_demographics_version1_de</t>
  </si>
  <si>
    <t>weiblich</t>
  </si>
  <si>
    <t>nein</t>
  </si>
  <si>
    <t>Substanzmissbrauchoder–abhängigkeit</t>
  </si>
  <si>
    <t>ja</t>
  </si>
  <si>
    <t>Depression</t>
  </si>
  <si>
    <t>Kontrollgruppe + Geschichte</t>
  </si>
  <si>
    <t>Keine Erkrankungen dieser Art</t>
  </si>
  <si>
    <t>2022-01-28T14:27:36</t>
  </si>
  <si>
    <t>EmoCon055</t>
  </si>
  <si>
    <t>Gelegentlich, 1x im Mona (halbe flasche Wein)</t>
  </si>
  <si>
    <t>2022-05-19T18:09:23</t>
  </si>
  <si>
    <t>EmoCon093</t>
  </si>
  <si>
    <t>männlich</t>
  </si>
  <si>
    <t>Allergien</t>
  </si>
  <si>
    <t>Ca. 1 bis 2 bier pro Woche</t>
  </si>
  <si>
    <t>2022-01-17T10:04:45</t>
  </si>
  <si>
    <t>EmoCon053</t>
  </si>
  <si>
    <t>Einmal im Monat (ein Glas Bier/ Wein)</t>
  </si>
  <si>
    <t>Cousin (bipolare Störung)</t>
  </si>
  <si>
    <t>2021-10-22T09:08:52</t>
  </si>
  <si>
    <t>EmoCon044</t>
  </si>
  <si>
    <t>Gelegentlich 2-4 mal im Monat</t>
  </si>
  <si>
    <t>1-2x die Woche</t>
  </si>
  <si>
    <t>2022-01-06T09:54:10</t>
  </si>
  <si>
    <t>EmoCon051</t>
  </si>
  <si>
    <t>Pro Woche 2 Bier</t>
  </si>
  <si>
    <t>SonstigePersönlichkeitsstörung</t>
  </si>
  <si>
    <t>2021-10-26T09:29:58</t>
  </si>
  <si>
    <t>EmoCon046</t>
  </si>
  <si>
    <t>Ellenbogen beim bouldern verletzt (verstaucht)</t>
  </si>
  <si>
    <t>Asthma</t>
  </si>
  <si>
    <t>2xmal pro Woche 1 mal viel (5-6Bier,2-3 shots) und 1 mal weniger (1-2 Bier)</t>
  </si>
  <si>
    <t>Opa Demenz</t>
  </si>
  <si>
    <t>2021-10-19T12:39:08</t>
  </si>
  <si>
    <t>EmoCon042</t>
  </si>
  <si>
    <t>Mandelentzündung, verstsuchter Fuß</t>
  </si>
  <si>
    <t>1-2 Mal pro Woche 3 Zigaretten</t>
  </si>
  <si>
    <t>2x pro Woche 2Cocktails</t>
  </si>
  <si>
    <t>Bruder Depression</t>
  </si>
  <si>
    <t>EmoCon045</t>
  </si>
  <si>
    <t>8 am Tag</t>
  </si>
  <si>
    <t>Mutter Alkoholabhängigkeit</t>
  </si>
  <si>
    <t>2021-10-25T16:32:42</t>
  </si>
  <si>
    <t>2022-01-26T14:03:07</t>
  </si>
  <si>
    <t>EmoCon021</t>
  </si>
  <si>
    <t>1 mal pro Woche, ein Bier</t>
  </si>
  <si>
    <t>2022-01-27T12:33:25</t>
  </si>
  <si>
    <t>EmoCon028</t>
  </si>
  <si>
    <t>3 Gläser Wein pro Woche</t>
  </si>
  <si>
    <t>2022-02-18T11:46:44</t>
  </si>
  <si>
    <t>EmoCon067</t>
  </si>
  <si>
    <t xml:space="preserve">Einmal pro woche ein bier </t>
  </si>
  <si>
    <t xml:space="preserve">Evtl grossmutter, weiss nicht was </t>
  </si>
  <si>
    <t>2022-03-30T18:30:47</t>
  </si>
  <si>
    <t>EmoCon096</t>
  </si>
  <si>
    <t>Ca 1 Bier pro Monat</t>
  </si>
  <si>
    <t>2022-04-06T17:01:01</t>
  </si>
  <si>
    <t>EmoCon100</t>
  </si>
  <si>
    <t>2022-03-01T14:43:31</t>
  </si>
  <si>
    <t>EmoCon047</t>
  </si>
  <si>
    <t xml:space="preserve">Selten, einmal im monat ein bier </t>
  </si>
  <si>
    <t>2022-02-10T13:11:56</t>
  </si>
  <si>
    <t>EmoCon081</t>
  </si>
  <si>
    <t>einmal die Woche ein Bier</t>
  </si>
  <si>
    <t>2022-03-08T09:31:08</t>
  </si>
  <si>
    <t>EmoCon087</t>
  </si>
  <si>
    <t xml:space="preserve">Einmal pro Woche ein bier </t>
  </si>
  <si>
    <t>2022-02-25T15:01:30</t>
  </si>
  <si>
    <t>EmoCon071</t>
  </si>
  <si>
    <t>selten, einmal im monat 1 bier</t>
  </si>
  <si>
    <t>2022-03-29T19:41:04</t>
  </si>
  <si>
    <t>EmoCon094</t>
  </si>
  <si>
    <t xml:space="preserve">Pro Woche 3 Bier </t>
  </si>
  <si>
    <t>Mutter narzistische ps</t>
  </si>
  <si>
    <t>2022-02-17T16:05:19</t>
  </si>
  <si>
    <t>EmoCon076</t>
  </si>
  <si>
    <t xml:space="preserve">1 mal wöchentlich 1-2 bier </t>
  </si>
  <si>
    <t>2022-02-07T14:20:29</t>
  </si>
  <si>
    <t>EmoCon080</t>
  </si>
  <si>
    <t>Pro woche 6 Bier</t>
  </si>
  <si>
    <t>2022-02-23T12:06:17</t>
  </si>
  <si>
    <t>EmoCon082</t>
  </si>
  <si>
    <t xml:space="preserve">Alle zwei wochen ein bier </t>
  </si>
  <si>
    <t>2022-04-13T19:56:09</t>
  </si>
  <si>
    <t>EmoCon070</t>
  </si>
  <si>
    <t>2022-03-23T16:13:20</t>
  </si>
  <si>
    <t>EmoCon009</t>
  </si>
  <si>
    <t>Insgesamt 1mal pro monat ca. 1 flasche wodka</t>
  </si>
  <si>
    <t>2022-04-28T09:09:19</t>
  </si>
  <si>
    <t>EmoCon107</t>
  </si>
  <si>
    <t>Ca. 2mal 2 Gläser Wein pro Woche</t>
  </si>
  <si>
    <t>2022-04-01T15:55:55</t>
  </si>
  <si>
    <t>EmoCon095</t>
  </si>
  <si>
    <t>2022-04-27T08:35:27</t>
  </si>
  <si>
    <t>EmoCon098</t>
  </si>
  <si>
    <t>Alle 2 Wovhen ein paar bier</t>
  </si>
  <si>
    <t>Schwester, Mutter, Vater</t>
  </si>
  <si>
    <t>2022-05-09T13:52:43</t>
  </si>
  <si>
    <t>EmoCon110</t>
  </si>
  <si>
    <t>Alle 4 tage 2 zigaretten</t>
  </si>
  <si>
    <t>1 flasche wodka alle 2 monate hovhgerechnet</t>
  </si>
  <si>
    <t>2022-05-16T10:18:10</t>
  </si>
  <si>
    <t>EmoCon114</t>
  </si>
  <si>
    <t>1bis2 bier alle 2 monte</t>
  </si>
  <si>
    <t>2022-05-16T16:24:54</t>
  </si>
  <si>
    <t>EmoCon115</t>
  </si>
  <si>
    <t>Radunfall ca. halbem jahr, nur prellung</t>
  </si>
  <si>
    <t>Ca. 1 bier pro monat</t>
  </si>
  <si>
    <t>2022-07-01T10:50:58</t>
  </si>
  <si>
    <t>EmoCon120</t>
  </si>
  <si>
    <t>Woche 2-3 bier</t>
  </si>
  <si>
    <t>Bruder depression</t>
  </si>
  <si>
    <t>2022-08-01T12:53:11</t>
  </si>
  <si>
    <t>EmoCon136</t>
  </si>
  <si>
    <t>Pro woche 2 gläser wein</t>
  </si>
  <si>
    <t>2022-08-15T10:15:31</t>
  </si>
  <si>
    <t>EmoCon137</t>
  </si>
  <si>
    <t xml:space="preserve">Pro woche 1 bier </t>
  </si>
  <si>
    <t>Vater alkoholiker</t>
  </si>
  <si>
    <t>2022-05-27T12:20:36</t>
  </si>
  <si>
    <t>EmoCon117</t>
  </si>
  <si>
    <t>Sehr sehr gelegentlich, beim Feiern</t>
  </si>
  <si>
    <t>2 Bier die Woche</t>
  </si>
  <si>
    <t>Manisch depressive Mutter</t>
  </si>
  <si>
    <t>2022-04-25T12:31:15</t>
  </si>
  <si>
    <t>EmoCon108</t>
  </si>
  <si>
    <t>Alle 2 wochen 5 Bier</t>
  </si>
  <si>
    <t>2022-05-27T15:08:35</t>
  </si>
  <si>
    <t>EmoCon065</t>
  </si>
  <si>
    <t>Allergisches Astha und Heuschnupfen</t>
  </si>
  <si>
    <t>1 Zigarette am Tag</t>
  </si>
  <si>
    <t>Ca. 2 Bier pro Wovhe</t>
  </si>
  <si>
    <t>Schwester mit vergangener Suchterkrankung</t>
  </si>
  <si>
    <t>2022-09-07T14:19:29</t>
  </si>
  <si>
    <t>EmoCon139</t>
  </si>
  <si>
    <t>Pro Monat 1-2 Mal, dann 3-4 Cocktails</t>
  </si>
  <si>
    <t>2022-05-31T16:03:27</t>
  </si>
  <si>
    <t>EmoCon119</t>
  </si>
  <si>
    <t>1x alle 2 wochen 2 bier</t>
  </si>
  <si>
    <t>2022-06-07T16:04:50</t>
  </si>
  <si>
    <t>EmoCon099</t>
  </si>
  <si>
    <t>Pro Woche 2x 2-3 bier</t>
  </si>
  <si>
    <t>2021-08-05T15:17:06</t>
  </si>
  <si>
    <t>Kontrollgruppe</t>
  </si>
  <si>
    <t>EmoCon003</t>
  </si>
  <si>
    <t>2021-06-16T13:44:09</t>
  </si>
  <si>
    <t>EmoCon006</t>
  </si>
  <si>
    <t>1x pro Monat</t>
  </si>
  <si>
    <t>Schwester</t>
  </si>
  <si>
    <t>2021-07-02T13:41:26</t>
  </si>
  <si>
    <t>EmoCon007</t>
  </si>
  <si>
    <t>1-3x im Monat</t>
  </si>
  <si>
    <t>2021-07-16T13:57:20</t>
  </si>
  <si>
    <t>EmoCon013</t>
  </si>
  <si>
    <t>1xpro Woche</t>
  </si>
  <si>
    <t>Depression Vater</t>
  </si>
  <si>
    <t>2021-09-06T09:02:58</t>
  </si>
  <si>
    <t>EmoCon016</t>
  </si>
  <si>
    <t>1x die Woche</t>
  </si>
  <si>
    <t>2021-07-23T09:27:39</t>
  </si>
  <si>
    <t>EmoCon019</t>
  </si>
  <si>
    <t>2xpro Woche</t>
  </si>
  <si>
    <t>2021-08-26T10:09:15</t>
  </si>
  <si>
    <t>EmoCon022</t>
  </si>
  <si>
    <t>Reizdarm</t>
  </si>
  <si>
    <t xml:space="preserve">1x die Woche </t>
  </si>
  <si>
    <t>2021-08-03T15:38:57</t>
  </si>
  <si>
    <t>EmoCon023</t>
  </si>
  <si>
    <t xml:space="preserve">3-4 mal im Monat </t>
  </si>
  <si>
    <t>2021-09-03T12:06:41</t>
  </si>
  <si>
    <t>EmoCon025</t>
  </si>
  <si>
    <t>Schilddrüsenunterfunktion</t>
  </si>
  <si>
    <t xml:space="preserve">1x alle zwei Monate </t>
  </si>
  <si>
    <t>2021-08-19T15:10:33</t>
  </si>
  <si>
    <t>EmoCon029</t>
  </si>
  <si>
    <t>1x pro Woche</t>
  </si>
  <si>
    <t>2021-09-20T09:05:44</t>
  </si>
  <si>
    <t>EmoCon031</t>
  </si>
  <si>
    <t>Durchschnittlich 2-3 mal am Tag</t>
  </si>
  <si>
    <t xml:space="preserve">Jeden Tag 2-3 Gläser </t>
  </si>
  <si>
    <t>2021-09-09T10:13:33</t>
  </si>
  <si>
    <t>EmoCon033</t>
  </si>
  <si>
    <t>1x im Monat</t>
  </si>
  <si>
    <t>Schwester und Mutter haben ADS, Schwester hatte mal Depression</t>
  </si>
  <si>
    <t>2021-09-30T14:13:51</t>
  </si>
  <si>
    <t>EmoCon037</t>
  </si>
  <si>
    <t>1 Bier alle zwei Wochen</t>
  </si>
  <si>
    <t>Boderline-Persönlichkeitsstörung</t>
  </si>
  <si>
    <t>2021-08-16T15:35:24</t>
  </si>
  <si>
    <t>EmoCon040</t>
  </si>
  <si>
    <t>Canabis 1xam Tag</t>
  </si>
  <si>
    <t>Bruder/Mutter depression schizoid 
Vater depression histrionisch</t>
  </si>
  <si>
    <t>Sortierungshilfe</t>
  </si>
  <si>
    <t>Mittelwert</t>
  </si>
  <si>
    <t xml:space="preserve">Median </t>
  </si>
  <si>
    <t>Min</t>
  </si>
  <si>
    <t xml:space="preserve">Max </t>
  </si>
  <si>
    <t>Standardabweichung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</si>
</sst>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0"/>
  <sheetViews>
    <sheetView topLeftCell="A33" workbookViewId="0">
      <selection activeCell="K68" sqref="K68"/>
    </sheetView>
  </sheetViews>
  <sheetFormatPr baseColWidth="10" defaultColWidth="8.83203125" defaultRowHeight="15" x14ac:dyDescent="0.2"/>
  <cols>
    <col min="1" max="1" width="4.6640625" customWidth="1"/>
    <col min="2" max="2" width="27.6640625" customWidth="1"/>
    <col min="3" max="3" width="20.6640625" customWidth="1"/>
    <col min="4" max="4" width="12.6640625" customWidth="1"/>
    <col min="5" max="5" width="29.6640625" customWidth="1"/>
    <col min="6" max="6" width="11.6640625" customWidth="1"/>
    <col min="7" max="8" width="15.6640625" customWidth="1"/>
    <col min="9" max="9" width="21.6640625" customWidth="1"/>
    <col min="10" max="10" width="16.6640625" customWidth="1"/>
    <col min="11" max="11" width="24.6640625" customWidth="1"/>
    <col min="12" max="12" width="90.6640625" customWidth="1"/>
    <col min="13" max="13" width="39" customWidth="1"/>
    <col min="14" max="14" width="10.33203125" customWidth="1"/>
    <col min="15" max="15" width="11.83203125" customWidth="1"/>
    <col min="16" max="16" width="14.832031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213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11</v>
      </c>
      <c r="P1" s="1" t="s">
        <v>13</v>
      </c>
      <c r="Q1" s="1" t="s">
        <v>11</v>
      </c>
      <c r="R1" s="1" t="s">
        <v>14</v>
      </c>
      <c r="S1" s="1" t="s">
        <v>11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11</v>
      </c>
      <c r="Y1" s="1" t="s">
        <v>19</v>
      </c>
    </row>
    <row r="2" spans="1:25" x14ac:dyDescent="0.2">
      <c r="A2">
        <v>120</v>
      </c>
      <c r="B2" t="s">
        <v>20</v>
      </c>
      <c r="C2" t="s">
        <v>163</v>
      </c>
      <c r="D2" t="b">
        <v>1</v>
      </c>
      <c r="E2" t="s">
        <v>164</v>
      </c>
      <c r="F2">
        <v>211</v>
      </c>
      <c r="G2" t="s">
        <v>165</v>
      </c>
      <c r="H2" s="3">
        <v>3</v>
      </c>
      <c r="I2" t="s">
        <v>33</v>
      </c>
      <c r="J2" s="5">
        <v>28</v>
      </c>
      <c r="K2" s="5">
        <v>15</v>
      </c>
      <c r="L2" t="s">
        <v>22</v>
      </c>
      <c r="N2" t="s">
        <v>22</v>
      </c>
      <c r="P2" t="s">
        <v>22</v>
      </c>
      <c r="R2" t="s">
        <v>22</v>
      </c>
      <c r="T2" t="s">
        <v>27</v>
      </c>
      <c r="U2" t="s">
        <v>22</v>
      </c>
      <c r="W2" t="s">
        <v>22</v>
      </c>
      <c r="Y2" t="s">
        <v>27</v>
      </c>
    </row>
    <row r="3" spans="1:25" x14ac:dyDescent="0.2">
      <c r="A3">
        <v>35</v>
      </c>
      <c r="B3" t="s">
        <v>20</v>
      </c>
      <c r="C3" t="s">
        <v>166</v>
      </c>
      <c r="D3" t="b">
        <v>1</v>
      </c>
      <c r="E3" t="s">
        <v>164</v>
      </c>
      <c r="F3">
        <v>196</v>
      </c>
      <c r="G3" t="s">
        <v>167</v>
      </c>
      <c r="H3" s="3">
        <v>6</v>
      </c>
      <c r="I3" t="s">
        <v>33</v>
      </c>
      <c r="J3" s="5">
        <v>29</v>
      </c>
      <c r="K3" s="5">
        <v>16</v>
      </c>
      <c r="L3" t="s">
        <v>22</v>
      </c>
      <c r="N3" t="s">
        <v>22</v>
      </c>
      <c r="P3" t="s">
        <v>22</v>
      </c>
      <c r="R3" t="s">
        <v>24</v>
      </c>
      <c r="S3" t="s">
        <v>168</v>
      </c>
      <c r="T3" t="s">
        <v>27</v>
      </c>
      <c r="U3" t="s">
        <v>22</v>
      </c>
      <c r="W3" t="s">
        <v>24</v>
      </c>
      <c r="X3" t="s">
        <v>169</v>
      </c>
      <c r="Y3" t="s">
        <v>25</v>
      </c>
    </row>
    <row r="4" spans="1:25" x14ac:dyDescent="0.2">
      <c r="A4">
        <v>53</v>
      </c>
      <c r="B4" t="s">
        <v>20</v>
      </c>
      <c r="C4" t="s">
        <v>170</v>
      </c>
      <c r="D4" t="b">
        <v>1</v>
      </c>
      <c r="E4" t="s">
        <v>164</v>
      </c>
      <c r="F4">
        <v>202</v>
      </c>
      <c r="G4" t="s">
        <v>171</v>
      </c>
      <c r="H4" s="3">
        <v>7</v>
      </c>
      <c r="I4" t="s">
        <v>21</v>
      </c>
      <c r="J4" s="5">
        <v>23</v>
      </c>
      <c r="K4" s="5">
        <v>12</v>
      </c>
      <c r="L4" t="s">
        <v>22</v>
      </c>
      <c r="N4" t="s">
        <v>22</v>
      </c>
      <c r="P4" t="s">
        <v>22</v>
      </c>
      <c r="R4" t="s">
        <v>24</v>
      </c>
      <c r="S4" t="s">
        <v>172</v>
      </c>
      <c r="T4" t="s">
        <v>27</v>
      </c>
      <c r="U4" t="s">
        <v>22</v>
      </c>
      <c r="W4" t="s">
        <v>22</v>
      </c>
      <c r="Y4" t="s">
        <v>23</v>
      </c>
    </row>
    <row r="5" spans="1:25" x14ac:dyDescent="0.2">
      <c r="A5">
        <v>617</v>
      </c>
      <c r="B5" t="s">
        <v>20</v>
      </c>
      <c r="C5" t="s">
        <v>106</v>
      </c>
      <c r="D5" t="b">
        <v>1</v>
      </c>
      <c r="E5" t="s">
        <v>26</v>
      </c>
      <c r="F5">
        <v>286</v>
      </c>
      <c r="G5" t="s">
        <v>107</v>
      </c>
      <c r="H5" s="3">
        <v>9</v>
      </c>
      <c r="I5" t="s">
        <v>33</v>
      </c>
      <c r="J5" s="5">
        <v>24</v>
      </c>
      <c r="K5" s="5">
        <v>17</v>
      </c>
      <c r="L5" t="s">
        <v>22</v>
      </c>
      <c r="N5" t="s">
        <v>22</v>
      </c>
      <c r="P5" t="s">
        <v>22</v>
      </c>
      <c r="R5" t="s">
        <v>24</v>
      </c>
      <c r="S5" t="s">
        <v>108</v>
      </c>
      <c r="T5" t="s">
        <v>27</v>
      </c>
      <c r="U5" t="s">
        <v>22</v>
      </c>
      <c r="W5" t="s">
        <v>22</v>
      </c>
      <c r="Y5" t="s">
        <v>27</v>
      </c>
    </row>
    <row r="6" spans="1:25" x14ac:dyDescent="0.2">
      <c r="A6">
        <v>82</v>
      </c>
      <c r="B6" t="s">
        <v>20</v>
      </c>
      <c r="C6" t="s">
        <v>173</v>
      </c>
      <c r="D6" t="b">
        <v>1</v>
      </c>
      <c r="E6" t="s">
        <v>164</v>
      </c>
      <c r="F6">
        <v>206</v>
      </c>
      <c r="G6" t="s">
        <v>174</v>
      </c>
      <c r="H6" s="3">
        <v>13</v>
      </c>
      <c r="I6" t="s">
        <v>21</v>
      </c>
      <c r="J6" s="5">
        <v>22</v>
      </c>
      <c r="K6" s="5">
        <v>12</v>
      </c>
      <c r="L6" t="s">
        <v>22</v>
      </c>
      <c r="N6" t="s">
        <v>24</v>
      </c>
      <c r="O6" t="s">
        <v>51</v>
      </c>
      <c r="P6" t="s">
        <v>22</v>
      </c>
      <c r="R6" t="s">
        <v>24</v>
      </c>
      <c r="S6" t="s">
        <v>175</v>
      </c>
      <c r="T6" t="s">
        <v>27</v>
      </c>
      <c r="U6" t="s">
        <v>22</v>
      </c>
      <c r="W6" t="s">
        <v>24</v>
      </c>
      <c r="X6" t="s">
        <v>176</v>
      </c>
      <c r="Y6" t="s">
        <v>25</v>
      </c>
    </row>
    <row r="7" spans="1:25" x14ac:dyDescent="0.2">
      <c r="A7">
        <v>171</v>
      </c>
      <c r="B7" t="s">
        <v>20</v>
      </c>
      <c r="C7" t="s">
        <v>177</v>
      </c>
      <c r="D7" t="b">
        <v>1</v>
      </c>
      <c r="E7" t="s">
        <v>164</v>
      </c>
      <c r="F7">
        <v>220</v>
      </c>
      <c r="G7" t="s">
        <v>178</v>
      </c>
      <c r="H7" s="3">
        <v>16</v>
      </c>
      <c r="I7" t="s">
        <v>21</v>
      </c>
      <c r="J7" s="5">
        <v>25</v>
      </c>
      <c r="K7" s="5">
        <v>15</v>
      </c>
      <c r="L7" t="s">
        <v>22</v>
      </c>
      <c r="N7" t="s">
        <v>22</v>
      </c>
      <c r="P7" t="s">
        <v>22</v>
      </c>
      <c r="R7" t="s">
        <v>24</v>
      </c>
      <c r="S7" t="s">
        <v>179</v>
      </c>
      <c r="T7" t="s">
        <v>27</v>
      </c>
      <c r="U7" t="s">
        <v>22</v>
      </c>
      <c r="W7" t="s">
        <v>22</v>
      </c>
      <c r="Y7" t="s">
        <v>27</v>
      </c>
    </row>
    <row r="8" spans="1:25" x14ac:dyDescent="0.2">
      <c r="A8">
        <v>89</v>
      </c>
      <c r="B8" t="s">
        <v>20</v>
      </c>
      <c r="C8" t="s">
        <v>180</v>
      </c>
      <c r="D8" t="b">
        <v>1</v>
      </c>
      <c r="E8" t="s">
        <v>164</v>
      </c>
      <c r="F8">
        <v>207</v>
      </c>
      <c r="G8" t="s">
        <v>181</v>
      </c>
      <c r="H8" s="3">
        <v>19</v>
      </c>
      <c r="I8" t="s">
        <v>33</v>
      </c>
      <c r="J8" s="5">
        <v>18</v>
      </c>
      <c r="K8" s="5">
        <v>10</v>
      </c>
      <c r="L8" t="s">
        <v>22</v>
      </c>
      <c r="N8" t="s">
        <v>22</v>
      </c>
      <c r="P8" t="s">
        <v>22</v>
      </c>
      <c r="R8" t="s">
        <v>24</v>
      </c>
      <c r="S8" t="s">
        <v>182</v>
      </c>
      <c r="T8" t="s">
        <v>27</v>
      </c>
      <c r="U8" t="s">
        <v>22</v>
      </c>
      <c r="W8" t="s">
        <v>22</v>
      </c>
      <c r="Y8" t="s">
        <v>27</v>
      </c>
    </row>
    <row r="9" spans="1:25" x14ac:dyDescent="0.2">
      <c r="A9">
        <v>422</v>
      </c>
      <c r="B9" t="s">
        <v>20</v>
      </c>
      <c r="C9" t="s">
        <v>64</v>
      </c>
      <c r="D9" t="b">
        <v>1</v>
      </c>
      <c r="E9" t="s">
        <v>26</v>
      </c>
      <c r="F9">
        <v>258</v>
      </c>
      <c r="G9" t="s">
        <v>65</v>
      </c>
      <c r="H9" s="3">
        <v>21</v>
      </c>
      <c r="I9" t="s">
        <v>21</v>
      </c>
      <c r="J9" s="5">
        <v>22</v>
      </c>
      <c r="K9" s="5">
        <v>12</v>
      </c>
      <c r="L9" t="s">
        <v>22</v>
      </c>
      <c r="N9" t="s">
        <v>22</v>
      </c>
      <c r="P9" t="s">
        <v>22</v>
      </c>
      <c r="R9" t="s">
        <v>24</v>
      </c>
      <c r="S9" t="s">
        <v>66</v>
      </c>
      <c r="T9" t="s">
        <v>27</v>
      </c>
      <c r="U9" t="s">
        <v>22</v>
      </c>
      <c r="W9" t="s">
        <v>22</v>
      </c>
      <c r="Y9" t="s">
        <v>27</v>
      </c>
    </row>
    <row r="10" spans="1:25" x14ac:dyDescent="0.2">
      <c r="A10">
        <v>150</v>
      </c>
      <c r="B10" t="s">
        <v>20</v>
      </c>
      <c r="C10" t="s">
        <v>183</v>
      </c>
      <c r="D10" t="b">
        <v>1</v>
      </c>
      <c r="E10" t="s">
        <v>164</v>
      </c>
      <c r="F10">
        <v>215</v>
      </c>
      <c r="G10" t="s">
        <v>184</v>
      </c>
      <c r="H10" s="3">
        <v>22</v>
      </c>
      <c r="I10" t="s">
        <v>21</v>
      </c>
      <c r="J10" s="5">
        <v>22</v>
      </c>
      <c r="K10" s="5">
        <v>15</v>
      </c>
      <c r="L10" t="s">
        <v>22</v>
      </c>
      <c r="N10" t="s">
        <v>24</v>
      </c>
      <c r="O10" t="s">
        <v>185</v>
      </c>
      <c r="P10" t="s">
        <v>22</v>
      </c>
      <c r="R10" t="s">
        <v>24</v>
      </c>
      <c r="S10" t="s">
        <v>186</v>
      </c>
      <c r="T10" t="s">
        <v>27</v>
      </c>
      <c r="U10" t="s">
        <v>22</v>
      </c>
      <c r="W10" t="s">
        <v>22</v>
      </c>
      <c r="Y10" t="s">
        <v>27</v>
      </c>
    </row>
    <row r="11" spans="1:25" x14ac:dyDescent="0.2">
      <c r="A11">
        <v>113</v>
      </c>
      <c r="B11" t="s">
        <v>20</v>
      </c>
      <c r="C11" t="s">
        <v>187</v>
      </c>
      <c r="D11" t="b">
        <v>1</v>
      </c>
      <c r="E11" t="s">
        <v>164</v>
      </c>
      <c r="F11">
        <v>210</v>
      </c>
      <c r="G11" t="s">
        <v>188</v>
      </c>
      <c r="H11" s="3">
        <v>23</v>
      </c>
      <c r="I11" t="s">
        <v>33</v>
      </c>
      <c r="J11" s="5">
        <v>26</v>
      </c>
      <c r="K11" s="5">
        <v>17</v>
      </c>
      <c r="L11" t="s">
        <v>22</v>
      </c>
      <c r="N11" t="s">
        <v>22</v>
      </c>
      <c r="P11" t="s">
        <v>22</v>
      </c>
      <c r="R11" t="s">
        <v>24</v>
      </c>
      <c r="S11" t="s">
        <v>189</v>
      </c>
      <c r="T11" t="s">
        <v>27</v>
      </c>
      <c r="U11" t="s">
        <v>22</v>
      </c>
      <c r="W11" t="s">
        <v>22</v>
      </c>
      <c r="Y11" t="s">
        <v>27</v>
      </c>
    </row>
    <row r="12" spans="1:25" x14ac:dyDescent="0.2">
      <c r="A12">
        <v>164</v>
      </c>
      <c r="B12" t="s">
        <v>20</v>
      </c>
      <c r="C12" t="s">
        <v>190</v>
      </c>
      <c r="D12" t="b">
        <v>1</v>
      </c>
      <c r="E12" t="s">
        <v>164</v>
      </c>
      <c r="F12">
        <v>219</v>
      </c>
      <c r="G12" t="s">
        <v>191</v>
      </c>
      <c r="H12" s="3">
        <v>25</v>
      </c>
      <c r="I12" t="s">
        <v>21</v>
      </c>
      <c r="J12" s="5">
        <v>23</v>
      </c>
      <c r="K12" s="5">
        <v>15</v>
      </c>
      <c r="L12" t="s">
        <v>24</v>
      </c>
      <c r="M12" t="s">
        <v>192</v>
      </c>
      <c r="N12" t="s">
        <v>24</v>
      </c>
      <c r="O12" t="s">
        <v>192</v>
      </c>
      <c r="P12" t="s">
        <v>22</v>
      </c>
      <c r="R12" t="s">
        <v>24</v>
      </c>
      <c r="S12" t="s">
        <v>193</v>
      </c>
      <c r="T12" t="s">
        <v>27</v>
      </c>
      <c r="U12" t="s">
        <v>22</v>
      </c>
      <c r="W12" t="s">
        <v>22</v>
      </c>
      <c r="Y12" t="s">
        <v>27</v>
      </c>
    </row>
    <row r="13" spans="1:25" x14ac:dyDescent="0.2">
      <c r="A13">
        <v>435</v>
      </c>
      <c r="B13" t="s">
        <v>20</v>
      </c>
      <c r="C13" t="s">
        <v>67</v>
      </c>
      <c r="D13" t="b">
        <v>1</v>
      </c>
      <c r="E13" t="s">
        <v>26</v>
      </c>
      <c r="F13">
        <v>260</v>
      </c>
      <c r="G13" t="s">
        <v>68</v>
      </c>
      <c r="H13" s="3">
        <v>28</v>
      </c>
      <c r="I13" t="s">
        <v>21</v>
      </c>
      <c r="J13" s="5">
        <v>30</v>
      </c>
      <c r="K13" s="5">
        <v>17</v>
      </c>
      <c r="L13" t="s">
        <v>22</v>
      </c>
      <c r="N13" t="s">
        <v>22</v>
      </c>
      <c r="P13" t="s">
        <v>22</v>
      </c>
      <c r="R13" t="s">
        <v>24</v>
      </c>
      <c r="S13" t="s">
        <v>69</v>
      </c>
      <c r="T13" t="s">
        <v>27</v>
      </c>
      <c r="U13" t="s">
        <v>22</v>
      </c>
      <c r="W13" t="s">
        <v>22</v>
      </c>
      <c r="Y13" t="s">
        <v>25</v>
      </c>
    </row>
    <row r="14" spans="1:25" x14ac:dyDescent="0.2">
      <c r="A14">
        <v>143</v>
      </c>
      <c r="B14" t="s">
        <v>20</v>
      </c>
      <c r="C14" t="s">
        <v>194</v>
      </c>
      <c r="D14" t="b">
        <v>1</v>
      </c>
      <c r="E14" t="s">
        <v>164</v>
      </c>
      <c r="F14">
        <v>214</v>
      </c>
      <c r="G14" t="s">
        <v>195</v>
      </c>
      <c r="H14" s="3">
        <v>29</v>
      </c>
      <c r="I14" t="s">
        <v>21</v>
      </c>
      <c r="J14" s="5">
        <v>22</v>
      </c>
      <c r="K14" s="5">
        <v>15</v>
      </c>
      <c r="L14" t="s">
        <v>22</v>
      </c>
      <c r="N14" t="s">
        <v>22</v>
      </c>
      <c r="P14" t="s">
        <v>22</v>
      </c>
      <c r="R14" t="s">
        <v>24</v>
      </c>
      <c r="S14" t="s">
        <v>196</v>
      </c>
      <c r="T14" t="s">
        <v>27</v>
      </c>
      <c r="U14" t="s">
        <v>22</v>
      </c>
      <c r="W14" t="s">
        <v>22</v>
      </c>
      <c r="Y14" t="s">
        <v>27</v>
      </c>
    </row>
    <row r="15" spans="1:25" x14ac:dyDescent="0.2">
      <c r="A15">
        <v>193</v>
      </c>
      <c r="B15" t="s">
        <v>20</v>
      </c>
      <c r="C15" t="s">
        <v>197</v>
      </c>
      <c r="D15" t="b">
        <v>1</v>
      </c>
      <c r="E15" t="s">
        <v>164</v>
      </c>
      <c r="F15">
        <v>224</v>
      </c>
      <c r="G15" t="s">
        <v>198</v>
      </c>
      <c r="H15" s="3">
        <v>31</v>
      </c>
      <c r="I15" t="s">
        <v>33</v>
      </c>
      <c r="J15" s="5">
        <v>32</v>
      </c>
      <c r="K15" s="5">
        <v>17</v>
      </c>
      <c r="L15" t="s">
        <v>22</v>
      </c>
      <c r="N15" t="s">
        <v>22</v>
      </c>
      <c r="P15" t="s">
        <v>24</v>
      </c>
      <c r="Q15" t="s">
        <v>199</v>
      </c>
      <c r="R15" t="s">
        <v>24</v>
      </c>
      <c r="S15" t="s">
        <v>200</v>
      </c>
      <c r="T15" t="s">
        <v>27</v>
      </c>
      <c r="U15" t="s">
        <v>22</v>
      </c>
      <c r="W15" t="s">
        <v>22</v>
      </c>
      <c r="Y15" t="s">
        <v>27</v>
      </c>
    </row>
    <row r="16" spans="1:25" x14ac:dyDescent="0.2">
      <c r="A16">
        <v>185</v>
      </c>
      <c r="B16" t="s">
        <v>20</v>
      </c>
      <c r="C16" t="s">
        <v>201</v>
      </c>
      <c r="D16" t="b">
        <v>1</v>
      </c>
      <c r="E16" t="s">
        <v>164</v>
      </c>
      <c r="F16">
        <v>222</v>
      </c>
      <c r="G16" t="s">
        <v>202</v>
      </c>
      <c r="H16" s="3">
        <v>33</v>
      </c>
      <c r="I16" t="s">
        <v>21</v>
      </c>
      <c r="J16" s="5">
        <v>23</v>
      </c>
      <c r="K16" s="5">
        <v>15</v>
      </c>
      <c r="L16" t="s">
        <v>22</v>
      </c>
      <c r="N16" t="s">
        <v>22</v>
      </c>
      <c r="P16" t="s">
        <v>22</v>
      </c>
      <c r="R16" t="s">
        <v>24</v>
      </c>
      <c r="S16" t="s">
        <v>203</v>
      </c>
      <c r="T16" t="s">
        <v>27</v>
      </c>
      <c r="U16" t="s">
        <v>22</v>
      </c>
      <c r="W16" t="s">
        <v>24</v>
      </c>
      <c r="X16" t="s">
        <v>204</v>
      </c>
      <c r="Y16" t="s">
        <v>25</v>
      </c>
    </row>
    <row r="17" spans="1:25" x14ac:dyDescent="0.2">
      <c r="A17">
        <v>207</v>
      </c>
      <c r="B17" t="s">
        <v>20</v>
      </c>
      <c r="C17" t="s">
        <v>205</v>
      </c>
      <c r="D17" t="b">
        <v>1</v>
      </c>
      <c r="E17" t="s">
        <v>164</v>
      </c>
      <c r="F17">
        <v>226</v>
      </c>
      <c r="G17" t="s">
        <v>206</v>
      </c>
      <c r="H17" s="3">
        <v>37</v>
      </c>
      <c r="I17" t="s">
        <v>33</v>
      </c>
      <c r="J17" s="5">
        <v>22</v>
      </c>
      <c r="K17" s="5">
        <v>15</v>
      </c>
      <c r="L17" t="s">
        <v>22</v>
      </c>
      <c r="N17" t="s">
        <v>24</v>
      </c>
      <c r="O17" t="s">
        <v>51</v>
      </c>
      <c r="P17" t="s">
        <v>22</v>
      </c>
      <c r="R17" t="s">
        <v>24</v>
      </c>
      <c r="S17" t="s">
        <v>207</v>
      </c>
      <c r="T17" t="s">
        <v>27</v>
      </c>
      <c r="U17" t="s">
        <v>22</v>
      </c>
      <c r="W17" t="s">
        <v>22</v>
      </c>
      <c r="Y17" t="s">
        <v>208</v>
      </c>
    </row>
    <row r="18" spans="1:25" x14ac:dyDescent="0.2">
      <c r="A18">
        <v>136</v>
      </c>
      <c r="B18" t="s">
        <v>20</v>
      </c>
      <c r="C18" t="s">
        <v>209</v>
      </c>
      <c r="D18" t="b">
        <v>1</v>
      </c>
      <c r="E18" t="s">
        <v>164</v>
      </c>
      <c r="F18">
        <v>213</v>
      </c>
      <c r="G18" t="s">
        <v>210</v>
      </c>
      <c r="H18" s="3">
        <v>40</v>
      </c>
      <c r="I18" t="s">
        <v>33</v>
      </c>
      <c r="J18" s="5">
        <v>26</v>
      </c>
      <c r="K18" s="5">
        <v>13</v>
      </c>
      <c r="L18" t="s">
        <v>22</v>
      </c>
      <c r="N18" t="s">
        <v>22</v>
      </c>
      <c r="P18" t="s">
        <v>24</v>
      </c>
      <c r="Q18" t="s">
        <v>211</v>
      </c>
      <c r="R18" t="s">
        <v>22</v>
      </c>
      <c r="T18" t="s">
        <v>23</v>
      </c>
      <c r="U18" t="s">
        <v>22</v>
      </c>
      <c r="W18" t="s">
        <v>24</v>
      </c>
      <c r="X18" t="s">
        <v>212</v>
      </c>
      <c r="Y18" t="s">
        <v>25</v>
      </c>
    </row>
    <row r="19" spans="1:25" x14ac:dyDescent="0.2">
      <c r="A19">
        <v>238</v>
      </c>
      <c r="B19" t="s">
        <v>20</v>
      </c>
      <c r="C19" t="s">
        <v>54</v>
      </c>
      <c r="D19" t="b">
        <v>1</v>
      </c>
      <c r="E19" t="s">
        <v>26</v>
      </c>
      <c r="F19">
        <v>232</v>
      </c>
      <c r="G19" t="s">
        <v>55</v>
      </c>
      <c r="H19" s="3">
        <v>42</v>
      </c>
      <c r="I19" t="s">
        <v>21</v>
      </c>
      <c r="J19" s="5">
        <v>21</v>
      </c>
      <c r="K19" s="5">
        <v>13</v>
      </c>
      <c r="L19" t="s">
        <v>24</v>
      </c>
      <c r="M19" t="s">
        <v>56</v>
      </c>
      <c r="N19" t="s">
        <v>22</v>
      </c>
      <c r="P19" t="s">
        <v>24</v>
      </c>
      <c r="Q19" t="s">
        <v>57</v>
      </c>
      <c r="R19" t="s">
        <v>24</v>
      </c>
      <c r="S19" t="s">
        <v>58</v>
      </c>
      <c r="T19" t="s">
        <v>27</v>
      </c>
      <c r="U19" t="s">
        <v>22</v>
      </c>
      <c r="W19" t="s">
        <v>24</v>
      </c>
      <c r="X19" t="s">
        <v>59</v>
      </c>
      <c r="Y19" t="s">
        <v>25</v>
      </c>
    </row>
    <row r="20" spans="1:25" x14ac:dyDescent="0.2">
      <c r="A20">
        <v>246</v>
      </c>
      <c r="B20" t="s">
        <v>20</v>
      </c>
      <c r="C20" t="s">
        <v>40</v>
      </c>
      <c r="D20" t="b">
        <v>1</v>
      </c>
      <c r="E20" t="s">
        <v>26</v>
      </c>
      <c r="F20">
        <v>233</v>
      </c>
      <c r="G20" t="s">
        <v>41</v>
      </c>
      <c r="H20" s="3">
        <v>44</v>
      </c>
      <c r="I20" t="s">
        <v>33</v>
      </c>
      <c r="J20" s="5">
        <v>25</v>
      </c>
      <c r="K20" s="5">
        <v>15</v>
      </c>
      <c r="L20" t="s">
        <v>22</v>
      </c>
      <c r="N20" t="s">
        <v>22</v>
      </c>
      <c r="P20" t="s">
        <v>24</v>
      </c>
      <c r="Q20" t="s">
        <v>42</v>
      </c>
      <c r="R20" t="s">
        <v>24</v>
      </c>
      <c r="S20" t="s">
        <v>43</v>
      </c>
      <c r="T20" t="s">
        <v>27</v>
      </c>
      <c r="U20" t="s">
        <v>22</v>
      </c>
      <c r="W20" t="s">
        <v>22</v>
      </c>
      <c r="Y20" t="s">
        <v>27</v>
      </c>
    </row>
    <row r="21" spans="1:25" x14ac:dyDescent="0.2">
      <c r="A21">
        <v>260</v>
      </c>
      <c r="B21" t="s">
        <v>20</v>
      </c>
      <c r="C21" t="s">
        <v>63</v>
      </c>
      <c r="D21" t="b">
        <v>1</v>
      </c>
      <c r="E21" t="s">
        <v>26</v>
      </c>
      <c r="F21">
        <v>231</v>
      </c>
      <c r="G21" t="s">
        <v>60</v>
      </c>
      <c r="H21" s="3">
        <v>45</v>
      </c>
      <c r="I21" t="s">
        <v>21</v>
      </c>
      <c r="J21" s="5">
        <v>33</v>
      </c>
      <c r="K21" s="5">
        <v>17</v>
      </c>
      <c r="L21" t="s">
        <v>22</v>
      </c>
      <c r="N21" t="s">
        <v>22</v>
      </c>
      <c r="P21" t="s">
        <v>24</v>
      </c>
      <c r="Q21" t="s">
        <v>61</v>
      </c>
      <c r="R21" t="s">
        <v>22</v>
      </c>
      <c r="T21" t="s">
        <v>25</v>
      </c>
      <c r="U21" t="s">
        <v>22</v>
      </c>
      <c r="W21" t="s">
        <v>24</v>
      </c>
      <c r="X21" t="s">
        <v>62</v>
      </c>
      <c r="Y21" t="s">
        <v>23</v>
      </c>
    </row>
    <row r="22" spans="1:25" x14ac:dyDescent="0.2">
      <c r="A22">
        <v>261</v>
      </c>
      <c r="B22" t="s">
        <v>20</v>
      </c>
      <c r="C22" t="s">
        <v>48</v>
      </c>
      <c r="D22" t="b">
        <v>1</v>
      </c>
      <c r="E22" t="s">
        <v>26</v>
      </c>
      <c r="F22">
        <v>235</v>
      </c>
      <c r="G22" t="s">
        <v>49</v>
      </c>
      <c r="H22" s="3">
        <v>46</v>
      </c>
      <c r="I22" t="s">
        <v>21</v>
      </c>
      <c r="J22" s="5">
        <v>25</v>
      </c>
      <c r="K22" s="5">
        <v>15</v>
      </c>
      <c r="L22" t="s">
        <v>24</v>
      </c>
      <c r="M22" t="s">
        <v>50</v>
      </c>
      <c r="N22" t="s">
        <v>24</v>
      </c>
      <c r="O22" t="s">
        <v>51</v>
      </c>
      <c r="P22" t="s">
        <v>22</v>
      </c>
      <c r="R22" t="s">
        <v>24</v>
      </c>
      <c r="S22" t="s">
        <v>52</v>
      </c>
      <c r="T22" t="s">
        <v>27</v>
      </c>
      <c r="U22" t="s">
        <v>22</v>
      </c>
      <c r="W22" t="s">
        <v>24</v>
      </c>
      <c r="X22" t="s">
        <v>53</v>
      </c>
      <c r="Y22" t="s">
        <v>27</v>
      </c>
    </row>
    <row r="23" spans="1:25" x14ac:dyDescent="0.2">
      <c r="A23">
        <v>550</v>
      </c>
      <c r="B23" t="s">
        <v>20</v>
      </c>
      <c r="C23" t="s">
        <v>79</v>
      </c>
      <c r="D23" t="b">
        <v>1</v>
      </c>
      <c r="E23" t="s">
        <v>26</v>
      </c>
      <c r="F23">
        <v>278</v>
      </c>
      <c r="G23" t="s">
        <v>80</v>
      </c>
      <c r="H23" s="3">
        <v>47</v>
      </c>
      <c r="I23" t="s">
        <v>21</v>
      </c>
      <c r="J23" s="5">
        <v>25</v>
      </c>
      <c r="K23" s="5">
        <v>15</v>
      </c>
      <c r="L23" t="s">
        <v>22</v>
      </c>
      <c r="N23" t="s">
        <v>22</v>
      </c>
      <c r="P23" t="s">
        <v>22</v>
      </c>
      <c r="R23" t="s">
        <v>24</v>
      </c>
      <c r="S23" t="s">
        <v>81</v>
      </c>
      <c r="T23" t="s">
        <v>27</v>
      </c>
      <c r="U23" t="s">
        <v>22</v>
      </c>
      <c r="W23" t="s">
        <v>22</v>
      </c>
      <c r="Y23" t="s">
        <v>27</v>
      </c>
    </row>
    <row r="24" spans="1:25" x14ac:dyDescent="0.2">
      <c r="A24">
        <v>342</v>
      </c>
      <c r="B24" t="s">
        <v>20</v>
      </c>
      <c r="C24" t="s">
        <v>44</v>
      </c>
      <c r="D24" t="b">
        <v>1</v>
      </c>
      <c r="E24" t="s">
        <v>26</v>
      </c>
      <c r="F24">
        <v>247</v>
      </c>
      <c r="G24" t="s">
        <v>45</v>
      </c>
      <c r="H24" s="3">
        <v>51</v>
      </c>
      <c r="I24" t="s">
        <v>21</v>
      </c>
      <c r="J24" s="5">
        <v>23</v>
      </c>
      <c r="K24" s="5">
        <v>16</v>
      </c>
      <c r="L24" t="s">
        <v>22</v>
      </c>
      <c r="N24" t="s">
        <v>22</v>
      </c>
      <c r="P24" t="s">
        <v>22</v>
      </c>
      <c r="R24" t="s">
        <v>24</v>
      </c>
      <c r="S24" t="s">
        <v>46</v>
      </c>
      <c r="T24" t="s">
        <v>27</v>
      </c>
      <c r="U24" t="s">
        <v>22</v>
      </c>
      <c r="W24" t="s">
        <v>22</v>
      </c>
      <c r="Y24" t="s">
        <v>47</v>
      </c>
    </row>
    <row r="25" spans="1:25" x14ac:dyDescent="0.2">
      <c r="A25">
        <v>366</v>
      </c>
      <c r="B25" t="s">
        <v>20</v>
      </c>
      <c r="C25" t="s">
        <v>36</v>
      </c>
      <c r="D25" t="b">
        <v>1</v>
      </c>
      <c r="E25" t="s">
        <v>26</v>
      </c>
      <c r="F25">
        <v>249</v>
      </c>
      <c r="G25" t="s">
        <v>37</v>
      </c>
      <c r="H25" s="3">
        <v>53</v>
      </c>
      <c r="I25" t="s">
        <v>21</v>
      </c>
      <c r="J25" s="5">
        <v>44</v>
      </c>
      <c r="K25" s="5">
        <v>17</v>
      </c>
      <c r="L25" t="s">
        <v>22</v>
      </c>
      <c r="N25" t="s">
        <v>22</v>
      </c>
      <c r="P25" t="s">
        <v>22</v>
      </c>
      <c r="R25" t="s">
        <v>24</v>
      </c>
      <c r="S25" t="s">
        <v>38</v>
      </c>
      <c r="T25" t="s">
        <v>27</v>
      </c>
      <c r="U25" t="s">
        <v>22</v>
      </c>
      <c r="W25" t="s">
        <v>24</v>
      </c>
      <c r="X25" t="s">
        <v>39</v>
      </c>
      <c r="Y25" t="s">
        <v>27</v>
      </c>
    </row>
    <row r="26" spans="1:25" x14ac:dyDescent="0.2">
      <c r="A26">
        <v>442</v>
      </c>
      <c r="B26" t="s">
        <v>20</v>
      </c>
      <c r="C26" t="s">
        <v>28</v>
      </c>
      <c r="D26" t="b">
        <v>1</v>
      </c>
      <c r="E26" t="s">
        <v>26</v>
      </c>
      <c r="F26">
        <v>261</v>
      </c>
      <c r="G26" t="s">
        <v>29</v>
      </c>
      <c r="H26" s="3">
        <v>55</v>
      </c>
      <c r="I26" t="s">
        <v>21</v>
      </c>
      <c r="J26" s="5">
        <v>21</v>
      </c>
      <c r="K26" s="5">
        <v>12</v>
      </c>
      <c r="L26" t="s">
        <v>22</v>
      </c>
      <c r="N26" t="s">
        <v>22</v>
      </c>
      <c r="P26" t="s">
        <v>22</v>
      </c>
      <c r="R26" t="s">
        <v>24</v>
      </c>
      <c r="S26" t="s">
        <v>30</v>
      </c>
      <c r="T26" t="s">
        <v>27</v>
      </c>
      <c r="U26" t="s">
        <v>22</v>
      </c>
      <c r="W26" t="s">
        <v>22</v>
      </c>
      <c r="Y26" t="s">
        <v>27</v>
      </c>
    </row>
    <row r="27" spans="1:25" x14ac:dyDescent="0.2">
      <c r="A27">
        <v>787</v>
      </c>
      <c r="B27" t="s">
        <v>20</v>
      </c>
      <c r="C27" t="s">
        <v>148</v>
      </c>
      <c r="D27" t="b">
        <v>1</v>
      </c>
      <c r="E27" t="s">
        <v>26</v>
      </c>
      <c r="F27">
        <v>317</v>
      </c>
      <c r="G27" t="s">
        <v>149</v>
      </c>
      <c r="H27" s="3">
        <v>65</v>
      </c>
      <c r="I27" t="s">
        <v>21</v>
      </c>
      <c r="J27" s="5">
        <v>35</v>
      </c>
      <c r="K27" s="5">
        <v>13</v>
      </c>
      <c r="L27" t="s">
        <v>22</v>
      </c>
      <c r="N27" t="s">
        <v>24</v>
      </c>
      <c r="O27" t="s">
        <v>150</v>
      </c>
      <c r="P27" t="s">
        <v>24</v>
      </c>
      <c r="Q27" t="s">
        <v>151</v>
      </c>
      <c r="R27" t="s">
        <v>24</v>
      </c>
      <c r="S27" t="s">
        <v>152</v>
      </c>
      <c r="T27" t="s">
        <v>27</v>
      </c>
      <c r="U27" t="s">
        <v>22</v>
      </c>
      <c r="W27" t="s">
        <v>24</v>
      </c>
      <c r="X27" t="s">
        <v>153</v>
      </c>
      <c r="Y27" t="s">
        <v>27</v>
      </c>
    </row>
    <row r="28" spans="1:25" x14ac:dyDescent="0.2">
      <c r="A28">
        <v>512</v>
      </c>
      <c r="B28" t="s">
        <v>20</v>
      </c>
      <c r="C28" t="s">
        <v>70</v>
      </c>
      <c r="D28" t="b">
        <v>1</v>
      </c>
      <c r="E28" t="s">
        <v>26</v>
      </c>
      <c r="F28">
        <v>270</v>
      </c>
      <c r="G28" t="s">
        <v>71</v>
      </c>
      <c r="H28" s="3">
        <v>67</v>
      </c>
      <c r="I28" t="s">
        <v>21</v>
      </c>
      <c r="J28" s="5">
        <v>23</v>
      </c>
      <c r="K28" s="5">
        <v>13</v>
      </c>
      <c r="L28" t="s">
        <v>22</v>
      </c>
      <c r="N28" t="s">
        <v>22</v>
      </c>
      <c r="P28" t="s">
        <v>22</v>
      </c>
      <c r="R28" t="s">
        <v>24</v>
      </c>
      <c r="S28" t="s">
        <v>72</v>
      </c>
      <c r="T28" t="s">
        <v>27</v>
      </c>
      <c r="U28" t="s">
        <v>22</v>
      </c>
      <c r="W28" t="s">
        <v>24</v>
      </c>
      <c r="X28" t="s">
        <v>73</v>
      </c>
      <c r="Y28" t="s">
        <v>27</v>
      </c>
    </row>
    <row r="29" spans="1:25" x14ac:dyDescent="0.2">
      <c r="A29">
        <v>679</v>
      </c>
      <c r="B29" t="s">
        <v>20</v>
      </c>
      <c r="C29" t="s">
        <v>104</v>
      </c>
      <c r="D29" t="b">
        <v>1</v>
      </c>
      <c r="E29" t="s">
        <v>26</v>
      </c>
      <c r="F29">
        <v>302</v>
      </c>
      <c r="G29" t="s">
        <v>105</v>
      </c>
      <c r="H29" s="3">
        <v>70</v>
      </c>
      <c r="I29" t="s">
        <v>33</v>
      </c>
      <c r="J29" s="5">
        <v>41</v>
      </c>
      <c r="K29" s="5">
        <v>13</v>
      </c>
      <c r="L29" t="s">
        <v>22</v>
      </c>
      <c r="N29" t="s">
        <v>22</v>
      </c>
      <c r="P29" t="s">
        <v>22</v>
      </c>
      <c r="R29" t="s">
        <v>22</v>
      </c>
      <c r="T29" t="s">
        <v>27</v>
      </c>
      <c r="U29" t="s">
        <v>22</v>
      </c>
      <c r="W29" t="s">
        <v>22</v>
      </c>
      <c r="Y29" t="s">
        <v>27</v>
      </c>
    </row>
    <row r="30" spans="1:25" x14ac:dyDescent="0.2">
      <c r="A30">
        <v>536</v>
      </c>
      <c r="B30" t="s">
        <v>20</v>
      </c>
      <c r="C30" t="s">
        <v>88</v>
      </c>
      <c r="D30" t="b">
        <v>1</v>
      </c>
      <c r="E30" t="s">
        <v>26</v>
      </c>
      <c r="F30">
        <v>276</v>
      </c>
      <c r="G30" t="s">
        <v>89</v>
      </c>
      <c r="H30" s="3">
        <v>71</v>
      </c>
      <c r="I30" t="s">
        <v>21</v>
      </c>
      <c r="J30" s="5">
        <v>25</v>
      </c>
      <c r="K30" s="5">
        <v>15</v>
      </c>
      <c r="L30" t="s">
        <v>22</v>
      </c>
      <c r="N30" t="s">
        <v>22</v>
      </c>
      <c r="P30" t="s">
        <v>22</v>
      </c>
      <c r="R30" t="s">
        <v>24</v>
      </c>
      <c r="S30" t="s">
        <v>90</v>
      </c>
      <c r="T30" t="s">
        <v>27</v>
      </c>
      <c r="U30" t="s">
        <v>22</v>
      </c>
      <c r="W30" t="s">
        <v>22</v>
      </c>
      <c r="Y30" t="s">
        <v>27</v>
      </c>
    </row>
    <row r="31" spans="1:25" x14ac:dyDescent="0.2">
      <c r="A31">
        <v>505</v>
      </c>
      <c r="B31" t="s">
        <v>20</v>
      </c>
      <c r="C31" t="s">
        <v>95</v>
      </c>
      <c r="D31" t="b">
        <v>1</v>
      </c>
      <c r="E31" t="s">
        <v>26</v>
      </c>
      <c r="F31">
        <v>269</v>
      </c>
      <c r="G31" t="s">
        <v>96</v>
      </c>
      <c r="H31" s="3">
        <v>76</v>
      </c>
      <c r="I31" t="s">
        <v>21</v>
      </c>
      <c r="J31" s="5">
        <v>36</v>
      </c>
      <c r="K31" s="5">
        <v>15</v>
      </c>
      <c r="L31" t="s">
        <v>22</v>
      </c>
      <c r="N31" t="s">
        <v>22</v>
      </c>
      <c r="P31" t="s">
        <v>22</v>
      </c>
      <c r="R31" t="s">
        <v>24</v>
      </c>
      <c r="S31" t="s">
        <v>97</v>
      </c>
      <c r="T31" t="s">
        <v>27</v>
      </c>
      <c r="U31" t="s">
        <v>22</v>
      </c>
      <c r="W31" t="s">
        <v>22</v>
      </c>
      <c r="Y31" t="s">
        <v>27</v>
      </c>
    </row>
    <row r="32" spans="1:25" x14ac:dyDescent="0.2">
      <c r="A32">
        <v>478</v>
      </c>
      <c r="B32" t="s">
        <v>20</v>
      </c>
      <c r="C32" t="s">
        <v>98</v>
      </c>
      <c r="D32" t="b">
        <v>1</v>
      </c>
      <c r="E32" t="s">
        <v>26</v>
      </c>
      <c r="F32">
        <v>264</v>
      </c>
      <c r="G32" t="s">
        <v>99</v>
      </c>
      <c r="H32" s="3">
        <v>80</v>
      </c>
      <c r="I32" t="s">
        <v>33</v>
      </c>
      <c r="J32" s="5">
        <v>27</v>
      </c>
      <c r="K32" s="5">
        <v>17</v>
      </c>
      <c r="L32" t="s">
        <v>22</v>
      </c>
      <c r="N32" t="s">
        <v>22</v>
      </c>
      <c r="P32" t="s">
        <v>22</v>
      </c>
      <c r="R32" t="s">
        <v>24</v>
      </c>
      <c r="S32" t="s">
        <v>100</v>
      </c>
      <c r="T32" t="s">
        <v>27</v>
      </c>
      <c r="U32" t="s">
        <v>22</v>
      </c>
      <c r="W32" t="s">
        <v>22</v>
      </c>
      <c r="Y32" t="s">
        <v>27</v>
      </c>
    </row>
    <row r="33" spans="1:25" x14ac:dyDescent="0.2">
      <c r="A33">
        <v>497</v>
      </c>
      <c r="B33" t="s">
        <v>20</v>
      </c>
      <c r="C33" t="s">
        <v>82</v>
      </c>
      <c r="D33" t="b">
        <v>1</v>
      </c>
      <c r="E33" t="s">
        <v>26</v>
      </c>
      <c r="F33">
        <v>267</v>
      </c>
      <c r="G33" t="s">
        <v>83</v>
      </c>
      <c r="H33" s="3">
        <v>81</v>
      </c>
      <c r="I33" t="s">
        <v>33</v>
      </c>
      <c r="J33" s="5">
        <v>33</v>
      </c>
      <c r="K33" s="5">
        <v>17</v>
      </c>
      <c r="L33" t="s">
        <v>22</v>
      </c>
      <c r="N33" t="s">
        <v>22</v>
      </c>
      <c r="P33" t="s">
        <v>22</v>
      </c>
      <c r="R33" t="s">
        <v>24</v>
      </c>
      <c r="S33" t="s">
        <v>84</v>
      </c>
      <c r="T33" t="s">
        <v>27</v>
      </c>
      <c r="U33" t="s">
        <v>22</v>
      </c>
      <c r="W33" t="s">
        <v>22</v>
      </c>
      <c r="Y33" t="s">
        <v>27</v>
      </c>
    </row>
    <row r="34" spans="1:25" x14ac:dyDescent="0.2">
      <c r="A34">
        <v>527</v>
      </c>
      <c r="B34" t="s">
        <v>20</v>
      </c>
      <c r="C34" t="s">
        <v>101</v>
      </c>
      <c r="D34" t="b">
        <v>1</v>
      </c>
      <c r="E34" t="s">
        <v>26</v>
      </c>
      <c r="F34">
        <v>273</v>
      </c>
      <c r="G34" t="s">
        <v>102</v>
      </c>
      <c r="H34" s="3">
        <v>82</v>
      </c>
      <c r="I34" t="s">
        <v>33</v>
      </c>
      <c r="J34" s="5">
        <v>24</v>
      </c>
      <c r="K34" s="5">
        <v>13</v>
      </c>
      <c r="L34" t="s">
        <v>22</v>
      </c>
      <c r="N34" t="s">
        <v>22</v>
      </c>
      <c r="P34" t="s">
        <v>22</v>
      </c>
      <c r="R34" t="s">
        <v>24</v>
      </c>
      <c r="S34" t="s">
        <v>103</v>
      </c>
      <c r="T34" t="s">
        <v>27</v>
      </c>
      <c r="U34" t="s">
        <v>22</v>
      </c>
      <c r="W34" t="s">
        <v>22</v>
      </c>
      <c r="Y34" t="s">
        <v>27</v>
      </c>
    </row>
    <row r="35" spans="1:25" x14ac:dyDescent="0.2">
      <c r="A35">
        <v>572</v>
      </c>
      <c r="B35" t="s">
        <v>20</v>
      </c>
      <c r="C35" t="s">
        <v>85</v>
      </c>
      <c r="D35" t="b">
        <v>1</v>
      </c>
      <c r="E35" t="s">
        <v>26</v>
      </c>
      <c r="F35">
        <v>280</v>
      </c>
      <c r="G35" t="s">
        <v>86</v>
      </c>
      <c r="H35" s="3">
        <v>87</v>
      </c>
      <c r="I35" t="s">
        <v>21</v>
      </c>
      <c r="J35" s="5">
        <v>24</v>
      </c>
      <c r="K35" s="5">
        <v>12</v>
      </c>
      <c r="L35" t="s">
        <v>22</v>
      </c>
      <c r="N35" t="s">
        <v>22</v>
      </c>
      <c r="P35" t="s">
        <v>22</v>
      </c>
      <c r="R35" t="s">
        <v>24</v>
      </c>
      <c r="S35" t="s">
        <v>87</v>
      </c>
      <c r="T35" t="s">
        <v>27</v>
      </c>
      <c r="U35" t="s">
        <v>22</v>
      </c>
      <c r="W35" t="s">
        <v>22</v>
      </c>
      <c r="Y35" t="s">
        <v>27</v>
      </c>
    </row>
    <row r="36" spans="1:25" x14ac:dyDescent="0.2">
      <c r="A36">
        <v>771</v>
      </c>
      <c r="B36" t="s">
        <v>20</v>
      </c>
      <c r="C36" t="s">
        <v>31</v>
      </c>
      <c r="D36" t="b">
        <v>1</v>
      </c>
      <c r="E36" t="s">
        <v>26</v>
      </c>
      <c r="F36">
        <v>313</v>
      </c>
      <c r="G36" t="s">
        <v>32</v>
      </c>
      <c r="H36" s="3">
        <v>93</v>
      </c>
      <c r="I36" t="s">
        <v>33</v>
      </c>
      <c r="J36" s="5">
        <v>27</v>
      </c>
      <c r="K36" s="5">
        <v>17</v>
      </c>
      <c r="L36" t="s">
        <v>22</v>
      </c>
      <c r="N36" t="s">
        <v>24</v>
      </c>
      <c r="O36" t="s">
        <v>34</v>
      </c>
      <c r="P36" t="s">
        <v>22</v>
      </c>
      <c r="R36" t="s">
        <v>24</v>
      </c>
      <c r="S36" t="s">
        <v>35</v>
      </c>
      <c r="T36" t="s">
        <v>27</v>
      </c>
      <c r="U36" t="s">
        <v>22</v>
      </c>
      <c r="W36" t="s">
        <v>22</v>
      </c>
      <c r="Y36" t="s">
        <v>27</v>
      </c>
    </row>
    <row r="37" spans="1:25" x14ac:dyDescent="0.2">
      <c r="A37">
        <v>632</v>
      </c>
      <c r="B37" t="s">
        <v>20</v>
      </c>
      <c r="C37" t="s">
        <v>91</v>
      </c>
      <c r="D37" t="b">
        <v>1</v>
      </c>
      <c r="E37" t="s">
        <v>26</v>
      </c>
      <c r="F37">
        <v>289</v>
      </c>
      <c r="G37" t="s">
        <v>92</v>
      </c>
      <c r="H37" s="3">
        <v>94</v>
      </c>
      <c r="I37" t="s">
        <v>33</v>
      </c>
      <c r="J37" s="5">
        <v>35</v>
      </c>
      <c r="K37" s="5">
        <v>17</v>
      </c>
      <c r="L37" t="s">
        <v>22</v>
      </c>
      <c r="N37" t="s">
        <v>22</v>
      </c>
      <c r="P37" t="s">
        <v>22</v>
      </c>
      <c r="R37" t="s">
        <v>24</v>
      </c>
      <c r="S37" t="s">
        <v>93</v>
      </c>
      <c r="T37" t="s">
        <v>27</v>
      </c>
      <c r="U37" t="s">
        <v>22</v>
      </c>
      <c r="W37" t="s">
        <v>24</v>
      </c>
      <c r="X37" t="s">
        <v>94</v>
      </c>
      <c r="Y37" t="s">
        <v>47</v>
      </c>
    </row>
    <row r="38" spans="1:25" x14ac:dyDescent="0.2">
      <c r="A38">
        <v>644</v>
      </c>
      <c r="B38" t="s">
        <v>20</v>
      </c>
      <c r="C38" t="s">
        <v>112</v>
      </c>
      <c r="D38" t="b">
        <v>1</v>
      </c>
      <c r="E38" t="s">
        <v>26</v>
      </c>
      <c r="F38">
        <v>292</v>
      </c>
      <c r="G38" t="s">
        <v>113</v>
      </c>
      <c r="H38" s="3">
        <v>95</v>
      </c>
      <c r="I38" t="s">
        <v>21</v>
      </c>
      <c r="J38" s="5">
        <v>26</v>
      </c>
      <c r="K38" s="5">
        <v>15</v>
      </c>
      <c r="L38" t="s">
        <v>22</v>
      </c>
      <c r="N38" t="s">
        <v>22</v>
      </c>
      <c r="P38" t="s">
        <v>22</v>
      </c>
      <c r="R38" t="s">
        <v>22</v>
      </c>
      <c r="T38" t="s">
        <v>27</v>
      </c>
      <c r="U38" t="s">
        <v>22</v>
      </c>
      <c r="W38" t="s">
        <v>22</v>
      </c>
      <c r="Y38" t="s">
        <v>27</v>
      </c>
    </row>
    <row r="39" spans="1:25" x14ac:dyDescent="0.2">
      <c r="A39">
        <v>636</v>
      </c>
      <c r="B39" t="s">
        <v>20</v>
      </c>
      <c r="C39" t="s">
        <v>74</v>
      </c>
      <c r="D39" t="b">
        <v>1</v>
      </c>
      <c r="E39" t="s">
        <v>26</v>
      </c>
      <c r="F39">
        <v>290</v>
      </c>
      <c r="G39" t="s">
        <v>75</v>
      </c>
      <c r="H39" s="3">
        <v>96</v>
      </c>
      <c r="I39" t="s">
        <v>33</v>
      </c>
      <c r="J39" s="5">
        <v>19</v>
      </c>
      <c r="K39" s="5">
        <v>15</v>
      </c>
      <c r="L39" t="s">
        <v>22</v>
      </c>
      <c r="N39" t="s">
        <v>22</v>
      </c>
      <c r="P39" t="s">
        <v>22</v>
      </c>
      <c r="R39" t="s">
        <v>24</v>
      </c>
      <c r="S39" t="s">
        <v>76</v>
      </c>
      <c r="T39" t="s">
        <v>27</v>
      </c>
      <c r="U39" t="s">
        <v>22</v>
      </c>
      <c r="W39" t="s">
        <v>22</v>
      </c>
      <c r="Y39" t="s">
        <v>27</v>
      </c>
    </row>
    <row r="40" spans="1:25" x14ac:dyDescent="0.2">
      <c r="A40">
        <v>699</v>
      </c>
      <c r="B40" t="s">
        <v>20</v>
      </c>
      <c r="C40" t="s">
        <v>114</v>
      </c>
      <c r="D40" t="b">
        <v>1</v>
      </c>
      <c r="E40" t="s">
        <v>26</v>
      </c>
      <c r="F40">
        <v>304</v>
      </c>
      <c r="G40" t="s">
        <v>115</v>
      </c>
      <c r="H40" s="3">
        <v>98</v>
      </c>
      <c r="I40" t="s">
        <v>33</v>
      </c>
      <c r="J40" s="5">
        <v>21</v>
      </c>
      <c r="K40" s="5">
        <v>12</v>
      </c>
      <c r="L40" t="s">
        <v>22</v>
      </c>
      <c r="N40" t="s">
        <v>24</v>
      </c>
      <c r="O40" t="s">
        <v>51</v>
      </c>
      <c r="P40" t="s">
        <v>22</v>
      </c>
      <c r="R40" t="s">
        <v>24</v>
      </c>
      <c r="S40" t="s">
        <v>116</v>
      </c>
      <c r="T40" t="s">
        <v>27</v>
      </c>
      <c r="U40" t="s">
        <v>22</v>
      </c>
      <c r="W40" t="s">
        <v>24</v>
      </c>
      <c r="X40" t="s">
        <v>117</v>
      </c>
      <c r="Y40" t="s">
        <v>25</v>
      </c>
    </row>
    <row r="41" spans="1:25" x14ac:dyDescent="0.2">
      <c r="A41">
        <v>812</v>
      </c>
      <c r="B41" t="s">
        <v>20</v>
      </c>
      <c r="C41" t="s">
        <v>160</v>
      </c>
      <c r="D41" t="b">
        <v>1</v>
      </c>
      <c r="E41" t="s">
        <v>26</v>
      </c>
      <c r="F41">
        <v>322</v>
      </c>
      <c r="G41" t="s">
        <v>161</v>
      </c>
      <c r="H41" s="3">
        <v>99</v>
      </c>
      <c r="I41" t="s">
        <v>33</v>
      </c>
      <c r="J41" s="5">
        <v>19</v>
      </c>
      <c r="K41" s="5">
        <v>12</v>
      </c>
      <c r="L41" t="s">
        <v>22</v>
      </c>
      <c r="N41" t="s">
        <v>22</v>
      </c>
      <c r="P41" t="s">
        <v>22</v>
      </c>
      <c r="R41" t="s">
        <v>24</v>
      </c>
      <c r="S41" t="s">
        <v>162</v>
      </c>
      <c r="T41" t="s">
        <v>27</v>
      </c>
      <c r="U41" t="s">
        <v>22</v>
      </c>
      <c r="W41" t="s">
        <v>22</v>
      </c>
      <c r="Y41" t="s">
        <v>27</v>
      </c>
    </row>
    <row r="42" spans="1:25" x14ac:dyDescent="0.2">
      <c r="A42">
        <v>658</v>
      </c>
      <c r="B42" t="s">
        <v>20</v>
      </c>
      <c r="C42" t="s">
        <v>77</v>
      </c>
      <c r="D42" t="b">
        <v>1</v>
      </c>
      <c r="E42" t="s">
        <v>26</v>
      </c>
      <c r="F42">
        <v>294</v>
      </c>
      <c r="G42" t="s">
        <v>78</v>
      </c>
      <c r="H42" s="3">
        <v>100</v>
      </c>
      <c r="I42" t="s">
        <v>21</v>
      </c>
      <c r="J42" s="5">
        <v>22</v>
      </c>
      <c r="K42" s="5">
        <v>17</v>
      </c>
      <c r="L42" t="s">
        <v>22</v>
      </c>
      <c r="N42" t="s">
        <v>22</v>
      </c>
      <c r="P42" t="s">
        <v>22</v>
      </c>
      <c r="R42" t="s">
        <v>22</v>
      </c>
      <c r="T42" t="s">
        <v>27</v>
      </c>
      <c r="U42" t="s">
        <v>22</v>
      </c>
      <c r="W42" t="s">
        <v>22</v>
      </c>
      <c r="Y42" t="s">
        <v>27</v>
      </c>
    </row>
    <row r="43" spans="1:25" x14ac:dyDescent="0.2">
      <c r="A43">
        <v>706</v>
      </c>
      <c r="B43" t="s">
        <v>20</v>
      </c>
      <c r="C43" t="s">
        <v>109</v>
      </c>
      <c r="D43" t="b">
        <v>1</v>
      </c>
      <c r="E43" t="s">
        <v>26</v>
      </c>
      <c r="F43">
        <v>305</v>
      </c>
      <c r="G43" t="s">
        <v>110</v>
      </c>
      <c r="H43" s="3">
        <v>107</v>
      </c>
      <c r="I43" t="s">
        <v>21</v>
      </c>
      <c r="J43" s="5">
        <v>24</v>
      </c>
      <c r="K43" s="5">
        <v>15</v>
      </c>
      <c r="L43" t="s">
        <v>22</v>
      </c>
      <c r="N43" t="s">
        <v>22</v>
      </c>
      <c r="P43" t="s">
        <v>22</v>
      </c>
      <c r="R43" t="s">
        <v>24</v>
      </c>
      <c r="S43" t="s">
        <v>111</v>
      </c>
      <c r="T43" t="s">
        <v>27</v>
      </c>
      <c r="U43" t="s">
        <v>22</v>
      </c>
      <c r="W43" t="s">
        <v>22</v>
      </c>
      <c r="Y43" t="s">
        <v>27</v>
      </c>
    </row>
    <row r="44" spans="1:25" x14ac:dyDescent="0.2">
      <c r="A44">
        <v>698</v>
      </c>
      <c r="B44" t="s">
        <v>20</v>
      </c>
      <c r="C44" t="s">
        <v>145</v>
      </c>
      <c r="D44" t="b">
        <v>1</v>
      </c>
      <c r="E44" t="s">
        <v>26</v>
      </c>
      <c r="F44">
        <v>303</v>
      </c>
      <c r="G44" t="s">
        <v>146</v>
      </c>
      <c r="H44" s="3">
        <v>108</v>
      </c>
      <c r="I44" t="s">
        <v>33</v>
      </c>
      <c r="J44" s="5">
        <v>22</v>
      </c>
      <c r="K44" s="5">
        <v>10</v>
      </c>
      <c r="L44" t="s">
        <v>22</v>
      </c>
      <c r="N44" t="s">
        <v>22</v>
      </c>
      <c r="P44" t="s">
        <v>22</v>
      </c>
      <c r="R44" t="s">
        <v>24</v>
      </c>
      <c r="S44" t="s">
        <v>147</v>
      </c>
      <c r="T44" t="s">
        <v>27</v>
      </c>
      <c r="U44" t="s">
        <v>22</v>
      </c>
      <c r="W44" t="s">
        <v>22</v>
      </c>
      <c r="Y44" t="s">
        <v>27</v>
      </c>
    </row>
    <row r="45" spans="1:25" x14ac:dyDescent="0.2">
      <c r="A45">
        <v>732</v>
      </c>
      <c r="B45" t="s">
        <v>20</v>
      </c>
      <c r="C45" t="s">
        <v>118</v>
      </c>
      <c r="D45" t="b">
        <v>1</v>
      </c>
      <c r="E45" t="s">
        <v>26</v>
      </c>
      <c r="F45">
        <v>307</v>
      </c>
      <c r="G45" t="s">
        <v>119</v>
      </c>
      <c r="H45" s="3">
        <v>110</v>
      </c>
      <c r="I45" t="s">
        <v>33</v>
      </c>
      <c r="J45" s="5">
        <v>24</v>
      </c>
      <c r="K45" s="5">
        <v>12</v>
      </c>
      <c r="L45" t="s">
        <v>22</v>
      </c>
      <c r="N45" t="s">
        <v>22</v>
      </c>
      <c r="P45" t="s">
        <v>24</v>
      </c>
      <c r="Q45" t="s">
        <v>120</v>
      </c>
      <c r="R45" t="s">
        <v>24</v>
      </c>
      <c r="S45" t="s">
        <v>121</v>
      </c>
      <c r="T45" t="s">
        <v>27</v>
      </c>
      <c r="U45" t="s">
        <v>22</v>
      </c>
      <c r="W45" t="s">
        <v>22</v>
      </c>
      <c r="Y45" t="s">
        <v>23</v>
      </c>
    </row>
    <row r="46" spans="1:25" x14ac:dyDescent="0.2">
      <c r="A46">
        <v>750</v>
      </c>
      <c r="B46" t="s">
        <v>20</v>
      </c>
      <c r="C46" t="s">
        <v>122</v>
      </c>
      <c r="D46" t="b">
        <v>1</v>
      </c>
      <c r="E46" t="s">
        <v>26</v>
      </c>
      <c r="F46">
        <v>310</v>
      </c>
      <c r="G46" t="s">
        <v>123</v>
      </c>
      <c r="H46" s="3">
        <v>114</v>
      </c>
      <c r="I46" t="s">
        <v>33</v>
      </c>
      <c r="J46" s="5">
        <v>21</v>
      </c>
      <c r="K46" s="5">
        <v>12</v>
      </c>
      <c r="L46" t="s">
        <v>22</v>
      </c>
      <c r="N46" t="s">
        <v>22</v>
      </c>
      <c r="P46" t="s">
        <v>22</v>
      </c>
      <c r="R46" t="s">
        <v>24</v>
      </c>
      <c r="S46" t="s">
        <v>124</v>
      </c>
      <c r="T46" t="s">
        <v>27</v>
      </c>
      <c r="U46" t="s">
        <v>22</v>
      </c>
      <c r="W46" t="s">
        <v>22</v>
      </c>
      <c r="Y46" t="s">
        <v>27</v>
      </c>
    </row>
    <row r="47" spans="1:25" x14ac:dyDescent="0.2">
      <c r="A47">
        <v>757</v>
      </c>
      <c r="B47" t="s">
        <v>20</v>
      </c>
      <c r="C47" t="s">
        <v>125</v>
      </c>
      <c r="D47" t="b">
        <v>1</v>
      </c>
      <c r="E47" t="s">
        <v>26</v>
      </c>
      <c r="F47">
        <v>311</v>
      </c>
      <c r="G47" t="s">
        <v>126</v>
      </c>
      <c r="H47" s="3">
        <v>115</v>
      </c>
      <c r="I47" t="s">
        <v>21</v>
      </c>
      <c r="J47" s="5">
        <v>22</v>
      </c>
      <c r="K47" s="5">
        <v>12</v>
      </c>
      <c r="L47" t="s">
        <v>24</v>
      </c>
      <c r="M47" t="s">
        <v>127</v>
      </c>
      <c r="N47" t="s">
        <v>22</v>
      </c>
      <c r="P47" t="s">
        <v>22</v>
      </c>
      <c r="R47" t="s">
        <v>24</v>
      </c>
      <c r="S47" t="s">
        <v>128</v>
      </c>
      <c r="T47" t="s">
        <v>27</v>
      </c>
      <c r="U47" t="s">
        <v>22</v>
      </c>
      <c r="W47" t="s">
        <v>22</v>
      </c>
      <c r="Y47" t="s">
        <v>27</v>
      </c>
    </row>
    <row r="48" spans="1:25" x14ac:dyDescent="0.2">
      <c r="A48">
        <v>780</v>
      </c>
      <c r="B48" t="s">
        <v>20</v>
      </c>
      <c r="C48" t="s">
        <v>140</v>
      </c>
      <c r="D48" t="b">
        <v>1</v>
      </c>
      <c r="E48" t="s">
        <v>26</v>
      </c>
      <c r="F48">
        <v>316</v>
      </c>
      <c r="G48" t="s">
        <v>141</v>
      </c>
      <c r="H48" s="3">
        <v>117</v>
      </c>
      <c r="I48" t="s">
        <v>21</v>
      </c>
      <c r="J48" s="5">
        <v>52</v>
      </c>
      <c r="K48" s="5">
        <v>13</v>
      </c>
      <c r="L48" t="s">
        <v>22</v>
      </c>
      <c r="N48" t="s">
        <v>22</v>
      </c>
      <c r="P48" t="s">
        <v>24</v>
      </c>
      <c r="Q48" t="s">
        <v>142</v>
      </c>
      <c r="R48" t="s">
        <v>24</v>
      </c>
      <c r="S48" t="s">
        <v>143</v>
      </c>
      <c r="T48" t="s">
        <v>27</v>
      </c>
      <c r="U48" t="s">
        <v>22</v>
      </c>
      <c r="W48" t="s">
        <v>24</v>
      </c>
      <c r="X48" t="s">
        <v>144</v>
      </c>
      <c r="Y48" t="s">
        <v>23</v>
      </c>
    </row>
    <row r="49" spans="1:25" x14ac:dyDescent="0.2">
      <c r="A49">
        <v>794</v>
      </c>
      <c r="B49" t="s">
        <v>20</v>
      </c>
      <c r="C49" t="s">
        <v>157</v>
      </c>
      <c r="D49" t="b">
        <v>1</v>
      </c>
      <c r="E49" t="s">
        <v>26</v>
      </c>
      <c r="F49">
        <v>318</v>
      </c>
      <c r="G49" t="s">
        <v>158</v>
      </c>
      <c r="H49" s="3">
        <v>119</v>
      </c>
      <c r="I49" t="s">
        <v>33</v>
      </c>
      <c r="J49" s="5">
        <v>30</v>
      </c>
      <c r="K49" s="5">
        <v>20</v>
      </c>
      <c r="L49" t="s">
        <v>22</v>
      </c>
      <c r="N49" t="s">
        <v>22</v>
      </c>
      <c r="P49" t="s">
        <v>22</v>
      </c>
      <c r="R49" t="s">
        <v>24</v>
      </c>
      <c r="S49" t="s">
        <v>159</v>
      </c>
      <c r="T49" t="s">
        <v>27</v>
      </c>
      <c r="U49" t="s">
        <v>22</v>
      </c>
      <c r="W49" t="s">
        <v>22</v>
      </c>
      <c r="Y49" t="s">
        <v>27</v>
      </c>
    </row>
    <row r="50" spans="1:25" x14ac:dyDescent="0.2">
      <c r="A50">
        <v>836</v>
      </c>
      <c r="B50" t="s">
        <v>20</v>
      </c>
      <c r="C50" t="s">
        <v>129</v>
      </c>
      <c r="D50" t="b">
        <v>1</v>
      </c>
      <c r="E50" t="s">
        <v>26</v>
      </c>
      <c r="F50">
        <v>327</v>
      </c>
      <c r="G50" t="s">
        <v>130</v>
      </c>
      <c r="H50" s="3">
        <v>120</v>
      </c>
      <c r="I50" t="s">
        <v>33</v>
      </c>
      <c r="J50" s="5">
        <v>23</v>
      </c>
      <c r="K50" s="5">
        <v>15</v>
      </c>
      <c r="L50" t="s">
        <v>22</v>
      </c>
      <c r="N50" t="s">
        <v>22</v>
      </c>
      <c r="P50" t="s">
        <v>22</v>
      </c>
      <c r="R50" t="s">
        <v>24</v>
      </c>
      <c r="S50" t="s">
        <v>131</v>
      </c>
      <c r="T50" t="s">
        <v>27</v>
      </c>
      <c r="U50" t="s">
        <v>22</v>
      </c>
      <c r="W50" t="s">
        <v>24</v>
      </c>
      <c r="X50" t="s">
        <v>132</v>
      </c>
      <c r="Y50" t="s">
        <v>25</v>
      </c>
    </row>
    <row r="51" spans="1:25" x14ac:dyDescent="0.2">
      <c r="A51">
        <v>886</v>
      </c>
      <c r="B51" t="s">
        <v>20</v>
      </c>
      <c r="C51" t="s">
        <v>133</v>
      </c>
      <c r="D51" t="b">
        <v>1</v>
      </c>
      <c r="E51" t="s">
        <v>26</v>
      </c>
      <c r="F51">
        <v>335</v>
      </c>
      <c r="G51" t="s">
        <v>134</v>
      </c>
      <c r="H51" s="3">
        <v>136</v>
      </c>
      <c r="I51" t="s">
        <v>21</v>
      </c>
      <c r="J51" s="5">
        <v>34</v>
      </c>
      <c r="K51" s="5">
        <v>20</v>
      </c>
      <c r="L51" t="s">
        <v>22</v>
      </c>
      <c r="N51" t="s">
        <v>24</v>
      </c>
      <c r="O51" t="s">
        <v>51</v>
      </c>
      <c r="P51" t="s">
        <v>22</v>
      </c>
      <c r="R51" t="s">
        <v>24</v>
      </c>
      <c r="S51" t="s">
        <v>135</v>
      </c>
      <c r="T51" t="s">
        <v>27</v>
      </c>
      <c r="U51" t="s">
        <v>22</v>
      </c>
      <c r="W51" t="s">
        <v>22</v>
      </c>
      <c r="Y51" t="s">
        <v>27</v>
      </c>
    </row>
    <row r="52" spans="1:25" x14ac:dyDescent="0.2">
      <c r="A52">
        <v>895</v>
      </c>
      <c r="B52" t="s">
        <v>20</v>
      </c>
      <c r="C52" t="s">
        <v>136</v>
      </c>
      <c r="D52" t="b">
        <v>1</v>
      </c>
      <c r="E52" t="s">
        <v>26</v>
      </c>
      <c r="F52">
        <v>338</v>
      </c>
      <c r="G52" t="s">
        <v>137</v>
      </c>
      <c r="H52" s="3">
        <v>137</v>
      </c>
      <c r="I52" t="s">
        <v>21</v>
      </c>
      <c r="J52" s="5">
        <v>43</v>
      </c>
      <c r="K52" s="5">
        <v>17</v>
      </c>
      <c r="L52" t="s">
        <v>22</v>
      </c>
      <c r="N52" t="s">
        <v>22</v>
      </c>
      <c r="P52" t="s">
        <v>22</v>
      </c>
      <c r="R52" t="s">
        <v>24</v>
      </c>
      <c r="S52" t="s">
        <v>138</v>
      </c>
      <c r="T52" t="s">
        <v>27</v>
      </c>
      <c r="U52" t="s">
        <v>22</v>
      </c>
      <c r="W52" t="s">
        <v>24</v>
      </c>
      <c r="X52" t="s">
        <v>139</v>
      </c>
      <c r="Y52" t="s">
        <v>23</v>
      </c>
    </row>
    <row r="53" spans="1:25" x14ac:dyDescent="0.2">
      <c r="A53">
        <v>908</v>
      </c>
      <c r="B53" t="s">
        <v>20</v>
      </c>
      <c r="C53" t="s">
        <v>154</v>
      </c>
      <c r="D53" t="b">
        <v>1</v>
      </c>
      <c r="E53" t="s">
        <v>26</v>
      </c>
      <c r="F53">
        <v>339</v>
      </c>
      <c r="G53" t="s">
        <v>155</v>
      </c>
      <c r="H53" s="3">
        <v>139</v>
      </c>
      <c r="I53" t="s">
        <v>21</v>
      </c>
      <c r="J53" s="5">
        <v>21</v>
      </c>
      <c r="K53" s="5">
        <v>12</v>
      </c>
      <c r="L53" t="s">
        <v>22</v>
      </c>
      <c r="N53" t="s">
        <v>22</v>
      </c>
      <c r="P53" t="s">
        <v>22</v>
      </c>
      <c r="R53" t="s">
        <v>24</v>
      </c>
      <c r="S53" t="s">
        <v>156</v>
      </c>
      <c r="T53" t="s">
        <v>27</v>
      </c>
      <c r="U53" t="s">
        <v>22</v>
      </c>
      <c r="W53" t="s">
        <v>22</v>
      </c>
      <c r="Y53" t="s">
        <v>27</v>
      </c>
    </row>
    <row r="56" spans="1:25" x14ac:dyDescent="0.2">
      <c r="I56" s="4" t="s">
        <v>214</v>
      </c>
      <c r="J56">
        <f>AVERAGE(J2:J53)</f>
        <v>26.673076923076923</v>
      </c>
      <c r="K56">
        <f>AVERAGE(K2:K53)</f>
        <v>14.596153846153847</v>
      </c>
    </row>
    <row r="57" spans="1:25" x14ac:dyDescent="0.2">
      <c r="I57" s="4" t="s">
        <v>215</v>
      </c>
      <c r="J57">
        <f>MEDIAN(J2:J53)</f>
        <v>24</v>
      </c>
      <c r="K57">
        <f>MEDIAN(K2:K53)</f>
        <v>15</v>
      </c>
    </row>
    <row r="58" spans="1:25" x14ac:dyDescent="0.2">
      <c r="I58" s="4" t="s">
        <v>216</v>
      </c>
      <c r="J58">
        <f>MIN(J2:J53)</f>
        <v>18</v>
      </c>
      <c r="K58">
        <f>MIN(K2:K53)</f>
        <v>10</v>
      </c>
    </row>
    <row r="59" spans="1:25" x14ac:dyDescent="0.2">
      <c r="I59" s="4" t="s">
        <v>217</v>
      </c>
      <c r="J59">
        <f>MAX(J2:J53)</f>
        <v>52</v>
      </c>
      <c r="K59">
        <f>MAX(K2:K53)</f>
        <v>20</v>
      </c>
    </row>
    <row r="60" spans="1:25" x14ac:dyDescent="0.2">
      <c r="I60" s="4" t="s">
        <v>218</v>
      </c>
      <c r="J60">
        <f>STDEV(J2:J53)</f>
        <v>6.9894069816223379</v>
      </c>
      <c r="K60">
        <f>STDEV(K2:K53)</f>
        <v>2.2945768577799743</v>
      </c>
    </row>
  </sheetData>
  <sortState xmlns:xlrd2="http://schemas.microsoft.com/office/spreadsheetml/2017/richdata2" ref="A2:Y53">
    <sortCondition ref="H2:H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F6842-0221-5C4D-8A14-1DDF8BCBBEBB}">
  <dimension ref="A1:Y31"/>
  <sheetViews>
    <sheetView topLeftCell="A11" workbookViewId="0">
      <selection activeCell="K32" sqref="K32"/>
    </sheetView>
  </sheetViews>
  <sheetFormatPr baseColWidth="10" defaultRowHeight="15" x14ac:dyDescent="0.2"/>
  <cols>
    <col min="9" max="9" width="18.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213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11</v>
      </c>
      <c r="P1" s="1" t="s">
        <v>13</v>
      </c>
      <c r="Q1" s="1" t="s">
        <v>11</v>
      </c>
      <c r="R1" s="1" t="s">
        <v>14</v>
      </c>
      <c r="S1" s="1" t="s">
        <v>11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11</v>
      </c>
      <c r="Y1" s="1" t="s">
        <v>19</v>
      </c>
    </row>
    <row r="2" spans="1:25" x14ac:dyDescent="0.2">
      <c r="A2">
        <v>120</v>
      </c>
      <c r="B2" t="s">
        <v>20</v>
      </c>
      <c r="C2" t="s">
        <v>163</v>
      </c>
      <c r="D2" t="b">
        <v>1</v>
      </c>
      <c r="E2" t="s">
        <v>164</v>
      </c>
      <c r="F2">
        <v>211</v>
      </c>
      <c r="G2" t="s">
        <v>165</v>
      </c>
      <c r="H2" s="3">
        <v>3</v>
      </c>
      <c r="I2" t="s">
        <v>33</v>
      </c>
      <c r="J2" s="5">
        <v>28</v>
      </c>
      <c r="K2" s="5">
        <v>15</v>
      </c>
      <c r="L2" t="s">
        <v>22</v>
      </c>
      <c r="N2" t="s">
        <v>22</v>
      </c>
      <c r="P2" t="s">
        <v>22</v>
      </c>
      <c r="R2" t="s">
        <v>22</v>
      </c>
      <c r="T2" t="s">
        <v>27</v>
      </c>
      <c r="U2" t="s">
        <v>22</v>
      </c>
      <c r="W2" t="s">
        <v>22</v>
      </c>
      <c r="Y2" t="s">
        <v>27</v>
      </c>
    </row>
    <row r="3" spans="1:25" x14ac:dyDescent="0.2">
      <c r="A3">
        <v>35</v>
      </c>
      <c r="B3" t="s">
        <v>20</v>
      </c>
      <c r="C3" t="s">
        <v>166</v>
      </c>
      <c r="D3" t="b">
        <v>1</v>
      </c>
      <c r="E3" t="s">
        <v>164</v>
      </c>
      <c r="F3">
        <v>196</v>
      </c>
      <c r="G3" t="s">
        <v>167</v>
      </c>
      <c r="H3" s="3">
        <v>6</v>
      </c>
      <c r="I3" t="s">
        <v>33</v>
      </c>
      <c r="J3" s="5">
        <v>29</v>
      </c>
      <c r="K3" s="5">
        <v>16</v>
      </c>
      <c r="L3" t="s">
        <v>22</v>
      </c>
      <c r="N3" t="s">
        <v>22</v>
      </c>
      <c r="P3" t="s">
        <v>22</v>
      </c>
      <c r="R3" t="s">
        <v>24</v>
      </c>
      <c r="S3" t="s">
        <v>168</v>
      </c>
      <c r="T3" t="s">
        <v>27</v>
      </c>
      <c r="U3" t="s">
        <v>22</v>
      </c>
      <c r="W3" t="s">
        <v>24</v>
      </c>
      <c r="X3" t="s">
        <v>169</v>
      </c>
      <c r="Y3" t="s">
        <v>25</v>
      </c>
    </row>
    <row r="4" spans="1:25" x14ac:dyDescent="0.2">
      <c r="A4">
        <v>617</v>
      </c>
      <c r="B4" t="s">
        <v>20</v>
      </c>
      <c r="C4" t="s">
        <v>106</v>
      </c>
      <c r="D4" t="b">
        <v>1</v>
      </c>
      <c r="E4" t="s">
        <v>26</v>
      </c>
      <c r="F4">
        <v>286</v>
      </c>
      <c r="G4" t="s">
        <v>107</v>
      </c>
      <c r="H4" s="3">
        <v>9</v>
      </c>
      <c r="I4" t="s">
        <v>33</v>
      </c>
      <c r="J4" s="5">
        <v>24</v>
      </c>
      <c r="K4" s="5">
        <v>17</v>
      </c>
      <c r="L4" t="s">
        <v>22</v>
      </c>
      <c r="N4" t="s">
        <v>22</v>
      </c>
      <c r="P4" t="s">
        <v>22</v>
      </c>
      <c r="R4" t="s">
        <v>24</v>
      </c>
      <c r="S4" t="s">
        <v>108</v>
      </c>
      <c r="T4" t="s">
        <v>27</v>
      </c>
      <c r="U4" t="s">
        <v>22</v>
      </c>
      <c r="W4" t="s">
        <v>22</v>
      </c>
      <c r="Y4" t="s">
        <v>27</v>
      </c>
    </row>
    <row r="5" spans="1:25" x14ac:dyDescent="0.2">
      <c r="A5">
        <v>89</v>
      </c>
      <c r="B5" t="s">
        <v>20</v>
      </c>
      <c r="C5" t="s">
        <v>180</v>
      </c>
      <c r="D5" t="b">
        <v>1</v>
      </c>
      <c r="E5" t="s">
        <v>164</v>
      </c>
      <c r="F5">
        <v>207</v>
      </c>
      <c r="G5" t="s">
        <v>181</v>
      </c>
      <c r="H5" s="3">
        <v>19</v>
      </c>
      <c r="I5" t="s">
        <v>33</v>
      </c>
      <c r="J5" s="5">
        <v>18</v>
      </c>
      <c r="K5" s="5">
        <v>10</v>
      </c>
      <c r="L5" t="s">
        <v>22</v>
      </c>
      <c r="N5" t="s">
        <v>22</v>
      </c>
      <c r="P5" t="s">
        <v>22</v>
      </c>
      <c r="R5" t="s">
        <v>24</v>
      </c>
      <c r="S5" t="s">
        <v>182</v>
      </c>
      <c r="T5" t="s">
        <v>27</v>
      </c>
      <c r="U5" t="s">
        <v>22</v>
      </c>
      <c r="W5" t="s">
        <v>22</v>
      </c>
      <c r="Y5" t="s">
        <v>27</v>
      </c>
    </row>
    <row r="6" spans="1:25" x14ac:dyDescent="0.2">
      <c r="A6">
        <v>113</v>
      </c>
      <c r="B6" t="s">
        <v>20</v>
      </c>
      <c r="C6" t="s">
        <v>187</v>
      </c>
      <c r="D6" t="b">
        <v>1</v>
      </c>
      <c r="E6" t="s">
        <v>164</v>
      </c>
      <c r="F6">
        <v>210</v>
      </c>
      <c r="G6" t="s">
        <v>188</v>
      </c>
      <c r="H6" s="3">
        <v>23</v>
      </c>
      <c r="I6" t="s">
        <v>33</v>
      </c>
      <c r="J6" s="5">
        <v>26</v>
      </c>
      <c r="K6" s="5">
        <v>17</v>
      </c>
      <c r="L6" t="s">
        <v>22</v>
      </c>
      <c r="N6" t="s">
        <v>22</v>
      </c>
      <c r="P6" t="s">
        <v>22</v>
      </c>
      <c r="R6" t="s">
        <v>24</v>
      </c>
      <c r="S6" t="s">
        <v>189</v>
      </c>
      <c r="T6" t="s">
        <v>27</v>
      </c>
      <c r="U6" t="s">
        <v>22</v>
      </c>
      <c r="W6" t="s">
        <v>22</v>
      </c>
      <c r="Y6" t="s">
        <v>27</v>
      </c>
    </row>
    <row r="7" spans="1:25" x14ac:dyDescent="0.2">
      <c r="A7">
        <v>193</v>
      </c>
      <c r="B7" t="s">
        <v>20</v>
      </c>
      <c r="C7" t="s">
        <v>197</v>
      </c>
      <c r="D7" t="b">
        <v>1</v>
      </c>
      <c r="E7" t="s">
        <v>164</v>
      </c>
      <c r="F7">
        <v>224</v>
      </c>
      <c r="G7" t="s">
        <v>198</v>
      </c>
      <c r="H7" s="3">
        <v>31</v>
      </c>
      <c r="I7" t="s">
        <v>33</v>
      </c>
      <c r="J7" s="5">
        <v>32</v>
      </c>
      <c r="K7" s="5">
        <v>17</v>
      </c>
      <c r="L7" t="s">
        <v>22</v>
      </c>
      <c r="N7" t="s">
        <v>22</v>
      </c>
      <c r="P7" t="s">
        <v>24</v>
      </c>
      <c r="Q7" t="s">
        <v>199</v>
      </c>
      <c r="R7" t="s">
        <v>24</v>
      </c>
      <c r="S7" t="s">
        <v>200</v>
      </c>
      <c r="T7" t="s">
        <v>27</v>
      </c>
      <c r="U7" t="s">
        <v>22</v>
      </c>
      <c r="W7" t="s">
        <v>22</v>
      </c>
      <c r="Y7" t="s">
        <v>27</v>
      </c>
    </row>
    <row r="8" spans="1:25" x14ac:dyDescent="0.2">
      <c r="A8">
        <v>207</v>
      </c>
      <c r="B8" t="s">
        <v>20</v>
      </c>
      <c r="C8" t="s">
        <v>205</v>
      </c>
      <c r="D8" t="b">
        <v>1</v>
      </c>
      <c r="E8" t="s">
        <v>164</v>
      </c>
      <c r="F8">
        <v>226</v>
      </c>
      <c r="G8" t="s">
        <v>206</v>
      </c>
      <c r="H8" s="3">
        <v>37</v>
      </c>
      <c r="I8" t="s">
        <v>33</v>
      </c>
      <c r="J8" s="5">
        <v>22</v>
      </c>
      <c r="K8" s="5">
        <v>15</v>
      </c>
      <c r="L8" t="s">
        <v>22</v>
      </c>
      <c r="N8" t="s">
        <v>24</v>
      </c>
      <c r="O8" t="s">
        <v>51</v>
      </c>
      <c r="P8" t="s">
        <v>22</v>
      </c>
      <c r="R8" t="s">
        <v>24</v>
      </c>
      <c r="S8" t="s">
        <v>207</v>
      </c>
      <c r="T8" t="s">
        <v>27</v>
      </c>
      <c r="U8" t="s">
        <v>22</v>
      </c>
      <c r="W8" t="s">
        <v>22</v>
      </c>
      <c r="Y8" t="s">
        <v>208</v>
      </c>
    </row>
    <row r="9" spans="1:25" x14ac:dyDescent="0.2">
      <c r="A9">
        <v>136</v>
      </c>
      <c r="B9" t="s">
        <v>20</v>
      </c>
      <c r="C9" t="s">
        <v>209</v>
      </c>
      <c r="D9" t="b">
        <v>1</v>
      </c>
      <c r="E9" t="s">
        <v>164</v>
      </c>
      <c r="F9">
        <v>213</v>
      </c>
      <c r="G9" t="s">
        <v>210</v>
      </c>
      <c r="H9" s="3">
        <v>40</v>
      </c>
      <c r="I9" t="s">
        <v>33</v>
      </c>
      <c r="J9" s="5">
        <v>26</v>
      </c>
      <c r="K9" s="5">
        <v>13</v>
      </c>
      <c r="L9" t="s">
        <v>22</v>
      </c>
      <c r="N9" t="s">
        <v>22</v>
      </c>
      <c r="P9" t="s">
        <v>24</v>
      </c>
      <c r="Q9" t="s">
        <v>211</v>
      </c>
      <c r="R9" t="s">
        <v>22</v>
      </c>
      <c r="T9" t="s">
        <v>23</v>
      </c>
      <c r="U9" t="s">
        <v>22</v>
      </c>
      <c r="W9" t="s">
        <v>24</v>
      </c>
      <c r="X9" t="s">
        <v>212</v>
      </c>
      <c r="Y9" t="s">
        <v>25</v>
      </c>
    </row>
    <row r="10" spans="1:25" x14ac:dyDescent="0.2">
      <c r="A10">
        <v>246</v>
      </c>
      <c r="B10" t="s">
        <v>20</v>
      </c>
      <c r="C10" t="s">
        <v>40</v>
      </c>
      <c r="D10" t="b">
        <v>1</v>
      </c>
      <c r="E10" t="s">
        <v>26</v>
      </c>
      <c r="F10">
        <v>233</v>
      </c>
      <c r="G10" t="s">
        <v>41</v>
      </c>
      <c r="H10" s="3">
        <v>44</v>
      </c>
      <c r="I10" t="s">
        <v>33</v>
      </c>
      <c r="J10" s="5">
        <v>25</v>
      </c>
      <c r="K10" s="5">
        <v>15</v>
      </c>
      <c r="L10" t="s">
        <v>22</v>
      </c>
      <c r="N10" t="s">
        <v>22</v>
      </c>
      <c r="P10" t="s">
        <v>24</v>
      </c>
      <c r="Q10" t="s">
        <v>42</v>
      </c>
      <c r="R10" t="s">
        <v>24</v>
      </c>
      <c r="S10" t="s">
        <v>43</v>
      </c>
      <c r="T10" t="s">
        <v>27</v>
      </c>
      <c r="U10" t="s">
        <v>22</v>
      </c>
      <c r="W10" t="s">
        <v>22</v>
      </c>
      <c r="Y10" t="s">
        <v>27</v>
      </c>
    </row>
    <row r="11" spans="1:25" x14ac:dyDescent="0.2">
      <c r="A11">
        <v>679</v>
      </c>
      <c r="B11" t="s">
        <v>20</v>
      </c>
      <c r="C11" t="s">
        <v>104</v>
      </c>
      <c r="D11" t="b">
        <v>1</v>
      </c>
      <c r="E11" t="s">
        <v>26</v>
      </c>
      <c r="F11">
        <v>302</v>
      </c>
      <c r="G11" t="s">
        <v>105</v>
      </c>
      <c r="H11" s="3">
        <v>70</v>
      </c>
      <c r="I11" t="s">
        <v>33</v>
      </c>
      <c r="J11" s="5">
        <v>41</v>
      </c>
      <c r="K11" s="5">
        <v>13</v>
      </c>
      <c r="L11" t="s">
        <v>22</v>
      </c>
      <c r="N11" t="s">
        <v>22</v>
      </c>
      <c r="P11" t="s">
        <v>22</v>
      </c>
      <c r="R11" t="s">
        <v>22</v>
      </c>
      <c r="T11" t="s">
        <v>27</v>
      </c>
      <c r="U11" t="s">
        <v>22</v>
      </c>
      <c r="W11" t="s">
        <v>22</v>
      </c>
      <c r="Y11" t="s">
        <v>27</v>
      </c>
    </row>
    <row r="12" spans="1:25" x14ac:dyDescent="0.2">
      <c r="A12">
        <v>478</v>
      </c>
      <c r="B12" t="s">
        <v>20</v>
      </c>
      <c r="C12" t="s">
        <v>98</v>
      </c>
      <c r="D12" t="b">
        <v>1</v>
      </c>
      <c r="E12" t="s">
        <v>26</v>
      </c>
      <c r="F12">
        <v>264</v>
      </c>
      <c r="G12" t="s">
        <v>99</v>
      </c>
      <c r="H12" s="3">
        <v>80</v>
      </c>
      <c r="I12" t="s">
        <v>33</v>
      </c>
      <c r="J12" s="5">
        <v>27</v>
      </c>
      <c r="K12" s="5">
        <v>17</v>
      </c>
      <c r="L12" t="s">
        <v>22</v>
      </c>
      <c r="N12" t="s">
        <v>22</v>
      </c>
      <c r="P12" t="s">
        <v>22</v>
      </c>
      <c r="R12" t="s">
        <v>24</v>
      </c>
      <c r="S12" t="s">
        <v>100</v>
      </c>
      <c r="T12" t="s">
        <v>27</v>
      </c>
      <c r="U12" t="s">
        <v>22</v>
      </c>
      <c r="W12" t="s">
        <v>22</v>
      </c>
      <c r="Y12" t="s">
        <v>27</v>
      </c>
    </row>
    <row r="13" spans="1:25" x14ac:dyDescent="0.2">
      <c r="A13">
        <v>497</v>
      </c>
      <c r="B13" t="s">
        <v>20</v>
      </c>
      <c r="C13" t="s">
        <v>82</v>
      </c>
      <c r="D13" t="b">
        <v>1</v>
      </c>
      <c r="E13" t="s">
        <v>26</v>
      </c>
      <c r="F13">
        <v>267</v>
      </c>
      <c r="G13" t="s">
        <v>83</v>
      </c>
      <c r="H13" s="3">
        <v>81</v>
      </c>
      <c r="I13" t="s">
        <v>33</v>
      </c>
      <c r="J13" s="5">
        <v>33</v>
      </c>
      <c r="K13" s="5">
        <v>17</v>
      </c>
      <c r="L13" t="s">
        <v>22</v>
      </c>
      <c r="N13" t="s">
        <v>22</v>
      </c>
      <c r="P13" t="s">
        <v>22</v>
      </c>
      <c r="R13" t="s">
        <v>24</v>
      </c>
      <c r="S13" t="s">
        <v>84</v>
      </c>
      <c r="T13" t="s">
        <v>27</v>
      </c>
      <c r="U13" t="s">
        <v>22</v>
      </c>
      <c r="W13" t="s">
        <v>22</v>
      </c>
      <c r="Y13" t="s">
        <v>27</v>
      </c>
    </row>
    <row r="14" spans="1:25" x14ac:dyDescent="0.2">
      <c r="A14">
        <v>527</v>
      </c>
      <c r="B14" t="s">
        <v>20</v>
      </c>
      <c r="C14" t="s">
        <v>101</v>
      </c>
      <c r="D14" t="b">
        <v>1</v>
      </c>
      <c r="E14" t="s">
        <v>26</v>
      </c>
      <c r="F14">
        <v>273</v>
      </c>
      <c r="G14" t="s">
        <v>102</v>
      </c>
      <c r="H14" s="3">
        <v>82</v>
      </c>
      <c r="I14" t="s">
        <v>33</v>
      </c>
      <c r="J14" s="5">
        <v>24</v>
      </c>
      <c r="K14" s="5">
        <v>13</v>
      </c>
      <c r="L14" t="s">
        <v>22</v>
      </c>
      <c r="N14" t="s">
        <v>22</v>
      </c>
      <c r="P14" t="s">
        <v>22</v>
      </c>
      <c r="R14" t="s">
        <v>24</v>
      </c>
      <c r="S14" t="s">
        <v>103</v>
      </c>
      <c r="T14" t="s">
        <v>27</v>
      </c>
      <c r="U14" t="s">
        <v>22</v>
      </c>
      <c r="W14" t="s">
        <v>22</v>
      </c>
      <c r="Y14" t="s">
        <v>27</v>
      </c>
    </row>
    <row r="15" spans="1:25" x14ac:dyDescent="0.2">
      <c r="A15">
        <v>771</v>
      </c>
      <c r="B15" t="s">
        <v>20</v>
      </c>
      <c r="C15" t="s">
        <v>31</v>
      </c>
      <c r="D15" t="b">
        <v>1</v>
      </c>
      <c r="E15" t="s">
        <v>26</v>
      </c>
      <c r="F15">
        <v>313</v>
      </c>
      <c r="G15" t="s">
        <v>32</v>
      </c>
      <c r="H15" s="3">
        <v>93</v>
      </c>
      <c r="I15" t="s">
        <v>33</v>
      </c>
      <c r="J15" s="5">
        <v>27</v>
      </c>
      <c r="K15" s="5">
        <v>17</v>
      </c>
      <c r="L15" t="s">
        <v>22</v>
      </c>
      <c r="N15" t="s">
        <v>24</v>
      </c>
      <c r="O15" t="s">
        <v>34</v>
      </c>
      <c r="P15" t="s">
        <v>22</v>
      </c>
      <c r="R15" t="s">
        <v>24</v>
      </c>
      <c r="S15" t="s">
        <v>35</v>
      </c>
      <c r="T15" t="s">
        <v>27</v>
      </c>
      <c r="U15" t="s">
        <v>22</v>
      </c>
      <c r="W15" t="s">
        <v>22</v>
      </c>
      <c r="Y15" t="s">
        <v>27</v>
      </c>
    </row>
    <row r="16" spans="1:25" x14ac:dyDescent="0.2">
      <c r="A16">
        <v>632</v>
      </c>
      <c r="B16" t="s">
        <v>20</v>
      </c>
      <c r="C16" t="s">
        <v>91</v>
      </c>
      <c r="D16" t="b">
        <v>1</v>
      </c>
      <c r="E16" t="s">
        <v>26</v>
      </c>
      <c r="F16">
        <v>289</v>
      </c>
      <c r="G16" t="s">
        <v>92</v>
      </c>
      <c r="H16" s="3">
        <v>94</v>
      </c>
      <c r="I16" t="s">
        <v>33</v>
      </c>
      <c r="J16" s="5">
        <v>35</v>
      </c>
      <c r="K16" s="5">
        <v>17</v>
      </c>
      <c r="L16" t="s">
        <v>22</v>
      </c>
      <c r="N16" t="s">
        <v>22</v>
      </c>
      <c r="P16" t="s">
        <v>22</v>
      </c>
      <c r="R16" t="s">
        <v>24</v>
      </c>
      <c r="S16" t="s">
        <v>93</v>
      </c>
      <c r="T16" t="s">
        <v>27</v>
      </c>
      <c r="U16" t="s">
        <v>22</v>
      </c>
      <c r="W16" t="s">
        <v>24</v>
      </c>
      <c r="X16" t="s">
        <v>94</v>
      </c>
      <c r="Y16" t="s">
        <v>47</v>
      </c>
    </row>
    <row r="17" spans="1:25" x14ac:dyDescent="0.2">
      <c r="A17">
        <v>636</v>
      </c>
      <c r="B17" t="s">
        <v>20</v>
      </c>
      <c r="C17" t="s">
        <v>74</v>
      </c>
      <c r="D17" t="b">
        <v>1</v>
      </c>
      <c r="E17" t="s">
        <v>26</v>
      </c>
      <c r="F17">
        <v>290</v>
      </c>
      <c r="G17" t="s">
        <v>75</v>
      </c>
      <c r="H17" s="3">
        <v>96</v>
      </c>
      <c r="I17" t="s">
        <v>33</v>
      </c>
      <c r="J17" s="5">
        <v>19</v>
      </c>
      <c r="K17" s="5">
        <v>15</v>
      </c>
      <c r="L17" t="s">
        <v>22</v>
      </c>
      <c r="N17" t="s">
        <v>22</v>
      </c>
      <c r="P17" t="s">
        <v>22</v>
      </c>
      <c r="R17" t="s">
        <v>24</v>
      </c>
      <c r="S17" t="s">
        <v>76</v>
      </c>
      <c r="T17" t="s">
        <v>27</v>
      </c>
      <c r="U17" t="s">
        <v>22</v>
      </c>
      <c r="W17" t="s">
        <v>22</v>
      </c>
      <c r="Y17" t="s">
        <v>27</v>
      </c>
    </row>
    <row r="18" spans="1:25" x14ac:dyDescent="0.2">
      <c r="A18">
        <v>699</v>
      </c>
      <c r="B18" t="s">
        <v>20</v>
      </c>
      <c r="C18" t="s">
        <v>114</v>
      </c>
      <c r="D18" t="b">
        <v>1</v>
      </c>
      <c r="E18" t="s">
        <v>26</v>
      </c>
      <c r="F18">
        <v>304</v>
      </c>
      <c r="G18" t="s">
        <v>115</v>
      </c>
      <c r="H18" s="3">
        <v>98</v>
      </c>
      <c r="I18" t="s">
        <v>33</v>
      </c>
      <c r="J18" s="5">
        <v>21</v>
      </c>
      <c r="K18" s="5">
        <v>12</v>
      </c>
      <c r="L18" t="s">
        <v>22</v>
      </c>
      <c r="N18" t="s">
        <v>24</v>
      </c>
      <c r="O18" t="s">
        <v>51</v>
      </c>
      <c r="P18" t="s">
        <v>22</v>
      </c>
      <c r="R18" t="s">
        <v>24</v>
      </c>
      <c r="S18" t="s">
        <v>116</v>
      </c>
      <c r="T18" t="s">
        <v>27</v>
      </c>
      <c r="U18" t="s">
        <v>22</v>
      </c>
      <c r="W18" t="s">
        <v>24</v>
      </c>
      <c r="X18" t="s">
        <v>117</v>
      </c>
      <c r="Y18" t="s">
        <v>25</v>
      </c>
    </row>
    <row r="19" spans="1:25" x14ac:dyDescent="0.2">
      <c r="A19">
        <v>812</v>
      </c>
      <c r="B19" t="s">
        <v>20</v>
      </c>
      <c r="C19" t="s">
        <v>160</v>
      </c>
      <c r="D19" t="b">
        <v>1</v>
      </c>
      <c r="E19" t="s">
        <v>26</v>
      </c>
      <c r="F19">
        <v>322</v>
      </c>
      <c r="G19" t="s">
        <v>161</v>
      </c>
      <c r="H19" s="3">
        <v>99</v>
      </c>
      <c r="I19" t="s">
        <v>33</v>
      </c>
      <c r="J19" s="5">
        <v>19</v>
      </c>
      <c r="K19" s="5">
        <v>12</v>
      </c>
      <c r="L19" t="s">
        <v>22</v>
      </c>
      <c r="N19" t="s">
        <v>22</v>
      </c>
      <c r="P19" t="s">
        <v>22</v>
      </c>
      <c r="R19" t="s">
        <v>24</v>
      </c>
      <c r="S19" t="s">
        <v>162</v>
      </c>
      <c r="T19" t="s">
        <v>27</v>
      </c>
      <c r="U19" t="s">
        <v>22</v>
      </c>
      <c r="W19" t="s">
        <v>22</v>
      </c>
      <c r="Y19" t="s">
        <v>27</v>
      </c>
    </row>
    <row r="20" spans="1:25" x14ac:dyDescent="0.2">
      <c r="A20">
        <v>698</v>
      </c>
      <c r="B20" t="s">
        <v>20</v>
      </c>
      <c r="C20" t="s">
        <v>145</v>
      </c>
      <c r="D20" t="b">
        <v>1</v>
      </c>
      <c r="E20" t="s">
        <v>26</v>
      </c>
      <c r="F20">
        <v>303</v>
      </c>
      <c r="G20" t="s">
        <v>146</v>
      </c>
      <c r="H20" s="3">
        <v>108</v>
      </c>
      <c r="I20" t="s">
        <v>33</v>
      </c>
      <c r="J20" s="5">
        <v>22</v>
      </c>
      <c r="K20" s="5">
        <v>10</v>
      </c>
      <c r="L20" t="s">
        <v>22</v>
      </c>
      <c r="N20" t="s">
        <v>22</v>
      </c>
      <c r="P20" t="s">
        <v>22</v>
      </c>
      <c r="R20" t="s">
        <v>24</v>
      </c>
      <c r="S20" t="s">
        <v>147</v>
      </c>
      <c r="T20" t="s">
        <v>27</v>
      </c>
      <c r="U20" t="s">
        <v>22</v>
      </c>
      <c r="W20" t="s">
        <v>22</v>
      </c>
      <c r="Y20" t="s">
        <v>27</v>
      </c>
    </row>
    <row r="21" spans="1:25" x14ac:dyDescent="0.2">
      <c r="A21">
        <v>732</v>
      </c>
      <c r="B21" t="s">
        <v>20</v>
      </c>
      <c r="C21" t="s">
        <v>118</v>
      </c>
      <c r="D21" t="b">
        <v>1</v>
      </c>
      <c r="E21" t="s">
        <v>26</v>
      </c>
      <c r="F21">
        <v>307</v>
      </c>
      <c r="G21" t="s">
        <v>119</v>
      </c>
      <c r="H21" s="3">
        <v>110</v>
      </c>
      <c r="I21" t="s">
        <v>33</v>
      </c>
      <c r="J21" s="5">
        <v>24</v>
      </c>
      <c r="K21" s="5">
        <v>12</v>
      </c>
      <c r="L21" t="s">
        <v>22</v>
      </c>
      <c r="N21" t="s">
        <v>22</v>
      </c>
      <c r="P21" t="s">
        <v>24</v>
      </c>
      <c r="Q21" t="s">
        <v>120</v>
      </c>
      <c r="R21" t="s">
        <v>24</v>
      </c>
      <c r="S21" t="s">
        <v>121</v>
      </c>
      <c r="T21" t="s">
        <v>27</v>
      </c>
      <c r="U21" t="s">
        <v>22</v>
      </c>
      <c r="W21" t="s">
        <v>22</v>
      </c>
      <c r="Y21" t="s">
        <v>23</v>
      </c>
    </row>
    <row r="22" spans="1:25" x14ac:dyDescent="0.2">
      <c r="A22">
        <v>750</v>
      </c>
      <c r="B22" t="s">
        <v>20</v>
      </c>
      <c r="C22" t="s">
        <v>122</v>
      </c>
      <c r="D22" t="b">
        <v>1</v>
      </c>
      <c r="E22" t="s">
        <v>26</v>
      </c>
      <c r="F22">
        <v>310</v>
      </c>
      <c r="G22" t="s">
        <v>123</v>
      </c>
      <c r="H22" s="3">
        <v>114</v>
      </c>
      <c r="I22" t="s">
        <v>33</v>
      </c>
      <c r="J22" s="5">
        <v>21</v>
      </c>
      <c r="K22" s="5">
        <v>12</v>
      </c>
      <c r="L22" t="s">
        <v>22</v>
      </c>
      <c r="N22" t="s">
        <v>22</v>
      </c>
      <c r="P22" t="s">
        <v>22</v>
      </c>
      <c r="R22" t="s">
        <v>24</v>
      </c>
      <c r="S22" t="s">
        <v>124</v>
      </c>
      <c r="T22" t="s">
        <v>27</v>
      </c>
      <c r="U22" t="s">
        <v>22</v>
      </c>
      <c r="W22" t="s">
        <v>22</v>
      </c>
      <c r="Y22" t="s">
        <v>27</v>
      </c>
    </row>
    <row r="23" spans="1:25" x14ac:dyDescent="0.2">
      <c r="A23">
        <v>794</v>
      </c>
      <c r="B23" t="s">
        <v>20</v>
      </c>
      <c r="C23" t="s">
        <v>157</v>
      </c>
      <c r="D23" t="b">
        <v>1</v>
      </c>
      <c r="E23" t="s">
        <v>26</v>
      </c>
      <c r="F23">
        <v>318</v>
      </c>
      <c r="G23" t="s">
        <v>158</v>
      </c>
      <c r="H23" s="3">
        <v>119</v>
      </c>
      <c r="I23" t="s">
        <v>33</v>
      </c>
      <c r="J23" s="5">
        <v>30</v>
      </c>
      <c r="K23" s="5">
        <v>20</v>
      </c>
      <c r="L23" t="s">
        <v>22</v>
      </c>
      <c r="N23" t="s">
        <v>22</v>
      </c>
      <c r="P23" t="s">
        <v>22</v>
      </c>
      <c r="R23" t="s">
        <v>24</v>
      </c>
      <c r="S23" t="s">
        <v>159</v>
      </c>
      <c r="T23" t="s">
        <v>27</v>
      </c>
      <c r="U23" t="s">
        <v>22</v>
      </c>
      <c r="W23" t="s">
        <v>22</v>
      </c>
      <c r="Y23" t="s">
        <v>27</v>
      </c>
    </row>
    <row r="24" spans="1:25" x14ac:dyDescent="0.2">
      <c r="A24">
        <v>836</v>
      </c>
      <c r="B24" t="s">
        <v>20</v>
      </c>
      <c r="C24" t="s">
        <v>129</v>
      </c>
      <c r="D24" t="b">
        <v>1</v>
      </c>
      <c r="E24" t="s">
        <v>26</v>
      </c>
      <c r="F24">
        <v>327</v>
      </c>
      <c r="G24" t="s">
        <v>130</v>
      </c>
      <c r="H24" s="3">
        <v>120</v>
      </c>
      <c r="I24" t="s">
        <v>33</v>
      </c>
      <c r="J24" s="5">
        <v>23</v>
      </c>
      <c r="K24" s="5">
        <v>15</v>
      </c>
      <c r="L24" t="s">
        <v>22</v>
      </c>
      <c r="N24" t="s">
        <v>22</v>
      </c>
      <c r="P24" t="s">
        <v>22</v>
      </c>
      <c r="R24" t="s">
        <v>24</v>
      </c>
      <c r="S24" t="s">
        <v>131</v>
      </c>
      <c r="T24" t="s">
        <v>27</v>
      </c>
      <c r="U24" t="s">
        <v>22</v>
      </c>
      <c r="W24" t="s">
        <v>24</v>
      </c>
      <c r="X24" t="s">
        <v>132</v>
      </c>
      <c r="Y24" t="s">
        <v>25</v>
      </c>
    </row>
    <row r="27" spans="1:25" x14ac:dyDescent="0.2">
      <c r="I27" s="4" t="s">
        <v>214</v>
      </c>
      <c r="J27">
        <f>AVERAGE(J2:J24)</f>
        <v>25.913043478260871</v>
      </c>
      <c r="K27">
        <f>AVERAGE(K2:K24)</f>
        <v>14.652173913043478</v>
      </c>
    </row>
    <row r="28" spans="1:25" x14ac:dyDescent="0.2">
      <c r="I28" s="4" t="s">
        <v>215</v>
      </c>
      <c r="J28">
        <f>MEDIAN(J2:J24)</f>
        <v>25</v>
      </c>
      <c r="K28">
        <f>MEDIAN(K2:K24)</f>
        <v>15</v>
      </c>
    </row>
    <row r="29" spans="1:25" x14ac:dyDescent="0.2">
      <c r="I29" s="4" t="s">
        <v>216</v>
      </c>
      <c r="J29">
        <f>MIN(J2:J24)</f>
        <v>18</v>
      </c>
      <c r="K29">
        <f>MIN(K2:K24)</f>
        <v>10</v>
      </c>
    </row>
    <row r="30" spans="1:25" x14ac:dyDescent="0.2">
      <c r="I30" s="4" t="s">
        <v>217</v>
      </c>
      <c r="J30">
        <f>MAX(J2:J24)</f>
        <v>41</v>
      </c>
      <c r="K30">
        <f>MAX(K2:K24)</f>
        <v>20</v>
      </c>
    </row>
    <row r="31" spans="1:25" x14ac:dyDescent="0.2">
      <c r="I31" s="4" t="s">
        <v>218</v>
      </c>
      <c r="J31">
        <f>STDEV(J2:J24)</f>
        <v>5.5914955185877924</v>
      </c>
      <c r="K31">
        <f>STDEV(K2:K24)</f>
        <v>2.6043441968472947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8EAF-DDA5-5C40-887D-AA769DC3C6C0}">
  <dimension ref="A1:Y37"/>
  <sheetViews>
    <sheetView tabSelected="1" topLeftCell="A8" workbookViewId="0">
      <selection activeCell="K38" sqref="K38"/>
    </sheetView>
  </sheetViews>
  <sheetFormatPr baseColWidth="10" defaultRowHeight="15" x14ac:dyDescent="0.2"/>
  <cols>
    <col min="9" max="9" width="20.6640625" customWidth="1"/>
    <col min="10" max="10" width="10.832031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213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11</v>
      </c>
      <c r="P1" s="1" t="s">
        <v>13</v>
      </c>
      <c r="Q1" s="1" t="s">
        <v>11</v>
      </c>
      <c r="R1" s="1" t="s">
        <v>14</v>
      </c>
      <c r="S1" s="1" t="s">
        <v>11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11</v>
      </c>
      <c r="Y1" s="1" t="s">
        <v>19</v>
      </c>
    </row>
    <row r="2" spans="1:25" x14ac:dyDescent="0.2">
      <c r="A2">
        <v>53</v>
      </c>
      <c r="B2" t="s">
        <v>20</v>
      </c>
      <c r="C2" t="s">
        <v>170</v>
      </c>
      <c r="D2" t="b">
        <v>1</v>
      </c>
      <c r="E2" t="s">
        <v>164</v>
      </c>
      <c r="F2">
        <v>202</v>
      </c>
      <c r="G2" t="s">
        <v>171</v>
      </c>
      <c r="H2" s="3">
        <v>7</v>
      </c>
      <c r="I2" t="s">
        <v>21</v>
      </c>
      <c r="J2" s="5">
        <v>23</v>
      </c>
      <c r="K2" s="5">
        <v>12</v>
      </c>
      <c r="L2" t="s">
        <v>22</v>
      </c>
      <c r="N2" t="s">
        <v>22</v>
      </c>
      <c r="P2" t="s">
        <v>22</v>
      </c>
      <c r="R2" t="s">
        <v>24</v>
      </c>
      <c r="S2" t="s">
        <v>172</v>
      </c>
      <c r="T2" t="s">
        <v>27</v>
      </c>
      <c r="U2" t="s">
        <v>22</v>
      </c>
      <c r="W2" t="s">
        <v>22</v>
      </c>
      <c r="Y2" t="s">
        <v>23</v>
      </c>
    </row>
    <row r="3" spans="1:25" x14ac:dyDescent="0.2">
      <c r="A3">
        <v>82</v>
      </c>
      <c r="B3" t="s">
        <v>20</v>
      </c>
      <c r="C3" t="s">
        <v>173</v>
      </c>
      <c r="D3" t="b">
        <v>1</v>
      </c>
      <c r="E3" t="s">
        <v>164</v>
      </c>
      <c r="F3">
        <v>206</v>
      </c>
      <c r="G3" t="s">
        <v>174</v>
      </c>
      <c r="H3" s="3">
        <v>13</v>
      </c>
      <c r="I3" t="s">
        <v>21</v>
      </c>
      <c r="J3" s="5">
        <v>22</v>
      </c>
      <c r="K3" s="5">
        <v>12</v>
      </c>
      <c r="L3" t="s">
        <v>22</v>
      </c>
      <c r="N3" t="s">
        <v>24</v>
      </c>
      <c r="O3" t="s">
        <v>51</v>
      </c>
      <c r="P3" t="s">
        <v>22</v>
      </c>
      <c r="R3" t="s">
        <v>24</v>
      </c>
      <c r="S3" t="s">
        <v>175</v>
      </c>
      <c r="T3" t="s">
        <v>27</v>
      </c>
      <c r="U3" t="s">
        <v>22</v>
      </c>
      <c r="W3" t="s">
        <v>24</v>
      </c>
      <c r="X3" t="s">
        <v>176</v>
      </c>
      <c r="Y3" t="s">
        <v>25</v>
      </c>
    </row>
    <row r="4" spans="1:25" x14ac:dyDescent="0.2">
      <c r="A4">
        <v>171</v>
      </c>
      <c r="B4" t="s">
        <v>20</v>
      </c>
      <c r="C4" t="s">
        <v>177</v>
      </c>
      <c r="D4" t="b">
        <v>1</v>
      </c>
      <c r="E4" t="s">
        <v>164</v>
      </c>
      <c r="F4">
        <v>220</v>
      </c>
      <c r="G4" t="s">
        <v>178</v>
      </c>
      <c r="H4" s="3">
        <v>16</v>
      </c>
      <c r="I4" t="s">
        <v>21</v>
      </c>
      <c r="J4" s="5">
        <v>25</v>
      </c>
      <c r="K4" s="5">
        <v>15</v>
      </c>
      <c r="L4" t="s">
        <v>22</v>
      </c>
      <c r="N4" t="s">
        <v>22</v>
      </c>
      <c r="P4" t="s">
        <v>22</v>
      </c>
      <c r="R4" t="s">
        <v>24</v>
      </c>
      <c r="S4" t="s">
        <v>179</v>
      </c>
      <c r="T4" t="s">
        <v>27</v>
      </c>
      <c r="U4" t="s">
        <v>22</v>
      </c>
      <c r="W4" t="s">
        <v>22</v>
      </c>
      <c r="Y4" t="s">
        <v>27</v>
      </c>
    </row>
    <row r="5" spans="1:25" x14ac:dyDescent="0.2">
      <c r="A5">
        <v>422</v>
      </c>
      <c r="B5" t="s">
        <v>20</v>
      </c>
      <c r="C5" t="s">
        <v>64</v>
      </c>
      <c r="D5" t="b">
        <v>1</v>
      </c>
      <c r="E5" t="s">
        <v>26</v>
      </c>
      <c r="F5">
        <v>258</v>
      </c>
      <c r="G5" t="s">
        <v>65</v>
      </c>
      <c r="H5" s="3">
        <v>21</v>
      </c>
      <c r="I5" t="s">
        <v>21</v>
      </c>
      <c r="J5" s="5">
        <v>22</v>
      </c>
      <c r="K5" s="5">
        <v>12</v>
      </c>
      <c r="L5" t="s">
        <v>22</v>
      </c>
      <c r="N5" t="s">
        <v>22</v>
      </c>
      <c r="P5" t="s">
        <v>22</v>
      </c>
      <c r="R5" t="s">
        <v>24</v>
      </c>
      <c r="S5" t="s">
        <v>66</v>
      </c>
      <c r="T5" t="s">
        <v>27</v>
      </c>
      <c r="U5" t="s">
        <v>22</v>
      </c>
      <c r="W5" t="s">
        <v>22</v>
      </c>
      <c r="Y5" t="s">
        <v>27</v>
      </c>
    </row>
    <row r="6" spans="1:25" x14ac:dyDescent="0.2">
      <c r="A6">
        <v>150</v>
      </c>
      <c r="B6" t="s">
        <v>20</v>
      </c>
      <c r="C6" t="s">
        <v>183</v>
      </c>
      <c r="D6" t="b">
        <v>1</v>
      </c>
      <c r="E6" t="s">
        <v>164</v>
      </c>
      <c r="F6">
        <v>215</v>
      </c>
      <c r="G6" t="s">
        <v>184</v>
      </c>
      <c r="H6" s="3">
        <v>22</v>
      </c>
      <c r="I6" t="s">
        <v>21</v>
      </c>
      <c r="J6" s="5">
        <v>22</v>
      </c>
      <c r="K6" s="5">
        <v>15</v>
      </c>
      <c r="L6" t="s">
        <v>22</v>
      </c>
      <c r="N6" t="s">
        <v>24</v>
      </c>
      <c r="O6" t="s">
        <v>185</v>
      </c>
      <c r="P6" t="s">
        <v>22</v>
      </c>
      <c r="R6" t="s">
        <v>24</v>
      </c>
      <c r="S6" t="s">
        <v>186</v>
      </c>
      <c r="T6" t="s">
        <v>27</v>
      </c>
      <c r="U6" t="s">
        <v>22</v>
      </c>
      <c r="W6" t="s">
        <v>22</v>
      </c>
      <c r="Y6" t="s">
        <v>27</v>
      </c>
    </row>
    <row r="7" spans="1:25" x14ac:dyDescent="0.2">
      <c r="A7">
        <v>164</v>
      </c>
      <c r="B7" t="s">
        <v>20</v>
      </c>
      <c r="C7" t="s">
        <v>190</v>
      </c>
      <c r="D7" t="b">
        <v>1</v>
      </c>
      <c r="E7" t="s">
        <v>164</v>
      </c>
      <c r="F7">
        <v>219</v>
      </c>
      <c r="G7" t="s">
        <v>191</v>
      </c>
      <c r="H7" s="3">
        <v>25</v>
      </c>
      <c r="I7" t="s">
        <v>21</v>
      </c>
      <c r="J7" s="5">
        <v>23</v>
      </c>
      <c r="K7" s="5">
        <v>15</v>
      </c>
      <c r="L7" t="s">
        <v>24</v>
      </c>
      <c r="M7" t="s">
        <v>192</v>
      </c>
      <c r="N7" t="s">
        <v>24</v>
      </c>
      <c r="O7" t="s">
        <v>192</v>
      </c>
      <c r="P7" t="s">
        <v>22</v>
      </c>
      <c r="R7" t="s">
        <v>24</v>
      </c>
      <c r="S7" t="s">
        <v>193</v>
      </c>
      <c r="T7" t="s">
        <v>27</v>
      </c>
      <c r="U7" t="s">
        <v>22</v>
      </c>
      <c r="W7" t="s">
        <v>22</v>
      </c>
      <c r="Y7" t="s">
        <v>27</v>
      </c>
    </row>
    <row r="8" spans="1:25" x14ac:dyDescent="0.2">
      <c r="A8">
        <v>435</v>
      </c>
      <c r="B8" t="s">
        <v>20</v>
      </c>
      <c r="C8" t="s">
        <v>67</v>
      </c>
      <c r="D8" t="b">
        <v>1</v>
      </c>
      <c r="E8" t="s">
        <v>26</v>
      </c>
      <c r="F8">
        <v>260</v>
      </c>
      <c r="G8" t="s">
        <v>68</v>
      </c>
      <c r="H8" s="3">
        <v>28</v>
      </c>
      <c r="I8" t="s">
        <v>21</v>
      </c>
      <c r="J8" s="5">
        <v>30</v>
      </c>
      <c r="K8" s="5">
        <v>17</v>
      </c>
      <c r="L8" t="s">
        <v>22</v>
      </c>
      <c r="N8" t="s">
        <v>22</v>
      </c>
      <c r="P8" t="s">
        <v>22</v>
      </c>
      <c r="R8" t="s">
        <v>24</v>
      </c>
      <c r="S8" t="s">
        <v>69</v>
      </c>
      <c r="T8" t="s">
        <v>27</v>
      </c>
      <c r="U8" t="s">
        <v>22</v>
      </c>
      <c r="W8" t="s">
        <v>22</v>
      </c>
      <c r="Y8" t="s">
        <v>25</v>
      </c>
    </row>
    <row r="9" spans="1:25" x14ac:dyDescent="0.2">
      <c r="A9">
        <v>143</v>
      </c>
      <c r="B9" t="s">
        <v>20</v>
      </c>
      <c r="C9" t="s">
        <v>194</v>
      </c>
      <c r="D9" t="b">
        <v>1</v>
      </c>
      <c r="E9" t="s">
        <v>164</v>
      </c>
      <c r="F9">
        <v>214</v>
      </c>
      <c r="G9" t="s">
        <v>195</v>
      </c>
      <c r="H9" s="3">
        <v>29</v>
      </c>
      <c r="I9" t="s">
        <v>21</v>
      </c>
      <c r="J9" s="5">
        <v>22</v>
      </c>
      <c r="K9" s="5">
        <v>15</v>
      </c>
      <c r="L9" t="s">
        <v>22</v>
      </c>
      <c r="N9" t="s">
        <v>22</v>
      </c>
      <c r="P9" t="s">
        <v>22</v>
      </c>
      <c r="R9" t="s">
        <v>24</v>
      </c>
      <c r="S9" t="s">
        <v>196</v>
      </c>
      <c r="T9" t="s">
        <v>27</v>
      </c>
      <c r="U9" t="s">
        <v>22</v>
      </c>
      <c r="W9" t="s">
        <v>22</v>
      </c>
      <c r="Y9" t="s">
        <v>27</v>
      </c>
    </row>
    <row r="10" spans="1:25" x14ac:dyDescent="0.2">
      <c r="A10">
        <v>185</v>
      </c>
      <c r="B10" t="s">
        <v>20</v>
      </c>
      <c r="C10" t="s">
        <v>201</v>
      </c>
      <c r="D10" t="b">
        <v>1</v>
      </c>
      <c r="E10" t="s">
        <v>164</v>
      </c>
      <c r="F10">
        <v>222</v>
      </c>
      <c r="G10" t="s">
        <v>202</v>
      </c>
      <c r="H10" s="3">
        <v>33</v>
      </c>
      <c r="I10" t="s">
        <v>21</v>
      </c>
      <c r="J10" s="5">
        <v>23</v>
      </c>
      <c r="K10" s="5">
        <v>15</v>
      </c>
      <c r="L10" t="s">
        <v>22</v>
      </c>
      <c r="N10" t="s">
        <v>22</v>
      </c>
      <c r="P10" t="s">
        <v>22</v>
      </c>
      <c r="R10" t="s">
        <v>24</v>
      </c>
      <c r="S10" t="s">
        <v>203</v>
      </c>
      <c r="T10" t="s">
        <v>27</v>
      </c>
      <c r="U10" t="s">
        <v>22</v>
      </c>
      <c r="W10" t="s">
        <v>24</v>
      </c>
      <c r="X10" t="s">
        <v>204</v>
      </c>
      <c r="Y10" t="s">
        <v>25</v>
      </c>
    </row>
    <row r="11" spans="1:25" x14ac:dyDescent="0.2">
      <c r="A11">
        <v>238</v>
      </c>
      <c r="B11" t="s">
        <v>20</v>
      </c>
      <c r="C11" t="s">
        <v>54</v>
      </c>
      <c r="D11" t="b">
        <v>1</v>
      </c>
      <c r="E11" t="s">
        <v>26</v>
      </c>
      <c r="F11">
        <v>232</v>
      </c>
      <c r="G11" t="s">
        <v>55</v>
      </c>
      <c r="H11" s="3">
        <v>42</v>
      </c>
      <c r="I11" t="s">
        <v>21</v>
      </c>
      <c r="J11" s="5">
        <v>21</v>
      </c>
      <c r="K11" s="5">
        <v>13</v>
      </c>
      <c r="L11" t="s">
        <v>24</v>
      </c>
      <c r="M11" t="s">
        <v>56</v>
      </c>
      <c r="N11" t="s">
        <v>22</v>
      </c>
      <c r="P11" t="s">
        <v>24</v>
      </c>
      <c r="Q11" t="s">
        <v>57</v>
      </c>
      <c r="R11" t="s">
        <v>24</v>
      </c>
      <c r="S11" t="s">
        <v>58</v>
      </c>
      <c r="T11" t="s">
        <v>27</v>
      </c>
      <c r="U11" t="s">
        <v>22</v>
      </c>
      <c r="W11" t="s">
        <v>24</v>
      </c>
      <c r="X11" t="s">
        <v>59</v>
      </c>
      <c r="Y11" t="s">
        <v>25</v>
      </c>
    </row>
    <row r="12" spans="1:25" x14ac:dyDescent="0.2">
      <c r="A12">
        <v>260</v>
      </c>
      <c r="B12" t="s">
        <v>20</v>
      </c>
      <c r="C12" t="s">
        <v>63</v>
      </c>
      <c r="D12" t="b">
        <v>1</v>
      </c>
      <c r="E12" t="s">
        <v>26</v>
      </c>
      <c r="F12">
        <v>231</v>
      </c>
      <c r="G12" t="s">
        <v>60</v>
      </c>
      <c r="H12" s="3">
        <v>45</v>
      </c>
      <c r="I12" t="s">
        <v>21</v>
      </c>
      <c r="J12" s="5">
        <v>33</v>
      </c>
      <c r="K12" s="5">
        <v>17</v>
      </c>
      <c r="L12" t="s">
        <v>22</v>
      </c>
      <c r="N12" t="s">
        <v>22</v>
      </c>
      <c r="P12" t="s">
        <v>24</v>
      </c>
      <c r="Q12" t="s">
        <v>61</v>
      </c>
      <c r="R12" t="s">
        <v>22</v>
      </c>
      <c r="T12" t="s">
        <v>25</v>
      </c>
      <c r="U12" t="s">
        <v>22</v>
      </c>
      <c r="W12" t="s">
        <v>24</v>
      </c>
      <c r="X12" t="s">
        <v>62</v>
      </c>
      <c r="Y12" t="s">
        <v>23</v>
      </c>
    </row>
    <row r="13" spans="1:25" x14ac:dyDescent="0.2">
      <c r="A13">
        <v>261</v>
      </c>
      <c r="B13" t="s">
        <v>20</v>
      </c>
      <c r="C13" t="s">
        <v>48</v>
      </c>
      <c r="D13" t="b">
        <v>1</v>
      </c>
      <c r="E13" t="s">
        <v>26</v>
      </c>
      <c r="F13">
        <v>235</v>
      </c>
      <c r="G13" t="s">
        <v>49</v>
      </c>
      <c r="H13" s="3">
        <v>46</v>
      </c>
      <c r="I13" t="s">
        <v>21</v>
      </c>
      <c r="J13" s="5">
        <v>25</v>
      </c>
      <c r="K13" s="5">
        <v>15</v>
      </c>
      <c r="L13" t="s">
        <v>24</v>
      </c>
      <c r="M13" t="s">
        <v>50</v>
      </c>
      <c r="N13" t="s">
        <v>24</v>
      </c>
      <c r="O13" t="s">
        <v>51</v>
      </c>
      <c r="P13" t="s">
        <v>22</v>
      </c>
      <c r="R13" t="s">
        <v>24</v>
      </c>
      <c r="S13" t="s">
        <v>52</v>
      </c>
      <c r="T13" t="s">
        <v>27</v>
      </c>
      <c r="U13" t="s">
        <v>22</v>
      </c>
      <c r="W13" t="s">
        <v>24</v>
      </c>
      <c r="X13" t="s">
        <v>53</v>
      </c>
      <c r="Y13" t="s">
        <v>27</v>
      </c>
    </row>
    <row r="14" spans="1:25" x14ac:dyDescent="0.2">
      <c r="A14">
        <v>550</v>
      </c>
      <c r="B14" t="s">
        <v>20</v>
      </c>
      <c r="C14" t="s">
        <v>79</v>
      </c>
      <c r="D14" t="b">
        <v>1</v>
      </c>
      <c r="E14" t="s">
        <v>26</v>
      </c>
      <c r="F14">
        <v>278</v>
      </c>
      <c r="G14" t="s">
        <v>80</v>
      </c>
      <c r="H14" s="3">
        <v>47</v>
      </c>
      <c r="I14" t="s">
        <v>21</v>
      </c>
      <c r="J14" s="5">
        <v>25</v>
      </c>
      <c r="K14" s="5">
        <v>15</v>
      </c>
      <c r="L14" t="s">
        <v>22</v>
      </c>
      <c r="N14" t="s">
        <v>22</v>
      </c>
      <c r="P14" t="s">
        <v>22</v>
      </c>
      <c r="R14" t="s">
        <v>24</v>
      </c>
      <c r="S14" t="s">
        <v>81</v>
      </c>
      <c r="T14" t="s">
        <v>27</v>
      </c>
      <c r="U14" t="s">
        <v>22</v>
      </c>
      <c r="W14" t="s">
        <v>22</v>
      </c>
      <c r="Y14" t="s">
        <v>27</v>
      </c>
    </row>
    <row r="15" spans="1:25" x14ac:dyDescent="0.2">
      <c r="A15">
        <v>342</v>
      </c>
      <c r="B15" t="s">
        <v>20</v>
      </c>
      <c r="C15" t="s">
        <v>44</v>
      </c>
      <c r="D15" t="b">
        <v>1</v>
      </c>
      <c r="E15" t="s">
        <v>26</v>
      </c>
      <c r="F15">
        <v>247</v>
      </c>
      <c r="G15" t="s">
        <v>45</v>
      </c>
      <c r="H15" s="3">
        <v>51</v>
      </c>
      <c r="I15" t="s">
        <v>21</v>
      </c>
      <c r="J15" s="5">
        <v>23</v>
      </c>
      <c r="K15" s="5">
        <v>16</v>
      </c>
      <c r="L15" t="s">
        <v>22</v>
      </c>
      <c r="N15" t="s">
        <v>22</v>
      </c>
      <c r="P15" t="s">
        <v>22</v>
      </c>
      <c r="R15" t="s">
        <v>24</v>
      </c>
      <c r="S15" t="s">
        <v>46</v>
      </c>
      <c r="T15" t="s">
        <v>27</v>
      </c>
      <c r="U15" t="s">
        <v>22</v>
      </c>
      <c r="W15" t="s">
        <v>22</v>
      </c>
      <c r="Y15" t="s">
        <v>47</v>
      </c>
    </row>
    <row r="16" spans="1:25" x14ac:dyDescent="0.2">
      <c r="A16">
        <v>366</v>
      </c>
      <c r="B16" t="s">
        <v>20</v>
      </c>
      <c r="C16" t="s">
        <v>36</v>
      </c>
      <c r="D16" t="b">
        <v>1</v>
      </c>
      <c r="E16" t="s">
        <v>26</v>
      </c>
      <c r="F16">
        <v>249</v>
      </c>
      <c r="G16" t="s">
        <v>37</v>
      </c>
      <c r="H16" s="3">
        <v>53</v>
      </c>
      <c r="I16" t="s">
        <v>21</v>
      </c>
      <c r="J16" s="5">
        <v>44</v>
      </c>
      <c r="K16" s="5">
        <v>17</v>
      </c>
      <c r="L16" t="s">
        <v>22</v>
      </c>
      <c r="N16" t="s">
        <v>22</v>
      </c>
      <c r="P16" t="s">
        <v>22</v>
      </c>
      <c r="R16" t="s">
        <v>24</v>
      </c>
      <c r="S16" t="s">
        <v>38</v>
      </c>
      <c r="T16" t="s">
        <v>27</v>
      </c>
      <c r="U16" t="s">
        <v>22</v>
      </c>
      <c r="W16" t="s">
        <v>24</v>
      </c>
      <c r="X16" t="s">
        <v>39</v>
      </c>
      <c r="Y16" t="s">
        <v>27</v>
      </c>
    </row>
    <row r="17" spans="1:25" x14ac:dyDescent="0.2">
      <c r="A17">
        <v>442</v>
      </c>
      <c r="B17" t="s">
        <v>20</v>
      </c>
      <c r="C17" t="s">
        <v>28</v>
      </c>
      <c r="D17" t="b">
        <v>1</v>
      </c>
      <c r="E17" t="s">
        <v>26</v>
      </c>
      <c r="F17">
        <v>261</v>
      </c>
      <c r="G17" t="s">
        <v>29</v>
      </c>
      <c r="H17" s="3">
        <v>55</v>
      </c>
      <c r="I17" t="s">
        <v>21</v>
      </c>
      <c r="J17" s="5">
        <v>21</v>
      </c>
      <c r="K17" s="5">
        <v>12</v>
      </c>
      <c r="L17" t="s">
        <v>22</v>
      </c>
      <c r="N17" t="s">
        <v>22</v>
      </c>
      <c r="P17" t="s">
        <v>22</v>
      </c>
      <c r="R17" t="s">
        <v>24</v>
      </c>
      <c r="S17" t="s">
        <v>30</v>
      </c>
      <c r="T17" t="s">
        <v>27</v>
      </c>
      <c r="U17" t="s">
        <v>22</v>
      </c>
      <c r="W17" t="s">
        <v>22</v>
      </c>
      <c r="Y17" t="s">
        <v>27</v>
      </c>
    </row>
    <row r="18" spans="1:25" x14ac:dyDescent="0.2">
      <c r="A18">
        <v>787</v>
      </c>
      <c r="B18" t="s">
        <v>20</v>
      </c>
      <c r="C18" t="s">
        <v>148</v>
      </c>
      <c r="D18" t="b">
        <v>1</v>
      </c>
      <c r="E18" t="s">
        <v>26</v>
      </c>
      <c r="F18">
        <v>317</v>
      </c>
      <c r="G18" t="s">
        <v>149</v>
      </c>
      <c r="H18" s="3">
        <v>65</v>
      </c>
      <c r="I18" t="s">
        <v>21</v>
      </c>
      <c r="J18" s="5">
        <v>35</v>
      </c>
      <c r="K18" s="5">
        <v>13</v>
      </c>
      <c r="L18" t="s">
        <v>22</v>
      </c>
      <c r="N18" t="s">
        <v>24</v>
      </c>
      <c r="O18" t="s">
        <v>150</v>
      </c>
      <c r="P18" t="s">
        <v>24</v>
      </c>
      <c r="Q18" t="s">
        <v>151</v>
      </c>
      <c r="R18" t="s">
        <v>24</v>
      </c>
      <c r="S18" t="s">
        <v>152</v>
      </c>
      <c r="T18" t="s">
        <v>27</v>
      </c>
      <c r="U18" t="s">
        <v>22</v>
      </c>
      <c r="W18" t="s">
        <v>24</v>
      </c>
      <c r="X18" t="s">
        <v>153</v>
      </c>
      <c r="Y18" t="s">
        <v>27</v>
      </c>
    </row>
    <row r="19" spans="1:25" x14ac:dyDescent="0.2">
      <c r="A19">
        <v>512</v>
      </c>
      <c r="B19" t="s">
        <v>20</v>
      </c>
      <c r="C19" t="s">
        <v>70</v>
      </c>
      <c r="D19" t="b">
        <v>1</v>
      </c>
      <c r="E19" t="s">
        <v>26</v>
      </c>
      <c r="F19">
        <v>270</v>
      </c>
      <c r="G19" t="s">
        <v>71</v>
      </c>
      <c r="H19" s="3">
        <v>67</v>
      </c>
      <c r="I19" t="s">
        <v>21</v>
      </c>
      <c r="J19" s="5">
        <v>23</v>
      </c>
      <c r="K19" s="5">
        <v>13</v>
      </c>
      <c r="L19" t="s">
        <v>22</v>
      </c>
      <c r="N19" t="s">
        <v>22</v>
      </c>
      <c r="P19" t="s">
        <v>22</v>
      </c>
      <c r="R19" t="s">
        <v>24</v>
      </c>
      <c r="S19" t="s">
        <v>72</v>
      </c>
      <c r="T19" t="s">
        <v>27</v>
      </c>
      <c r="U19" t="s">
        <v>22</v>
      </c>
      <c r="W19" t="s">
        <v>24</v>
      </c>
      <c r="X19" t="s">
        <v>73</v>
      </c>
      <c r="Y19" t="s">
        <v>27</v>
      </c>
    </row>
    <row r="20" spans="1:25" x14ac:dyDescent="0.2">
      <c r="A20">
        <v>536</v>
      </c>
      <c r="B20" t="s">
        <v>20</v>
      </c>
      <c r="C20" t="s">
        <v>88</v>
      </c>
      <c r="D20" t="b">
        <v>1</v>
      </c>
      <c r="E20" t="s">
        <v>26</v>
      </c>
      <c r="F20">
        <v>276</v>
      </c>
      <c r="G20" t="s">
        <v>89</v>
      </c>
      <c r="H20" s="3">
        <v>71</v>
      </c>
      <c r="I20" t="s">
        <v>21</v>
      </c>
      <c r="J20" s="5">
        <v>25</v>
      </c>
      <c r="K20" s="5">
        <v>15</v>
      </c>
      <c r="L20" t="s">
        <v>22</v>
      </c>
      <c r="N20" t="s">
        <v>22</v>
      </c>
      <c r="P20" t="s">
        <v>22</v>
      </c>
      <c r="R20" t="s">
        <v>24</v>
      </c>
      <c r="S20" t="s">
        <v>90</v>
      </c>
      <c r="T20" t="s">
        <v>27</v>
      </c>
      <c r="U20" t="s">
        <v>22</v>
      </c>
      <c r="W20" t="s">
        <v>22</v>
      </c>
      <c r="Y20" t="s">
        <v>27</v>
      </c>
    </row>
    <row r="21" spans="1:25" x14ac:dyDescent="0.2">
      <c r="A21">
        <v>505</v>
      </c>
      <c r="B21" t="s">
        <v>20</v>
      </c>
      <c r="C21" t="s">
        <v>95</v>
      </c>
      <c r="D21" t="b">
        <v>1</v>
      </c>
      <c r="E21" t="s">
        <v>26</v>
      </c>
      <c r="F21">
        <v>269</v>
      </c>
      <c r="G21" t="s">
        <v>96</v>
      </c>
      <c r="H21" s="3">
        <v>76</v>
      </c>
      <c r="I21" t="s">
        <v>21</v>
      </c>
      <c r="J21" s="5">
        <v>36</v>
      </c>
      <c r="K21" s="5">
        <v>15</v>
      </c>
      <c r="L21" t="s">
        <v>22</v>
      </c>
      <c r="N21" t="s">
        <v>22</v>
      </c>
      <c r="P21" t="s">
        <v>22</v>
      </c>
      <c r="R21" t="s">
        <v>24</v>
      </c>
      <c r="S21" t="s">
        <v>97</v>
      </c>
      <c r="T21" t="s">
        <v>27</v>
      </c>
      <c r="U21" t="s">
        <v>22</v>
      </c>
      <c r="W21" t="s">
        <v>22</v>
      </c>
      <c r="Y21" t="s">
        <v>27</v>
      </c>
    </row>
    <row r="22" spans="1:25" x14ac:dyDescent="0.2">
      <c r="A22">
        <v>572</v>
      </c>
      <c r="B22" t="s">
        <v>20</v>
      </c>
      <c r="C22" t="s">
        <v>85</v>
      </c>
      <c r="D22" t="b">
        <v>1</v>
      </c>
      <c r="E22" t="s">
        <v>26</v>
      </c>
      <c r="F22">
        <v>280</v>
      </c>
      <c r="G22" t="s">
        <v>86</v>
      </c>
      <c r="H22" s="3">
        <v>87</v>
      </c>
      <c r="I22" t="s">
        <v>21</v>
      </c>
      <c r="J22" s="5">
        <v>24</v>
      </c>
      <c r="K22" s="5">
        <v>12</v>
      </c>
      <c r="L22" t="s">
        <v>22</v>
      </c>
      <c r="N22" t="s">
        <v>22</v>
      </c>
      <c r="P22" t="s">
        <v>22</v>
      </c>
      <c r="R22" t="s">
        <v>24</v>
      </c>
      <c r="S22" t="s">
        <v>87</v>
      </c>
      <c r="T22" t="s">
        <v>27</v>
      </c>
      <c r="U22" t="s">
        <v>22</v>
      </c>
      <c r="W22" t="s">
        <v>22</v>
      </c>
      <c r="Y22" t="s">
        <v>27</v>
      </c>
    </row>
    <row r="23" spans="1:25" x14ac:dyDescent="0.2">
      <c r="A23">
        <v>644</v>
      </c>
      <c r="B23" t="s">
        <v>20</v>
      </c>
      <c r="C23" t="s">
        <v>112</v>
      </c>
      <c r="D23" t="b">
        <v>1</v>
      </c>
      <c r="E23" t="s">
        <v>26</v>
      </c>
      <c r="F23">
        <v>292</v>
      </c>
      <c r="G23" t="s">
        <v>113</v>
      </c>
      <c r="H23" s="3">
        <v>95</v>
      </c>
      <c r="I23" t="s">
        <v>21</v>
      </c>
      <c r="J23" s="5">
        <v>26</v>
      </c>
      <c r="K23" s="5">
        <v>15</v>
      </c>
      <c r="L23" t="s">
        <v>22</v>
      </c>
      <c r="N23" t="s">
        <v>22</v>
      </c>
      <c r="P23" t="s">
        <v>22</v>
      </c>
      <c r="R23" t="s">
        <v>22</v>
      </c>
      <c r="T23" t="s">
        <v>27</v>
      </c>
      <c r="U23" t="s">
        <v>22</v>
      </c>
      <c r="W23" t="s">
        <v>22</v>
      </c>
      <c r="Y23" t="s">
        <v>27</v>
      </c>
    </row>
    <row r="24" spans="1:25" x14ac:dyDescent="0.2">
      <c r="A24">
        <v>658</v>
      </c>
      <c r="B24" t="s">
        <v>20</v>
      </c>
      <c r="C24" t="s">
        <v>77</v>
      </c>
      <c r="D24" t="b">
        <v>1</v>
      </c>
      <c r="E24" t="s">
        <v>26</v>
      </c>
      <c r="F24">
        <v>294</v>
      </c>
      <c r="G24" t="s">
        <v>78</v>
      </c>
      <c r="H24" s="3">
        <v>100</v>
      </c>
      <c r="I24" t="s">
        <v>21</v>
      </c>
      <c r="J24" s="5">
        <v>22</v>
      </c>
      <c r="K24" s="5">
        <v>17</v>
      </c>
      <c r="L24" t="s">
        <v>22</v>
      </c>
      <c r="N24" t="s">
        <v>22</v>
      </c>
      <c r="P24" t="s">
        <v>22</v>
      </c>
      <c r="R24" t="s">
        <v>22</v>
      </c>
      <c r="T24" t="s">
        <v>27</v>
      </c>
      <c r="U24" t="s">
        <v>22</v>
      </c>
      <c r="W24" t="s">
        <v>22</v>
      </c>
      <c r="Y24" t="s">
        <v>27</v>
      </c>
    </row>
    <row r="25" spans="1:25" x14ac:dyDescent="0.2">
      <c r="A25">
        <v>706</v>
      </c>
      <c r="B25" t="s">
        <v>20</v>
      </c>
      <c r="C25" t="s">
        <v>109</v>
      </c>
      <c r="D25" t="b">
        <v>1</v>
      </c>
      <c r="E25" t="s">
        <v>26</v>
      </c>
      <c r="F25">
        <v>305</v>
      </c>
      <c r="G25" t="s">
        <v>110</v>
      </c>
      <c r="H25" s="3">
        <v>107</v>
      </c>
      <c r="I25" t="s">
        <v>21</v>
      </c>
      <c r="J25" s="5">
        <v>24</v>
      </c>
      <c r="K25" s="5">
        <v>15</v>
      </c>
      <c r="L25" t="s">
        <v>22</v>
      </c>
      <c r="N25" t="s">
        <v>22</v>
      </c>
      <c r="P25" t="s">
        <v>22</v>
      </c>
      <c r="R25" t="s">
        <v>24</v>
      </c>
      <c r="S25" t="s">
        <v>111</v>
      </c>
      <c r="T25" t="s">
        <v>27</v>
      </c>
      <c r="U25" t="s">
        <v>22</v>
      </c>
      <c r="W25" t="s">
        <v>22</v>
      </c>
      <c r="Y25" t="s">
        <v>27</v>
      </c>
    </row>
    <row r="26" spans="1:25" x14ac:dyDescent="0.2">
      <c r="A26">
        <v>757</v>
      </c>
      <c r="B26" t="s">
        <v>20</v>
      </c>
      <c r="C26" t="s">
        <v>125</v>
      </c>
      <c r="D26" t="b">
        <v>1</v>
      </c>
      <c r="E26" t="s">
        <v>26</v>
      </c>
      <c r="F26">
        <v>311</v>
      </c>
      <c r="G26" t="s">
        <v>126</v>
      </c>
      <c r="H26" s="3">
        <v>115</v>
      </c>
      <c r="I26" t="s">
        <v>21</v>
      </c>
      <c r="J26" s="5">
        <v>22</v>
      </c>
      <c r="K26" s="5">
        <v>12</v>
      </c>
      <c r="L26" t="s">
        <v>24</v>
      </c>
      <c r="M26" t="s">
        <v>127</v>
      </c>
      <c r="N26" t="s">
        <v>22</v>
      </c>
      <c r="P26" t="s">
        <v>22</v>
      </c>
      <c r="R26" t="s">
        <v>24</v>
      </c>
      <c r="S26" t="s">
        <v>128</v>
      </c>
      <c r="T26" t="s">
        <v>27</v>
      </c>
      <c r="U26" t="s">
        <v>22</v>
      </c>
      <c r="W26" t="s">
        <v>22</v>
      </c>
      <c r="Y26" t="s">
        <v>27</v>
      </c>
    </row>
    <row r="27" spans="1:25" x14ac:dyDescent="0.2">
      <c r="A27">
        <v>780</v>
      </c>
      <c r="B27" t="s">
        <v>20</v>
      </c>
      <c r="C27" t="s">
        <v>140</v>
      </c>
      <c r="D27" t="b">
        <v>1</v>
      </c>
      <c r="E27" t="s">
        <v>26</v>
      </c>
      <c r="F27">
        <v>316</v>
      </c>
      <c r="G27" t="s">
        <v>141</v>
      </c>
      <c r="H27" s="3">
        <v>117</v>
      </c>
      <c r="I27" t="s">
        <v>21</v>
      </c>
      <c r="J27" s="5">
        <v>52</v>
      </c>
      <c r="K27" s="5">
        <v>13</v>
      </c>
      <c r="L27" t="s">
        <v>22</v>
      </c>
      <c r="N27" t="s">
        <v>22</v>
      </c>
      <c r="P27" t="s">
        <v>24</v>
      </c>
      <c r="Q27" t="s">
        <v>142</v>
      </c>
      <c r="R27" t="s">
        <v>24</v>
      </c>
      <c r="S27" t="s">
        <v>143</v>
      </c>
      <c r="T27" t="s">
        <v>27</v>
      </c>
      <c r="U27" t="s">
        <v>22</v>
      </c>
      <c r="W27" t="s">
        <v>24</v>
      </c>
      <c r="X27" t="s">
        <v>144</v>
      </c>
      <c r="Y27" t="s">
        <v>23</v>
      </c>
    </row>
    <row r="28" spans="1:25" x14ac:dyDescent="0.2">
      <c r="A28">
        <v>886</v>
      </c>
      <c r="B28" t="s">
        <v>20</v>
      </c>
      <c r="C28" t="s">
        <v>133</v>
      </c>
      <c r="D28" t="b">
        <v>1</v>
      </c>
      <c r="E28" t="s">
        <v>26</v>
      </c>
      <c r="F28">
        <v>335</v>
      </c>
      <c r="G28" t="s">
        <v>134</v>
      </c>
      <c r="H28" s="3">
        <v>136</v>
      </c>
      <c r="I28" t="s">
        <v>21</v>
      </c>
      <c r="J28" s="5">
        <v>34</v>
      </c>
      <c r="K28" s="5">
        <v>20</v>
      </c>
      <c r="L28" t="s">
        <v>22</v>
      </c>
      <c r="N28" t="s">
        <v>24</v>
      </c>
      <c r="O28" t="s">
        <v>51</v>
      </c>
      <c r="P28" t="s">
        <v>22</v>
      </c>
      <c r="R28" t="s">
        <v>24</v>
      </c>
      <c r="S28" t="s">
        <v>135</v>
      </c>
      <c r="T28" t="s">
        <v>27</v>
      </c>
      <c r="U28" t="s">
        <v>22</v>
      </c>
      <c r="W28" t="s">
        <v>22</v>
      </c>
      <c r="Y28" t="s">
        <v>27</v>
      </c>
    </row>
    <row r="29" spans="1:25" x14ac:dyDescent="0.2">
      <c r="A29">
        <v>895</v>
      </c>
      <c r="B29" t="s">
        <v>20</v>
      </c>
      <c r="C29" t="s">
        <v>136</v>
      </c>
      <c r="D29" t="b">
        <v>1</v>
      </c>
      <c r="E29" t="s">
        <v>26</v>
      </c>
      <c r="F29">
        <v>338</v>
      </c>
      <c r="G29" t="s">
        <v>137</v>
      </c>
      <c r="H29" s="3">
        <v>137</v>
      </c>
      <c r="I29" t="s">
        <v>21</v>
      </c>
      <c r="J29" s="5">
        <v>43</v>
      </c>
      <c r="K29" s="5">
        <v>17</v>
      </c>
      <c r="L29" t="s">
        <v>22</v>
      </c>
      <c r="N29" t="s">
        <v>22</v>
      </c>
      <c r="P29" t="s">
        <v>22</v>
      </c>
      <c r="R29" t="s">
        <v>24</v>
      </c>
      <c r="S29" t="s">
        <v>138</v>
      </c>
      <c r="T29" t="s">
        <v>27</v>
      </c>
      <c r="U29" t="s">
        <v>22</v>
      </c>
      <c r="W29" t="s">
        <v>24</v>
      </c>
      <c r="X29" t="s">
        <v>139</v>
      </c>
      <c r="Y29" t="s">
        <v>23</v>
      </c>
    </row>
    <row r="30" spans="1:25" x14ac:dyDescent="0.2">
      <c r="A30">
        <v>908</v>
      </c>
      <c r="B30" t="s">
        <v>20</v>
      </c>
      <c r="C30" t="s">
        <v>154</v>
      </c>
      <c r="D30" t="b">
        <v>1</v>
      </c>
      <c r="E30" t="s">
        <v>26</v>
      </c>
      <c r="F30">
        <v>339</v>
      </c>
      <c r="G30" t="s">
        <v>155</v>
      </c>
      <c r="H30" s="3">
        <v>139</v>
      </c>
      <c r="I30" t="s">
        <v>21</v>
      </c>
      <c r="J30" s="5">
        <v>21</v>
      </c>
      <c r="K30" s="5">
        <v>12</v>
      </c>
      <c r="L30" t="s">
        <v>22</v>
      </c>
      <c r="N30" t="s">
        <v>22</v>
      </c>
      <c r="P30" t="s">
        <v>22</v>
      </c>
      <c r="R30" t="s">
        <v>24</v>
      </c>
      <c r="S30" t="s">
        <v>156</v>
      </c>
      <c r="T30" t="s">
        <v>27</v>
      </c>
      <c r="U30" t="s">
        <v>22</v>
      </c>
      <c r="W30" t="s">
        <v>22</v>
      </c>
      <c r="Y30" t="s">
        <v>27</v>
      </c>
    </row>
    <row r="33" spans="9:11" x14ac:dyDescent="0.2">
      <c r="I33" s="4" t="s">
        <v>214</v>
      </c>
      <c r="J33">
        <f>AVERAGE(J2:J30)</f>
        <v>27.275862068965516</v>
      </c>
      <c r="K33">
        <f>AVERAGE(K2:K30)</f>
        <v>14.551724137931034</v>
      </c>
    </row>
    <row r="34" spans="9:11" x14ac:dyDescent="0.2">
      <c r="I34" s="4" t="s">
        <v>215</v>
      </c>
      <c r="J34">
        <f>MEDIAN(J2:J30)</f>
        <v>24</v>
      </c>
      <c r="K34">
        <f>MEDIAN(K2:K30)</f>
        <v>15</v>
      </c>
    </row>
    <row r="35" spans="9:11" x14ac:dyDescent="0.2">
      <c r="I35" s="4" t="s">
        <v>216</v>
      </c>
      <c r="J35">
        <f>MIN(J2:J30)</f>
        <v>21</v>
      </c>
      <c r="K35">
        <f>MIN(K2:K30)</f>
        <v>12</v>
      </c>
    </row>
    <row r="36" spans="9:11" x14ac:dyDescent="0.2">
      <c r="I36" s="4" t="s">
        <v>217</v>
      </c>
      <c r="J36">
        <f>MAX(J2:J30)</f>
        <v>52</v>
      </c>
      <c r="K36">
        <f>MAX(K2:K30)</f>
        <v>20</v>
      </c>
    </row>
    <row r="37" spans="9:11" x14ac:dyDescent="0.2">
      <c r="I37" s="4" t="s">
        <v>218</v>
      </c>
      <c r="J37">
        <f>STDEV(J2:J30)</f>
        <v>7.972705902569527</v>
      </c>
      <c r="K37">
        <f>STDEV(K2:K30)</f>
        <v>2.0630457182205082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gesamt</vt:lpstr>
      <vt:lpstr>male</vt:lpstr>
      <vt:lpstr>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2022-10-06T11:32:20Z</dcterms:created>
  <dcterms:modified xsi:type="dcterms:W3CDTF">2023-03-29T11:08:48Z</dcterms:modified>
</cp:coreProperties>
</file>