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ardherzberg/Desktop/Doktorarbeit/EmoCon/Daten_Fragebögen/10-2022/"/>
    </mc:Choice>
  </mc:AlternateContent>
  <xr:revisionPtr revIDLastSave="0" documentId="13_ncr:1_{E865956A-8C06-2B43-B2A8-F9176B8D8FB3}" xr6:coauthVersionLast="47" xr6:coauthVersionMax="47" xr10:uidLastSave="{00000000-0000-0000-0000-000000000000}"/>
  <bookViews>
    <workbookView xWindow="-5100" yWindow="-21100" windowWidth="38320" windowHeight="18240" activeTab="2" xr2:uid="{00000000-000D-0000-FFFF-FFFF00000000}"/>
  </bookViews>
  <sheets>
    <sheet name="gesamt" sheetId="1" r:id="rId1"/>
    <sheet name="male" sheetId="2" r:id="rId2"/>
    <sheet name="fema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3" l="1"/>
  <c r="A36" i="3"/>
  <c r="A35" i="3"/>
  <c r="A34" i="3"/>
  <c r="A33" i="3"/>
  <c r="A31" i="2"/>
  <c r="A30" i="2"/>
  <c r="A29" i="2"/>
  <c r="A28" i="2"/>
  <c r="A27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60" i="1"/>
  <c r="A59" i="1"/>
  <c r="A58" i="1"/>
  <c r="A57" i="1"/>
  <c r="A5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2" i="1"/>
</calcChain>
</file>

<file path=xl/sharedStrings.xml><?xml version="1.0" encoding="utf-8"?>
<sst xmlns="http://schemas.openxmlformats.org/spreadsheetml/2006/main" count="682" uniqueCount="167">
  <si>
    <t>ID</t>
  </si>
  <si>
    <t>Typ</t>
  </si>
  <si>
    <t>Datum</t>
  </si>
  <si>
    <t>Vollständig</t>
  </si>
  <si>
    <t>Testbatterie</t>
  </si>
  <si>
    <t>Patient ID</t>
  </si>
  <si>
    <t>Name (Patient)</t>
  </si>
  <si>
    <t>Geschlecht (Patient)</t>
  </si>
  <si>
    <t>Alter (Patient)</t>
  </si>
  <si>
    <t>Bildungsjahre (Patient)</t>
  </si>
  <si>
    <t>Emotionalisierung</t>
  </si>
  <si>
    <t>Fantasieren</t>
  </si>
  <si>
    <t>Identifizieren</t>
  </si>
  <si>
    <t>Analysieren</t>
  </si>
  <si>
    <t>Verbalisieren</t>
  </si>
  <si>
    <t>Gesamtwert</t>
  </si>
  <si>
    <t>Man sagt mir oft, dass ich mehr von meinen Gefühlen erzählen muss.</t>
  </si>
  <si>
    <t>Ich phantasiere selten.</t>
  </si>
  <si>
    <t>Ich weiß nicht, was alles in mir vorgeht.</t>
  </si>
  <si>
    <t>Auch wenn andere voller Enthusiasmus über etwas sind, bleibe ich unbewegt.</t>
  </si>
  <si>
    <t>An Emotionen gibt es wenig zu begreifen.</t>
  </si>
  <si>
    <t>Wenn ich durch etwas aus dem Gleichgewicht geraten bin, spreche ich mit anderen über meine Gefühle.</t>
  </si>
  <si>
    <t>Ich erfinde gerne verrückte fantasiereiche Geschichten.</t>
  </si>
  <si>
    <t>Wenn ich fassungslos bin, dann weiß ich ob ich ängstlich oder niedergeschlagen oder traurig bin.</t>
  </si>
  <si>
    <t>Unerwartete Ereignisse überspülen mich oft mit Emotionen.</t>
  </si>
  <si>
    <t>Ich finde, dass man mit seinen Gefühlen verbunden bleiben muss.</t>
  </si>
  <si>
    <t>Ich kann meine Gefühle in Worte fassen.</t>
  </si>
  <si>
    <t>Phantasieren über irreale Sachen oder Ereignisse finde ich Zeitverschwendung.</t>
  </si>
  <si>
    <t>Wenn ich mir selber im Weg stehe, bleibt mir unklar, ob ich traurig, ängstlich oder unglücklich bin.</t>
  </si>
  <si>
    <t>Enttäuschungen nehme ich emotionslos hin.</t>
  </si>
  <si>
    <t>Ich finde es seltsam, dass andere soviel Interesse für ihre Emotionen haben.</t>
  </si>
  <si>
    <t>Wenn ich mit Menschen spreche, dann eher über meine täglichen Beschäftigungen als über meine Gefühle.</t>
  </si>
  <si>
    <t>Wenn ich wenig zu tun habe, bekomme ich Tagträume.</t>
  </si>
  <si>
    <t>Wenn ich gute Laune habe, weiß ich, ob ich begeistert, fröhlich oder ausgelassen bin.</t>
  </si>
  <si>
    <t>Wenn ich jemand anderen fürchterlich weinen sehe, fühle ich Traurigkeit in mir hochkommen.</t>
  </si>
  <si>
    <t>Wenn ich gespannt bin, will ich genau wissen, wo das Gefühl herkommt.</t>
  </si>
  <si>
    <t>turn_6</t>
  </si>
  <si>
    <t>turn_7</t>
  </si>
  <si>
    <t>turn_8</t>
  </si>
  <si>
    <t>turn_9</t>
  </si>
  <si>
    <t>turn_10</t>
  </si>
  <si>
    <t>turn_11</t>
  </si>
  <si>
    <t>turn_17</t>
  </si>
  <si>
    <t>turn_18</t>
  </si>
  <si>
    <t>turn_19</t>
  </si>
  <si>
    <t>turn_20</t>
  </si>
  <si>
    <t>q_bvaq_version1_de</t>
  </si>
  <si>
    <t>2021-08-05T15:53:23</t>
  </si>
  <si>
    <t>2021-06-16T14:17:16</t>
  </si>
  <si>
    <t>2021-07-02T14:23:43</t>
  </si>
  <si>
    <t>2022-03-23T16:35:41</t>
  </si>
  <si>
    <t>2021-07-16T14:24:35</t>
  </si>
  <si>
    <t>2021-09-06T09:28:14</t>
  </si>
  <si>
    <t>2021-07-23T09:59:57</t>
  </si>
  <si>
    <t>2022-01-26T14:28:45</t>
  </si>
  <si>
    <t>2021-08-26T10:46:41</t>
  </si>
  <si>
    <t>2021-08-03T16:05:09</t>
  </si>
  <si>
    <t>2021-09-03T12:33:14</t>
  </si>
  <si>
    <t>2022-01-27T13:00:19</t>
  </si>
  <si>
    <t>2021-08-19T15:51:26</t>
  </si>
  <si>
    <t>2021-09-20T09:29:36</t>
  </si>
  <si>
    <t>2021-09-09T10:43:06</t>
  </si>
  <si>
    <t>2021-09-30T14:44:56</t>
  </si>
  <si>
    <t>2021-08-16T16:01:21</t>
  </si>
  <si>
    <t>2021-10-19T13:08:02</t>
  </si>
  <si>
    <t>2021-10-22T09:39:46</t>
  </si>
  <si>
    <t>2021-10-25T15:45:59</t>
  </si>
  <si>
    <t>2021-10-26T10:05:11</t>
  </si>
  <si>
    <t>2022-03-01T15:04:51</t>
  </si>
  <si>
    <t>2022-01-06T10:22:06</t>
  </si>
  <si>
    <t>2022-01-17T10:31:53</t>
  </si>
  <si>
    <t>2022-01-28T14:56:31</t>
  </si>
  <si>
    <t>2022-05-27T15:37:54</t>
  </si>
  <si>
    <t>2022-02-18T12:08:56</t>
  </si>
  <si>
    <t>2022-04-13T18:32:18</t>
  </si>
  <si>
    <t>2022-02-25T15:24:21</t>
  </si>
  <si>
    <t>2022-02-17T16:29:33</t>
  </si>
  <si>
    <t>2022-02-07T14:47:51</t>
  </si>
  <si>
    <t>2022-02-10T13:43:05</t>
  </si>
  <si>
    <t>2022-02-23T12:40:12</t>
  </si>
  <si>
    <t>2022-03-08T09:55:39</t>
  </si>
  <si>
    <t>2022-05-19T18:32:25</t>
  </si>
  <si>
    <t>2022-03-29T19:54:00</t>
  </si>
  <si>
    <t>2022-04-01T16:27:08</t>
  </si>
  <si>
    <t>2022-03-30T18:54:55</t>
  </si>
  <si>
    <t>2022-04-27T09:09:23</t>
  </si>
  <si>
    <t>2022-06-07T16:30:30</t>
  </si>
  <si>
    <t>2022-04-06T17:37:04</t>
  </si>
  <si>
    <t>2022-04-28T09:31:51</t>
  </si>
  <si>
    <t>2022-04-25T13:01:43</t>
  </si>
  <si>
    <t>2022-05-09T14:13:29</t>
  </si>
  <si>
    <t>2022-05-16T10:41:33</t>
  </si>
  <si>
    <t>2022-05-16T16:53:28</t>
  </si>
  <si>
    <t>2022-05-27T12:50:32</t>
  </si>
  <si>
    <t>2022-05-31T16:25:57</t>
  </si>
  <si>
    <t>2022-07-01T11:07:46</t>
  </si>
  <si>
    <t>2022-08-01T12:38:52</t>
  </si>
  <si>
    <t>2022-08-15T10:36:45</t>
  </si>
  <si>
    <t>2022-09-07T14:40:05</t>
  </si>
  <si>
    <t>Kontrollgruppe</t>
  </si>
  <si>
    <t>Kontrollgruppe + Geschichte</t>
  </si>
  <si>
    <t>EmoCon003</t>
  </si>
  <si>
    <t>EmoCon006</t>
  </si>
  <si>
    <t>EmoCon007</t>
  </si>
  <si>
    <t>EmoCon009</t>
  </si>
  <si>
    <t>EmoCon013</t>
  </si>
  <si>
    <t>EmoCon016</t>
  </si>
  <si>
    <t>EmoCon019</t>
  </si>
  <si>
    <t>EmoCon021</t>
  </si>
  <si>
    <t>EmoCon022</t>
  </si>
  <si>
    <t>EmoCon023</t>
  </si>
  <si>
    <t>EmoCon025</t>
  </si>
  <si>
    <t>EmoCon028</t>
  </si>
  <si>
    <t>EmoCon029</t>
  </si>
  <si>
    <t>EmoCon031</t>
  </si>
  <si>
    <t>EmoCon033</t>
  </si>
  <si>
    <t>EmoCon037</t>
  </si>
  <si>
    <t>EmoCon040</t>
  </si>
  <si>
    <t>EmoCon042</t>
  </si>
  <si>
    <t>EmoCon044</t>
  </si>
  <si>
    <t>EmoCon045</t>
  </si>
  <si>
    <t>EmoCon046</t>
  </si>
  <si>
    <t>EmoCon047</t>
  </si>
  <si>
    <t>EmoCon051</t>
  </si>
  <si>
    <t>EmoCon053</t>
  </si>
  <si>
    <t>EmoCon055</t>
  </si>
  <si>
    <t>EmoCon065</t>
  </si>
  <si>
    <t>EmoCon067</t>
  </si>
  <si>
    <t>EmoCon070</t>
  </si>
  <si>
    <t>EmoCon071</t>
  </si>
  <si>
    <t>EmoCon076</t>
  </si>
  <si>
    <t>EmoCon080</t>
  </si>
  <si>
    <t>EmoCon081</t>
  </si>
  <si>
    <t>EmoCon082</t>
  </si>
  <si>
    <t>EmoCon087</t>
  </si>
  <si>
    <t>EmoCon093</t>
  </si>
  <si>
    <t>EmoCon094</t>
  </si>
  <si>
    <t>EmoCon095</t>
  </si>
  <si>
    <t>EmoCon096</t>
  </si>
  <si>
    <t>EmoCon098</t>
  </si>
  <si>
    <t>EmoCon099</t>
  </si>
  <si>
    <t>EmoCon100</t>
  </si>
  <si>
    <t>EmoCon107</t>
  </si>
  <si>
    <t>EmoCon108</t>
  </si>
  <si>
    <t>EmoCon110</t>
  </si>
  <si>
    <t>EmoCon114</t>
  </si>
  <si>
    <t>EmoCon115</t>
  </si>
  <si>
    <t>EmoCon117</t>
  </si>
  <si>
    <t>EmoCon119</t>
  </si>
  <si>
    <t>EmoCon120</t>
  </si>
  <si>
    <t>EmoCon136</t>
  </si>
  <si>
    <t>EmoCon137</t>
  </si>
  <si>
    <t>EmoCon139</t>
  </si>
  <si>
    <t>männlich</t>
  </si>
  <si>
    <t>weiblich</t>
  </si>
  <si>
    <t>hoher wert, hohe Symptomlast</t>
  </si>
  <si>
    <t>hoher wert, niedrige Symptomlast</t>
  </si>
  <si>
    <t>die wurden umgedreht</t>
  </si>
  <si>
    <t>umgedrehte Werte</t>
  </si>
  <si>
    <t xml:space="preserve"> +</t>
  </si>
  <si>
    <t xml:space="preserve"> --&gt; hoher Wert = hohe Symptomlast</t>
  </si>
  <si>
    <t>BVAQ SUM</t>
  </si>
  <si>
    <t>Mittelwert</t>
  </si>
  <si>
    <t xml:space="preserve">Median </t>
  </si>
  <si>
    <t xml:space="preserve">Min </t>
  </si>
  <si>
    <t xml:space="preserve">Max 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</si>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</sst>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2" fillId="7" borderId="2" xfId="0" applyFont="1" applyFill="1" applyBorder="1" applyAlignment="1">
      <alignment horizontal="center" vertical="top"/>
    </xf>
    <xf numFmtId="0" fontId="2" fillId="8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1"/>
  <sheetViews>
    <sheetView topLeftCell="A22" workbookViewId="0">
      <selection activeCell="B56" sqref="B56:B60"/>
    </sheetView>
  </sheetViews>
  <sheetFormatPr baseColWidth="10" defaultColWidth="9.1640625" defaultRowHeight="15" x14ac:dyDescent="0.2"/>
  <cols>
    <col min="1" max="1" width="13.1640625" customWidth="1"/>
    <col min="6" max="6" width="12.6640625" customWidth="1"/>
    <col min="8" max="8" width="12.33203125" customWidth="1"/>
    <col min="9" max="9" width="11" customWidth="1"/>
    <col min="10" max="10" width="11.5" customWidth="1"/>
    <col min="11" max="11" width="11.33203125" customWidth="1"/>
    <col min="12" max="12" width="12" customWidth="1"/>
    <col min="18" max="22" width="9.1640625" style="3"/>
    <col min="23" max="28" width="9.1640625" style="5"/>
    <col min="29" max="33" width="9.1640625" style="3"/>
    <col min="34" max="37" width="9.1640625" style="5"/>
    <col min="38" max="47" width="9.1640625" style="7"/>
  </cols>
  <sheetData>
    <row r="1" spans="1:47" x14ac:dyDescent="0.2">
      <c r="A1" s="11" t="s">
        <v>161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</row>
    <row r="2" spans="1:47" x14ac:dyDescent="0.2">
      <c r="A2" s="10">
        <f>SUM(R2:V2,AC2:AG2,AL2:AU2)</f>
        <v>47</v>
      </c>
      <c r="B2">
        <v>124</v>
      </c>
      <c r="C2" t="s">
        <v>46</v>
      </c>
      <c r="D2" t="s">
        <v>47</v>
      </c>
      <c r="E2" t="b">
        <v>1</v>
      </c>
      <c r="F2" t="s">
        <v>99</v>
      </c>
      <c r="G2">
        <v>211</v>
      </c>
      <c r="H2" t="s">
        <v>101</v>
      </c>
      <c r="I2" t="s">
        <v>153</v>
      </c>
      <c r="J2">
        <v>28</v>
      </c>
      <c r="K2">
        <v>15</v>
      </c>
      <c r="L2">
        <v>12</v>
      </c>
      <c r="M2">
        <v>10</v>
      </c>
      <c r="N2">
        <v>8</v>
      </c>
      <c r="O2">
        <v>11</v>
      </c>
      <c r="P2">
        <v>14</v>
      </c>
      <c r="Q2">
        <v>55</v>
      </c>
      <c r="R2" s="3">
        <v>1</v>
      </c>
      <c r="S2" s="3">
        <v>2</v>
      </c>
      <c r="T2" s="3">
        <v>1</v>
      </c>
      <c r="U2" s="3">
        <v>1</v>
      </c>
      <c r="V2" s="3">
        <v>2</v>
      </c>
      <c r="W2" s="5">
        <v>3</v>
      </c>
      <c r="X2" s="5">
        <v>4</v>
      </c>
      <c r="Y2" s="5">
        <v>2</v>
      </c>
      <c r="Z2" s="5">
        <v>3</v>
      </c>
      <c r="AA2" s="5">
        <v>3</v>
      </c>
      <c r="AB2" s="5">
        <v>4</v>
      </c>
      <c r="AC2" s="3">
        <v>2</v>
      </c>
      <c r="AD2" s="3">
        <v>1</v>
      </c>
      <c r="AE2" s="3">
        <v>3</v>
      </c>
      <c r="AF2" s="3">
        <v>4</v>
      </c>
      <c r="AG2" s="3">
        <v>4</v>
      </c>
      <c r="AH2" s="5">
        <v>2</v>
      </c>
      <c r="AI2" s="5">
        <v>4</v>
      </c>
      <c r="AJ2" s="5">
        <v>4</v>
      </c>
      <c r="AK2" s="5">
        <v>5</v>
      </c>
      <c r="AL2" s="7">
        <v>3</v>
      </c>
      <c r="AM2" s="7">
        <v>2</v>
      </c>
      <c r="AN2" s="7">
        <v>4</v>
      </c>
      <c r="AO2" s="7">
        <v>3</v>
      </c>
      <c r="AP2" s="7">
        <v>3</v>
      </c>
      <c r="AQ2" s="7">
        <v>2</v>
      </c>
      <c r="AR2" s="7">
        <v>4</v>
      </c>
      <c r="AS2" s="7">
        <v>2</v>
      </c>
      <c r="AT2" s="7">
        <v>2</v>
      </c>
      <c r="AU2" s="7">
        <v>1</v>
      </c>
    </row>
    <row r="3" spans="1:47" x14ac:dyDescent="0.2">
      <c r="A3" s="10">
        <f t="shared" ref="A3:A53" si="0">SUM(R3:V3,AC3:AG3,AL3:AU3)</f>
        <v>56</v>
      </c>
      <c r="B3">
        <v>39</v>
      </c>
      <c r="C3" t="s">
        <v>46</v>
      </c>
      <c r="D3" t="s">
        <v>48</v>
      </c>
      <c r="E3" t="b">
        <v>1</v>
      </c>
      <c r="F3" t="s">
        <v>99</v>
      </c>
      <c r="G3">
        <v>196</v>
      </c>
      <c r="H3" t="s">
        <v>102</v>
      </c>
      <c r="I3" t="s">
        <v>153</v>
      </c>
      <c r="J3">
        <v>29</v>
      </c>
      <c r="K3">
        <v>16</v>
      </c>
      <c r="L3">
        <v>9</v>
      </c>
      <c r="M3">
        <v>11</v>
      </c>
      <c r="N3">
        <v>13</v>
      </c>
      <c r="O3">
        <v>9</v>
      </c>
      <c r="P3">
        <v>12</v>
      </c>
      <c r="Q3">
        <v>54</v>
      </c>
      <c r="R3" s="3">
        <v>1</v>
      </c>
      <c r="S3" s="3">
        <v>4</v>
      </c>
      <c r="T3" s="3">
        <v>2</v>
      </c>
      <c r="U3" s="3">
        <v>3</v>
      </c>
      <c r="V3" s="3">
        <v>3</v>
      </c>
      <c r="W3" s="5">
        <v>2</v>
      </c>
      <c r="X3" s="5">
        <v>2</v>
      </c>
      <c r="Y3" s="5">
        <v>5</v>
      </c>
      <c r="Z3" s="5">
        <v>1</v>
      </c>
      <c r="AA3" s="5">
        <v>3</v>
      </c>
      <c r="AB3" s="5">
        <v>2</v>
      </c>
      <c r="AC3" s="3">
        <v>3</v>
      </c>
      <c r="AD3" s="3">
        <v>1</v>
      </c>
      <c r="AE3" s="3">
        <v>2</v>
      </c>
      <c r="AF3" s="3">
        <v>2</v>
      </c>
      <c r="AG3" s="3">
        <v>4</v>
      </c>
      <c r="AH3" s="5">
        <v>2</v>
      </c>
      <c r="AI3" s="5">
        <v>5</v>
      </c>
      <c r="AJ3" s="5">
        <v>3</v>
      </c>
      <c r="AK3" s="5">
        <v>4</v>
      </c>
      <c r="AL3" s="7">
        <v>4</v>
      </c>
      <c r="AM3" s="7">
        <v>4</v>
      </c>
      <c r="AN3" s="7">
        <v>1</v>
      </c>
      <c r="AO3" s="7">
        <v>5</v>
      </c>
      <c r="AP3" s="7">
        <v>3</v>
      </c>
      <c r="AQ3" s="7">
        <v>4</v>
      </c>
      <c r="AR3" s="7">
        <v>4</v>
      </c>
      <c r="AS3" s="7">
        <v>1</v>
      </c>
      <c r="AT3" s="7">
        <v>3</v>
      </c>
      <c r="AU3" s="7">
        <v>2</v>
      </c>
    </row>
    <row r="4" spans="1:47" x14ac:dyDescent="0.2">
      <c r="A4" s="10">
        <f t="shared" si="0"/>
        <v>47</v>
      </c>
      <c r="B4">
        <v>57</v>
      </c>
      <c r="C4" t="s">
        <v>46</v>
      </c>
      <c r="D4" t="s">
        <v>49</v>
      </c>
      <c r="E4" t="b">
        <v>1</v>
      </c>
      <c r="F4" t="s">
        <v>99</v>
      </c>
      <c r="G4">
        <v>202</v>
      </c>
      <c r="H4" t="s">
        <v>103</v>
      </c>
      <c r="I4" t="s">
        <v>154</v>
      </c>
      <c r="J4">
        <v>23</v>
      </c>
      <c r="K4">
        <v>12</v>
      </c>
      <c r="L4">
        <v>12</v>
      </c>
      <c r="M4">
        <v>11</v>
      </c>
      <c r="N4">
        <v>13</v>
      </c>
      <c r="O4">
        <v>11</v>
      </c>
      <c r="P4">
        <v>12</v>
      </c>
      <c r="Q4">
        <v>59</v>
      </c>
      <c r="R4" s="3">
        <v>1</v>
      </c>
      <c r="S4" s="3">
        <v>3</v>
      </c>
      <c r="T4" s="3">
        <v>3</v>
      </c>
      <c r="U4" s="3">
        <v>2</v>
      </c>
      <c r="V4" s="3">
        <v>2</v>
      </c>
      <c r="W4" s="5">
        <v>4</v>
      </c>
      <c r="X4" s="5">
        <v>1</v>
      </c>
      <c r="Y4" s="5">
        <v>4</v>
      </c>
      <c r="Z4" s="5">
        <v>3</v>
      </c>
      <c r="AA4" s="5">
        <v>4</v>
      </c>
      <c r="AB4" s="5">
        <v>4</v>
      </c>
      <c r="AC4" s="3">
        <v>3</v>
      </c>
      <c r="AD4" s="3">
        <v>2</v>
      </c>
      <c r="AE4" s="3">
        <v>2</v>
      </c>
      <c r="AF4" s="3">
        <v>2</v>
      </c>
      <c r="AG4" s="3">
        <v>3</v>
      </c>
      <c r="AH4" s="5">
        <v>4</v>
      </c>
      <c r="AI4" s="5">
        <v>4</v>
      </c>
      <c r="AJ4" s="5">
        <v>4</v>
      </c>
      <c r="AK4" s="5">
        <v>4</v>
      </c>
      <c r="AL4" s="7">
        <v>2</v>
      </c>
      <c r="AM4" s="7">
        <v>5</v>
      </c>
      <c r="AN4" s="7">
        <v>2</v>
      </c>
      <c r="AO4" s="7">
        <v>3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</row>
    <row r="5" spans="1:47" x14ac:dyDescent="0.2">
      <c r="A5" s="10">
        <f t="shared" si="0"/>
        <v>51</v>
      </c>
      <c r="B5">
        <v>621</v>
      </c>
      <c r="C5" t="s">
        <v>46</v>
      </c>
      <c r="D5" t="s">
        <v>50</v>
      </c>
      <c r="E5" t="b">
        <v>1</v>
      </c>
      <c r="F5" t="s">
        <v>100</v>
      </c>
      <c r="G5">
        <v>286</v>
      </c>
      <c r="H5" t="s">
        <v>104</v>
      </c>
      <c r="I5" t="s">
        <v>153</v>
      </c>
      <c r="J5">
        <v>24</v>
      </c>
      <c r="K5">
        <v>17</v>
      </c>
      <c r="L5">
        <v>13</v>
      </c>
      <c r="M5">
        <v>10</v>
      </c>
      <c r="N5">
        <v>11</v>
      </c>
      <c r="O5">
        <v>12</v>
      </c>
      <c r="P5">
        <v>11</v>
      </c>
      <c r="Q5">
        <v>57</v>
      </c>
      <c r="R5" s="3">
        <v>3</v>
      </c>
      <c r="S5" s="3">
        <v>2</v>
      </c>
      <c r="T5" s="3">
        <v>1</v>
      </c>
      <c r="U5" s="3">
        <v>2</v>
      </c>
      <c r="V5" s="3">
        <v>2</v>
      </c>
      <c r="W5" s="5">
        <v>3</v>
      </c>
      <c r="X5" s="5">
        <v>2</v>
      </c>
      <c r="Y5" s="5">
        <v>4</v>
      </c>
      <c r="Z5" s="5">
        <v>3</v>
      </c>
      <c r="AA5" s="5">
        <v>5</v>
      </c>
      <c r="AB5" s="5">
        <v>3</v>
      </c>
      <c r="AC5" s="3">
        <v>2</v>
      </c>
      <c r="AD5" s="3">
        <v>2</v>
      </c>
      <c r="AE5" s="3">
        <v>4</v>
      </c>
      <c r="AF5" s="3">
        <v>2</v>
      </c>
      <c r="AG5" s="3">
        <v>4</v>
      </c>
      <c r="AH5" s="5">
        <v>4</v>
      </c>
      <c r="AI5" s="5">
        <v>4</v>
      </c>
      <c r="AJ5" s="5">
        <v>3</v>
      </c>
      <c r="AK5" s="5">
        <v>2</v>
      </c>
      <c r="AL5" s="7">
        <v>3</v>
      </c>
      <c r="AM5" s="7">
        <v>4</v>
      </c>
      <c r="AN5" s="7">
        <v>2</v>
      </c>
      <c r="AO5" s="7">
        <v>3</v>
      </c>
      <c r="AP5" s="7">
        <v>1</v>
      </c>
      <c r="AQ5" s="7">
        <v>3</v>
      </c>
      <c r="AR5" s="7">
        <v>2</v>
      </c>
      <c r="AS5" s="7">
        <v>2</v>
      </c>
      <c r="AT5" s="7">
        <v>3</v>
      </c>
      <c r="AU5" s="7">
        <v>4</v>
      </c>
    </row>
    <row r="6" spans="1:47" x14ac:dyDescent="0.2">
      <c r="A6" s="10">
        <f t="shared" si="0"/>
        <v>48</v>
      </c>
      <c r="B6">
        <v>86</v>
      </c>
      <c r="C6" t="s">
        <v>46</v>
      </c>
      <c r="D6" t="s">
        <v>51</v>
      </c>
      <c r="E6" t="b">
        <v>1</v>
      </c>
      <c r="F6" t="s">
        <v>99</v>
      </c>
      <c r="G6">
        <v>206</v>
      </c>
      <c r="H6" t="s">
        <v>105</v>
      </c>
      <c r="I6" t="s">
        <v>154</v>
      </c>
      <c r="J6">
        <v>22</v>
      </c>
      <c r="K6">
        <v>12</v>
      </c>
      <c r="L6">
        <v>11</v>
      </c>
      <c r="M6">
        <v>11</v>
      </c>
      <c r="N6">
        <v>11</v>
      </c>
      <c r="O6">
        <v>9</v>
      </c>
      <c r="P6">
        <v>8</v>
      </c>
      <c r="Q6">
        <v>50</v>
      </c>
      <c r="R6" s="3">
        <v>1</v>
      </c>
      <c r="S6" s="3">
        <v>4</v>
      </c>
      <c r="T6" s="3">
        <v>2</v>
      </c>
      <c r="U6" s="3">
        <v>1</v>
      </c>
      <c r="V6" s="3">
        <v>1</v>
      </c>
      <c r="W6" s="5">
        <v>4</v>
      </c>
      <c r="X6" s="5">
        <v>1</v>
      </c>
      <c r="Y6" s="5">
        <v>3</v>
      </c>
      <c r="Z6" s="5">
        <v>3</v>
      </c>
      <c r="AA6" s="5">
        <v>4</v>
      </c>
      <c r="AB6" s="5">
        <v>4</v>
      </c>
      <c r="AC6" s="3">
        <v>3</v>
      </c>
      <c r="AD6" s="3">
        <v>2</v>
      </c>
      <c r="AE6" s="3">
        <v>2</v>
      </c>
      <c r="AF6" s="3">
        <v>1</v>
      </c>
      <c r="AG6" s="3">
        <v>2</v>
      </c>
      <c r="AH6" s="5">
        <v>3</v>
      </c>
      <c r="AI6" s="5">
        <v>4</v>
      </c>
      <c r="AJ6" s="5">
        <v>3</v>
      </c>
      <c r="AK6" s="5">
        <v>2</v>
      </c>
      <c r="AL6" s="7">
        <v>2</v>
      </c>
      <c r="AM6" s="7">
        <v>5</v>
      </c>
      <c r="AN6" s="7">
        <v>3</v>
      </c>
      <c r="AO6" s="7">
        <v>3</v>
      </c>
      <c r="AP6" s="7">
        <v>2</v>
      </c>
      <c r="AQ6" s="7">
        <v>2</v>
      </c>
      <c r="AR6" s="7">
        <v>3</v>
      </c>
      <c r="AS6" s="7">
        <v>2</v>
      </c>
      <c r="AT6" s="7">
        <v>3</v>
      </c>
      <c r="AU6" s="7">
        <v>4</v>
      </c>
    </row>
    <row r="7" spans="1:47" x14ac:dyDescent="0.2">
      <c r="A7" s="10">
        <f t="shared" si="0"/>
        <v>54</v>
      </c>
      <c r="B7">
        <v>175</v>
      </c>
      <c r="C7" t="s">
        <v>46</v>
      </c>
      <c r="D7" t="s">
        <v>52</v>
      </c>
      <c r="E7" t="b">
        <v>1</v>
      </c>
      <c r="F7" t="s">
        <v>99</v>
      </c>
      <c r="G7">
        <v>220</v>
      </c>
      <c r="H7" t="s">
        <v>106</v>
      </c>
      <c r="I7" t="s">
        <v>154</v>
      </c>
      <c r="J7">
        <v>25</v>
      </c>
      <c r="K7">
        <v>15</v>
      </c>
      <c r="L7">
        <v>14</v>
      </c>
      <c r="M7">
        <v>10</v>
      </c>
      <c r="N7">
        <v>8</v>
      </c>
      <c r="O7">
        <v>4</v>
      </c>
      <c r="P7">
        <v>10</v>
      </c>
      <c r="Q7">
        <v>46</v>
      </c>
      <c r="R7" s="3">
        <v>2</v>
      </c>
      <c r="S7" s="3">
        <v>5</v>
      </c>
      <c r="T7" s="3">
        <v>1</v>
      </c>
      <c r="U7" s="3">
        <v>1</v>
      </c>
      <c r="V7" s="3">
        <v>2</v>
      </c>
      <c r="W7" s="5">
        <v>4</v>
      </c>
      <c r="X7" s="5">
        <v>1</v>
      </c>
      <c r="Y7" s="5">
        <v>1</v>
      </c>
      <c r="Z7" s="5">
        <v>1</v>
      </c>
      <c r="AA7" s="5">
        <v>4</v>
      </c>
      <c r="AB7" s="5">
        <v>4</v>
      </c>
      <c r="AC7" s="3">
        <v>2</v>
      </c>
      <c r="AD7" s="3">
        <v>1</v>
      </c>
      <c r="AE7" s="3">
        <v>1</v>
      </c>
      <c r="AF7" s="3">
        <v>1</v>
      </c>
      <c r="AG7" s="3">
        <v>4</v>
      </c>
      <c r="AH7" s="5">
        <v>2</v>
      </c>
      <c r="AI7" s="5">
        <v>5</v>
      </c>
      <c r="AJ7" s="5">
        <v>1</v>
      </c>
      <c r="AK7" s="5">
        <v>3</v>
      </c>
      <c r="AL7" s="7">
        <v>2</v>
      </c>
      <c r="AM7" s="7">
        <v>5</v>
      </c>
      <c r="AN7" s="7">
        <v>5</v>
      </c>
      <c r="AO7" s="7">
        <v>5</v>
      </c>
      <c r="AP7" s="7">
        <v>2</v>
      </c>
      <c r="AQ7" s="7">
        <v>2</v>
      </c>
      <c r="AR7" s="7">
        <v>4</v>
      </c>
      <c r="AS7" s="7">
        <v>1</v>
      </c>
      <c r="AT7" s="7">
        <v>5</v>
      </c>
      <c r="AU7" s="7">
        <v>3</v>
      </c>
    </row>
    <row r="8" spans="1:47" x14ac:dyDescent="0.2">
      <c r="A8" s="10">
        <f t="shared" si="0"/>
        <v>67</v>
      </c>
      <c r="B8">
        <v>93</v>
      </c>
      <c r="C8" t="s">
        <v>46</v>
      </c>
      <c r="D8" t="s">
        <v>53</v>
      </c>
      <c r="E8" t="b">
        <v>1</v>
      </c>
      <c r="F8" t="s">
        <v>99</v>
      </c>
      <c r="G8">
        <v>207</v>
      </c>
      <c r="H8" t="s">
        <v>107</v>
      </c>
      <c r="I8" t="s">
        <v>153</v>
      </c>
      <c r="J8">
        <v>18</v>
      </c>
      <c r="K8">
        <v>10</v>
      </c>
      <c r="L8">
        <v>11</v>
      </c>
      <c r="M8">
        <v>11</v>
      </c>
      <c r="N8">
        <v>11</v>
      </c>
      <c r="O8">
        <v>12</v>
      </c>
      <c r="P8">
        <v>12</v>
      </c>
      <c r="Q8">
        <v>57</v>
      </c>
      <c r="R8" s="3">
        <v>3</v>
      </c>
      <c r="S8" s="3">
        <v>2</v>
      </c>
      <c r="T8" s="3">
        <v>3</v>
      </c>
      <c r="U8" s="3">
        <v>4</v>
      </c>
      <c r="V8" s="3">
        <v>4</v>
      </c>
      <c r="W8" s="5">
        <v>1</v>
      </c>
      <c r="X8" s="5">
        <v>3</v>
      </c>
      <c r="Y8" s="5">
        <v>3</v>
      </c>
      <c r="Z8" s="5">
        <v>2</v>
      </c>
      <c r="AA8" s="5">
        <v>2</v>
      </c>
      <c r="AB8" s="5">
        <v>3</v>
      </c>
      <c r="AC8" s="3">
        <v>2</v>
      </c>
      <c r="AD8" s="3">
        <v>2</v>
      </c>
      <c r="AE8" s="3">
        <v>4</v>
      </c>
      <c r="AF8" s="3">
        <v>4</v>
      </c>
      <c r="AG8" s="3">
        <v>4</v>
      </c>
      <c r="AH8" s="5">
        <v>4</v>
      </c>
      <c r="AI8" s="5">
        <v>3</v>
      </c>
      <c r="AJ8" s="5">
        <v>2</v>
      </c>
      <c r="AK8" s="5">
        <v>2</v>
      </c>
      <c r="AL8" s="7">
        <v>5</v>
      </c>
      <c r="AM8" s="7">
        <v>3</v>
      </c>
      <c r="AN8" s="7">
        <v>3</v>
      </c>
      <c r="AO8" s="7">
        <v>4</v>
      </c>
      <c r="AP8" s="7">
        <v>4</v>
      </c>
      <c r="AQ8" s="7">
        <v>3</v>
      </c>
      <c r="AR8" s="7">
        <v>2</v>
      </c>
      <c r="AS8" s="7">
        <v>3</v>
      </c>
      <c r="AT8" s="7">
        <v>4</v>
      </c>
      <c r="AU8" s="7">
        <v>4</v>
      </c>
    </row>
    <row r="9" spans="1:47" x14ac:dyDescent="0.2">
      <c r="A9" s="10">
        <f t="shared" si="0"/>
        <v>45</v>
      </c>
      <c r="B9">
        <v>426</v>
      </c>
      <c r="C9" t="s">
        <v>46</v>
      </c>
      <c r="D9" t="s">
        <v>54</v>
      </c>
      <c r="E9" t="b">
        <v>1</v>
      </c>
      <c r="F9" t="s">
        <v>100</v>
      </c>
      <c r="G9">
        <v>258</v>
      </c>
      <c r="H9" t="s">
        <v>108</v>
      </c>
      <c r="I9" t="s">
        <v>154</v>
      </c>
      <c r="J9">
        <v>22</v>
      </c>
      <c r="K9">
        <v>12</v>
      </c>
      <c r="L9">
        <v>13</v>
      </c>
      <c r="M9">
        <v>10</v>
      </c>
      <c r="N9">
        <v>13</v>
      </c>
      <c r="O9">
        <v>9</v>
      </c>
      <c r="P9">
        <v>12</v>
      </c>
      <c r="Q9">
        <v>57</v>
      </c>
      <c r="R9" s="3">
        <v>2</v>
      </c>
      <c r="S9" s="3">
        <v>4</v>
      </c>
      <c r="T9" s="3">
        <v>1</v>
      </c>
      <c r="U9" s="3">
        <v>1</v>
      </c>
      <c r="V9" s="3">
        <v>1</v>
      </c>
      <c r="W9" s="5">
        <v>4</v>
      </c>
      <c r="X9" s="5">
        <v>2</v>
      </c>
      <c r="Y9" s="5">
        <v>4</v>
      </c>
      <c r="Z9" s="5">
        <v>3</v>
      </c>
      <c r="AA9" s="5">
        <v>5</v>
      </c>
      <c r="AB9" s="5">
        <v>3</v>
      </c>
      <c r="AC9" s="3">
        <v>2</v>
      </c>
      <c r="AD9" s="3">
        <v>3</v>
      </c>
      <c r="AE9" s="3">
        <v>1</v>
      </c>
      <c r="AF9" s="3">
        <v>2</v>
      </c>
      <c r="AG9" s="3">
        <v>4</v>
      </c>
      <c r="AH9" s="5">
        <v>2</v>
      </c>
      <c r="AI9" s="5">
        <v>5</v>
      </c>
      <c r="AJ9" s="5">
        <v>4</v>
      </c>
      <c r="AK9" s="5">
        <v>4</v>
      </c>
      <c r="AL9" s="7">
        <v>2</v>
      </c>
      <c r="AM9" s="7">
        <v>4</v>
      </c>
      <c r="AN9" s="7">
        <v>2</v>
      </c>
      <c r="AO9" s="7">
        <v>3</v>
      </c>
      <c r="AP9" s="7">
        <v>1</v>
      </c>
      <c r="AQ9" s="7">
        <v>3</v>
      </c>
      <c r="AR9" s="7">
        <v>4</v>
      </c>
      <c r="AS9" s="7">
        <v>1</v>
      </c>
      <c r="AT9" s="7">
        <v>2</v>
      </c>
      <c r="AU9" s="7">
        <v>2</v>
      </c>
    </row>
    <row r="10" spans="1:47" x14ac:dyDescent="0.2">
      <c r="A10" s="10">
        <f t="shared" si="0"/>
        <v>40</v>
      </c>
      <c r="B10">
        <v>154</v>
      </c>
      <c r="C10" t="s">
        <v>46</v>
      </c>
      <c r="D10" t="s">
        <v>55</v>
      </c>
      <c r="E10" t="b">
        <v>1</v>
      </c>
      <c r="F10" t="s">
        <v>99</v>
      </c>
      <c r="G10">
        <v>215</v>
      </c>
      <c r="H10" t="s">
        <v>109</v>
      </c>
      <c r="I10" t="s">
        <v>154</v>
      </c>
      <c r="J10">
        <v>22</v>
      </c>
      <c r="K10">
        <v>15</v>
      </c>
      <c r="L10">
        <v>14</v>
      </c>
      <c r="M10">
        <v>11</v>
      </c>
      <c r="N10">
        <v>10</v>
      </c>
      <c r="O10">
        <v>9</v>
      </c>
      <c r="P10">
        <v>12</v>
      </c>
      <c r="Q10">
        <v>56</v>
      </c>
      <c r="R10" s="3">
        <v>1</v>
      </c>
      <c r="S10" s="3">
        <v>2</v>
      </c>
      <c r="T10" s="3">
        <v>2</v>
      </c>
      <c r="U10" s="3">
        <v>1</v>
      </c>
      <c r="V10" s="3">
        <v>2</v>
      </c>
      <c r="W10" s="5">
        <v>5</v>
      </c>
      <c r="X10" s="5">
        <v>3</v>
      </c>
      <c r="Y10" s="5">
        <v>2</v>
      </c>
      <c r="Z10" s="5">
        <v>2</v>
      </c>
      <c r="AA10" s="5">
        <v>4</v>
      </c>
      <c r="AB10" s="5">
        <v>5</v>
      </c>
      <c r="AC10" s="3">
        <v>2</v>
      </c>
      <c r="AD10" s="3">
        <v>1</v>
      </c>
      <c r="AE10" s="3">
        <v>2</v>
      </c>
      <c r="AF10" s="3">
        <v>2</v>
      </c>
      <c r="AG10" s="3">
        <v>3</v>
      </c>
      <c r="AH10" s="5">
        <v>4</v>
      </c>
      <c r="AI10" s="5">
        <v>5</v>
      </c>
      <c r="AJ10" s="5">
        <v>4</v>
      </c>
      <c r="AK10" s="5">
        <v>4</v>
      </c>
      <c r="AL10" s="7">
        <v>1</v>
      </c>
      <c r="AM10" s="7">
        <v>3</v>
      </c>
      <c r="AN10" s="7">
        <v>4</v>
      </c>
      <c r="AO10" s="7">
        <v>4</v>
      </c>
      <c r="AP10" s="7">
        <v>2</v>
      </c>
      <c r="AQ10" s="7">
        <v>1</v>
      </c>
      <c r="AR10" s="7">
        <v>2</v>
      </c>
      <c r="AS10" s="7">
        <v>1</v>
      </c>
      <c r="AT10" s="7">
        <v>2</v>
      </c>
      <c r="AU10" s="7">
        <v>2</v>
      </c>
    </row>
    <row r="11" spans="1:47" x14ac:dyDescent="0.2">
      <c r="A11" s="10">
        <f t="shared" si="0"/>
        <v>50</v>
      </c>
      <c r="B11">
        <v>117</v>
      </c>
      <c r="C11" t="s">
        <v>46</v>
      </c>
      <c r="D11" t="s">
        <v>56</v>
      </c>
      <c r="E11" t="b">
        <v>1</v>
      </c>
      <c r="F11" t="s">
        <v>99</v>
      </c>
      <c r="G11">
        <v>210</v>
      </c>
      <c r="H11" t="s">
        <v>110</v>
      </c>
      <c r="I11" t="s">
        <v>153</v>
      </c>
      <c r="J11">
        <v>26</v>
      </c>
      <c r="K11">
        <v>17</v>
      </c>
      <c r="L11">
        <v>15</v>
      </c>
      <c r="M11">
        <v>12</v>
      </c>
      <c r="N11">
        <v>12</v>
      </c>
      <c r="O11">
        <v>10</v>
      </c>
      <c r="P11">
        <v>11</v>
      </c>
      <c r="Q11">
        <v>60</v>
      </c>
      <c r="R11" s="3">
        <v>3</v>
      </c>
      <c r="S11" s="3">
        <v>4</v>
      </c>
      <c r="T11" s="3">
        <v>1</v>
      </c>
      <c r="U11" s="3">
        <v>2</v>
      </c>
      <c r="V11" s="3">
        <v>3</v>
      </c>
      <c r="W11" s="5">
        <v>5</v>
      </c>
      <c r="X11" s="5">
        <v>2</v>
      </c>
      <c r="Y11" s="5">
        <v>5</v>
      </c>
      <c r="Z11" s="5">
        <v>1</v>
      </c>
      <c r="AA11" s="5">
        <v>4</v>
      </c>
      <c r="AB11" s="5">
        <v>4</v>
      </c>
      <c r="AC11" s="3">
        <v>4</v>
      </c>
      <c r="AD11" s="3">
        <v>1</v>
      </c>
      <c r="AE11" s="3">
        <v>2</v>
      </c>
      <c r="AF11" s="3">
        <v>2</v>
      </c>
      <c r="AG11" s="3">
        <v>3</v>
      </c>
      <c r="AH11" s="5">
        <v>2</v>
      </c>
      <c r="AI11" s="5">
        <v>5</v>
      </c>
      <c r="AJ11" s="5">
        <v>5</v>
      </c>
      <c r="AK11" s="5">
        <v>2</v>
      </c>
      <c r="AL11" s="7">
        <v>1</v>
      </c>
      <c r="AM11" s="7">
        <v>4</v>
      </c>
      <c r="AN11" s="7">
        <v>1</v>
      </c>
      <c r="AO11" s="7">
        <v>5</v>
      </c>
      <c r="AP11" s="7">
        <v>2</v>
      </c>
      <c r="AQ11" s="7">
        <v>2</v>
      </c>
      <c r="AR11" s="7">
        <v>4</v>
      </c>
      <c r="AS11" s="7">
        <v>1</v>
      </c>
      <c r="AT11" s="7">
        <v>1</v>
      </c>
      <c r="AU11" s="7">
        <v>4</v>
      </c>
    </row>
    <row r="12" spans="1:47" x14ac:dyDescent="0.2">
      <c r="A12" s="10">
        <f t="shared" si="0"/>
        <v>43</v>
      </c>
      <c r="B12">
        <v>168</v>
      </c>
      <c r="C12" t="s">
        <v>46</v>
      </c>
      <c r="D12" t="s">
        <v>57</v>
      </c>
      <c r="E12" t="b">
        <v>1</v>
      </c>
      <c r="F12" t="s">
        <v>99</v>
      </c>
      <c r="G12">
        <v>219</v>
      </c>
      <c r="H12" t="s">
        <v>111</v>
      </c>
      <c r="I12" t="s">
        <v>154</v>
      </c>
      <c r="J12">
        <v>23</v>
      </c>
      <c r="K12">
        <v>15</v>
      </c>
      <c r="L12">
        <v>12</v>
      </c>
      <c r="M12">
        <v>9</v>
      </c>
      <c r="N12">
        <v>12</v>
      </c>
      <c r="O12">
        <v>10</v>
      </c>
      <c r="P12">
        <v>12</v>
      </c>
      <c r="Q12">
        <v>55</v>
      </c>
      <c r="R12" s="3">
        <v>1</v>
      </c>
      <c r="S12" s="3">
        <v>4</v>
      </c>
      <c r="T12" s="3">
        <v>2</v>
      </c>
      <c r="U12" s="3">
        <v>1</v>
      </c>
      <c r="V12" s="3">
        <v>3</v>
      </c>
      <c r="W12" s="5">
        <v>5</v>
      </c>
      <c r="X12" s="5">
        <v>2</v>
      </c>
      <c r="Y12" s="5">
        <v>5</v>
      </c>
      <c r="Z12" s="5">
        <v>4</v>
      </c>
      <c r="AA12" s="5">
        <v>5</v>
      </c>
      <c r="AB12" s="5">
        <v>4</v>
      </c>
      <c r="AC12" s="3">
        <v>2</v>
      </c>
      <c r="AD12" s="3">
        <v>2</v>
      </c>
      <c r="AE12" s="3">
        <v>1</v>
      </c>
      <c r="AF12" s="3">
        <v>1</v>
      </c>
      <c r="AG12" s="3">
        <v>2</v>
      </c>
      <c r="AH12" s="5">
        <v>1</v>
      </c>
      <c r="AI12" s="5">
        <v>3</v>
      </c>
      <c r="AJ12" s="5">
        <v>4</v>
      </c>
      <c r="AK12" s="5">
        <v>3</v>
      </c>
      <c r="AL12" s="7">
        <v>1</v>
      </c>
      <c r="AM12" s="7">
        <v>4</v>
      </c>
      <c r="AN12" s="7">
        <v>1</v>
      </c>
      <c r="AO12" s="7">
        <v>2</v>
      </c>
      <c r="AP12" s="7">
        <v>1</v>
      </c>
      <c r="AQ12" s="7">
        <v>2</v>
      </c>
      <c r="AR12" s="7">
        <v>5</v>
      </c>
      <c r="AS12" s="7">
        <v>3</v>
      </c>
      <c r="AT12" s="7">
        <v>2</v>
      </c>
      <c r="AU12" s="7">
        <v>3</v>
      </c>
    </row>
    <row r="13" spans="1:47" x14ac:dyDescent="0.2">
      <c r="A13" s="10">
        <f t="shared" si="0"/>
        <v>58</v>
      </c>
      <c r="B13">
        <v>439</v>
      </c>
      <c r="C13" t="s">
        <v>46</v>
      </c>
      <c r="D13" t="s">
        <v>58</v>
      </c>
      <c r="E13" t="b">
        <v>1</v>
      </c>
      <c r="F13" t="s">
        <v>100</v>
      </c>
      <c r="G13">
        <v>260</v>
      </c>
      <c r="H13" t="s">
        <v>112</v>
      </c>
      <c r="I13" t="s">
        <v>154</v>
      </c>
      <c r="J13">
        <v>30</v>
      </c>
      <c r="K13">
        <v>17</v>
      </c>
      <c r="L13">
        <v>11</v>
      </c>
      <c r="M13">
        <v>13</v>
      </c>
      <c r="N13">
        <v>13</v>
      </c>
      <c r="O13">
        <v>12</v>
      </c>
      <c r="P13">
        <v>9</v>
      </c>
      <c r="Q13">
        <v>58</v>
      </c>
      <c r="R13" s="3">
        <v>3</v>
      </c>
      <c r="S13" s="3">
        <v>4</v>
      </c>
      <c r="T13" s="3">
        <v>3</v>
      </c>
      <c r="U13" s="3">
        <v>2</v>
      </c>
      <c r="V13" s="3">
        <v>2</v>
      </c>
      <c r="W13" s="5">
        <v>2</v>
      </c>
      <c r="X13" s="5">
        <v>1</v>
      </c>
      <c r="Y13" s="5">
        <v>2</v>
      </c>
      <c r="Z13" s="5">
        <v>4</v>
      </c>
      <c r="AA13" s="5">
        <v>4</v>
      </c>
      <c r="AB13" s="5">
        <v>2</v>
      </c>
      <c r="AC13" s="3">
        <v>4</v>
      </c>
      <c r="AD13" s="3">
        <v>4</v>
      </c>
      <c r="AE13" s="3">
        <v>1</v>
      </c>
      <c r="AF13" s="3">
        <v>1</v>
      </c>
      <c r="AG13" s="3">
        <v>4</v>
      </c>
      <c r="AH13" s="5">
        <v>4</v>
      </c>
      <c r="AI13" s="5">
        <v>4</v>
      </c>
      <c r="AJ13" s="5">
        <v>5</v>
      </c>
      <c r="AK13" s="5">
        <v>2</v>
      </c>
      <c r="AL13" s="7">
        <v>4</v>
      </c>
      <c r="AM13" s="7">
        <v>5</v>
      </c>
      <c r="AN13" s="7">
        <v>4</v>
      </c>
      <c r="AO13" s="7">
        <v>2</v>
      </c>
      <c r="AP13" s="7">
        <v>2</v>
      </c>
      <c r="AQ13" s="7">
        <v>4</v>
      </c>
      <c r="AR13" s="7">
        <v>2</v>
      </c>
      <c r="AS13" s="7">
        <v>2</v>
      </c>
      <c r="AT13" s="7">
        <v>1</v>
      </c>
      <c r="AU13" s="7">
        <v>4</v>
      </c>
    </row>
    <row r="14" spans="1:47" x14ac:dyDescent="0.2">
      <c r="A14" s="10">
        <f t="shared" si="0"/>
        <v>51</v>
      </c>
      <c r="B14">
        <v>147</v>
      </c>
      <c r="C14" t="s">
        <v>46</v>
      </c>
      <c r="D14" t="s">
        <v>59</v>
      </c>
      <c r="E14" t="b">
        <v>1</v>
      </c>
      <c r="F14" t="s">
        <v>99</v>
      </c>
      <c r="G14">
        <v>214</v>
      </c>
      <c r="H14" t="s">
        <v>113</v>
      </c>
      <c r="I14" t="s">
        <v>154</v>
      </c>
      <c r="J14">
        <v>22</v>
      </c>
      <c r="K14">
        <v>15</v>
      </c>
      <c r="L14">
        <v>16</v>
      </c>
      <c r="M14">
        <v>9</v>
      </c>
      <c r="N14">
        <v>11</v>
      </c>
      <c r="O14">
        <v>9</v>
      </c>
      <c r="P14">
        <v>10</v>
      </c>
      <c r="Q14">
        <v>55</v>
      </c>
      <c r="R14" s="3">
        <v>3</v>
      </c>
      <c r="S14" s="3">
        <v>4</v>
      </c>
      <c r="T14" s="3">
        <v>1</v>
      </c>
      <c r="U14" s="3">
        <v>1</v>
      </c>
      <c r="V14" s="3">
        <v>1</v>
      </c>
      <c r="W14" s="5">
        <v>5</v>
      </c>
      <c r="X14" s="5">
        <v>1</v>
      </c>
      <c r="Y14" s="5">
        <v>3</v>
      </c>
      <c r="Z14" s="5">
        <v>3</v>
      </c>
      <c r="AA14" s="5">
        <v>5</v>
      </c>
      <c r="AB14" s="5">
        <v>5</v>
      </c>
      <c r="AC14" s="3">
        <v>3</v>
      </c>
      <c r="AD14" s="3">
        <v>3</v>
      </c>
      <c r="AE14" s="3">
        <v>2</v>
      </c>
      <c r="AF14" s="3">
        <v>2</v>
      </c>
      <c r="AG14" s="3">
        <v>3</v>
      </c>
      <c r="AH14" s="5">
        <v>1</v>
      </c>
      <c r="AI14" s="5">
        <v>4</v>
      </c>
      <c r="AJ14" s="5">
        <v>3</v>
      </c>
      <c r="AK14" s="5">
        <v>2</v>
      </c>
      <c r="AL14" s="7">
        <v>1</v>
      </c>
      <c r="AM14" s="7">
        <v>5</v>
      </c>
      <c r="AN14" s="7">
        <v>3</v>
      </c>
      <c r="AO14" s="7">
        <v>3</v>
      </c>
      <c r="AP14" s="7">
        <v>1</v>
      </c>
      <c r="AQ14" s="7">
        <v>1</v>
      </c>
      <c r="AR14" s="7">
        <v>5</v>
      </c>
      <c r="AS14" s="7">
        <v>2</v>
      </c>
      <c r="AT14" s="7">
        <v>3</v>
      </c>
      <c r="AU14" s="7">
        <v>4</v>
      </c>
    </row>
    <row r="15" spans="1:47" x14ac:dyDescent="0.2">
      <c r="A15" s="10">
        <f t="shared" si="0"/>
        <v>43</v>
      </c>
      <c r="B15">
        <v>197</v>
      </c>
      <c r="C15" t="s">
        <v>46</v>
      </c>
      <c r="D15" t="s">
        <v>60</v>
      </c>
      <c r="E15" t="b">
        <v>1</v>
      </c>
      <c r="F15" t="s">
        <v>99</v>
      </c>
      <c r="G15">
        <v>224</v>
      </c>
      <c r="H15" t="s">
        <v>114</v>
      </c>
      <c r="I15" t="s">
        <v>153</v>
      </c>
      <c r="J15">
        <v>32</v>
      </c>
      <c r="K15">
        <v>17</v>
      </c>
      <c r="L15">
        <v>13</v>
      </c>
      <c r="M15">
        <v>8</v>
      </c>
      <c r="N15">
        <v>15</v>
      </c>
      <c r="O15">
        <v>9</v>
      </c>
      <c r="P15">
        <v>10</v>
      </c>
      <c r="Q15">
        <v>55</v>
      </c>
      <c r="R15" s="3">
        <v>2</v>
      </c>
      <c r="S15" s="3">
        <v>2</v>
      </c>
      <c r="T15" s="3">
        <v>2</v>
      </c>
      <c r="U15" s="3">
        <v>2</v>
      </c>
      <c r="V15" s="3">
        <v>1</v>
      </c>
      <c r="W15" s="5">
        <v>4</v>
      </c>
      <c r="X15" s="5">
        <v>4</v>
      </c>
      <c r="Y15" s="5">
        <v>4</v>
      </c>
      <c r="Z15" s="5">
        <v>1</v>
      </c>
      <c r="AA15" s="5">
        <v>4</v>
      </c>
      <c r="AB15" s="5">
        <v>4</v>
      </c>
      <c r="AC15" s="3">
        <v>1</v>
      </c>
      <c r="AD15" s="3">
        <v>4</v>
      </c>
      <c r="AE15" s="3">
        <v>1</v>
      </c>
      <c r="AF15" s="3">
        <v>1</v>
      </c>
      <c r="AG15" s="3">
        <v>3</v>
      </c>
      <c r="AH15" s="5">
        <v>1</v>
      </c>
      <c r="AI15" s="5">
        <v>5</v>
      </c>
      <c r="AJ15" s="5">
        <v>5</v>
      </c>
      <c r="AK15" s="5">
        <v>4</v>
      </c>
      <c r="AL15" s="7">
        <v>2</v>
      </c>
      <c r="AM15" s="7">
        <v>2</v>
      </c>
      <c r="AN15" s="7">
        <v>2</v>
      </c>
      <c r="AO15" s="7">
        <v>5</v>
      </c>
      <c r="AP15" s="7">
        <v>2</v>
      </c>
      <c r="AQ15" s="7">
        <v>2</v>
      </c>
      <c r="AR15" s="7">
        <v>5</v>
      </c>
      <c r="AS15" s="7">
        <v>1</v>
      </c>
      <c r="AT15" s="7">
        <v>1</v>
      </c>
      <c r="AU15" s="7">
        <v>2</v>
      </c>
    </row>
    <row r="16" spans="1:47" x14ac:dyDescent="0.2">
      <c r="A16" s="10">
        <f t="shared" si="0"/>
        <v>60</v>
      </c>
      <c r="B16">
        <v>189</v>
      </c>
      <c r="C16" t="s">
        <v>46</v>
      </c>
      <c r="D16" t="s">
        <v>61</v>
      </c>
      <c r="E16" t="b">
        <v>1</v>
      </c>
      <c r="F16" t="s">
        <v>99</v>
      </c>
      <c r="G16">
        <v>222</v>
      </c>
      <c r="H16" t="s">
        <v>115</v>
      </c>
      <c r="I16" t="s">
        <v>154</v>
      </c>
      <c r="J16">
        <v>23</v>
      </c>
      <c r="K16">
        <v>15</v>
      </c>
      <c r="L16">
        <v>16</v>
      </c>
      <c r="M16">
        <v>8</v>
      </c>
      <c r="N16">
        <v>12</v>
      </c>
      <c r="O16">
        <v>13</v>
      </c>
      <c r="P16">
        <v>7</v>
      </c>
      <c r="Q16">
        <v>56</v>
      </c>
      <c r="R16" s="3">
        <v>2</v>
      </c>
      <c r="S16" s="3">
        <v>5</v>
      </c>
      <c r="T16" s="3">
        <v>1</v>
      </c>
      <c r="U16" s="3">
        <v>5</v>
      </c>
      <c r="V16" s="3">
        <v>3</v>
      </c>
      <c r="W16" s="5">
        <v>4</v>
      </c>
      <c r="X16" s="5">
        <v>1</v>
      </c>
      <c r="Y16" s="5">
        <v>5</v>
      </c>
      <c r="Z16" s="5">
        <v>2</v>
      </c>
      <c r="AA16" s="5">
        <v>2</v>
      </c>
      <c r="AB16" s="5">
        <v>5</v>
      </c>
      <c r="AC16" s="3">
        <v>1</v>
      </c>
      <c r="AD16" s="3">
        <v>1</v>
      </c>
      <c r="AE16" s="3">
        <v>4</v>
      </c>
      <c r="AF16" s="3">
        <v>1</v>
      </c>
      <c r="AG16" s="3">
        <v>5</v>
      </c>
      <c r="AH16" s="5">
        <v>1</v>
      </c>
      <c r="AI16" s="5">
        <v>5</v>
      </c>
      <c r="AJ16" s="5">
        <v>2</v>
      </c>
      <c r="AK16" s="5">
        <v>1</v>
      </c>
      <c r="AL16" s="7">
        <v>2</v>
      </c>
      <c r="AM16" s="7">
        <v>5</v>
      </c>
      <c r="AN16" s="7">
        <v>1</v>
      </c>
      <c r="AO16" s="7">
        <v>4</v>
      </c>
      <c r="AP16" s="7">
        <v>4</v>
      </c>
      <c r="AQ16" s="7">
        <v>1</v>
      </c>
      <c r="AR16" s="7">
        <v>5</v>
      </c>
      <c r="AS16" s="7">
        <v>1</v>
      </c>
      <c r="AT16" s="7">
        <v>4</v>
      </c>
      <c r="AU16" s="7">
        <v>5</v>
      </c>
    </row>
    <row r="17" spans="1:47" x14ac:dyDescent="0.2">
      <c r="A17" s="10">
        <f t="shared" si="0"/>
        <v>62</v>
      </c>
      <c r="B17">
        <v>211</v>
      </c>
      <c r="C17" t="s">
        <v>46</v>
      </c>
      <c r="D17" t="s">
        <v>62</v>
      </c>
      <c r="E17" t="b">
        <v>1</v>
      </c>
      <c r="F17" t="s">
        <v>99</v>
      </c>
      <c r="G17">
        <v>226</v>
      </c>
      <c r="H17" t="s">
        <v>116</v>
      </c>
      <c r="I17" t="s">
        <v>153</v>
      </c>
      <c r="J17">
        <v>22</v>
      </c>
      <c r="K17">
        <v>15</v>
      </c>
      <c r="L17">
        <v>13</v>
      </c>
      <c r="M17">
        <v>11</v>
      </c>
      <c r="N17">
        <v>14</v>
      </c>
      <c r="O17">
        <v>10</v>
      </c>
      <c r="P17">
        <v>14</v>
      </c>
      <c r="Q17">
        <v>62</v>
      </c>
      <c r="R17" s="3">
        <v>5</v>
      </c>
      <c r="S17" s="3">
        <v>3</v>
      </c>
      <c r="T17" s="3">
        <v>4</v>
      </c>
      <c r="U17" s="3">
        <v>2</v>
      </c>
      <c r="V17" s="3">
        <v>2</v>
      </c>
      <c r="W17" s="5">
        <v>1</v>
      </c>
      <c r="X17" s="5">
        <v>1</v>
      </c>
      <c r="Y17" s="5">
        <v>4</v>
      </c>
      <c r="Z17" s="5">
        <v>1</v>
      </c>
      <c r="AA17" s="5">
        <v>4</v>
      </c>
      <c r="AB17" s="5">
        <v>4</v>
      </c>
      <c r="AC17" s="3">
        <v>3</v>
      </c>
      <c r="AD17" s="3">
        <v>3</v>
      </c>
      <c r="AE17" s="3">
        <v>3</v>
      </c>
      <c r="AF17" s="3">
        <v>4</v>
      </c>
      <c r="AG17" s="3">
        <v>3</v>
      </c>
      <c r="AH17" s="5">
        <v>4</v>
      </c>
      <c r="AI17" s="5">
        <v>3</v>
      </c>
      <c r="AJ17" s="5">
        <v>4</v>
      </c>
      <c r="AK17" s="5">
        <v>4</v>
      </c>
      <c r="AL17" s="7">
        <v>5</v>
      </c>
      <c r="AM17" s="7">
        <v>5</v>
      </c>
      <c r="AN17" s="7">
        <v>2</v>
      </c>
      <c r="AO17" s="7">
        <v>5</v>
      </c>
      <c r="AP17" s="7">
        <v>2</v>
      </c>
      <c r="AQ17" s="7">
        <v>2</v>
      </c>
      <c r="AR17" s="7">
        <v>2</v>
      </c>
      <c r="AS17" s="7">
        <v>3</v>
      </c>
      <c r="AT17" s="7">
        <v>2</v>
      </c>
      <c r="AU17" s="7">
        <v>2</v>
      </c>
    </row>
    <row r="18" spans="1:47" x14ac:dyDescent="0.2">
      <c r="A18" s="10">
        <f t="shared" si="0"/>
        <v>42</v>
      </c>
      <c r="B18">
        <v>140</v>
      </c>
      <c r="C18" t="s">
        <v>46</v>
      </c>
      <c r="D18" t="s">
        <v>63</v>
      </c>
      <c r="E18" t="b">
        <v>1</v>
      </c>
      <c r="F18" t="s">
        <v>99</v>
      </c>
      <c r="G18">
        <v>213</v>
      </c>
      <c r="H18" t="s">
        <v>117</v>
      </c>
      <c r="I18" t="s">
        <v>153</v>
      </c>
      <c r="J18">
        <v>26</v>
      </c>
      <c r="K18">
        <v>13</v>
      </c>
      <c r="L18">
        <v>17</v>
      </c>
      <c r="M18">
        <v>12</v>
      </c>
      <c r="N18">
        <v>13</v>
      </c>
      <c r="O18">
        <v>15</v>
      </c>
      <c r="P18">
        <v>11</v>
      </c>
      <c r="Q18">
        <v>68</v>
      </c>
      <c r="R18" s="3">
        <v>4</v>
      </c>
      <c r="S18" s="3">
        <v>1</v>
      </c>
      <c r="T18" s="3">
        <v>3</v>
      </c>
      <c r="U18" s="3">
        <v>3</v>
      </c>
      <c r="V18" s="3">
        <v>1</v>
      </c>
      <c r="W18" s="5">
        <v>4</v>
      </c>
      <c r="X18" s="5">
        <v>5</v>
      </c>
      <c r="Y18" s="5">
        <v>3</v>
      </c>
      <c r="Z18" s="5">
        <v>4</v>
      </c>
      <c r="AA18" s="5">
        <v>5</v>
      </c>
      <c r="AB18" s="5">
        <v>5</v>
      </c>
      <c r="AC18" s="3">
        <v>1</v>
      </c>
      <c r="AD18" s="3">
        <v>3</v>
      </c>
      <c r="AE18" s="3">
        <v>4</v>
      </c>
      <c r="AF18" s="3">
        <v>1</v>
      </c>
      <c r="AG18" s="3">
        <v>4</v>
      </c>
      <c r="AH18" s="5">
        <v>5</v>
      </c>
      <c r="AI18" s="5">
        <v>4</v>
      </c>
      <c r="AJ18" s="5">
        <v>4</v>
      </c>
      <c r="AK18" s="5">
        <v>4</v>
      </c>
      <c r="AL18" s="7">
        <v>2</v>
      </c>
      <c r="AM18" s="7">
        <v>1</v>
      </c>
      <c r="AN18" s="7">
        <v>3</v>
      </c>
      <c r="AO18" s="7">
        <v>2</v>
      </c>
      <c r="AP18" s="7">
        <v>1</v>
      </c>
      <c r="AQ18" s="7">
        <v>1</v>
      </c>
      <c r="AR18" s="7">
        <v>1</v>
      </c>
      <c r="AS18" s="7">
        <v>2</v>
      </c>
      <c r="AT18" s="7">
        <v>2</v>
      </c>
      <c r="AU18" s="7">
        <v>2</v>
      </c>
    </row>
    <row r="19" spans="1:47" x14ac:dyDescent="0.2">
      <c r="A19" s="10">
        <f t="shared" si="0"/>
        <v>51</v>
      </c>
      <c r="B19">
        <v>242</v>
      </c>
      <c r="C19" t="s">
        <v>46</v>
      </c>
      <c r="D19" t="s">
        <v>64</v>
      </c>
      <c r="E19" t="b">
        <v>1</v>
      </c>
      <c r="F19" t="s">
        <v>100</v>
      </c>
      <c r="G19">
        <v>232</v>
      </c>
      <c r="H19" t="s">
        <v>118</v>
      </c>
      <c r="I19" t="s">
        <v>154</v>
      </c>
      <c r="J19">
        <v>21</v>
      </c>
      <c r="K19">
        <v>13</v>
      </c>
      <c r="L19">
        <v>14</v>
      </c>
      <c r="M19">
        <v>9</v>
      </c>
      <c r="N19">
        <v>13</v>
      </c>
      <c r="O19">
        <v>12</v>
      </c>
      <c r="P19">
        <v>11</v>
      </c>
      <c r="Q19">
        <v>59</v>
      </c>
      <c r="R19" s="3">
        <v>2</v>
      </c>
      <c r="S19" s="3">
        <v>5</v>
      </c>
      <c r="T19" s="3">
        <v>3</v>
      </c>
      <c r="U19" s="3">
        <v>2</v>
      </c>
      <c r="V19" s="3">
        <v>2</v>
      </c>
      <c r="W19" s="5">
        <v>5</v>
      </c>
      <c r="X19" s="5">
        <v>1</v>
      </c>
      <c r="Y19" s="5">
        <v>4</v>
      </c>
      <c r="Z19" s="5">
        <v>4</v>
      </c>
      <c r="AA19" s="5">
        <v>4</v>
      </c>
      <c r="AB19" s="5">
        <v>3</v>
      </c>
      <c r="AC19" s="3">
        <v>2</v>
      </c>
      <c r="AD19" s="3">
        <v>2</v>
      </c>
      <c r="AE19" s="3">
        <v>1</v>
      </c>
      <c r="AF19" s="3">
        <v>2</v>
      </c>
      <c r="AG19" s="3">
        <v>4</v>
      </c>
      <c r="AH19" s="5">
        <v>1</v>
      </c>
      <c r="AI19" s="5">
        <v>4</v>
      </c>
      <c r="AJ19" s="5">
        <v>5</v>
      </c>
      <c r="AK19" s="5">
        <v>3</v>
      </c>
      <c r="AL19" s="7">
        <v>1</v>
      </c>
      <c r="AM19" s="7">
        <v>5</v>
      </c>
      <c r="AN19" s="7">
        <v>2</v>
      </c>
      <c r="AO19" s="7">
        <v>2</v>
      </c>
      <c r="AP19" s="7">
        <v>2</v>
      </c>
      <c r="AQ19" s="7">
        <v>3</v>
      </c>
      <c r="AR19" s="7">
        <v>5</v>
      </c>
      <c r="AS19" s="7">
        <v>2</v>
      </c>
      <c r="AT19" s="7">
        <v>1</v>
      </c>
      <c r="AU19" s="7">
        <v>3</v>
      </c>
    </row>
    <row r="20" spans="1:47" x14ac:dyDescent="0.2">
      <c r="A20" s="10">
        <f t="shared" si="0"/>
        <v>41</v>
      </c>
      <c r="B20">
        <v>250</v>
      </c>
      <c r="C20" t="s">
        <v>46</v>
      </c>
      <c r="D20" t="s">
        <v>65</v>
      </c>
      <c r="E20" t="b">
        <v>1</v>
      </c>
      <c r="F20" t="s">
        <v>100</v>
      </c>
      <c r="G20">
        <v>233</v>
      </c>
      <c r="H20" t="s">
        <v>119</v>
      </c>
      <c r="I20" t="s">
        <v>153</v>
      </c>
      <c r="J20">
        <v>25</v>
      </c>
      <c r="K20">
        <v>15</v>
      </c>
      <c r="L20">
        <v>13</v>
      </c>
      <c r="M20">
        <v>8</v>
      </c>
      <c r="N20">
        <v>13</v>
      </c>
      <c r="O20">
        <v>11</v>
      </c>
      <c r="P20">
        <v>12</v>
      </c>
      <c r="Q20">
        <v>57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5">
        <v>4</v>
      </c>
      <c r="X20" s="5">
        <v>2</v>
      </c>
      <c r="Y20" s="5">
        <v>4</v>
      </c>
      <c r="Z20" s="5">
        <v>3</v>
      </c>
      <c r="AA20" s="5">
        <v>5</v>
      </c>
      <c r="AB20" s="5">
        <v>4</v>
      </c>
      <c r="AC20" s="3">
        <v>2</v>
      </c>
      <c r="AD20" s="3">
        <v>2</v>
      </c>
      <c r="AE20" s="3">
        <v>1</v>
      </c>
      <c r="AF20" s="3">
        <v>1</v>
      </c>
      <c r="AG20" s="3">
        <v>3</v>
      </c>
      <c r="AH20" s="5">
        <v>2</v>
      </c>
      <c r="AI20" s="5">
        <v>5</v>
      </c>
      <c r="AJ20" s="5">
        <v>5</v>
      </c>
      <c r="AK20" s="5">
        <v>4</v>
      </c>
      <c r="AL20" s="7">
        <v>2</v>
      </c>
      <c r="AM20" s="7">
        <v>4</v>
      </c>
      <c r="AN20" s="7">
        <v>2</v>
      </c>
      <c r="AO20" s="7">
        <v>3</v>
      </c>
      <c r="AP20" s="7">
        <v>1</v>
      </c>
      <c r="AQ20" s="7">
        <v>2</v>
      </c>
      <c r="AR20" s="7">
        <v>4</v>
      </c>
      <c r="AS20" s="7">
        <v>1</v>
      </c>
      <c r="AT20" s="7">
        <v>1</v>
      </c>
      <c r="AU20" s="7">
        <v>2</v>
      </c>
    </row>
    <row r="21" spans="1:47" x14ac:dyDescent="0.2">
      <c r="A21" s="10">
        <f t="shared" si="0"/>
        <v>43</v>
      </c>
      <c r="B21">
        <v>257</v>
      </c>
      <c r="C21" t="s">
        <v>46</v>
      </c>
      <c r="D21" t="s">
        <v>66</v>
      </c>
      <c r="E21" t="b">
        <v>1</v>
      </c>
      <c r="F21" t="s">
        <v>100</v>
      </c>
      <c r="G21">
        <v>231</v>
      </c>
      <c r="H21" t="s">
        <v>120</v>
      </c>
      <c r="I21" t="s">
        <v>154</v>
      </c>
      <c r="J21">
        <v>33</v>
      </c>
      <c r="K21">
        <v>17</v>
      </c>
      <c r="L21">
        <v>12</v>
      </c>
      <c r="M21">
        <v>11</v>
      </c>
      <c r="N21">
        <v>12</v>
      </c>
      <c r="O21">
        <v>12</v>
      </c>
      <c r="P21">
        <v>12</v>
      </c>
      <c r="Q21">
        <v>59</v>
      </c>
      <c r="R21" s="3">
        <v>3</v>
      </c>
      <c r="S21" s="3">
        <v>1</v>
      </c>
      <c r="T21" s="3">
        <v>2</v>
      </c>
      <c r="U21" s="3">
        <v>2</v>
      </c>
      <c r="V21" s="3">
        <v>2</v>
      </c>
      <c r="W21" s="5">
        <v>2</v>
      </c>
      <c r="X21" s="5">
        <v>2</v>
      </c>
      <c r="Y21" s="5">
        <v>4</v>
      </c>
      <c r="Z21" s="5">
        <v>4</v>
      </c>
      <c r="AA21" s="5">
        <v>4</v>
      </c>
      <c r="AB21" s="5">
        <v>4</v>
      </c>
      <c r="AC21" s="3">
        <v>3</v>
      </c>
      <c r="AD21" s="3">
        <v>2</v>
      </c>
      <c r="AE21" s="3">
        <v>1</v>
      </c>
      <c r="AF21" s="3">
        <v>2</v>
      </c>
      <c r="AG21" s="3">
        <v>3</v>
      </c>
      <c r="AH21" s="5">
        <v>5</v>
      </c>
      <c r="AI21" s="5">
        <v>4</v>
      </c>
      <c r="AJ21" s="5">
        <v>5</v>
      </c>
      <c r="AK21" s="5">
        <v>4</v>
      </c>
      <c r="AL21" s="7">
        <v>4</v>
      </c>
      <c r="AM21" s="7">
        <v>4</v>
      </c>
      <c r="AN21" s="7">
        <v>2</v>
      </c>
      <c r="AO21" s="7">
        <v>2</v>
      </c>
      <c r="AP21" s="7">
        <v>2</v>
      </c>
      <c r="AQ21" s="7">
        <v>2</v>
      </c>
      <c r="AR21" s="7">
        <v>1</v>
      </c>
      <c r="AS21" s="7">
        <v>2</v>
      </c>
      <c r="AT21" s="7">
        <v>1</v>
      </c>
      <c r="AU21" s="7">
        <v>2</v>
      </c>
    </row>
    <row r="22" spans="1:47" x14ac:dyDescent="0.2">
      <c r="A22" s="10">
        <f t="shared" si="0"/>
        <v>35</v>
      </c>
      <c r="B22">
        <v>265</v>
      </c>
      <c r="C22" t="s">
        <v>46</v>
      </c>
      <c r="D22" t="s">
        <v>67</v>
      </c>
      <c r="E22" t="b">
        <v>1</v>
      </c>
      <c r="F22" t="s">
        <v>100</v>
      </c>
      <c r="G22">
        <v>235</v>
      </c>
      <c r="H22" t="s">
        <v>121</v>
      </c>
      <c r="I22" t="s">
        <v>154</v>
      </c>
      <c r="J22">
        <v>25</v>
      </c>
      <c r="K22">
        <v>15</v>
      </c>
      <c r="L22">
        <v>12</v>
      </c>
      <c r="M22">
        <v>10</v>
      </c>
      <c r="N22">
        <v>15</v>
      </c>
      <c r="O22">
        <v>11</v>
      </c>
      <c r="P22">
        <v>11</v>
      </c>
      <c r="Q22">
        <v>59</v>
      </c>
      <c r="R22" s="3">
        <v>2</v>
      </c>
      <c r="S22" s="3">
        <v>3</v>
      </c>
      <c r="T22" s="3">
        <v>3</v>
      </c>
      <c r="U22" s="3">
        <v>1</v>
      </c>
      <c r="V22" s="3">
        <v>1</v>
      </c>
      <c r="W22" s="5">
        <v>5</v>
      </c>
      <c r="X22" s="5">
        <v>3</v>
      </c>
      <c r="Y22" s="5">
        <v>5</v>
      </c>
      <c r="Z22" s="5">
        <v>4</v>
      </c>
      <c r="AA22" s="5">
        <v>5</v>
      </c>
      <c r="AB22" s="5">
        <v>4</v>
      </c>
      <c r="AC22" s="3">
        <v>1</v>
      </c>
      <c r="AD22" s="3">
        <v>3</v>
      </c>
      <c r="AE22" s="3">
        <v>1</v>
      </c>
      <c r="AF22" s="3">
        <v>1</v>
      </c>
      <c r="AG22" s="3">
        <v>1</v>
      </c>
      <c r="AH22" s="5">
        <v>3</v>
      </c>
      <c r="AI22" s="5">
        <v>4</v>
      </c>
      <c r="AJ22" s="5">
        <v>5</v>
      </c>
      <c r="AK22" s="5">
        <v>4</v>
      </c>
      <c r="AL22" s="7">
        <v>1</v>
      </c>
      <c r="AM22" s="7">
        <v>3</v>
      </c>
      <c r="AN22" s="7">
        <v>1</v>
      </c>
      <c r="AO22" s="7">
        <v>2</v>
      </c>
      <c r="AP22" s="7">
        <v>1</v>
      </c>
      <c r="AQ22" s="7">
        <v>2</v>
      </c>
      <c r="AR22" s="7">
        <v>3</v>
      </c>
      <c r="AS22" s="7">
        <v>2</v>
      </c>
      <c r="AT22" s="7">
        <v>1</v>
      </c>
      <c r="AU22" s="7">
        <v>2</v>
      </c>
    </row>
    <row r="23" spans="1:47" x14ac:dyDescent="0.2">
      <c r="A23" s="10">
        <f t="shared" si="0"/>
        <v>57</v>
      </c>
      <c r="B23">
        <v>554</v>
      </c>
      <c r="C23" t="s">
        <v>46</v>
      </c>
      <c r="D23" t="s">
        <v>68</v>
      </c>
      <c r="E23" t="b">
        <v>1</v>
      </c>
      <c r="F23" t="s">
        <v>100</v>
      </c>
      <c r="G23">
        <v>278</v>
      </c>
      <c r="H23" t="s">
        <v>122</v>
      </c>
      <c r="I23" t="s">
        <v>154</v>
      </c>
      <c r="J23">
        <v>25</v>
      </c>
      <c r="K23">
        <v>15</v>
      </c>
      <c r="L23">
        <v>13</v>
      </c>
      <c r="M23">
        <v>12</v>
      </c>
      <c r="N23">
        <v>12</v>
      </c>
      <c r="O23">
        <v>11</v>
      </c>
      <c r="P23">
        <v>11</v>
      </c>
      <c r="Q23">
        <v>59</v>
      </c>
      <c r="R23" s="3">
        <v>2</v>
      </c>
      <c r="S23" s="3">
        <v>4</v>
      </c>
      <c r="T23" s="3">
        <v>2</v>
      </c>
      <c r="U23" s="3">
        <v>3</v>
      </c>
      <c r="V23" s="3">
        <v>3</v>
      </c>
      <c r="W23" s="5">
        <v>4</v>
      </c>
      <c r="X23" s="5">
        <v>1</v>
      </c>
      <c r="Y23" s="5">
        <v>3</v>
      </c>
      <c r="Z23" s="5">
        <v>2</v>
      </c>
      <c r="AA23" s="5">
        <v>3</v>
      </c>
      <c r="AB23" s="5">
        <v>3</v>
      </c>
      <c r="AC23" s="3">
        <v>4</v>
      </c>
      <c r="AD23" s="3">
        <v>3</v>
      </c>
      <c r="AE23" s="3">
        <v>2</v>
      </c>
      <c r="AF23" s="3">
        <v>1</v>
      </c>
      <c r="AG23" s="3">
        <v>4</v>
      </c>
      <c r="AH23" s="5">
        <v>3</v>
      </c>
      <c r="AI23" s="5">
        <v>4</v>
      </c>
      <c r="AJ23" s="5">
        <v>4</v>
      </c>
      <c r="AK23" s="5">
        <v>4</v>
      </c>
      <c r="AL23" s="7">
        <v>2</v>
      </c>
      <c r="AM23" s="7">
        <v>5</v>
      </c>
      <c r="AN23" s="7">
        <v>3</v>
      </c>
      <c r="AO23" s="7">
        <v>4</v>
      </c>
      <c r="AP23" s="7">
        <v>3</v>
      </c>
      <c r="AQ23" s="7">
        <v>3</v>
      </c>
      <c r="AR23" s="7">
        <v>3</v>
      </c>
      <c r="AS23" s="7">
        <v>2</v>
      </c>
      <c r="AT23" s="7">
        <v>2</v>
      </c>
      <c r="AU23" s="7">
        <v>2</v>
      </c>
    </row>
    <row r="24" spans="1:47" x14ac:dyDescent="0.2">
      <c r="A24" s="10">
        <f t="shared" si="0"/>
        <v>36</v>
      </c>
      <c r="B24">
        <v>346</v>
      </c>
      <c r="C24" t="s">
        <v>46</v>
      </c>
      <c r="D24" t="s">
        <v>69</v>
      </c>
      <c r="E24" t="b">
        <v>1</v>
      </c>
      <c r="F24" t="s">
        <v>100</v>
      </c>
      <c r="G24">
        <v>247</v>
      </c>
      <c r="H24" t="s">
        <v>123</v>
      </c>
      <c r="I24" t="s">
        <v>154</v>
      </c>
      <c r="J24">
        <v>23</v>
      </c>
      <c r="K24">
        <v>16</v>
      </c>
      <c r="L24">
        <v>13</v>
      </c>
      <c r="M24">
        <v>12</v>
      </c>
      <c r="N24">
        <v>13</v>
      </c>
      <c r="O24">
        <v>11</v>
      </c>
      <c r="P24">
        <v>11</v>
      </c>
      <c r="Q24">
        <v>60</v>
      </c>
      <c r="R24" s="3">
        <v>1</v>
      </c>
      <c r="S24" s="3">
        <v>3</v>
      </c>
      <c r="T24" s="3">
        <v>2</v>
      </c>
      <c r="U24" s="3">
        <v>2</v>
      </c>
      <c r="V24" s="3">
        <v>1</v>
      </c>
      <c r="W24" s="5">
        <v>5</v>
      </c>
      <c r="X24" s="5">
        <v>4</v>
      </c>
      <c r="Y24" s="5">
        <v>5</v>
      </c>
      <c r="Z24" s="5">
        <v>3</v>
      </c>
      <c r="AA24" s="5">
        <v>5</v>
      </c>
      <c r="AB24" s="5">
        <v>5</v>
      </c>
      <c r="AC24" s="3">
        <v>3</v>
      </c>
      <c r="AD24" s="3">
        <v>1</v>
      </c>
      <c r="AE24" s="3">
        <v>2</v>
      </c>
      <c r="AF24" s="3">
        <v>1</v>
      </c>
      <c r="AG24" s="3">
        <v>2</v>
      </c>
      <c r="AH24" s="5">
        <v>2</v>
      </c>
      <c r="AI24" s="5">
        <v>5</v>
      </c>
      <c r="AJ24" s="5">
        <v>4</v>
      </c>
      <c r="AK24" s="5">
        <v>4</v>
      </c>
      <c r="AL24" s="7">
        <v>1</v>
      </c>
      <c r="AM24" s="7">
        <v>2</v>
      </c>
      <c r="AN24" s="7">
        <v>1</v>
      </c>
      <c r="AO24" s="7">
        <v>3</v>
      </c>
      <c r="AP24" s="7">
        <v>1</v>
      </c>
      <c r="AQ24" s="7">
        <v>1</v>
      </c>
      <c r="AR24" s="7">
        <v>4</v>
      </c>
      <c r="AS24" s="7">
        <v>1</v>
      </c>
      <c r="AT24" s="7">
        <v>2</v>
      </c>
      <c r="AU24" s="7">
        <v>2</v>
      </c>
    </row>
    <row r="25" spans="1:47" x14ac:dyDescent="0.2">
      <c r="A25" s="10">
        <f t="shared" si="0"/>
        <v>46</v>
      </c>
      <c r="B25">
        <v>370</v>
      </c>
      <c r="C25" t="s">
        <v>46</v>
      </c>
      <c r="D25" t="s">
        <v>70</v>
      </c>
      <c r="E25" t="b">
        <v>1</v>
      </c>
      <c r="F25" t="s">
        <v>100</v>
      </c>
      <c r="G25">
        <v>249</v>
      </c>
      <c r="H25" t="s">
        <v>124</v>
      </c>
      <c r="I25" t="s">
        <v>154</v>
      </c>
      <c r="J25">
        <v>44</v>
      </c>
      <c r="K25">
        <v>17</v>
      </c>
      <c r="L25">
        <v>14</v>
      </c>
      <c r="M25">
        <v>12</v>
      </c>
      <c r="N25">
        <v>13</v>
      </c>
      <c r="O25">
        <v>9</v>
      </c>
      <c r="P25">
        <v>10</v>
      </c>
      <c r="Q25">
        <v>58</v>
      </c>
      <c r="R25" s="3">
        <v>2</v>
      </c>
      <c r="S25" s="3">
        <v>3</v>
      </c>
      <c r="T25" s="3">
        <v>2</v>
      </c>
      <c r="U25" s="3">
        <v>1</v>
      </c>
      <c r="V25" s="3">
        <v>2</v>
      </c>
      <c r="W25" s="5">
        <v>4</v>
      </c>
      <c r="X25" s="5">
        <v>3</v>
      </c>
      <c r="Y25" s="5">
        <v>4</v>
      </c>
      <c r="Z25" s="5">
        <v>2</v>
      </c>
      <c r="AA25" s="5">
        <v>4</v>
      </c>
      <c r="AB25" s="5">
        <v>4</v>
      </c>
      <c r="AC25" s="3">
        <v>2</v>
      </c>
      <c r="AD25" s="3">
        <v>2</v>
      </c>
      <c r="AE25" s="3">
        <v>2</v>
      </c>
      <c r="AF25" s="3">
        <v>2</v>
      </c>
      <c r="AG25" s="3">
        <v>4</v>
      </c>
      <c r="AH25" s="5">
        <v>4</v>
      </c>
      <c r="AI25" s="5">
        <v>5</v>
      </c>
      <c r="AJ25" s="5">
        <v>4</v>
      </c>
      <c r="AK25" s="5">
        <v>2</v>
      </c>
      <c r="AL25" s="7">
        <v>2</v>
      </c>
      <c r="AM25" s="7">
        <v>3</v>
      </c>
      <c r="AN25" s="7">
        <v>2</v>
      </c>
      <c r="AO25" s="7">
        <v>4</v>
      </c>
      <c r="AP25" s="7">
        <v>2</v>
      </c>
      <c r="AQ25" s="7">
        <v>2</v>
      </c>
      <c r="AR25" s="7">
        <v>2</v>
      </c>
      <c r="AS25" s="7">
        <v>1</v>
      </c>
      <c r="AT25" s="7">
        <v>2</v>
      </c>
      <c r="AU25" s="7">
        <v>4</v>
      </c>
    </row>
    <row r="26" spans="1:47" x14ac:dyDescent="0.2">
      <c r="A26" s="10">
        <f t="shared" si="0"/>
        <v>43</v>
      </c>
      <c r="B26">
        <v>446</v>
      </c>
      <c r="C26" t="s">
        <v>46</v>
      </c>
      <c r="D26" t="s">
        <v>71</v>
      </c>
      <c r="E26" t="b">
        <v>1</v>
      </c>
      <c r="F26" t="s">
        <v>100</v>
      </c>
      <c r="G26">
        <v>261</v>
      </c>
      <c r="H26" t="s">
        <v>125</v>
      </c>
      <c r="I26" t="s">
        <v>154</v>
      </c>
      <c r="J26">
        <v>21</v>
      </c>
      <c r="K26">
        <v>12</v>
      </c>
      <c r="L26">
        <v>13</v>
      </c>
      <c r="M26">
        <v>8</v>
      </c>
      <c r="N26">
        <v>11</v>
      </c>
      <c r="O26">
        <v>12</v>
      </c>
      <c r="P26">
        <v>11</v>
      </c>
      <c r="Q26">
        <v>55</v>
      </c>
      <c r="R26" s="3">
        <v>1</v>
      </c>
      <c r="S26" s="3">
        <v>3</v>
      </c>
      <c r="T26" s="3">
        <v>2</v>
      </c>
      <c r="U26" s="3">
        <v>1</v>
      </c>
      <c r="V26" s="3">
        <v>2</v>
      </c>
      <c r="W26" s="5">
        <v>5</v>
      </c>
      <c r="X26" s="5">
        <v>1</v>
      </c>
      <c r="Y26" s="5">
        <v>3</v>
      </c>
      <c r="Z26" s="5">
        <v>5</v>
      </c>
      <c r="AA26" s="5">
        <v>4</v>
      </c>
      <c r="AB26" s="5">
        <v>4</v>
      </c>
      <c r="AC26" s="3">
        <v>2</v>
      </c>
      <c r="AD26" s="3">
        <v>3</v>
      </c>
      <c r="AE26" s="3">
        <v>1</v>
      </c>
      <c r="AF26" s="3">
        <v>1</v>
      </c>
      <c r="AG26" s="3">
        <v>3</v>
      </c>
      <c r="AH26" s="5">
        <v>2</v>
      </c>
      <c r="AI26" s="5">
        <v>3</v>
      </c>
      <c r="AJ26" s="5">
        <v>5</v>
      </c>
      <c r="AK26" s="5">
        <v>4</v>
      </c>
      <c r="AL26" s="7">
        <v>1</v>
      </c>
      <c r="AM26" s="7">
        <v>5</v>
      </c>
      <c r="AN26" s="7">
        <v>3</v>
      </c>
      <c r="AO26" s="7">
        <v>1</v>
      </c>
      <c r="AP26" s="7">
        <v>2</v>
      </c>
      <c r="AQ26" s="7">
        <v>2</v>
      </c>
      <c r="AR26" s="7">
        <v>4</v>
      </c>
      <c r="AS26" s="7">
        <v>3</v>
      </c>
      <c r="AT26" s="7">
        <v>1</v>
      </c>
      <c r="AU26" s="7">
        <v>2</v>
      </c>
    </row>
    <row r="27" spans="1:47" x14ac:dyDescent="0.2">
      <c r="A27" s="10">
        <f t="shared" si="0"/>
        <v>41</v>
      </c>
      <c r="B27">
        <v>791</v>
      </c>
      <c r="C27" t="s">
        <v>46</v>
      </c>
      <c r="D27" t="s">
        <v>72</v>
      </c>
      <c r="E27" t="b">
        <v>1</v>
      </c>
      <c r="F27" t="s">
        <v>100</v>
      </c>
      <c r="G27">
        <v>317</v>
      </c>
      <c r="H27" t="s">
        <v>126</v>
      </c>
      <c r="I27" t="s">
        <v>154</v>
      </c>
      <c r="J27">
        <v>35</v>
      </c>
      <c r="K27">
        <v>13</v>
      </c>
      <c r="L27">
        <v>15</v>
      </c>
      <c r="M27">
        <v>13</v>
      </c>
      <c r="N27">
        <v>9</v>
      </c>
      <c r="O27">
        <v>10</v>
      </c>
      <c r="P27">
        <v>12</v>
      </c>
      <c r="Q27">
        <v>59</v>
      </c>
      <c r="R27" s="3">
        <v>3</v>
      </c>
      <c r="S27" s="3">
        <v>4</v>
      </c>
      <c r="T27" s="3">
        <v>1</v>
      </c>
      <c r="U27" s="3">
        <v>2</v>
      </c>
      <c r="V27" s="3">
        <v>1</v>
      </c>
      <c r="W27" s="5">
        <v>5</v>
      </c>
      <c r="X27" s="5">
        <v>4</v>
      </c>
      <c r="Y27" s="5">
        <v>2</v>
      </c>
      <c r="Z27" s="5">
        <v>3</v>
      </c>
      <c r="AA27" s="5">
        <v>5</v>
      </c>
      <c r="AB27" s="5">
        <v>5</v>
      </c>
      <c r="AC27" s="3">
        <v>2</v>
      </c>
      <c r="AD27" s="3">
        <v>2</v>
      </c>
      <c r="AE27" s="3">
        <v>1</v>
      </c>
      <c r="AF27" s="3">
        <v>2</v>
      </c>
      <c r="AG27" s="3">
        <v>2</v>
      </c>
      <c r="AH27" s="5">
        <v>3</v>
      </c>
      <c r="AI27" s="5">
        <v>4</v>
      </c>
      <c r="AJ27" s="5">
        <v>4</v>
      </c>
      <c r="AK27" s="5">
        <v>4</v>
      </c>
      <c r="AL27" s="7">
        <v>1</v>
      </c>
      <c r="AM27" s="7">
        <v>2</v>
      </c>
      <c r="AN27" s="7">
        <v>4</v>
      </c>
      <c r="AO27" s="7">
        <v>3</v>
      </c>
      <c r="AP27" s="7">
        <v>1</v>
      </c>
      <c r="AQ27" s="7">
        <v>1</v>
      </c>
      <c r="AR27" s="7">
        <v>3</v>
      </c>
      <c r="AS27" s="7">
        <v>2</v>
      </c>
      <c r="AT27" s="7">
        <v>2</v>
      </c>
      <c r="AU27" s="7">
        <v>2</v>
      </c>
    </row>
    <row r="28" spans="1:47" x14ac:dyDescent="0.2">
      <c r="A28" s="10">
        <f t="shared" si="0"/>
        <v>57</v>
      </c>
      <c r="B28">
        <v>516</v>
      </c>
      <c r="C28" t="s">
        <v>46</v>
      </c>
      <c r="D28" t="s">
        <v>73</v>
      </c>
      <c r="E28" t="b">
        <v>1</v>
      </c>
      <c r="F28" t="s">
        <v>100</v>
      </c>
      <c r="G28">
        <v>270</v>
      </c>
      <c r="H28" t="s">
        <v>127</v>
      </c>
      <c r="I28" t="s">
        <v>154</v>
      </c>
      <c r="J28">
        <v>23</v>
      </c>
      <c r="K28">
        <v>13</v>
      </c>
      <c r="L28">
        <v>11</v>
      </c>
      <c r="M28">
        <v>7</v>
      </c>
      <c r="N28">
        <v>11</v>
      </c>
      <c r="O28">
        <v>10</v>
      </c>
      <c r="P28">
        <v>10</v>
      </c>
      <c r="Q28">
        <v>49</v>
      </c>
      <c r="R28" s="3">
        <v>1</v>
      </c>
      <c r="S28" s="3">
        <v>3</v>
      </c>
      <c r="T28" s="3">
        <v>3</v>
      </c>
      <c r="U28" s="3">
        <v>2</v>
      </c>
      <c r="V28" s="3">
        <v>2</v>
      </c>
      <c r="W28" s="5">
        <v>4</v>
      </c>
      <c r="X28" s="5">
        <v>1</v>
      </c>
      <c r="Y28" s="5">
        <v>4</v>
      </c>
      <c r="Z28" s="5">
        <v>4</v>
      </c>
      <c r="AA28" s="5">
        <v>3</v>
      </c>
      <c r="AB28" s="5">
        <v>3</v>
      </c>
      <c r="AC28" s="3">
        <v>2</v>
      </c>
      <c r="AD28" s="3">
        <v>3</v>
      </c>
      <c r="AE28" s="3">
        <v>1</v>
      </c>
      <c r="AF28" s="3">
        <v>3</v>
      </c>
      <c r="AG28" s="3">
        <v>3</v>
      </c>
      <c r="AH28" s="5">
        <v>1</v>
      </c>
      <c r="AI28" s="5">
        <v>1</v>
      </c>
      <c r="AJ28" s="5">
        <v>3</v>
      </c>
      <c r="AK28" s="5">
        <v>2</v>
      </c>
      <c r="AL28" s="7">
        <v>2</v>
      </c>
      <c r="AM28" s="7">
        <v>5</v>
      </c>
      <c r="AN28" s="7">
        <v>2</v>
      </c>
      <c r="AO28" s="7">
        <v>2</v>
      </c>
      <c r="AP28" s="7">
        <v>3</v>
      </c>
      <c r="AQ28" s="7">
        <v>3</v>
      </c>
      <c r="AR28" s="7">
        <v>5</v>
      </c>
      <c r="AS28" s="7">
        <v>5</v>
      </c>
      <c r="AT28" s="7">
        <v>3</v>
      </c>
      <c r="AU28" s="7">
        <v>4</v>
      </c>
    </row>
    <row r="29" spans="1:47" x14ac:dyDescent="0.2">
      <c r="A29" s="10">
        <f t="shared" si="0"/>
        <v>53</v>
      </c>
      <c r="B29">
        <v>676</v>
      </c>
      <c r="C29" t="s">
        <v>46</v>
      </c>
      <c r="D29" t="s">
        <v>74</v>
      </c>
      <c r="E29" t="b">
        <v>1</v>
      </c>
      <c r="F29" t="s">
        <v>100</v>
      </c>
      <c r="G29">
        <v>302</v>
      </c>
      <c r="H29" t="s">
        <v>128</v>
      </c>
      <c r="I29" t="s">
        <v>153</v>
      </c>
      <c r="J29">
        <v>41</v>
      </c>
      <c r="K29">
        <v>13</v>
      </c>
      <c r="L29">
        <v>15</v>
      </c>
      <c r="M29">
        <v>9</v>
      </c>
      <c r="N29">
        <v>13</v>
      </c>
      <c r="O29">
        <v>10</v>
      </c>
      <c r="P29">
        <v>10</v>
      </c>
      <c r="Q29">
        <v>57</v>
      </c>
      <c r="R29" s="3">
        <v>4</v>
      </c>
      <c r="S29" s="3">
        <v>4</v>
      </c>
      <c r="T29" s="3">
        <v>2</v>
      </c>
      <c r="U29" s="3">
        <v>3</v>
      </c>
      <c r="V29" s="3">
        <v>2</v>
      </c>
      <c r="W29" s="5">
        <v>3</v>
      </c>
      <c r="X29" s="5">
        <v>1</v>
      </c>
      <c r="Y29" s="5">
        <v>5</v>
      </c>
      <c r="Z29" s="5">
        <v>2</v>
      </c>
      <c r="AA29" s="5">
        <v>4</v>
      </c>
      <c r="AB29" s="5">
        <v>5</v>
      </c>
      <c r="AC29" s="3">
        <v>3</v>
      </c>
      <c r="AD29" s="3">
        <v>1</v>
      </c>
      <c r="AE29" s="3">
        <v>2</v>
      </c>
      <c r="AF29" s="3">
        <v>1</v>
      </c>
      <c r="AG29" s="3">
        <v>3</v>
      </c>
      <c r="AH29" s="5">
        <v>1</v>
      </c>
      <c r="AI29" s="5">
        <v>5</v>
      </c>
      <c r="AJ29" s="5">
        <v>3</v>
      </c>
      <c r="AK29" s="5">
        <v>3</v>
      </c>
      <c r="AL29" s="7">
        <v>3</v>
      </c>
      <c r="AM29" s="7">
        <v>5</v>
      </c>
      <c r="AN29" s="7">
        <v>1</v>
      </c>
      <c r="AO29" s="7">
        <v>4</v>
      </c>
      <c r="AP29" s="7">
        <v>2</v>
      </c>
      <c r="AQ29" s="7">
        <v>1</v>
      </c>
      <c r="AR29" s="7">
        <v>5</v>
      </c>
      <c r="AS29" s="7">
        <v>1</v>
      </c>
      <c r="AT29" s="7">
        <v>3</v>
      </c>
      <c r="AU29" s="7">
        <v>3</v>
      </c>
    </row>
    <row r="30" spans="1:47" x14ac:dyDescent="0.2">
      <c r="A30" s="10">
        <f t="shared" si="0"/>
        <v>54</v>
      </c>
      <c r="B30">
        <v>540</v>
      </c>
      <c r="C30" t="s">
        <v>46</v>
      </c>
      <c r="D30" t="s">
        <v>75</v>
      </c>
      <c r="E30" t="b">
        <v>1</v>
      </c>
      <c r="F30" t="s">
        <v>100</v>
      </c>
      <c r="G30">
        <v>276</v>
      </c>
      <c r="H30" t="s">
        <v>129</v>
      </c>
      <c r="I30" t="s">
        <v>154</v>
      </c>
      <c r="J30">
        <v>25</v>
      </c>
      <c r="K30">
        <v>15</v>
      </c>
      <c r="L30">
        <v>12</v>
      </c>
      <c r="M30">
        <v>8</v>
      </c>
      <c r="N30">
        <v>9</v>
      </c>
      <c r="O30">
        <v>9</v>
      </c>
      <c r="P30">
        <v>8</v>
      </c>
      <c r="Q30">
        <v>46</v>
      </c>
      <c r="R30" s="3">
        <v>2</v>
      </c>
      <c r="S30" s="3">
        <v>3</v>
      </c>
      <c r="T30" s="3">
        <v>1</v>
      </c>
      <c r="U30" s="3">
        <v>1</v>
      </c>
      <c r="V30" s="3">
        <v>1</v>
      </c>
      <c r="W30" s="5">
        <v>4</v>
      </c>
      <c r="X30" s="5">
        <v>1</v>
      </c>
      <c r="Y30" s="5">
        <v>4</v>
      </c>
      <c r="Z30" s="5">
        <v>3</v>
      </c>
      <c r="AA30" s="5">
        <v>3</v>
      </c>
      <c r="AB30" s="5">
        <v>4</v>
      </c>
      <c r="AC30" s="3">
        <v>3</v>
      </c>
      <c r="AD30" s="3">
        <v>3</v>
      </c>
      <c r="AE30" s="3">
        <v>2</v>
      </c>
      <c r="AF30" s="3">
        <v>2</v>
      </c>
      <c r="AG30" s="3">
        <v>2</v>
      </c>
      <c r="AH30" s="5">
        <v>1</v>
      </c>
      <c r="AI30" s="5">
        <v>1</v>
      </c>
      <c r="AJ30" s="5">
        <v>3</v>
      </c>
      <c r="AK30" s="5">
        <v>2</v>
      </c>
      <c r="AL30" s="7">
        <v>2</v>
      </c>
      <c r="AM30" s="7">
        <v>5</v>
      </c>
      <c r="AN30" s="7">
        <v>2</v>
      </c>
      <c r="AO30" s="7">
        <v>3</v>
      </c>
      <c r="AP30" s="7">
        <v>3</v>
      </c>
      <c r="AQ30" s="7">
        <v>2</v>
      </c>
      <c r="AR30" s="7">
        <v>5</v>
      </c>
      <c r="AS30" s="7">
        <v>5</v>
      </c>
      <c r="AT30" s="7">
        <v>3</v>
      </c>
      <c r="AU30" s="7">
        <v>4</v>
      </c>
    </row>
    <row r="31" spans="1:47" x14ac:dyDescent="0.2">
      <c r="A31" s="10">
        <f t="shared" si="0"/>
        <v>40</v>
      </c>
      <c r="B31">
        <v>509</v>
      </c>
      <c r="C31" t="s">
        <v>46</v>
      </c>
      <c r="D31" t="s">
        <v>76</v>
      </c>
      <c r="E31" t="b">
        <v>1</v>
      </c>
      <c r="F31" t="s">
        <v>100</v>
      </c>
      <c r="G31">
        <v>269</v>
      </c>
      <c r="H31" t="s">
        <v>130</v>
      </c>
      <c r="I31" t="s">
        <v>154</v>
      </c>
      <c r="J31">
        <v>36</v>
      </c>
      <c r="K31">
        <v>15</v>
      </c>
      <c r="L31">
        <v>14</v>
      </c>
      <c r="M31">
        <v>8</v>
      </c>
      <c r="N31">
        <v>11</v>
      </c>
      <c r="O31">
        <v>8</v>
      </c>
      <c r="P31">
        <v>11</v>
      </c>
      <c r="Q31">
        <v>52</v>
      </c>
      <c r="R31" s="3">
        <v>2</v>
      </c>
      <c r="S31" s="3">
        <v>1</v>
      </c>
      <c r="T31" s="3">
        <v>1</v>
      </c>
      <c r="U31" s="3">
        <v>1</v>
      </c>
      <c r="V31" s="3">
        <v>1</v>
      </c>
      <c r="W31" s="5">
        <v>4</v>
      </c>
      <c r="X31" s="5">
        <v>1</v>
      </c>
      <c r="Y31" s="5">
        <v>4</v>
      </c>
      <c r="Z31" s="5">
        <v>2</v>
      </c>
      <c r="AA31" s="5">
        <v>5</v>
      </c>
      <c r="AB31" s="5">
        <v>5</v>
      </c>
      <c r="AC31" s="3">
        <v>4</v>
      </c>
      <c r="AD31" s="3">
        <v>1</v>
      </c>
      <c r="AE31" s="3">
        <v>1</v>
      </c>
      <c r="AF31" s="3">
        <v>1</v>
      </c>
      <c r="AG31" s="3">
        <v>3</v>
      </c>
      <c r="AH31" s="5">
        <v>2</v>
      </c>
      <c r="AI31" s="5">
        <v>5</v>
      </c>
      <c r="AJ31" s="5">
        <v>4</v>
      </c>
      <c r="AK31" s="5">
        <v>4</v>
      </c>
      <c r="AL31" s="7">
        <v>2</v>
      </c>
      <c r="AM31" s="7">
        <v>5</v>
      </c>
      <c r="AN31" s="7">
        <v>2</v>
      </c>
      <c r="AO31" s="7">
        <v>4</v>
      </c>
      <c r="AP31" s="7">
        <v>1</v>
      </c>
      <c r="AQ31" s="7">
        <v>1</v>
      </c>
      <c r="AR31" s="7">
        <v>4</v>
      </c>
      <c r="AS31" s="7">
        <v>1</v>
      </c>
      <c r="AT31" s="7">
        <v>2</v>
      </c>
      <c r="AU31" s="7">
        <v>2</v>
      </c>
    </row>
    <row r="32" spans="1:47" x14ac:dyDescent="0.2">
      <c r="A32" s="10">
        <f t="shared" si="0"/>
        <v>49</v>
      </c>
      <c r="B32">
        <v>484</v>
      </c>
      <c r="C32" t="s">
        <v>46</v>
      </c>
      <c r="D32" t="s">
        <v>77</v>
      </c>
      <c r="E32" t="b">
        <v>1</v>
      </c>
      <c r="F32" t="s">
        <v>100</v>
      </c>
      <c r="G32">
        <v>264</v>
      </c>
      <c r="H32" t="s">
        <v>131</v>
      </c>
      <c r="I32" t="s">
        <v>153</v>
      </c>
      <c r="J32">
        <v>27</v>
      </c>
      <c r="K32">
        <v>17</v>
      </c>
      <c r="L32">
        <v>15</v>
      </c>
      <c r="M32">
        <v>8</v>
      </c>
      <c r="N32">
        <v>12</v>
      </c>
      <c r="O32">
        <v>13</v>
      </c>
      <c r="P32">
        <v>13</v>
      </c>
      <c r="Q32">
        <v>61</v>
      </c>
      <c r="R32" s="3">
        <v>3</v>
      </c>
      <c r="S32" s="3">
        <v>2</v>
      </c>
      <c r="T32" s="3">
        <v>2</v>
      </c>
      <c r="U32" s="3">
        <v>4</v>
      </c>
      <c r="V32" s="3">
        <v>3</v>
      </c>
      <c r="W32" s="5">
        <v>4</v>
      </c>
      <c r="X32" s="5">
        <v>3</v>
      </c>
      <c r="Y32" s="5">
        <v>4</v>
      </c>
      <c r="Z32" s="5">
        <v>2</v>
      </c>
      <c r="AA32" s="5">
        <v>4</v>
      </c>
      <c r="AB32" s="5">
        <v>4</v>
      </c>
      <c r="AC32" s="3">
        <v>1</v>
      </c>
      <c r="AD32" s="3">
        <v>2</v>
      </c>
      <c r="AE32" s="3">
        <v>2</v>
      </c>
      <c r="AF32" s="3">
        <v>2</v>
      </c>
      <c r="AG32" s="3">
        <v>4</v>
      </c>
      <c r="AH32" s="5">
        <v>2</v>
      </c>
      <c r="AI32" s="5">
        <v>4</v>
      </c>
      <c r="AJ32" s="5">
        <v>5</v>
      </c>
      <c r="AK32" s="5">
        <v>4</v>
      </c>
      <c r="AL32" s="7">
        <v>2</v>
      </c>
      <c r="AM32" s="7">
        <v>3</v>
      </c>
      <c r="AN32" s="7">
        <v>2</v>
      </c>
      <c r="AO32" s="7">
        <v>4</v>
      </c>
      <c r="AP32" s="7">
        <v>2</v>
      </c>
      <c r="AQ32" s="7">
        <v>2</v>
      </c>
      <c r="AR32" s="7">
        <v>4</v>
      </c>
      <c r="AS32" s="7">
        <v>2</v>
      </c>
      <c r="AT32" s="7">
        <v>1</v>
      </c>
      <c r="AU32" s="7">
        <v>2</v>
      </c>
    </row>
    <row r="33" spans="1:47" x14ac:dyDescent="0.2">
      <c r="A33" s="10">
        <f t="shared" si="0"/>
        <v>49</v>
      </c>
      <c r="B33">
        <v>501</v>
      </c>
      <c r="C33" t="s">
        <v>46</v>
      </c>
      <c r="D33" t="s">
        <v>78</v>
      </c>
      <c r="E33" t="b">
        <v>1</v>
      </c>
      <c r="F33" t="s">
        <v>100</v>
      </c>
      <c r="G33">
        <v>267</v>
      </c>
      <c r="H33" t="s">
        <v>132</v>
      </c>
      <c r="I33" t="s">
        <v>153</v>
      </c>
      <c r="J33">
        <v>33</v>
      </c>
      <c r="K33">
        <v>17</v>
      </c>
      <c r="L33">
        <v>13</v>
      </c>
      <c r="M33">
        <v>10</v>
      </c>
      <c r="N33">
        <v>13</v>
      </c>
      <c r="O33">
        <v>13</v>
      </c>
      <c r="P33">
        <v>12</v>
      </c>
      <c r="Q33">
        <v>61</v>
      </c>
      <c r="R33" s="3">
        <v>2</v>
      </c>
      <c r="S33" s="3">
        <v>2</v>
      </c>
      <c r="T33" s="3">
        <v>3</v>
      </c>
      <c r="U33" s="3">
        <v>3</v>
      </c>
      <c r="V33" s="3">
        <v>3</v>
      </c>
      <c r="W33" s="5">
        <v>4</v>
      </c>
      <c r="X33" s="5">
        <v>4</v>
      </c>
      <c r="Y33" s="5">
        <v>4</v>
      </c>
      <c r="Z33" s="5">
        <v>3</v>
      </c>
      <c r="AA33" s="5">
        <v>3</v>
      </c>
      <c r="AB33" s="5">
        <v>3</v>
      </c>
      <c r="AC33" s="3">
        <v>1</v>
      </c>
      <c r="AD33" s="3">
        <v>2</v>
      </c>
      <c r="AE33" s="3">
        <v>2</v>
      </c>
      <c r="AF33" s="3">
        <v>3</v>
      </c>
      <c r="AG33" s="3">
        <v>4</v>
      </c>
      <c r="AH33" s="5">
        <v>3</v>
      </c>
      <c r="AI33" s="5">
        <v>4</v>
      </c>
      <c r="AJ33" s="5">
        <v>5</v>
      </c>
      <c r="AK33" s="5">
        <v>3</v>
      </c>
      <c r="AL33" s="7">
        <v>2</v>
      </c>
      <c r="AM33" s="7">
        <v>2</v>
      </c>
      <c r="AN33" s="7">
        <v>2</v>
      </c>
      <c r="AO33" s="7">
        <v>3</v>
      </c>
      <c r="AP33" s="7">
        <v>3</v>
      </c>
      <c r="AQ33" s="7">
        <v>3</v>
      </c>
      <c r="AR33" s="7">
        <v>3</v>
      </c>
      <c r="AS33" s="7">
        <v>2</v>
      </c>
      <c r="AT33" s="7">
        <v>1</v>
      </c>
      <c r="AU33" s="7">
        <v>3</v>
      </c>
    </row>
    <row r="34" spans="1:47" x14ac:dyDescent="0.2">
      <c r="A34" s="10">
        <f t="shared" si="0"/>
        <v>58</v>
      </c>
      <c r="B34">
        <v>531</v>
      </c>
      <c r="C34" t="s">
        <v>46</v>
      </c>
      <c r="D34" t="s">
        <v>79</v>
      </c>
      <c r="E34" t="b">
        <v>1</v>
      </c>
      <c r="F34" t="s">
        <v>100</v>
      </c>
      <c r="G34">
        <v>273</v>
      </c>
      <c r="H34" t="s">
        <v>133</v>
      </c>
      <c r="I34" t="s">
        <v>153</v>
      </c>
      <c r="J34">
        <v>24</v>
      </c>
      <c r="K34">
        <v>13</v>
      </c>
      <c r="L34">
        <v>13</v>
      </c>
      <c r="M34">
        <v>10</v>
      </c>
      <c r="N34">
        <v>11</v>
      </c>
      <c r="O34">
        <v>9</v>
      </c>
      <c r="P34">
        <v>11</v>
      </c>
      <c r="Q34">
        <v>54</v>
      </c>
      <c r="R34" s="3">
        <v>2</v>
      </c>
      <c r="S34" s="3">
        <v>3</v>
      </c>
      <c r="T34" s="3">
        <v>1</v>
      </c>
      <c r="U34" s="3">
        <v>2</v>
      </c>
      <c r="V34" s="3">
        <v>2</v>
      </c>
      <c r="W34" s="5">
        <v>3</v>
      </c>
      <c r="X34" s="5">
        <v>2</v>
      </c>
      <c r="Y34" s="5">
        <v>4</v>
      </c>
      <c r="Z34" s="5">
        <v>2</v>
      </c>
      <c r="AA34" s="5">
        <v>3</v>
      </c>
      <c r="AB34" s="5">
        <v>4</v>
      </c>
      <c r="AC34" s="3">
        <v>4</v>
      </c>
      <c r="AD34" s="3">
        <v>2</v>
      </c>
      <c r="AE34" s="3">
        <v>3</v>
      </c>
      <c r="AF34" s="3">
        <v>3</v>
      </c>
      <c r="AG34" s="3">
        <v>4</v>
      </c>
      <c r="AH34" s="5">
        <v>1</v>
      </c>
      <c r="AI34" s="5">
        <v>4</v>
      </c>
      <c r="AJ34" s="5">
        <v>2</v>
      </c>
      <c r="AK34" s="5">
        <v>3</v>
      </c>
      <c r="AL34" s="7">
        <v>3</v>
      </c>
      <c r="AM34" s="7">
        <v>4</v>
      </c>
      <c r="AN34" s="7">
        <v>2</v>
      </c>
      <c r="AO34" s="7">
        <v>4</v>
      </c>
      <c r="AP34" s="7">
        <v>3</v>
      </c>
      <c r="AQ34" s="7">
        <v>2</v>
      </c>
      <c r="AR34" s="7">
        <v>5</v>
      </c>
      <c r="AS34" s="7">
        <v>2</v>
      </c>
      <c r="AT34" s="7">
        <v>4</v>
      </c>
      <c r="AU34" s="7">
        <v>3</v>
      </c>
    </row>
    <row r="35" spans="1:47" x14ac:dyDescent="0.2">
      <c r="A35" s="10">
        <f t="shared" si="0"/>
        <v>54</v>
      </c>
      <c r="B35">
        <v>576</v>
      </c>
      <c r="C35" t="s">
        <v>46</v>
      </c>
      <c r="D35" t="s">
        <v>80</v>
      </c>
      <c r="E35" t="b">
        <v>1</v>
      </c>
      <c r="F35" t="s">
        <v>100</v>
      </c>
      <c r="G35">
        <v>280</v>
      </c>
      <c r="H35" t="s">
        <v>134</v>
      </c>
      <c r="I35" t="s">
        <v>154</v>
      </c>
      <c r="J35">
        <v>24</v>
      </c>
      <c r="K35">
        <v>12</v>
      </c>
      <c r="L35">
        <v>14</v>
      </c>
      <c r="M35">
        <v>10</v>
      </c>
      <c r="N35">
        <v>12</v>
      </c>
      <c r="O35">
        <v>12</v>
      </c>
      <c r="P35">
        <v>12</v>
      </c>
      <c r="Q35">
        <v>60</v>
      </c>
      <c r="R35" s="3">
        <v>3</v>
      </c>
      <c r="S35" s="3">
        <v>4</v>
      </c>
      <c r="T35" s="3">
        <v>1</v>
      </c>
      <c r="U35" s="3">
        <v>2</v>
      </c>
      <c r="V35" s="3">
        <v>2</v>
      </c>
      <c r="W35" s="5">
        <v>3</v>
      </c>
      <c r="X35" s="5">
        <v>1</v>
      </c>
      <c r="Y35" s="5">
        <v>4</v>
      </c>
      <c r="Z35" s="5">
        <v>3</v>
      </c>
      <c r="AA35" s="5">
        <v>5</v>
      </c>
      <c r="AB35" s="5">
        <v>4</v>
      </c>
      <c r="AC35" s="3">
        <v>3</v>
      </c>
      <c r="AD35" s="3">
        <v>3</v>
      </c>
      <c r="AE35" s="3">
        <v>3</v>
      </c>
      <c r="AF35" s="3">
        <v>2</v>
      </c>
      <c r="AG35" s="3">
        <v>4</v>
      </c>
      <c r="AH35" s="5">
        <v>2</v>
      </c>
      <c r="AI35" s="5">
        <v>4</v>
      </c>
      <c r="AJ35" s="5">
        <v>4</v>
      </c>
      <c r="AK35" s="5">
        <v>3</v>
      </c>
      <c r="AL35" s="7">
        <v>3</v>
      </c>
      <c r="AM35" s="7">
        <v>5</v>
      </c>
      <c r="AN35" s="7">
        <v>2</v>
      </c>
      <c r="AO35" s="7">
        <v>3</v>
      </c>
      <c r="AP35" s="7">
        <v>1</v>
      </c>
      <c r="AQ35" s="7">
        <v>2</v>
      </c>
      <c r="AR35" s="7">
        <v>4</v>
      </c>
      <c r="AS35" s="7">
        <v>2</v>
      </c>
      <c r="AT35" s="7">
        <v>2</v>
      </c>
      <c r="AU35" s="7">
        <v>3</v>
      </c>
    </row>
    <row r="36" spans="1:47" x14ac:dyDescent="0.2">
      <c r="A36" s="10">
        <f t="shared" si="0"/>
        <v>41</v>
      </c>
      <c r="B36">
        <v>775</v>
      </c>
      <c r="C36" t="s">
        <v>46</v>
      </c>
      <c r="D36" t="s">
        <v>81</v>
      </c>
      <c r="E36" t="b">
        <v>1</v>
      </c>
      <c r="F36" t="s">
        <v>100</v>
      </c>
      <c r="G36">
        <v>313</v>
      </c>
      <c r="H36" t="s">
        <v>135</v>
      </c>
      <c r="I36" t="s">
        <v>153</v>
      </c>
      <c r="J36">
        <v>27</v>
      </c>
      <c r="K36">
        <v>17</v>
      </c>
      <c r="L36">
        <v>10</v>
      </c>
      <c r="M36">
        <v>14</v>
      </c>
      <c r="N36">
        <v>14</v>
      </c>
      <c r="O36">
        <v>11</v>
      </c>
      <c r="P36">
        <v>10</v>
      </c>
      <c r="Q36">
        <v>59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5">
        <v>4</v>
      </c>
      <c r="X36" s="5">
        <v>4</v>
      </c>
      <c r="Y36" s="5">
        <v>5</v>
      </c>
      <c r="Z36" s="5">
        <v>4</v>
      </c>
      <c r="AA36" s="5">
        <v>5</v>
      </c>
      <c r="AB36" s="5">
        <v>2</v>
      </c>
      <c r="AC36" s="3">
        <v>3</v>
      </c>
      <c r="AD36" s="3">
        <v>2</v>
      </c>
      <c r="AE36" s="3">
        <v>2</v>
      </c>
      <c r="AF36" s="3">
        <v>1</v>
      </c>
      <c r="AG36" s="3">
        <v>2</v>
      </c>
      <c r="AH36" s="5">
        <v>5</v>
      </c>
      <c r="AI36" s="5">
        <v>5</v>
      </c>
      <c r="AJ36" s="5">
        <v>3</v>
      </c>
      <c r="AK36" s="5">
        <v>2</v>
      </c>
      <c r="AL36" s="7">
        <v>2</v>
      </c>
      <c r="AM36" s="7">
        <v>2</v>
      </c>
      <c r="AN36" s="7">
        <v>1</v>
      </c>
      <c r="AO36" s="7">
        <v>2</v>
      </c>
      <c r="AP36" s="7">
        <v>1</v>
      </c>
      <c r="AQ36" s="7">
        <v>4</v>
      </c>
      <c r="AR36" s="7">
        <v>1</v>
      </c>
      <c r="AS36" s="7">
        <v>1</v>
      </c>
      <c r="AT36" s="7">
        <v>3</v>
      </c>
      <c r="AU36" s="7">
        <v>4</v>
      </c>
    </row>
    <row r="37" spans="1:47" x14ac:dyDescent="0.2">
      <c r="A37" s="10">
        <f t="shared" si="0"/>
        <v>56</v>
      </c>
      <c r="B37">
        <v>633</v>
      </c>
      <c r="C37" t="s">
        <v>46</v>
      </c>
      <c r="D37" t="s">
        <v>82</v>
      </c>
      <c r="E37" t="b">
        <v>1</v>
      </c>
      <c r="F37" t="s">
        <v>100</v>
      </c>
      <c r="G37">
        <v>289</v>
      </c>
      <c r="H37" t="s">
        <v>136</v>
      </c>
      <c r="I37" t="s">
        <v>153</v>
      </c>
      <c r="J37">
        <v>35</v>
      </c>
      <c r="K37">
        <v>17</v>
      </c>
      <c r="L37">
        <v>16</v>
      </c>
      <c r="M37">
        <v>9</v>
      </c>
      <c r="N37">
        <v>12</v>
      </c>
      <c r="O37">
        <v>10</v>
      </c>
      <c r="P37">
        <v>15</v>
      </c>
      <c r="Q37">
        <v>62</v>
      </c>
      <c r="R37" s="3">
        <v>4</v>
      </c>
      <c r="S37" s="3">
        <v>2</v>
      </c>
      <c r="T37" s="3">
        <v>2</v>
      </c>
      <c r="U37" s="3">
        <v>2</v>
      </c>
      <c r="V37" s="3">
        <v>4</v>
      </c>
      <c r="W37" s="5">
        <v>4</v>
      </c>
      <c r="X37" s="5">
        <v>2</v>
      </c>
      <c r="Y37" s="5">
        <v>4</v>
      </c>
      <c r="Z37" s="5">
        <v>2</v>
      </c>
      <c r="AA37" s="5">
        <v>3</v>
      </c>
      <c r="AB37" s="5">
        <v>4</v>
      </c>
      <c r="AC37" s="3">
        <v>2</v>
      </c>
      <c r="AD37" s="3">
        <v>2</v>
      </c>
      <c r="AE37" s="3">
        <v>2</v>
      </c>
      <c r="AF37" s="3">
        <v>5</v>
      </c>
      <c r="AG37" s="3">
        <v>4</v>
      </c>
      <c r="AH37" s="5">
        <v>3</v>
      </c>
      <c r="AI37" s="5">
        <v>4</v>
      </c>
      <c r="AJ37" s="5">
        <v>4</v>
      </c>
      <c r="AK37" s="5">
        <v>3</v>
      </c>
      <c r="AL37" s="7">
        <v>2</v>
      </c>
      <c r="AM37" s="7">
        <v>4</v>
      </c>
      <c r="AN37" s="7">
        <v>2</v>
      </c>
      <c r="AO37" s="7">
        <v>4</v>
      </c>
      <c r="AP37" s="7">
        <v>3</v>
      </c>
      <c r="AQ37" s="7">
        <v>2</v>
      </c>
      <c r="AR37" s="7">
        <v>3</v>
      </c>
      <c r="AS37" s="7">
        <v>2</v>
      </c>
      <c r="AT37" s="7">
        <v>2</v>
      </c>
      <c r="AU37" s="7">
        <v>3</v>
      </c>
    </row>
    <row r="38" spans="1:47" x14ac:dyDescent="0.2">
      <c r="A38" s="10">
        <f t="shared" si="0"/>
        <v>51</v>
      </c>
      <c r="B38">
        <v>648</v>
      </c>
      <c r="C38" t="s">
        <v>46</v>
      </c>
      <c r="D38" t="s">
        <v>83</v>
      </c>
      <c r="E38" t="b">
        <v>1</v>
      </c>
      <c r="F38" t="s">
        <v>100</v>
      </c>
      <c r="G38">
        <v>292</v>
      </c>
      <c r="H38" t="s">
        <v>137</v>
      </c>
      <c r="I38" t="s">
        <v>154</v>
      </c>
      <c r="J38">
        <v>26</v>
      </c>
      <c r="K38">
        <v>15</v>
      </c>
      <c r="L38">
        <v>15</v>
      </c>
      <c r="M38">
        <v>9</v>
      </c>
      <c r="N38">
        <v>12</v>
      </c>
      <c r="O38">
        <v>10</v>
      </c>
      <c r="P38">
        <v>11</v>
      </c>
      <c r="Q38">
        <v>57</v>
      </c>
      <c r="R38" s="3">
        <v>2</v>
      </c>
      <c r="S38" s="3">
        <v>3</v>
      </c>
      <c r="T38" s="3">
        <v>1</v>
      </c>
      <c r="U38" s="3">
        <v>3</v>
      </c>
      <c r="V38" s="3">
        <v>2</v>
      </c>
      <c r="W38" s="5">
        <v>4</v>
      </c>
      <c r="X38" s="5">
        <v>1</v>
      </c>
      <c r="Y38" s="5">
        <v>3</v>
      </c>
      <c r="Z38" s="5">
        <v>2</v>
      </c>
      <c r="AA38" s="5">
        <v>4</v>
      </c>
      <c r="AB38" s="5">
        <v>4</v>
      </c>
      <c r="AC38" s="3">
        <v>3</v>
      </c>
      <c r="AD38" s="3">
        <v>3</v>
      </c>
      <c r="AE38" s="3">
        <v>1</v>
      </c>
      <c r="AF38" s="3">
        <v>1</v>
      </c>
      <c r="AG38" s="3">
        <v>5</v>
      </c>
      <c r="AH38" s="5">
        <v>2</v>
      </c>
      <c r="AI38" s="5">
        <v>5</v>
      </c>
      <c r="AJ38" s="5">
        <v>4</v>
      </c>
      <c r="AK38" s="5">
        <v>4</v>
      </c>
      <c r="AL38" s="7">
        <v>2</v>
      </c>
      <c r="AM38" s="7">
        <v>5</v>
      </c>
      <c r="AN38" s="7">
        <v>3</v>
      </c>
      <c r="AO38" s="7">
        <v>4</v>
      </c>
      <c r="AP38" s="7">
        <v>2</v>
      </c>
      <c r="AQ38" s="7">
        <v>2</v>
      </c>
      <c r="AR38" s="7">
        <v>4</v>
      </c>
      <c r="AS38" s="7">
        <v>1</v>
      </c>
      <c r="AT38" s="7">
        <v>2</v>
      </c>
      <c r="AU38" s="7">
        <v>2</v>
      </c>
    </row>
    <row r="39" spans="1:47" x14ac:dyDescent="0.2">
      <c r="A39" s="10">
        <f t="shared" si="0"/>
        <v>41</v>
      </c>
      <c r="B39">
        <v>640</v>
      </c>
      <c r="C39" t="s">
        <v>46</v>
      </c>
      <c r="D39" t="s">
        <v>84</v>
      </c>
      <c r="E39" t="b">
        <v>1</v>
      </c>
      <c r="F39" t="s">
        <v>100</v>
      </c>
      <c r="G39">
        <v>290</v>
      </c>
      <c r="H39" t="s">
        <v>138</v>
      </c>
      <c r="I39" t="s">
        <v>153</v>
      </c>
      <c r="J39">
        <v>19</v>
      </c>
      <c r="K39">
        <v>15</v>
      </c>
      <c r="L39">
        <v>13</v>
      </c>
      <c r="M39">
        <v>13</v>
      </c>
      <c r="N39">
        <v>12</v>
      </c>
      <c r="O39">
        <v>8</v>
      </c>
      <c r="P39">
        <v>11</v>
      </c>
      <c r="Q39">
        <v>57</v>
      </c>
      <c r="R39" s="3">
        <v>2</v>
      </c>
      <c r="S39" s="3">
        <v>2</v>
      </c>
      <c r="T39" s="3">
        <v>2</v>
      </c>
      <c r="U39" s="3">
        <v>1</v>
      </c>
      <c r="V39" s="3">
        <v>1</v>
      </c>
      <c r="W39" s="5">
        <v>3</v>
      </c>
      <c r="X39" s="5">
        <v>5</v>
      </c>
      <c r="Y39" s="5">
        <v>4</v>
      </c>
      <c r="Z39" s="5">
        <v>2</v>
      </c>
      <c r="AA39" s="5">
        <v>4</v>
      </c>
      <c r="AB39" s="5">
        <v>4</v>
      </c>
      <c r="AC39" s="3">
        <v>1</v>
      </c>
      <c r="AD39" s="3">
        <v>2</v>
      </c>
      <c r="AE39" s="3">
        <v>2</v>
      </c>
      <c r="AF39" s="3">
        <v>2</v>
      </c>
      <c r="AG39" s="3">
        <v>4</v>
      </c>
      <c r="AH39" s="5">
        <v>5</v>
      </c>
      <c r="AI39" s="5">
        <v>4</v>
      </c>
      <c r="AJ39" s="5">
        <v>3</v>
      </c>
      <c r="AK39" s="5">
        <v>4</v>
      </c>
      <c r="AL39" s="7">
        <v>3</v>
      </c>
      <c r="AM39" s="7">
        <v>1</v>
      </c>
      <c r="AN39" s="7">
        <v>2</v>
      </c>
      <c r="AO39" s="7">
        <v>4</v>
      </c>
      <c r="AP39" s="7">
        <v>2</v>
      </c>
      <c r="AQ39" s="7">
        <v>2</v>
      </c>
      <c r="AR39" s="7">
        <v>1</v>
      </c>
      <c r="AS39" s="7">
        <v>2</v>
      </c>
      <c r="AT39" s="7">
        <v>3</v>
      </c>
      <c r="AU39" s="7">
        <v>2</v>
      </c>
    </row>
    <row r="40" spans="1:47" x14ac:dyDescent="0.2">
      <c r="A40" s="10">
        <f t="shared" si="0"/>
        <v>58</v>
      </c>
      <c r="B40">
        <v>703</v>
      </c>
      <c r="C40" t="s">
        <v>46</v>
      </c>
      <c r="D40" t="s">
        <v>85</v>
      </c>
      <c r="E40" t="b">
        <v>1</v>
      </c>
      <c r="F40" t="s">
        <v>100</v>
      </c>
      <c r="G40">
        <v>304</v>
      </c>
      <c r="H40" t="s">
        <v>139</v>
      </c>
      <c r="I40" t="s">
        <v>153</v>
      </c>
      <c r="J40">
        <v>21</v>
      </c>
      <c r="K40">
        <v>12</v>
      </c>
      <c r="L40">
        <v>10</v>
      </c>
      <c r="M40">
        <v>12</v>
      </c>
      <c r="N40">
        <v>10</v>
      </c>
      <c r="O40">
        <v>15</v>
      </c>
      <c r="P40">
        <v>9</v>
      </c>
      <c r="Q40">
        <v>56</v>
      </c>
      <c r="R40" s="3">
        <v>1</v>
      </c>
      <c r="S40" s="3">
        <v>2</v>
      </c>
      <c r="T40" s="3">
        <v>1</v>
      </c>
      <c r="U40" s="3">
        <v>4</v>
      </c>
      <c r="V40" s="3">
        <v>3</v>
      </c>
      <c r="W40" s="5">
        <v>2</v>
      </c>
      <c r="X40" s="5">
        <v>1</v>
      </c>
      <c r="Y40" s="5">
        <v>4</v>
      </c>
      <c r="Z40" s="5">
        <v>4</v>
      </c>
      <c r="AA40" s="5">
        <v>4</v>
      </c>
      <c r="AB40" s="5">
        <v>3</v>
      </c>
      <c r="AC40" s="3">
        <v>5</v>
      </c>
      <c r="AD40" s="3">
        <v>1</v>
      </c>
      <c r="AE40" s="3">
        <v>5</v>
      </c>
      <c r="AF40" s="3">
        <v>1</v>
      </c>
      <c r="AG40" s="3">
        <v>4</v>
      </c>
      <c r="AH40" s="5">
        <v>4</v>
      </c>
      <c r="AI40" s="5">
        <v>4</v>
      </c>
      <c r="AJ40" s="5">
        <v>2</v>
      </c>
      <c r="AK40" s="5">
        <v>1</v>
      </c>
      <c r="AL40" s="7">
        <v>4</v>
      </c>
      <c r="AM40" s="7">
        <v>5</v>
      </c>
      <c r="AN40" s="7">
        <v>2</v>
      </c>
      <c r="AO40" s="7">
        <v>2</v>
      </c>
      <c r="AP40" s="7">
        <v>2</v>
      </c>
      <c r="AQ40" s="7">
        <v>3</v>
      </c>
      <c r="AR40" s="7">
        <v>2</v>
      </c>
      <c r="AS40" s="7">
        <v>2</v>
      </c>
      <c r="AT40" s="7">
        <v>4</v>
      </c>
      <c r="AU40" s="7">
        <v>5</v>
      </c>
    </row>
    <row r="41" spans="1:47" x14ac:dyDescent="0.2">
      <c r="A41" s="10">
        <f t="shared" si="0"/>
        <v>47</v>
      </c>
      <c r="B41">
        <v>816</v>
      </c>
      <c r="C41" t="s">
        <v>46</v>
      </c>
      <c r="D41" t="s">
        <v>86</v>
      </c>
      <c r="E41" t="b">
        <v>1</v>
      </c>
      <c r="F41" t="s">
        <v>100</v>
      </c>
      <c r="G41">
        <v>322</v>
      </c>
      <c r="H41" t="s">
        <v>140</v>
      </c>
      <c r="I41" t="s">
        <v>153</v>
      </c>
      <c r="J41">
        <v>19</v>
      </c>
      <c r="K41">
        <v>12</v>
      </c>
      <c r="L41">
        <v>11</v>
      </c>
      <c r="M41">
        <v>12</v>
      </c>
      <c r="N41">
        <v>12</v>
      </c>
      <c r="O41">
        <v>9</v>
      </c>
      <c r="P41">
        <v>13</v>
      </c>
      <c r="Q41">
        <v>57</v>
      </c>
      <c r="R41" s="3">
        <v>2</v>
      </c>
      <c r="S41" s="3">
        <v>2</v>
      </c>
      <c r="T41" s="3">
        <v>2</v>
      </c>
      <c r="U41" s="3">
        <v>1</v>
      </c>
      <c r="V41" s="3">
        <v>3</v>
      </c>
      <c r="W41" s="5">
        <v>1</v>
      </c>
      <c r="X41" s="5">
        <v>4</v>
      </c>
      <c r="Y41" s="5">
        <v>4</v>
      </c>
      <c r="Z41" s="5">
        <v>2</v>
      </c>
      <c r="AA41" s="5">
        <v>4</v>
      </c>
      <c r="AB41" s="5">
        <v>4</v>
      </c>
      <c r="AC41" s="3">
        <v>2</v>
      </c>
      <c r="AD41" s="3">
        <v>2</v>
      </c>
      <c r="AE41" s="3">
        <v>2</v>
      </c>
      <c r="AF41" s="3">
        <v>2</v>
      </c>
      <c r="AG41" s="3">
        <v>4</v>
      </c>
      <c r="AH41" s="5">
        <v>4</v>
      </c>
      <c r="AI41" s="5">
        <v>4</v>
      </c>
      <c r="AJ41" s="5">
        <v>4</v>
      </c>
      <c r="AK41" s="5">
        <v>4</v>
      </c>
      <c r="AL41" s="7">
        <v>5</v>
      </c>
      <c r="AM41" s="7">
        <v>2</v>
      </c>
      <c r="AN41" s="7">
        <v>2</v>
      </c>
      <c r="AO41" s="7">
        <v>4</v>
      </c>
      <c r="AP41" s="7">
        <v>2</v>
      </c>
      <c r="AQ41" s="7">
        <v>2</v>
      </c>
      <c r="AR41" s="7">
        <v>2</v>
      </c>
      <c r="AS41" s="7">
        <v>2</v>
      </c>
      <c r="AT41" s="7">
        <v>2</v>
      </c>
      <c r="AU41" s="7">
        <v>2</v>
      </c>
    </row>
    <row r="42" spans="1:47" x14ac:dyDescent="0.2">
      <c r="A42" s="10">
        <f t="shared" si="0"/>
        <v>56</v>
      </c>
      <c r="B42">
        <v>662</v>
      </c>
      <c r="C42" t="s">
        <v>46</v>
      </c>
      <c r="D42" t="s">
        <v>87</v>
      </c>
      <c r="E42" t="b">
        <v>1</v>
      </c>
      <c r="F42" t="s">
        <v>100</v>
      </c>
      <c r="G42">
        <v>294</v>
      </c>
      <c r="H42" t="s">
        <v>141</v>
      </c>
      <c r="I42" t="s">
        <v>154</v>
      </c>
      <c r="J42">
        <v>22</v>
      </c>
      <c r="K42">
        <v>17</v>
      </c>
      <c r="L42">
        <v>14</v>
      </c>
      <c r="M42">
        <v>13</v>
      </c>
      <c r="N42">
        <v>13</v>
      </c>
      <c r="O42">
        <v>10</v>
      </c>
      <c r="P42">
        <v>12</v>
      </c>
      <c r="Q42">
        <v>62</v>
      </c>
      <c r="R42" s="3">
        <v>4</v>
      </c>
      <c r="S42" s="3">
        <v>4</v>
      </c>
      <c r="T42" s="3">
        <v>3</v>
      </c>
      <c r="U42" s="3">
        <v>3</v>
      </c>
      <c r="V42" s="3">
        <v>3</v>
      </c>
      <c r="W42" s="5">
        <v>3</v>
      </c>
      <c r="X42" s="5">
        <v>2</v>
      </c>
      <c r="Y42" s="5">
        <v>4</v>
      </c>
      <c r="Z42" s="5">
        <v>3</v>
      </c>
      <c r="AA42" s="5">
        <v>3</v>
      </c>
      <c r="AB42" s="5">
        <v>3</v>
      </c>
      <c r="AC42" s="3">
        <v>3</v>
      </c>
      <c r="AD42" s="3">
        <v>2</v>
      </c>
      <c r="AE42" s="3">
        <v>1</v>
      </c>
      <c r="AF42" s="3">
        <v>2</v>
      </c>
      <c r="AG42" s="3">
        <v>4</v>
      </c>
      <c r="AH42" s="5">
        <v>4</v>
      </c>
      <c r="AI42" s="5">
        <v>4</v>
      </c>
      <c r="AJ42" s="5">
        <v>3</v>
      </c>
      <c r="AK42" s="5">
        <v>4</v>
      </c>
      <c r="AL42" s="7">
        <v>3</v>
      </c>
      <c r="AM42" s="7">
        <v>4</v>
      </c>
      <c r="AN42" s="7">
        <v>2</v>
      </c>
      <c r="AO42" s="7">
        <v>3</v>
      </c>
      <c r="AP42" s="7">
        <v>3</v>
      </c>
      <c r="AQ42" s="7">
        <v>3</v>
      </c>
      <c r="AR42" s="7">
        <v>2</v>
      </c>
      <c r="AS42" s="7">
        <v>2</v>
      </c>
      <c r="AT42" s="7">
        <v>3</v>
      </c>
      <c r="AU42" s="7">
        <v>2</v>
      </c>
    </row>
    <row r="43" spans="1:47" x14ac:dyDescent="0.2">
      <c r="A43" s="10">
        <f t="shared" si="0"/>
        <v>51</v>
      </c>
      <c r="B43">
        <v>710</v>
      </c>
      <c r="C43" t="s">
        <v>46</v>
      </c>
      <c r="D43" t="s">
        <v>88</v>
      </c>
      <c r="E43" t="b">
        <v>1</v>
      </c>
      <c r="F43" t="s">
        <v>100</v>
      </c>
      <c r="G43">
        <v>305</v>
      </c>
      <c r="H43" t="s">
        <v>142</v>
      </c>
      <c r="I43" t="s">
        <v>154</v>
      </c>
      <c r="J43">
        <v>24</v>
      </c>
      <c r="K43">
        <v>15</v>
      </c>
      <c r="L43">
        <v>13</v>
      </c>
      <c r="M43">
        <v>13</v>
      </c>
      <c r="N43">
        <v>10</v>
      </c>
      <c r="O43">
        <v>11</v>
      </c>
      <c r="P43">
        <v>10</v>
      </c>
      <c r="Q43">
        <v>57</v>
      </c>
      <c r="R43" s="3">
        <v>4</v>
      </c>
      <c r="S43" s="3">
        <v>5</v>
      </c>
      <c r="T43" s="3">
        <v>2</v>
      </c>
      <c r="U43" s="3">
        <v>1</v>
      </c>
      <c r="V43" s="3">
        <v>2</v>
      </c>
      <c r="W43" s="5">
        <v>3</v>
      </c>
      <c r="X43" s="5">
        <v>1</v>
      </c>
      <c r="Y43" s="5">
        <v>2</v>
      </c>
      <c r="Z43" s="5">
        <v>4</v>
      </c>
      <c r="AA43" s="5">
        <v>4</v>
      </c>
      <c r="AB43" s="5">
        <v>4</v>
      </c>
      <c r="AC43" s="3">
        <v>4</v>
      </c>
      <c r="AD43" s="3">
        <v>2</v>
      </c>
      <c r="AE43" s="3">
        <v>1</v>
      </c>
      <c r="AF43" s="3">
        <v>1</v>
      </c>
      <c r="AG43" s="3">
        <v>2</v>
      </c>
      <c r="AH43" s="5">
        <v>3</v>
      </c>
      <c r="AI43" s="5">
        <v>4</v>
      </c>
      <c r="AJ43" s="5">
        <v>5</v>
      </c>
      <c r="AK43" s="5">
        <v>3</v>
      </c>
      <c r="AL43" s="7">
        <v>3</v>
      </c>
      <c r="AM43" s="7">
        <v>5</v>
      </c>
      <c r="AN43" s="7">
        <v>4</v>
      </c>
      <c r="AO43" s="7">
        <v>2</v>
      </c>
      <c r="AP43" s="7">
        <v>2</v>
      </c>
      <c r="AQ43" s="7">
        <v>2</v>
      </c>
      <c r="AR43" s="7">
        <v>3</v>
      </c>
      <c r="AS43" s="7">
        <v>2</v>
      </c>
      <c r="AT43" s="7">
        <v>1</v>
      </c>
      <c r="AU43" s="7">
        <v>3</v>
      </c>
    </row>
    <row r="44" spans="1:47" x14ac:dyDescent="0.2">
      <c r="A44" s="10">
        <f t="shared" si="0"/>
        <v>55</v>
      </c>
      <c r="B44">
        <v>728</v>
      </c>
      <c r="C44" t="s">
        <v>46</v>
      </c>
      <c r="D44" t="s">
        <v>89</v>
      </c>
      <c r="E44" t="b">
        <v>1</v>
      </c>
      <c r="F44" t="s">
        <v>100</v>
      </c>
      <c r="G44">
        <v>303</v>
      </c>
      <c r="H44" t="s">
        <v>143</v>
      </c>
      <c r="I44" t="s">
        <v>153</v>
      </c>
      <c r="J44">
        <v>22</v>
      </c>
      <c r="K44">
        <v>10</v>
      </c>
      <c r="L44">
        <v>9</v>
      </c>
      <c r="M44">
        <v>10</v>
      </c>
      <c r="N44">
        <v>12</v>
      </c>
      <c r="O44">
        <v>9</v>
      </c>
      <c r="P44">
        <v>7</v>
      </c>
      <c r="Q44">
        <v>47</v>
      </c>
      <c r="R44" s="3">
        <v>1</v>
      </c>
      <c r="S44" s="3">
        <v>2</v>
      </c>
      <c r="T44" s="3">
        <v>2</v>
      </c>
      <c r="U44" s="3">
        <v>2</v>
      </c>
      <c r="V44" s="3">
        <v>1</v>
      </c>
      <c r="W44" s="5">
        <v>2</v>
      </c>
      <c r="X44" s="5">
        <v>2</v>
      </c>
      <c r="Y44" s="5">
        <v>4</v>
      </c>
      <c r="Z44" s="5">
        <v>1</v>
      </c>
      <c r="AA44" s="5">
        <v>3</v>
      </c>
      <c r="AB44" s="5">
        <v>3</v>
      </c>
      <c r="AC44" s="3">
        <v>3</v>
      </c>
      <c r="AD44" s="3">
        <v>2</v>
      </c>
      <c r="AE44" s="3">
        <v>4</v>
      </c>
      <c r="AF44" s="3">
        <v>1</v>
      </c>
      <c r="AG44" s="3">
        <v>3</v>
      </c>
      <c r="AH44" s="5">
        <v>3</v>
      </c>
      <c r="AI44" s="5">
        <v>4</v>
      </c>
      <c r="AJ44" s="5">
        <v>2</v>
      </c>
      <c r="AK44" s="5">
        <v>2</v>
      </c>
      <c r="AL44" s="7">
        <v>4</v>
      </c>
      <c r="AM44" s="7">
        <v>4</v>
      </c>
      <c r="AN44" s="7">
        <v>2</v>
      </c>
      <c r="AO44" s="7">
        <v>5</v>
      </c>
      <c r="AP44" s="7">
        <v>3</v>
      </c>
      <c r="AQ44" s="7">
        <v>3</v>
      </c>
      <c r="AR44" s="7">
        <v>3</v>
      </c>
      <c r="AS44" s="7">
        <v>2</v>
      </c>
      <c r="AT44" s="7">
        <v>4</v>
      </c>
      <c r="AU44" s="7">
        <v>4</v>
      </c>
    </row>
    <row r="45" spans="1:47" x14ac:dyDescent="0.2">
      <c r="A45" s="10">
        <f t="shared" si="0"/>
        <v>46</v>
      </c>
      <c r="B45">
        <v>736</v>
      </c>
      <c r="C45" t="s">
        <v>46</v>
      </c>
      <c r="D45" t="s">
        <v>90</v>
      </c>
      <c r="E45" t="b">
        <v>1</v>
      </c>
      <c r="F45" t="s">
        <v>100</v>
      </c>
      <c r="G45">
        <v>307</v>
      </c>
      <c r="H45" t="s">
        <v>144</v>
      </c>
      <c r="I45" t="s">
        <v>153</v>
      </c>
      <c r="J45">
        <v>24</v>
      </c>
      <c r="K45">
        <v>12</v>
      </c>
      <c r="L45">
        <v>10</v>
      </c>
      <c r="M45">
        <v>10</v>
      </c>
      <c r="N45">
        <v>14</v>
      </c>
      <c r="O45">
        <v>12</v>
      </c>
      <c r="P45">
        <v>12</v>
      </c>
      <c r="Q45">
        <v>58</v>
      </c>
      <c r="R45" s="3">
        <v>1</v>
      </c>
      <c r="S45" s="3">
        <v>2</v>
      </c>
      <c r="T45" s="3">
        <v>1</v>
      </c>
      <c r="U45" s="3">
        <v>3</v>
      </c>
      <c r="V45" s="3">
        <v>1</v>
      </c>
      <c r="W45" s="5">
        <v>5</v>
      </c>
      <c r="X45" s="5">
        <v>4</v>
      </c>
      <c r="Y45" s="5">
        <v>5</v>
      </c>
      <c r="Z45" s="5">
        <v>1</v>
      </c>
      <c r="AA45" s="5">
        <v>4</v>
      </c>
      <c r="AB45" s="5">
        <v>2</v>
      </c>
      <c r="AC45" s="3">
        <v>2</v>
      </c>
      <c r="AD45" s="3">
        <v>4</v>
      </c>
      <c r="AE45" s="3">
        <v>4</v>
      </c>
      <c r="AF45" s="3">
        <v>2</v>
      </c>
      <c r="AG45" s="3">
        <v>2</v>
      </c>
      <c r="AH45" s="5">
        <v>2</v>
      </c>
      <c r="AI45" s="5">
        <v>4</v>
      </c>
      <c r="AJ45" s="5">
        <v>4</v>
      </c>
      <c r="AK45" s="5">
        <v>5</v>
      </c>
      <c r="AL45" s="7">
        <v>1</v>
      </c>
      <c r="AM45" s="7">
        <v>2</v>
      </c>
      <c r="AN45" s="7">
        <v>1</v>
      </c>
      <c r="AO45" s="7">
        <v>5</v>
      </c>
      <c r="AP45" s="7">
        <v>2</v>
      </c>
      <c r="AQ45" s="7">
        <v>4</v>
      </c>
      <c r="AR45" s="7">
        <v>4</v>
      </c>
      <c r="AS45" s="7">
        <v>2</v>
      </c>
      <c r="AT45" s="7">
        <v>2</v>
      </c>
      <c r="AU45" s="7">
        <v>1</v>
      </c>
    </row>
    <row r="46" spans="1:47" x14ac:dyDescent="0.2">
      <c r="A46" s="10">
        <f t="shared" si="0"/>
        <v>45</v>
      </c>
      <c r="B46">
        <v>754</v>
      </c>
      <c r="C46" t="s">
        <v>46</v>
      </c>
      <c r="D46" t="s">
        <v>91</v>
      </c>
      <c r="E46" t="b">
        <v>1</v>
      </c>
      <c r="F46" t="s">
        <v>100</v>
      </c>
      <c r="G46">
        <v>310</v>
      </c>
      <c r="H46" t="s">
        <v>145</v>
      </c>
      <c r="I46" t="s">
        <v>153</v>
      </c>
      <c r="J46">
        <v>21</v>
      </c>
      <c r="K46">
        <v>12</v>
      </c>
      <c r="L46">
        <v>13</v>
      </c>
      <c r="M46">
        <v>8</v>
      </c>
      <c r="N46">
        <v>13</v>
      </c>
      <c r="O46">
        <v>8</v>
      </c>
      <c r="P46">
        <v>13</v>
      </c>
      <c r="Q46">
        <v>55</v>
      </c>
      <c r="R46" s="3">
        <v>1</v>
      </c>
      <c r="S46" s="3">
        <v>3</v>
      </c>
      <c r="T46" s="3">
        <v>2</v>
      </c>
      <c r="U46" s="3">
        <v>1</v>
      </c>
      <c r="V46" s="3">
        <v>3</v>
      </c>
      <c r="W46" s="5">
        <v>5</v>
      </c>
      <c r="X46" s="5">
        <v>1</v>
      </c>
      <c r="Y46" s="5">
        <v>5</v>
      </c>
      <c r="Z46" s="5">
        <v>1</v>
      </c>
      <c r="AA46" s="5">
        <v>5</v>
      </c>
      <c r="AB46" s="5">
        <v>4</v>
      </c>
      <c r="AC46" s="3">
        <v>2</v>
      </c>
      <c r="AD46" s="3">
        <v>1</v>
      </c>
      <c r="AE46" s="3">
        <v>3</v>
      </c>
      <c r="AF46" s="3">
        <v>1</v>
      </c>
      <c r="AG46" s="3">
        <v>3</v>
      </c>
      <c r="AH46" s="5">
        <v>2</v>
      </c>
      <c r="AI46" s="5">
        <v>5</v>
      </c>
      <c r="AJ46" s="5">
        <v>3</v>
      </c>
      <c r="AK46" s="5">
        <v>4</v>
      </c>
      <c r="AL46" s="7">
        <v>1</v>
      </c>
      <c r="AM46" s="7">
        <v>5</v>
      </c>
      <c r="AN46" s="7">
        <v>1</v>
      </c>
      <c r="AO46" s="7">
        <v>5</v>
      </c>
      <c r="AP46" s="7">
        <v>1</v>
      </c>
      <c r="AQ46" s="7">
        <v>2</v>
      </c>
      <c r="AR46" s="7">
        <v>4</v>
      </c>
      <c r="AS46" s="7">
        <v>1</v>
      </c>
      <c r="AT46" s="7">
        <v>3</v>
      </c>
      <c r="AU46" s="7">
        <v>2</v>
      </c>
    </row>
    <row r="47" spans="1:47" x14ac:dyDescent="0.2">
      <c r="A47" s="10">
        <f t="shared" si="0"/>
        <v>35</v>
      </c>
      <c r="B47">
        <v>761</v>
      </c>
      <c r="C47" t="s">
        <v>46</v>
      </c>
      <c r="D47" t="s">
        <v>92</v>
      </c>
      <c r="E47" t="b">
        <v>1</v>
      </c>
      <c r="F47" t="s">
        <v>100</v>
      </c>
      <c r="G47">
        <v>311</v>
      </c>
      <c r="H47" t="s">
        <v>146</v>
      </c>
      <c r="I47" t="s">
        <v>154</v>
      </c>
      <c r="J47">
        <v>22</v>
      </c>
      <c r="K47">
        <v>12</v>
      </c>
      <c r="L47">
        <v>14</v>
      </c>
      <c r="M47">
        <v>12</v>
      </c>
      <c r="N47">
        <v>12</v>
      </c>
      <c r="O47">
        <v>13</v>
      </c>
      <c r="P47">
        <v>10</v>
      </c>
      <c r="Q47">
        <v>61</v>
      </c>
      <c r="R47" s="3">
        <v>3</v>
      </c>
      <c r="S47" s="3">
        <v>1</v>
      </c>
      <c r="T47" s="3">
        <v>2</v>
      </c>
      <c r="U47" s="3">
        <v>2</v>
      </c>
      <c r="V47" s="3">
        <v>1</v>
      </c>
      <c r="W47" s="5">
        <v>4</v>
      </c>
      <c r="X47" s="5">
        <v>5</v>
      </c>
      <c r="Y47" s="5">
        <v>4</v>
      </c>
      <c r="Z47" s="5">
        <v>4</v>
      </c>
      <c r="AA47" s="5">
        <v>4</v>
      </c>
      <c r="AB47" s="5">
        <v>4</v>
      </c>
      <c r="AC47" s="3">
        <v>1</v>
      </c>
      <c r="AD47" s="3">
        <v>2</v>
      </c>
      <c r="AE47" s="3">
        <v>2</v>
      </c>
      <c r="AF47" s="3">
        <v>1</v>
      </c>
      <c r="AG47" s="3">
        <v>3</v>
      </c>
      <c r="AH47" s="5">
        <v>5</v>
      </c>
      <c r="AI47" s="5">
        <v>4</v>
      </c>
      <c r="AJ47" s="5">
        <v>5</v>
      </c>
      <c r="AK47" s="5">
        <v>4</v>
      </c>
      <c r="AL47" s="7">
        <v>2</v>
      </c>
      <c r="AM47" s="7">
        <v>1</v>
      </c>
      <c r="AN47" s="7">
        <v>2</v>
      </c>
      <c r="AO47" s="7">
        <v>2</v>
      </c>
      <c r="AP47" s="7">
        <v>2</v>
      </c>
      <c r="AQ47" s="7">
        <v>2</v>
      </c>
      <c r="AR47" s="7">
        <v>1</v>
      </c>
      <c r="AS47" s="7">
        <v>2</v>
      </c>
      <c r="AT47" s="7">
        <v>1</v>
      </c>
      <c r="AU47" s="7">
        <v>2</v>
      </c>
    </row>
    <row r="48" spans="1:47" x14ac:dyDescent="0.2">
      <c r="A48" s="10">
        <f t="shared" si="0"/>
        <v>43</v>
      </c>
      <c r="B48">
        <v>784</v>
      </c>
      <c r="C48" t="s">
        <v>46</v>
      </c>
      <c r="D48" t="s">
        <v>93</v>
      </c>
      <c r="E48" t="b">
        <v>1</v>
      </c>
      <c r="F48" t="s">
        <v>100</v>
      </c>
      <c r="G48">
        <v>316</v>
      </c>
      <c r="H48" t="s">
        <v>147</v>
      </c>
      <c r="I48" t="s">
        <v>154</v>
      </c>
      <c r="J48">
        <v>52</v>
      </c>
      <c r="K48">
        <v>13</v>
      </c>
      <c r="L48">
        <v>13</v>
      </c>
      <c r="M48">
        <v>10</v>
      </c>
      <c r="N48">
        <v>13</v>
      </c>
      <c r="O48">
        <v>12</v>
      </c>
      <c r="P48">
        <v>9</v>
      </c>
      <c r="Q48">
        <v>57</v>
      </c>
      <c r="R48" s="3">
        <v>1</v>
      </c>
      <c r="S48" s="3">
        <v>3</v>
      </c>
      <c r="T48" s="3">
        <v>3</v>
      </c>
      <c r="U48" s="3">
        <v>2</v>
      </c>
      <c r="V48" s="3">
        <v>1</v>
      </c>
      <c r="W48" s="5">
        <v>5</v>
      </c>
      <c r="X48" s="5">
        <v>5</v>
      </c>
      <c r="Y48" s="5">
        <v>2</v>
      </c>
      <c r="Z48" s="5">
        <v>4</v>
      </c>
      <c r="AA48" s="5">
        <v>5</v>
      </c>
      <c r="AB48" s="5">
        <v>4</v>
      </c>
      <c r="AC48" s="3">
        <v>1</v>
      </c>
      <c r="AD48" s="3">
        <v>4</v>
      </c>
      <c r="AE48" s="3">
        <v>1</v>
      </c>
      <c r="AF48" s="3">
        <v>1</v>
      </c>
      <c r="AG48" s="3">
        <v>3</v>
      </c>
      <c r="AH48" s="5">
        <v>1</v>
      </c>
      <c r="AI48" s="5">
        <v>4</v>
      </c>
      <c r="AJ48" s="5">
        <v>5</v>
      </c>
      <c r="AK48" s="5">
        <v>2</v>
      </c>
      <c r="AL48" s="7">
        <v>1</v>
      </c>
      <c r="AM48" s="7">
        <v>1</v>
      </c>
      <c r="AN48" s="7">
        <v>4</v>
      </c>
      <c r="AO48" s="7">
        <v>2</v>
      </c>
      <c r="AP48" s="7">
        <v>1</v>
      </c>
      <c r="AQ48" s="7">
        <v>2</v>
      </c>
      <c r="AR48" s="7">
        <v>5</v>
      </c>
      <c r="AS48" s="7">
        <v>2</v>
      </c>
      <c r="AT48" s="7">
        <v>1</v>
      </c>
      <c r="AU48" s="7">
        <v>4</v>
      </c>
    </row>
    <row r="49" spans="1:47" x14ac:dyDescent="0.2">
      <c r="A49" s="10">
        <f t="shared" si="0"/>
        <v>46</v>
      </c>
      <c r="B49">
        <v>798</v>
      </c>
      <c r="C49" t="s">
        <v>46</v>
      </c>
      <c r="D49" t="s">
        <v>94</v>
      </c>
      <c r="E49" t="b">
        <v>1</v>
      </c>
      <c r="F49" t="s">
        <v>100</v>
      </c>
      <c r="G49">
        <v>318</v>
      </c>
      <c r="H49" t="s">
        <v>148</v>
      </c>
      <c r="I49" t="s">
        <v>153</v>
      </c>
      <c r="J49">
        <v>30</v>
      </c>
      <c r="K49">
        <v>20</v>
      </c>
      <c r="L49">
        <v>12</v>
      </c>
      <c r="M49">
        <v>11</v>
      </c>
      <c r="N49">
        <v>8</v>
      </c>
      <c r="O49">
        <v>10</v>
      </c>
      <c r="P49">
        <v>11</v>
      </c>
      <c r="Q49">
        <v>52</v>
      </c>
      <c r="R49" s="3">
        <v>2</v>
      </c>
      <c r="S49" s="3">
        <v>4</v>
      </c>
      <c r="T49" s="3">
        <v>1</v>
      </c>
      <c r="U49" s="3">
        <v>1</v>
      </c>
      <c r="V49" s="3">
        <v>1</v>
      </c>
      <c r="W49" s="5">
        <v>4</v>
      </c>
      <c r="X49" s="5">
        <v>2</v>
      </c>
      <c r="Y49" s="5">
        <v>2</v>
      </c>
      <c r="Z49" s="5">
        <v>3</v>
      </c>
      <c r="AA49" s="5">
        <v>5</v>
      </c>
      <c r="AB49" s="5">
        <v>4</v>
      </c>
      <c r="AC49" s="3">
        <v>4</v>
      </c>
      <c r="AD49" s="3">
        <v>1</v>
      </c>
      <c r="AE49" s="3">
        <v>2</v>
      </c>
      <c r="AF49" s="3">
        <v>1</v>
      </c>
      <c r="AG49" s="3">
        <v>2</v>
      </c>
      <c r="AH49" s="5">
        <v>1</v>
      </c>
      <c r="AI49" s="5">
        <v>4</v>
      </c>
      <c r="AJ49" s="5">
        <v>4</v>
      </c>
      <c r="AK49" s="5">
        <v>4</v>
      </c>
      <c r="AL49" s="7">
        <v>2</v>
      </c>
      <c r="AM49" s="7">
        <v>4</v>
      </c>
      <c r="AN49" s="7">
        <v>4</v>
      </c>
      <c r="AO49" s="7">
        <v>3</v>
      </c>
      <c r="AP49" s="7">
        <v>1</v>
      </c>
      <c r="AQ49" s="7">
        <v>2</v>
      </c>
      <c r="AR49" s="7">
        <v>5</v>
      </c>
      <c r="AS49" s="7">
        <v>2</v>
      </c>
      <c r="AT49" s="7">
        <v>2</v>
      </c>
      <c r="AU49" s="7">
        <v>2</v>
      </c>
    </row>
    <row r="50" spans="1:47" x14ac:dyDescent="0.2">
      <c r="A50" s="10">
        <f t="shared" si="0"/>
        <v>46</v>
      </c>
      <c r="B50">
        <v>840</v>
      </c>
      <c r="C50" t="s">
        <v>46</v>
      </c>
      <c r="D50" t="s">
        <v>95</v>
      </c>
      <c r="E50" t="b">
        <v>1</v>
      </c>
      <c r="F50" t="s">
        <v>100</v>
      </c>
      <c r="G50">
        <v>327</v>
      </c>
      <c r="H50" t="s">
        <v>149</v>
      </c>
      <c r="I50" t="s">
        <v>153</v>
      </c>
      <c r="J50">
        <v>23</v>
      </c>
      <c r="K50">
        <v>15</v>
      </c>
      <c r="L50">
        <v>14</v>
      </c>
      <c r="M50">
        <v>11</v>
      </c>
      <c r="N50">
        <v>14</v>
      </c>
      <c r="O50">
        <v>11</v>
      </c>
      <c r="P50">
        <v>12</v>
      </c>
      <c r="Q50">
        <v>62</v>
      </c>
      <c r="R50" s="3">
        <v>2</v>
      </c>
      <c r="S50" s="3">
        <v>5</v>
      </c>
      <c r="T50" s="3">
        <v>3</v>
      </c>
      <c r="U50" s="3">
        <v>2</v>
      </c>
      <c r="V50" s="3">
        <v>1</v>
      </c>
      <c r="W50" s="5">
        <v>5</v>
      </c>
      <c r="X50" s="5">
        <v>1</v>
      </c>
      <c r="Y50" s="5">
        <v>4</v>
      </c>
      <c r="Z50" s="5">
        <v>4</v>
      </c>
      <c r="AA50" s="5">
        <v>5</v>
      </c>
      <c r="AB50" s="5">
        <v>5</v>
      </c>
      <c r="AC50" s="3">
        <v>4</v>
      </c>
      <c r="AD50" s="3">
        <v>2</v>
      </c>
      <c r="AE50" s="3">
        <v>2</v>
      </c>
      <c r="AF50" s="3">
        <v>1</v>
      </c>
      <c r="AG50" s="3">
        <v>2</v>
      </c>
      <c r="AH50" s="5">
        <v>1</v>
      </c>
      <c r="AI50" s="5">
        <v>5</v>
      </c>
      <c r="AJ50" s="5">
        <v>3</v>
      </c>
      <c r="AK50" s="5">
        <v>5</v>
      </c>
      <c r="AL50" s="7">
        <v>1</v>
      </c>
      <c r="AM50" s="7">
        <v>5</v>
      </c>
      <c r="AN50" s="7">
        <v>2</v>
      </c>
      <c r="AO50" s="7">
        <v>2</v>
      </c>
      <c r="AP50" s="7">
        <v>1</v>
      </c>
      <c r="AQ50" s="7">
        <v>1</v>
      </c>
      <c r="AR50" s="7">
        <v>5</v>
      </c>
      <c r="AS50" s="7">
        <v>1</v>
      </c>
      <c r="AT50" s="7">
        <v>3</v>
      </c>
      <c r="AU50" s="7">
        <v>1</v>
      </c>
    </row>
    <row r="51" spans="1:47" x14ac:dyDescent="0.2">
      <c r="A51" s="10">
        <f t="shared" si="0"/>
        <v>46</v>
      </c>
      <c r="B51">
        <v>883</v>
      </c>
      <c r="C51" t="s">
        <v>46</v>
      </c>
      <c r="D51" t="s">
        <v>96</v>
      </c>
      <c r="E51" t="b">
        <v>1</v>
      </c>
      <c r="F51" t="s">
        <v>100</v>
      </c>
      <c r="G51">
        <v>335</v>
      </c>
      <c r="H51" t="s">
        <v>150</v>
      </c>
      <c r="I51" t="s">
        <v>154</v>
      </c>
      <c r="J51">
        <v>34</v>
      </c>
      <c r="K51">
        <v>20</v>
      </c>
      <c r="L51">
        <v>14</v>
      </c>
      <c r="M51">
        <v>10</v>
      </c>
      <c r="N51">
        <v>11</v>
      </c>
      <c r="O51">
        <v>8</v>
      </c>
      <c r="P51">
        <v>11</v>
      </c>
      <c r="Q51">
        <v>54</v>
      </c>
      <c r="R51" s="3">
        <v>3</v>
      </c>
      <c r="S51" s="3">
        <v>5</v>
      </c>
      <c r="T51" s="3">
        <v>1</v>
      </c>
      <c r="U51" s="3">
        <v>1</v>
      </c>
      <c r="V51" s="3">
        <v>2</v>
      </c>
      <c r="W51" s="5">
        <v>4</v>
      </c>
      <c r="X51" s="5">
        <v>2</v>
      </c>
      <c r="Y51" s="5">
        <v>4</v>
      </c>
      <c r="Z51" s="5">
        <v>1</v>
      </c>
      <c r="AA51" s="5">
        <v>5</v>
      </c>
      <c r="AB51" s="5">
        <v>4</v>
      </c>
      <c r="AC51" s="3">
        <v>2</v>
      </c>
      <c r="AD51" s="3">
        <v>1</v>
      </c>
      <c r="AE51" s="3">
        <v>1</v>
      </c>
      <c r="AF51" s="3">
        <v>1</v>
      </c>
      <c r="AG51" s="3">
        <v>3</v>
      </c>
      <c r="AH51" s="5">
        <v>1</v>
      </c>
      <c r="AI51" s="5">
        <v>5</v>
      </c>
      <c r="AJ51" s="5">
        <v>5</v>
      </c>
      <c r="AK51" s="5">
        <v>3</v>
      </c>
      <c r="AL51" s="7">
        <v>2</v>
      </c>
      <c r="AM51" s="7">
        <v>4</v>
      </c>
      <c r="AN51" s="7">
        <v>2</v>
      </c>
      <c r="AO51" s="7">
        <v>5</v>
      </c>
      <c r="AP51" s="7">
        <v>1</v>
      </c>
      <c r="AQ51" s="7">
        <v>2</v>
      </c>
      <c r="AR51" s="7">
        <v>5</v>
      </c>
      <c r="AS51" s="7">
        <v>1</v>
      </c>
      <c r="AT51" s="7">
        <v>1</v>
      </c>
      <c r="AU51" s="7">
        <v>3</v>
      </c>
    </row>
    <row r="52" spans="1:47" x14ac:dyDescent="0.2">
      <c r="A52" s="10">
        <f t="shared" si="0"/>
        <v>53</v>
      </c>
      <c r="B52">
        <v>899</v>
      </c>
      <c r="C52" t="s">
        <v>46</v>
      </c>
      <c r="D52" t="s">
        <v>97</v>
      </c>
      <c r="E52" t="b">
        <v>1</v>
      </c>
      <c r="F52" t="s">
        <v>100</v>
      </c>
      <c r="G52">
        <v>338</v>
      </c>
      <c r="H52" t="s">
        <v>151</v>
      </c>
      <c r="I52" t="s">
        <v>154</v>
      </c>
      <c r="J52">
        <v>43</v>
      </c>
      <c r="K52">
        <v>17</v>
      </c>
      <c r="L52">
        <v>11</v>
      </c>
      <c r="M52">
        <v>10</v>
      </c>
      <c r="N52">
        <v>12</v>
      </c>
      <c r="O52">
        <v>13</v>
      </c>
      <c r="P52">
        <v>9</v>
      </c>
      <c r="Q52">
        <v>55</v>
      </c>
      <c r="R52" s="3">
        <v>3</v>
      </c>
      <c r="S52" s="3">
        <v>2</v>
      </c>
      <c r="T52" s="3">
        <v>2</v>
      </c>
      <c r="U52" s="3">
        <v>3</v>
      </c>
      <c r="V52" s="3">
        <v>1</v>
      </c>
      <c r="W52" s="5">
        <v>2</v>
      </c>
      <c r="X52" s="5">
        <v>2</v>
      </c>
      <c r="Y52" s="5">
        <v>4</v>
      </c>
      <c r="Z52" s="5">
        <v>2</v>
      </c>
      <c r="AA52" s="5">
        <v>4</v>
      </c>
      <c r="AB52" s="5">
        <v>3</v>
      </c>
      <c r="AC52" s="3">
        <v>2</v>
      </c>
      <c r="AD52" s="3">
        <v>2</v>
      </c>
      <c r="AE52" s="3">
        <v>4</v>
      </c>
      <c r="AF52" s="3">
        <v>2</v>
      </c>
      <c r="AG52" s="3">
        <v>3</v>
      </c>
      <c r="AH52" s="5">
        <v>4</v>
      </c>
      <c r="AI52" s="5">
        <v>4</v>
      </c>
      <c r="AJ52" s="5">
        <v>4</v>
      </c>
      <c r="AK52" s="5">
        <v>2</v>
      </c>
      <c r="AL52" s="7">
        <v>4</v>
      </c>
      <c r="AM52" s="7">
        <v>4</v>
      </c>
      <c r="AN52" s="7">
        <v>2</v>
      </c>
      <c r="AO52" s="7">
        <v>4</v>
      </c>
      <c r="AP52" s="7">
        <v>2</v>
      </c>
      <c r="AQ52" s="7">
        <v>3</v>
      </c>
      <c r="AR52" s="7">
        <v>2</v>
      </c>
      <c r="AS52" s="7">
        <v>2</v>
      </c>
      <c r="AT52" s="7">
        <v>2</v>
      </c>
      <c r="AU52" s="7">
        <v>4</v>
      </c>
    </row>
    <row r="53" spans="1:47" x14ac:dyDescent="0.2">
      <c r="A53" s="10">
        <f t="shared" si="0"/>
        <v>50</v>
      </c>
      <c r="B53">
        <v>912</v>
      </c>
      <c r="C53" t="s">
        <v>46</v>
      </c>
      <c r="D53" t="s">
        <v>98</v>
      </c>
      <c r="E53" t="b">
        <v>1</v>
      </c>
      <c r="F53" t="s">
        <v>100</v>
      </c>
      <c r="G53">
        <v>339</v>
      </c>
      <c r="H53" t="s">
        <v>152</v>
      </c>
      <c r="I53" t="s">
        <v>154</v>
      </c>
      <c r="J53">
        <v>21</v>
      </c>
      <c r="K53">
        <v>12</v>
      </c>
      <c r="L53">
        <v>15</v>
      </c>
      <c r="M53">
        <v>12</v>
      </c>
      <c r="N53">
        <v>12</v>
      </c>
      <c r="O53">
        <v>8</v>
      </c>
      <c r="P53">
        <v>9</v>
      </c>
      <c r="Q53">
        <v>56</v>
      </c>
      <c r="R53" s="3">
        <v>2</v>
      </c>
      <c r="S53" s="3">
        <v>5</v>
      </c>
      <c r="T53" s="3">
        <v>1</v>
      </c>
      <c r="U53" s="3">
        <v>1</v>
      </c>
      <c r="V53" s="3">
        <v>1</v>
      </c>
      <c r="W53" s="5">
        <v>5</v>
      </c>
      <c r="X53" s="5">
        <v>1</v>
      </c>
      <c r="Y53" s="5">
        <v>5</v>
      </c>
      <c r="Z53" s="5">
        <v>2</v>
      </c>
      <c r="AA53" s="5">
        <v>5</v>
      </c>
      <c r="AB53" s="5">
        <v>4</v>
      </c>
      <c r="AC53" s="3">
        <v>5</v>
      </c>
      <c r="AD53" s="3">
        <v>1</v>
      </c>
      <c r="AE53" s="3">
        <v>2</v>
      </c>
      <c r="AF53" s="3">
        <v>1</v>
      </c>
      <c r="AG53" s="3">
        <v>4</v>
      </c>
      <c r="AH53" s="5">
        <v>1</v>
      </c>
      <c r="AI53" s="5">
        <v>5</v>
      </c>
      <c r="AJ53" s="5">
        <v>3</v>
      </c>
      <c r="AK53" s="5">
        <v>2</v>
      </c>
      <c r="AL53" s="7">
        <v>1</v>
      </c>
      <c r="AM53" s="7">
        <v>5</v>
      </c>
      <c r="AN53" s="7">
        <v>1</v>
      </c>
      <c r="AO53" s="7">
        <v>4</v>
      </c>
      <c r="AP53" s="7">
        <v>1</v>
      </c>
      <c r="AQ53" s="7">
        <v>2</v>
      </c>
      <c r="AR53" s="7">
        <v>5</v>
      </c>
      <c r="AS53" s="7">
        <v>1</v>
      </c>
      <c r="AT53" s="7">
        <v>3</v>
      </c>
      <c r="AU53" s="7">
        <v>4</v>
      </c>
    </row>
    <row r="56" spans="1:47" x14ac:dyDescent="0.2">
      <c r="A56">
        <f>AVERAGE(A2:A53)</f>
        <v>48.78846153846154</v>
      </c>
      <c r="B56" t="s">
        <v>162</v>
      </c>
    </row>
    <row r="57" spans="1:47" x14ac:dyDescent="0.2">
      <c r="A57">
        <f>MEDIAN(A2:A53)</f>
        <v>48.5</v>
      </c>
      <c r="B57" t="s">
        <v>163</v>
      </c>
    </row>
    <row r="58" spans="1:47" x14ac:dyDescent="0.2">
      <c r="A58">
        <f>MIN(A2:A53)</f>
        <v>35</v>
      </c>
      <c r="B58" t="s">
        <v>164</v>
      </c>
    </row>
    <row r="59" spans="1:47" x14ac:dyDescent="0.2">
      <c r="A59">
        <f>MAX(A2:A53)</f>
        <v>67</v>
      </c>
      <c r="B59" t="s">
        <v>165</v>
      </c>
    </row>
    <row r="60" spans="1:47" x14ac:dyDescent="0.2">
      <c r="A60">
        <f>STDEV(A2:A53)</f>
        <v>7.1299878680466016</v>
      </c>
      <c r="B60" t="s">
        <v>166</v>
      </c>
    </row>
    <row r="64" spans="1:47" x14ac:dyDescent="0.2">
      <c r="H64" s="3"/>
      <c r="I64" t="s">
        <v>155</v>
      </c>
    </row>
    <row r="65" spans="8:13" x14ac:dyDescent="0.2">
      <c r="H65" s="5"/>
      <c r="I65" t="s">
        <v>156</v>
      </c>
      <c r="M65" t="s">
        <v>157</v>
      </c>
    </row>
    <row r="66" spans="8:13" x14ac:dyDescent="0.2">
      <c r="H66" s="7"/>
      <c r="I66" t="s">
        <v>158</v>
      </c>
    </row>
    <row r="71" spans="8:13" x14ac:dyDescent="0.2">
      <c r="H71" s="7"/>
      <c r="I71" s="9" t="s">
        <v>159</v>
      </c>
      <c r="J71" s="6"/>
      <c r="K71" t="s">
        <v>160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1C9F-E261-164F-B4D8-E81366AA0CA0}">
  <dimension ref="A1:AU31"/>
  <sheetViews>
    <sheetView workbookViewId="0">
      <selection activeCell="C40" sqref="C40"/>
    </sheetView>
  </sheetViews>
  <sheetFormatPr baseColWidth="10" defaultRowHeight="15" x14ac:dyDescent="0.2"/>
  <sheetData>
    <row r="1" spans="1:47" x14ac:dyDescent="0.2">
      <c r="A1" s="11" t="s">
        <v>161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</row>
    <row r="2" spans="1:47" x14ac:dyDescent="0.2">
      <c r="A2" s="10">
        <f>SUM(R2:V2,AC2:AG2,AL2:AU2)</f>
        <v>47</v>
      </c>
      <c r="B2">
        <v>124</v>
      </c>
      <c r="C2" t="s">
        <v>46</v>
      </c>
      <c r="D2" t="s">
        <v>47</v>
      </c>
      <c r="E2" t="b">
        <v>1</v>
      </c>
      <c r="F2" t="s">
        <v>99</v>
      </c>
      <c r="G2">
        <v>211</v>
      </c>
      <c r="H2" t="s">
        <v>101</v>
      </c>
      <c r="I2" t="s">
        <v>153</v>
      </c>
      <c r="J2">
        <v>28</v>
      </c>
      <c r="K2">
        <v>15</v>
      </c>
      <c r="L2">
        <v>12</v>
      </c>
      <c r="M2">
        <v>10</v>
      </c>
      <c r="N2">
        <v>8</v>
      </c>
      <c r="O2">
        <v>11</v>
      </c>
      <c r="P2">
        <v>14</v>
      </c>
      <c r="Q2">
        <v>55</v>
      </c>
      <c r="R2" s="3">
        <v>1</v>
      </c>
      <c r="S2" s="3">
        <v>2</v>
      </c>
      <c r="T2" s="3">
        <v>1</v>
      </c>
      <c r="U2" s="3">
        <v>1</v>
      </c>
      <c r="V2" s="3">
        <v>2</v>
      </c>
      <c r="W2" s="5">
        <v>3</v>
      </c>
      <c r="X2" s="5">
        <v>4</v>
      </c>
      <c r="Y2" s="5">
        <v>2</v>
      </c>
      <c r="Z2" s="5">
        <v>3</v>
      </c>
      <c r="AA2" s="5">
        <v>3</v>
      </c>
      <c r="AB2" s="5">
        <v>4</v>
      </c>
      <c r="AC2" s="3">
        <v>2</v>
      </c>
      <c r="AD2" s="3">
        <v>1</v>
      </c>
      <c r="AE2" s="3">
        <v>3</v>
      </c>
      <c r="AF2" s="3">
        <v>4</v>
      </c>
      <c r="AG2" s="3">
        <v>4</v>
      </c>
      <c r="AH2" s="5">
        <v>2</v>
      </c>
      <c r="AI2" s="5">
        <v>4</v>
      </c>
      <c r="AJ2" s="5">
        <v>4</v>
      </c>
      <c r="AK2" s="5">
        <v>5</v>
      </c>
      <c r="AL2" s="7">
        <v>3</v>
      </c>
      <c r="AM2" s="7">
        <v>2</v>
      </c>
      <c r="AN2" s="7">
        <v>4</v>
      </c>
      <c r="AO2" s="7">
        <v>3</v>
      </c>
      <c r="AP2" s="7">
        <v>3</v>
      </c>
      <c r="AQ2" s="7">
        <v>2</v>
      </c>
      <c r="AR2" s="7">
        <v>4</v>
      </c>
      <c r="AS2" s="7">
        <v>2</v>
      </c>
      <c r="AT2" s="7">
        <v>2</v>
      </c>
      <c r="AU2" s="7">
        <v>1</v>
      </c>
    </row>
    <row r="3" spans="1:47" x14ac:dyDescent="0.2">
      <c r="A3" s="10">
        <f t="shared" ref="A3:A24" si="0">SUM(R3:V3,AC3:AG3,AL3:AU3)</f>
        <v>56</v>
      </c>
      <c r="B3">
        <v>39</v>
      </c>
      <c r="C3" t="s">
        <v>46</v>
      </c>
      <c r="D3" t="s">
        <v>48</v>
      </c>
      <c r="E3" t="b">
        <v>1</v>
      </c>
      <c r="F3" t="s">
        <v>99</v>
      </c>
      <c r="G3">
        <v>196</v>
      </c>
      <c r="H3" t="s">
        <v>102</v>
      </c>
      <c r="I3" t="s">
        <v>153</v>
      </c>
      <c r="J3">
        <v>29</v>
      </c>
      <c r="K3">
        <v>16</v>
      </c>
      <c r="L3">
        <v>9</v>
      </c>
      <c r="M3">
        <v>11</v>
      </c>
      <c r="N3">
        <v>13</v>
      </c>
      <c r="O3">
        <v>9</v>
      </c>
      <c r="P3">
        <v>12</v>
      </c>
      <c r="Q3">
        <v>54</v>
      </c>
      <c r="R3" s="3">
        <v>1</v>
      </c>
      <c r="S3" s="3">
        <v>4</v>
      </c>
      <c r="T3" s="3">
        <v>2</v>
      </c>
      <c r="U3" s="3">
        <v>3</v>
      </c>
      <c r="V3" s="3">
        <v>3</v>
      </c>
      <c r="W3" s="5">
        <v>2</v>
      </c>
      <c r="X3" s="5">
        <v>2</v>
      </c>
      <c r="Y3" s="5">
        <v>5</v>
      </c>
      <c r="Z3" s="5">
        <v>1</v>
      </c>
      <c r="AA3" s="5">
        <v>3</v>
      </c>
      <c r="AB3" s="5">
        <v>2</v>
      </c>
      <c r="AC3" s="3">
        <v>3</v>
      </c>
      <c r="AD3" s="3">
        <v>1</v>
      </c>
      <c r="AE3" s="3">
        <v>2</v>
      </c>
      <c r="AF3" s="3">
        <v>2</v>
      </c>
      <c r="AG3" s="3">
        <v>4</v>
      </c>
      <c r="AH3" s="5">
        <v>2</v>
      </c>
      <c r="AI3" s="5">
        <v>5</v>
      </c>
      <c r="AJ3" s="5">
        <v>3</v>
      </c>
      <c r="AK3" s="5">
        <v>4</v>
      </c>
      <c r="AL3" s="7">
        <v>4</v>
      </c>
      <c r="AM3" s="7">
        <v>4</v>
      </c>
      <c r="AN3" s="7">
        <v>1</v>
      </c>
      <c r="AO3" s="7">
        <v>5</v>
      </c>
      <c r="AP3" s="7">
        <v>3</v>
      </c>
      <c r="AQ3" s="7">
        <v>4</v>
      </c>
      <c r="AR3" s="7">
        <v>4</v>
      </c>
      <c r="AS3" s="7">
        <v>1</v>
      </c>
      <c r="AT3" s="7">
        <v>3</v>
      </c>
      <c r="AU3" s="7">
        <v>2</v>
      </c>
    </row>
    <row r="4" spans="1:47" x14ac:dyDescent="0.2">
      <c r="A4" s="10">
        <f t="shared" si="0"/>
        <v>51</v>
      </c>
      <c r="B4">
        <v>621</v>
      </c>
      <c r="C4" t="s">
        <v>46</v>
      </c>
      <c r="D4" t="s">
        <v>50</v>
      </c>
      <c r="E4" t="b">
        <v>1</v>
      </c>
      <c r="F4" t="s">
        <v>100</v>
      </c>
      <c r="G4">
        <v>286</v>
      </c>
      <c r="H4" t="s">
        <v>104</v>
      </c>
      <c r="I4" t="s">
        <v>153</v>
      </c>
      <c r="J4">
        <v>24</v>
      </c>
      <c r="K4">
        <v>17</v>
      </c>
      <c r="L4">
        <v>13</v>
      </c>
      <c r="M4">
        <v>10</v>
      </c>
      <c r="N4">
        <v>11</v>
      </c>
      <c r="O4">
        <v>12</v>
      </c>
      <c r="P4">
        <v>11</v>
      </c>
      <c r="Q4">
        <v>57</v>
      </c>
      <c r="R4" s="3">
        <v>3</v>
      </c>
      <c r="S4" s="3">
        <v>2</v>
      </c>
      <c r="T4" s="3">
        <v>1</v>
      </c>
      <c r="U4" s="3">
        <v>2</v>
      </c>
      <c r="V4" s="3">
        <v>2</v>
      </c>
      <c r="W4" s="5">
        <v>3</v>
      </c>
      <c r="X4" s="5">
        <v>2</v>
      </c>
      <c r="Y4" s="5">
        <v>4</v>
      </c>
      <c r="Z4" s="5">
        <v>3</v>
      </c>
      <c r="AA4" s="5">
        <v>5</v>
      </c>
      <c r="AB4" s="5">
        <v>3</v>
      </c>
      <c r="AC4" s="3">
        <v>2</v>
      </c>
      <c r="AD4" s="3">
        <v>2</v>
      </c>
      <c r="AE4" s="3">
        <v>4</v>
      </c>
      <c r="AF4" s="3">
        <v>2</v>
      </c>
      <c r="AG4" s="3">
        <v>4</v>
      </c>
      <c r="AH4" s="5">
        <v>4</v>
      </c>
      <c r="AI4" s="5">
        <v>4</v>
      </c>
      <c r="AJ4" s="5">
        <v>3</v>
      </c>
      <c r="AK4" s="5">
        <v>2</v>
      </c>
      <c r="AL4" s="7">
        <v>3</v>
      </c>
      <c r="AM4" s="7">
        <v>4</v>
      </c>
      <c r="AN4" s="7">
        <v>2</v>
      </c>
      <c r="AO4" s="7">
        <v>3</v>
      </c>
      <c r="AP4" s="7">
        <v>1</v>
      </c>
      <c r="AQ4" s="7">
        <v>3</v>
      </c>
      <c r="AR4" s="7">
        <v>2</v>
      </c>
      <c r="AS4" s="7">
        <v>2</v>
      </c>
      <c r="AT4" s="7">
        <v>3</v>
      </c>
      <c r="AU4" s="7">
        <v>4</v>
      </c>
    </row>
    <row r="5" spans="1:47" x14ac:dyDescent="0.2">
      <c r="A5" s="10">
        <f t="shared" si="0"/>
        <v>67</v>
      </c>
      <c r="B5">
        <v>93</v>
      </c>
      <c r="C5" t="s">
        <v>46</v>
      </c>
      <c r="D5" t="s">
        <v>53</v>
      </c>
      <c r="E5" t="b">
        <v>1</v>
      </c>
      <c r="F5" t="s">
        <v>99</v>
      </c>
      <c r="G5">
        <v>207</v>
      </c>
      <c r="H5" t="s">
        <v>107</v>
      </c>
      <c r="I5" t="s">
        <v>153</v>
      </c>
      <c r="J5">
        <v>18</v>
      </c>
      <c r="K5">
        <v>10</v>
      </c>
      <c r="L5">
        <v>11</v>
      </c>
      <c r="M5">
        <v>11</v>
      </c>
      <c r="N5">
        <v>11</v>
      </c>
      <c r="O5">
        <v>12</v>
      </c>
      <c r="P5">
        <v>12</v>
      </c>
      <c r="Q5">
        <v>57</v>
      </c>
      <c r="R5" s="3">
        <v>3</v>
      </c>
      <c r="S5" s="3">
        <v>2</v>
      </c>
      <c r="T5" s="3">
        <v>3</v>
      </c>
      <c r="U5" s="3">
        <v>4</v>
      </c>
      <c r="V5" s="3">
        <v>4</v>
      </c>
      <c r="W5" s="5">
        <v>1</v>
      </c>
      <c r="X5" s="5">
        <v>3</v>
      </c>
      <c r="Y5" s="5">
        <v>3</v>
      </c>
      <c r="Z5" s="5">
        <v>2</v>
      </c>
      <c r="AA5" s="5">
        <v>2</v>
      </c>
      <c r="AB5" s="5">
        <v>3</v>
      </c>
      <c r="AC5" s="3">
        <v>2</v>
      </c>
      <c r="AD5" s="3">
        <v>2</v>
      </c>
      <c r="AE5" s="3">
        <v>4</v>
      </c>
      <c r="AF5" s="3">
        <v>4</v>
      </c>
      <c r="AG5" s="3">
        <v>4</v>
      </c>
      <c r="AH5" s="5">
        <v>4</v>
      </c>
      <c r="AI5" s="5">
        <v>3</v>
      </c>
      <c r="AJ5" s="5">
        <v>2</v>
      </c>
      <c r="AK5" s="5">
        <v>2</v>
      </c>
      <c r="AL5" s="7">
        <v>5</v>
      </c>
      <c r="AM5" s="7">
        <v>3</v>
      </c>
      <c r="AN5" s="7">
        <v>3</v>
      </c>
      <c r="AO5" s="7">
        <v>4</v>
      </c>
      <c r="AP5" s="7">
        <v>4</v>
      </c>
      <c r="AQ5" s="7">
        <v>3</v>
      </c>
      <c r="AR5" s="7">
        <v>2</v>
      </c>
      <c r="AS5" s="7">
        <v>3</v>
      </c>
      <c r="AT5" s="7">
        <v>4</v>
      </c>
      <c r="AU5" s="7">
        <v>4</v>
      </c>
    </row>
    <row r="6" spans="1:47" x14ac:dyDescent="0.2">
      <c r="A6" s="10">
        <f t="shared" si="0"/>
        <v>50</v>
      </c>
      <c r="B6">
        <v>117</v>
      </c>
      <c r="C6" t="s">
        <v>46</v>
      </c>
      <c r="D6" t="s">
        <v>56</v>
      </c>
      <c r="E6" t="b">
        <v>1</v>
      </c>
      <c r="F6" t="s">
        <v>99</v>
      </c>
      <c r="G6">
        <v>210</v>
      </c>
      <c r="H6" t="s">
        <v>110</v>
      </c>
      <c r="I6" t="s">
        <v>153</v>
      </c>
      <c r="J6">
        <v>26</v>
      </c>
      <c r="K6">
        <v>17</v>
      </c>
      <c r="L6">
        <v>15</v>
      </c>
      <c r="M6">
        <v>12</v>
      </c>
      <c r="N6">
        <v>12</v>
      </c>
      <c r="O6">
        <v>10</v>
      </c>
      <c r="P6">
        <v>11</v>
      </c>
      <c r="Q6">
        <v>60</v>
      </c>
      <c r="R6" s="3">
        <v>3</v>
      </c>
      <c r="S6" s="3">
        <v>4</v>
      </c>
      <c r="T6" s="3">
        <v>1</v>
      </c>
      <c r="U6" s="3">
        <v>2</v>
      </c>
      <c r="V6" s="3">
        <v>3</v>
      </c>
      <c r="W6" s="5">
        <v>5</v>
      </c>
      <c r="X6" s="5">
        <v>2</v>
      </c>
      <c r="Y6" s="5">
        <v>5</v>
      </c>
      <c r="Z6" s="5">
        <v>1</v>
      </c>
      <c r="AA6" s="5">
        <v>4</v>
      </c>
      <c r="AB6" s="5">
        <v>4</v>
      </c>
      <c r="AC6" s="3">
        <v>4</v>
      </c>
      <c r="AD6" s="3">
        <v>1</v>
      </c>
      <c r="AE6" s="3">
        <v>2</v>
      </c>
      <c r="AF6" s="3">
        <v>2</v>
      </c>
      <c r="AG6" s="3">
        <v>3</v>
      </c>
      <c r="AH6" s="5">
        <v>2</v>
      </c>
      <c r="AI6" s="5">
        <v>5</v>
      </c>
      <c r="AJ6" s="5">
        <v>5</v>
      </c>
      <c r="AK6" s="5">
        <v>2</v>
      </c>
      <c r="AL6" s="7">
        <v>1</v>
      </c>
      <c r="AM6" s="7">
        <v>4</v>
      </c>
      <c r="AN6" s="7">
        <v>1</v>
      </c>
      <c r="AO6" s="7">
        <v>5</v>
      </c>
      <c r="AP6" s="7">
        <v>2</v>
      </c>
      <c r="AQ6" s="7">
        <v>2</v>
      </c>
      <c r="AR6" s="7">
        <v>4</v>
      </c>
      <c r="AS6" s="7">
        <v>1</v>
      </c>
      <c r="AT6" s="7">
        <v>1</v>
      </c>
      <c r="AU6" s="7">
        <v>4</v>
      </c>
    </row>
    <row r="7" spans="1:47" x14ac:dyDescent="0.2">
      <c r="A7" s="10">
        <f t="shared" si="0"/>
        <v>43</v>
      </c>
      <c r="B7">
        <v>197</v>
      </c>
      <c r="C7" t="s">
        <v>46</v>
      </c>
      <c r="D7" t="s">
        <v>60</v>
      </c>
      <c r="E7" t="b">
        <v>1</v>
      </c>
      <c r="F7" t="s">
        <v>99</v>
      </c>
      <c r="G7">
        <v>224</v>
      </c>
      <c r="H7" t="s">
        <v>114</v>
      </c>
      <c r="I7" t="s">
        <v>153</v>
      </c>
      <c r="J7">
        <v>32</v>
      </c>
      <c r="K7">
        <v>17</v>
      </c>
      <c r="L7">
        <v>13</v>
      </c>
      <c r="M7">
        <v>8</v>
      </c>
      <c r="N7">
        <v>15</v>
      </c>
      <c r="O7">
        <v>9</v>
      </c>
      <c r="P7">
        <v>10</v>
      </c>
      <c r="Q7">
        <v>55</v>
      </c>
      <c r="R7" s="3">
        <v>2</v>
      </c>
      <c r="S7" s="3">
        <v>2</v>
      </c>
      <c r="T7" s="3">
        <v>2</v>
      </c>
      <c r="U7" s="3">
        <v>2</v>
      </c>
      <c r="V7" s="3">
        <v>1</v>
      </c>
      <c r="W7" s="5">
        <v>4</v>
      </c>
      <c r="X7" s="5">
        <v>4</v>
      </c>
      <c r="Y7" s="5">
        <v>4</v>
      </c>
      <c r="Z7" s="5">
        <v>1</v>
      </c>
      <c r="AA7" s="5">
        <v>4</v>
      </c>
      <c r="AB7" s="5">
        <v>4</v>
      </c>
      <c r="AC7" s="3">
        <v>1</v>
      </c>
      <c r="AD7" s="3">
        <v>4</v>
      </c>
      <c r="AE7" s="3">
        <v>1</v>
      </c>
      <c r="AF7" s="3">
        <v>1</v>
      </c>
      <c r="AG7" s="3">
        <v>3</v>
      </c>
      <c r="AH7" s="5">
        <v>1</v>
      </c>
      <c r="AI7" s="5">
        <v>5</v>
      </c>
      <c r="AJ7" s="5">
        <v>5</v>
      </c>
      <c r="AK7" s="5">
        <v>4</v>
      </c>
      <c r="AL7" s="7">
        <v>2</v>
      </c>
      <c r="AM7" s="7">
        <v>2</v>
      </c>
      <c r="AN7" s="7">
        <v>2</v>
      </c>
      <c r="AO7" s="7">
        <v>5</v>
      </c>
      <c r="AP7" s="7">
        <v>2</v>
      </c>
      <c r="AQ7" s="7">
        <v>2</v>
      </c>
      <c r="AR7" s="7">
        <v>5</v>
      </c>
      <c r="AS7" s="7">
        <v>1</v>
      </c>
      <c r="AT7" s="7">
        <v>1</v>
      </c>
      <c r="AU7" s="7">
        <v>2</v>
      </c>
    </row>
    <row r="8" spans="1:47" x14ac:dyDescent="0.2">
      <c r="A8" s="10">
        <f t="shared" si="0"/>
        <v>62</v>
      </c>
      <c r="B8">
        <v>211</v>
      </c>
      <c r="C8" t="s">
        <v>46</v>
      </c>
      <c r="D8" t="s">
        <v>62</v>
      </c>
      <c r="E8" t="b">
        <v>1</v>
      </c>
      <c r="F8" t="s">
        <v>99</v>
      </c>
      <c r="G8">
        <v>226</v>
      </c>
      <c r="H8" t="s">
        <v>116</v>
      </c>
      <c r="I8" t="s">
        <v>153</v>
      </c>
      <c r="J8">
        <v>22</v>
      </c>
      <c r="K8">
        <v>15</v>
      </c>
      <c r="L8">
        <v>13</v>
      </c>
      <c r="M8">
        <v>11</v>
      </c>
      <c r="N8">
        <v>14</v>
      </c>
      <c r="O8">
        <v>10</v>
      </c>
      <c r="P8">
        <v>14</v>
      </c>
      <c r="Q8">
        <v>62</v>
      </c>
      <c r="R8" s="3">
        <v>5</v>
      </c>
      <c r="S8" s="3">
        <v>3</v>
      </c>
      <c r="T8" s="3">
        <v>4</v>
      </c>
      <c r="U8" s="3">
        <v>2</v>
      </c>
      <c r="V8" s="3">
        <v>2</v>
      </c>
      <c r="W8" s="5">
        <v>1</v>
      </c>
      <c r="X8" s="5">
        <v>1</v>
      </c>
      <c r="Y8" s="5">
        <v>4</v>
      </c>
      <c r="Z8" s="5">
        <v>1</v>
      </c>
      <c r="AA8" s="5">
        <v>4</v>
      </c>
      <c r="AB8" s="5">
        <v>4</v>
      </c>
      <c r="AC8" s="3">
        <v>3</v>
      </c>
      <c r="AD8" s="3">
        <v>3</v>
      </c>
      <c r="AE8" s="3">
        <v>3</v>
      </c>
      <c r="AF8" s="3">
        <v>4</v>
      </c>
      <c r="AG8" s="3">
        <v>3</v>
      </c>
      <c r="AH8" s="5">
        <v>4</v>
      </c>
      <c r="AI8" s="5">
        <v>3</v>
      </c>
      <c r="AJ8" s="5">
        <v>4</v>
      </c>
      <c r="AK8" s="5">
        <v>4</v>
      </c>
      <c r="AL8" s="7">
        <v>5</v>
      </c>
      <c r="AM8" s="7">
        <v>5</v>
      </c>
      <c r="AN8" s="7">
        <v>2</v>
      </c>
      <c r="AO8" s="7">
        <v>5</v>
      </c>
      <c r="AP8" s="7">
        <v>2</v>
      </c>
      <c r="AQ8" s="7">
        <v>2</v>
      </c>
      <c r="AR8" s="7">
        <v>2</v>
      </c>
      <c r="AS8" s="7">
        <v>3</v>
      </c>
      <c r="AT8" s="7">
        <v>2</v>
      </c>
      <c r="AU8" s="7">
        <v>2</v>
      </c>
    </row>
    <row r="9" spans="1:47" x14ac:dyDescent="0.2">
      <c r="A9" s="10">
        <f t="shared" si="0"/>
        <v>42</v>
      </c>
      <c r="B9">
        <v>140</v>
      </c>
      <c r="C9" t="s">
        <v>46</v>
      </c>
      <c r="D9" t="s">
        <v>63</v>
      </c>
      <c r="E9" t="b">
        <v>1</v>
      </c>
      <c r="F9" t="s">
        <v>99</v>
      </c>
      <c r="G9">
        <v>213</v>
      </c>
      <c r="H9" t="s">
        <v>117</v>
      </c>
      <c r="I9" t="s">
        <v>153</v>
      </c>
      <c r="J9">
        <v>26</v>
      </c>
      <c r="K9">
        <v>13</v>
      </c>
      <c r="L9">
        <v>17</v>
      </c>
      <c r="M9">
        <v>12</v>
      </c>
      <c r="N9">
        <v>13</v>
      </c>
      <c r="O9">
        <v>15</v>
      </c>
      <c r="P9">
        <v>11</v>
      </c>
      <c r="Q9">
        <v>68</v>
      </c>
      <c r="R9" s="3">
        <v>4</v>
      </c>
      <c r="S9" s="3">
        <v>1</v>
      </c>
      <c r="T9" s="3">
        <v>3</v>
      </c>
      <c r="U9" s="3">
        <v>3</v>
      </c>
      <c r="V9" s="3">
        <v>1</v>
      </c>
      <c r="W9" s="5">
        <v>4</v>
      </c>
      <c r="X9" s="5">
        <v>5</v>
      </c>
      <c r="Y9" s="5">
        <v>3</v>
      </c>
      <c r="Z9" s="5">
        <v>4</v>
      </c>
      <c r="AA9" s="5">
        <v>5</v>
      </c>
      <c r="AB9" s="5">
        <v>5</v>
      </c>
      <c r="AC9" s="3">
        <v>1</v>
      </c>
      <c r="AD9" s="3">
        <v>3</v>
      </c>
      <c r="AE9" s="3">
        <v>4</v>
      </c>
      <c r="AF9" s="3">
        <v>1</v>
      </c>
      <c r="AG9" s="3">
        <v>4</v>
      </c>
      <c r="AH9" s="5">
        <v>5</v>
      </c>
      <c r="AI9" s="5">
        <v>4</v>
      </c>
      <c r="AJ9" s="5">
        <v>4</v>
      </c>
      <c r="AK9" s="5">
        <v>4</v>
      </c>
      <c r="AL9" s="7">
        <v>2</v>
      </c>
      <c r="AM9" s="7">
        <v>1</v>
      </c>
      <c r="AN9" s="7">
        <v>3</v>
      </c>
      <c r="AO9" s="7">
        <v>2</v>
      </c>
      <c r="AP9" s="7">
        <v>1</v>
      </c>
      <c r="AQ9" s="7">
        <v>1</v>
      </c>
      <c r="AR9" s="7">
        <v>1</v>
      </c>
      <c r="AS9" s="7">
        <v>2</v>
      </c>
      <c r="AT9" s="7">
        <v>2</v>
      </c>
      <c r="AU9" s="7">
        <v>2</v>
      </c>
    </row>
    <row r="10" spans="1:47" x14ac:dyDescent="0.2">
      <c r="A10" s="10">
        <f t="shared" si="0"/>
        <v>41</v>
      </c>
      <c r="B10">
        <v>250</v>
      </c>
      <c r="C10" t="s">
        <v>46</v>
      </c>
      <c r="D10" t="s">
        <v>65</v>
      </c>
      <c r="E10" t="b">
        <v>1</v>
      </c>
      <c r="F10" t="s">
        <v>100</v>
      </c>
      <c r="G10">
        <v>233</v>
      </c>
      <c r="H10" t="s">
        <v>119</v>
      </c>
      <c r="I10" t="s">
        <v>153</v>
      </c>
      <c r="J10">
        <v>25</v>
      </c>
      <c r="K10">
        <v>15</v>
      </c>
      <c r="L10">
        <v>13</v>
      </c>
      <c r="M10">
        <v>8</v>
      </c>
      <c r="N10">
        <v>13</v>
      </c>
      <c r="O10">
        <v>11</v>
      </c>
      <c r="P10">
        <v>12</v>
      </c>
      <c r="Q10">
        <v>57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5">
        <v>4</v>
      </c>
      <c r="X10" s="5">
        <v>2</v>
      </c>
      <c r="Y10" s="5">
        <v>4</v>
      </c>
      <c r="Z10" s="5">
        <v>3</v>
      </c>
      <c r="AA10" s="5">
        <v>5</v>
      </c>
      <c r="AB10" s="5">
        <v>4</v>
      </c>
      <c r="AC10" s="3">
        <v>2</v>
      </c>
      <c r="AD10" s="3">
        <v>2</v>
      </c>
      <c r="AE10" s="3">
        <v>1</v>
      </c>
      <c r="AF10" s="3">
        <v>1</v>
      </c>
      <c r="AG10" s="3">
        <v>3</v>
      </c>
      <c r="AH10" s="5">
        <v>2</v>
      </c>
      <c r="AI10" s="5">
        <v>5</v>
      </c>
      <c r="AJ10" s="5">
        <v>5</v>
      </c>
      <c r="AK10" s="5">
        <v>4</v>
      </c>
      <c r="AL10" s="7">
        <v>2</v>
      </c>
      <c r="AM10" s="7">
        <v>4</v>
      </c>
      <c r="AN10" s="7">
        <v>2</v>
      </c>
      <c r="AO10" s="7">
        <v>3</v>
      </c>
      <c r="AP10" s="7">
        <v>1</v>
      </c>
      <c r="AQ10" s="7">
        <v>2</v>
      </c>
      <c r="AR10" s="7">
        <v>4</v>
      </c>
      <c r="AS10" s="7">
        <v>1</v>
      </c>
      <c r="AT10" s="7">
        <v>1</v>
      </c>
      <c r="AU10" s="7">
        <v>2</v>
      </c>
    </row>
    <row r="11" spans="1:47" x14ac:dyDescent="0.2">
      <c r="A11" s="10">
        <f t="shared" si="0"/>
        <v>53</v>
      </c>
      <c r="B11">
        <v>676</v>
      </c>
      <c r="C11" t="s">
        <v>46</v>
      </c>
      <c r="D11" t="s">
        <v>74</v>
      </c>
      <c r="E11" t="b">
        <v>1</v>
      </c>
      <c r="F11" t="s">
        <v>100</v>
      </c>
      <c r="G11">
        <v>302</v>
      </c>
      <c r="H11" t="s">
        <v>128</v>
      </c>
      <c r="I11" t="s">
        <v>153</v>
      </c>
      <c r="J11">
        <v>41</v>
      </c>
      <c r="K11">
        <v>13</v>
      </c>
      <c r="L11">
        <v>15</v>
      </c>
      <c r="M11">
        <v>9</v>
      </c>
      <c r="N11">
        <v>13</v>
      </c>
      <c r="O11">
        <v>10</v>
      </c>
      <c r="P11">
        <v>10</v>
      </c>
      <c r="Q11">
        <v>57</v>
      </c>
      <c r="R11" s="3">
        <v>4</v>
      </c>
      <c r="S11" s="3">
        <v>4</v>
      </c>
      <c r="T11" s="3">
        <v>2</v>
      </c>
      <c r="U11" s="3">
        <v>3</v>
      </c>
      <c r="V11" s="3">
        <v>2</v>
      </c>
      <c r="W11" s="5">
        <v>3</v>
      </c>
      <c r="X11" s="5">
        <v>1</v>
      </c>
      <c r="Y11" s="5">
        <v>5</v>
      </c>
      <c r="Z11" s="5">
        <v>2</v>
      </c>
      <c r="AA11" s="5">
        <v>4</v>
      </c>
      <c r="AB11" s="5">
        <v>5</v>
      </c>
      <c r="AC11" s="3">
        <v>3</v>
      </c>
      <c r="AD11" s="3">
        <v>1</v>
      </c>
      <c r="AE11" s="3">
        <v>2</v>
      </c>
      <c r="AF11" s="3">
        <v>1</v>
      </c>
      <c r="AG11" s="3">
        <v>3</v>
      </c>
      <c r="AH11" s="5">
        <v>1</v>
      </c>
      <c r="AI11" s="5">
        <v>5</v>
      </c>
      <c r="AJ11" s="5">
        <v>3</v>
      </c>
      <c r="AK11" s="5">
        <v>3</v>
      </c>
      <c r="AL11" s="7">
        <v>3</v>
      </c>
      <c r="AM11" s="7">
        <v>5</v>
      </c>
      <c r="AN11" s="7">
        <v>1</v>
      </c>
      <c r="AO11" s="7">
        <v>4</v>
      </c>
      <c r="AP11" s="7">
        <v>2</v>
      </c>
      <c r="AQ11" s="7">
        <v>1</v>
      </c>
      <c r="AR11" s="7">
        <v>5</v>
      </c>
      <c r="AS11" s="7">
        <v>1</v>
      </c>
      <c r="AT11" s="7">
        <v>3</v>
      </c>
      <c r="AU11" s="7">
        <v>3</v>
      </c>
    </row>
    <row r="12" spans="1:47" x14ac:dyDescent="0.2">
      <c r="A12" s="10">
        <f t="shared" si="0"/>
        <v>49</v>
      </c>
      <c r="B12">
        <v>484</v>
      </c>
      <c r="C12" t="s">
        <v>46</v>
      </c>
      <c r="D12" t="s">
        <v>77</v>
      </c>
      <c r="E12" t="b">
        <v>1</v>
      </c>
      <c r="F12" t="s">
        <v>100</v>
      </c>
      <c r="G12">
        <v>264</v>
      </c>
      <c r="H12" t="s">
        <v>131</v>
      </c>
      <c r="I12" t="s">
        <v>153</v>
      </c>
      <c r="J12">
        <v>27</v>
      </c>
      <c r="K12">
        <v>17</v>
      </c>
      <c r="L12">
        <v>15</v>
      </c>
      <c r="M12">
        <v>8</v>
      </c>
      <c r="N12">
        <v>12</v>
      </c>
      <c r="O12">
        <v>13</v>
      </c>
      <c r="P12">
        <v>13</v>
      </c>
      <c r="Q12">
        <v>61</v>
      </c>
      <c r="R12" s="3">
        <v>3</v>
      </c>
      <c r="S12" s="3">
        <v>2</v>
      </c>
      <c r="T12" s="3">
        <v>2</v>
      </c>
      <c r="U12" s="3">
        <v>4</v>
      </c>
      <c r="V12" s="3">
        <v>3</v>
      </c>
      <c r="W12" s="5">
        <v>4</v>
      </c>
      <c r="X12" s="5">
        <v>3</v>
      </c>
      <c r="Y12" s="5">
        <v>4</v>
      </c>
      <c r="Z12" s="5">
        <v>2</v>
      </c>
      <c r="AA12" s="5">
        <v>4</v>
      </c>
      <c r="AB12" s="5">
        <v>4</v>
      </c>
      <c r="AC12" s="3">
        <v>1</v>
      </c>
      <c r="AD12" s="3">
        <v>2</v>
      </c>
      <c r="AE12" s="3">
        <v>2</v>
      </c>
      <c r="AF12" s="3">
        <v>2</v>
      </c>
      <c r="AG12" s="3">
        <v>4</v>
      </c>
      <c r="AH12" s="5">
        <v>2</v>
      </c>
      <c r="AI12" s="5">
        <v>4</v>
      </c>
      <c r="AJ12" s="5">
        <v>5</v>
      </c>
      <c r="AK12" s="5">
        <v>4</v>
      </c>
      <c r="AL12" s="7">
        <v>2</v>
      </c>
      <c r="AM12" s="7">
        <v>3</v>
      </c>
      <c r="AN12" s="7">
        <v>2</v>
      </c>
      <c r="AO12" s="7">
        <v>4</v>
      </c>
      <c r="AP12" s="7">
        <v>2</v>
      </c>
      <c r="AQ12" s="7">
        <v>2</v>
      </c>
      <c r="AR12" s="7">
        <v>4</v>
      </c>
      <c r="AS12" s="7">
        <v>2</v>
      </c>
      <c r="AT12" s="7">
        <v>1</v>
      </c>
      <c r="AU12" s="7">
        <v>2</v>
      </c>
    </row>
    <row r="13" spans="1:47" x14ac:dyDescent="0.2">
      <c r="A13" s="10">
        <f t="shared" si="0"/>
        <v>49</v>
      </c>
      <c r="B13">
        <v>501</v>
      </c>
      <c r="C13" t="s">
        <v>46</v>
      </c>
      <c r="D13" t="s">
        <v>78</v>
      </c>
      <c r="E13" t="b">
        <v>1</v>
      </c>
      <c r="F13" t="s">
        <v>100</v>
      </c>
      <c r="G13">
        <v>267</v>
      </c>
      <c r="H13" t="s">
        <v>132</v>
      </c>
      <c r="I13" t="s">
        <v>153</v>
      </c>
      <c r="J13">
        <v>33</v>
      </c>
      <c r="K13">
        <v>17</v>
      </c>
      <c r="L13">
        <v>13</v>
      </c>
      <c r="M13">
        <v>10</v>
      </c>
      <c r="N13">
        <v>13</v>
      </c>
      <c r="O13">
        <v>13</v>
      </c>
      <c r="P13">
        <v>12</v>
      </c>
      <c r="Q13">
        <v>61</v>
      </c>
      <c r="R13" s="3">
        <v>2</v>
      </c>
      <c r="S13" s="3">
        <v>2</v>
      </c>
      <c r="T13" s="3">
        <v>3</v>
      </c>
      <c r="U13" s="3">
        <v>3</v>
      </c>
      <c r="V13" s="3">
        <v>3</v>
      </c>
      <c r="W13" s="5">
        <v>4</v>
      </c>
      <c r="X13" s="5">
        <v>4</v>
      </c>
      <c r="Y13" s="5">
        <v>4</v>
      </c>
      <c r="Z13" s="5">
        <v>3</v>
      </c>
      <c r="AA13" s="5">
        <v>3</v>
      </c>
      <c r="AB13" s="5">
        <v>3</v>
      </c>
      <c r="AC13" s="3">
        <v>1</v>
      </c>
      <c r="AD13" s="3">
        <v>2</v>
      </c>
      <c r="AE13" s="3">
        <v>2</v>
      </c>
      <c r="AF13" s="3">
        <v>3</v>
      </c>
      <c r="AG13" s="3">
        <v>4</v>
      </c>
      <c r="AH13" s="5">
        <v>3</v>
      </c>
      <c r="AI13" s="5">
        <v>4</v>
      </c>
      <c r="AJ13" s="5">
        <v>5</v>
      </c>
      <c r="AK13" s="5">
        <v>3</v>
      </c>
      <c r="AL13" s="7">
        <v>2</v>
      </c>
      <c r="AM13" s="7">
        <v>2</v>
      </c>
      <c r="AN13" s="7">
        <v>2</v>
      </c>
      <c r="AO13" s="7">
        <v>3</v>
      </c>
      <c r="AP13" s="7">
        <v>3</v>
      </c>
      <c r="AQ13" s="7">
        <v>3</v>
      </c>
      <c r="AR13" s="7">
        <v>3</v>
      </c>
      <c r="AS13" s="7">
        <v>2</v>
      </c>
      <c r="AT13" s="7">
        <v>1</v>
      </c>
      <c r="AU13" s="7">
        <v>3</v>
      </c>
    </row>
    <row r="14" spans="1:47" x14ac:dyDescent="0.2">
      <c r="A14" s="10">
        <f t="shared" si="0"/>
        <v>58</v>
      </c>
      <c r="B14">
        <v>531</v>
      </c>
      <c r="C14" t="s">
        <v>46</v>
      </c>
      <c r="D14" t="s">
        <v>79</v>
      </c>
      <c r="E14" t="b">
        <v>1</v>
      </c>
      <c r="F14" t="s">
        <v>100</v>
      </c>
      <c r="G14">
        <v>273</v>
      </c>
      <c r="H14" t="s">
        <v>133</v>
      </c>
      <c r="I14" t="s">
        <v>153</v>
      </c>
      <c r="J14">
        <v>24</v>
      </c>
      <c r="K14">
        <v>13</v>
      </c>
      <c r="L14">
        <v>13</v>
      </c>
      <c r="M14">
        <v>10</v>
      </c>
      <c r="N14">
        <v>11</v>
      </c>
      <c r="O14">
        <v>9</v>
      </c>
      <c r="P14">
        <v>11</v>
      </c>
      <c r="Q14">
        <v>54</v>
      </c>
      <c r="R14" s="3">
        <v>2</v>
      </c>
      <c r="S14" s="3">
        <v>3</v>
      </c>
      <c r="T14" s="3">
        <v>1</v>
      </c>
      <c r="U14" s="3">
        <v>2</v>
      </c>
      <c r="V14" s="3">
        <v>2</v>
      </c>
      <c r="W14" s="5">
        <v>3</v>
      </c>
      <c r="X14" s="5">
        <v>2</v>
      </c>
      <c r="Y14" s="5">
        <v>4</v>
      </c>
      <c r="Z14" s="5">
        <v>2</v>
      </c>
      <c r="AA14" s="5">
        <v>3</v>
      </c>
      <c r="AB14" s="5">
        <v>4</v>
      </c>
      <c r="AC14" s="3">
        <v>4</v>
      </c>
      <c r="AD14" s="3">
        <v>2</v>
      </c>
      <c r="AE14" s="3">
        <v>3</v>
      </c>
      <c r="AF14" s="3">
        <v>3</v>
      </c>
      <c r="AG14" s="3">
        <v>4</v>
      </c>
      <c r="AH14" s="5">
        <v>1</v>
      </c>
      <c r="AI14" s="5">
        <v>4</v>
      </c>
      <c r="AJ14" s="5">
        <v>2</v>
      </c>
      <c r="AK14" s="5">
        <v>3</v>
      </c>
      <c r="AL14" s="7">
        <v>3</v>
      </c>
      <c r="AM14" s="7">
        <v>4</v>
      </c>
      <c r="AN14" s="7">
        <v>2</v>
      </c>
      <c r="AO14" s="7">
        <v>4</v>
      </c>
      <c r="AP14" s="7">
        <v>3</v>
      </c>
      <c r="AQ14" s="7">
        <v>2</v>
      </c>
      <c r="AR14" s="7">
        <v>5</v>
      </c>
      <c r="AS14" s="7">
        <v>2</v>
      </c>
      <c r="AT14" s="7">
        <v>4</v>
      </c>
      <c r="AU14" s="7">
        <v>3</v>
      </c>
    </row>
    <row r="15" spans="1:47" x14ac:dyDescent="0.2">
      <c r="A15" s="10">
        <f t="shared" si="0"/>
        <v>41</v>
      </c>
      <c r="B15">
        <v>775</v>
      </c>
      <c r="C15" t="s">
        <v>46</v>
      </c>
      <c r="D15" t="s">
        <v>81</v>
      </c>
      <c r="E15" t="b">
        <v>1</v>
      </c>
      <c r="F15" t="s">
        <v>100</v>
      </c>
      <c r="G15">
        <v>313</v>
      </c>
      <c r="H15" t="s">
        <v>135</v>
      </c>
      <c r="I15" t="s">
        <v>153</v>
      </c>
      <c r="J15">
        <v>27</v>
      </c>
      <c r="K15">
        <v>17</v>
      </c>
      <c r="L15">
        <v>10</v>
      </c>
      <c r="M15">
        <v>14</v>
      </c>
      <c r="N15">
        <v>14</v>
      </c>
      <c r="O15">
        <v>11</v>
      </c>
      <c r="P15">
        <v>10</v>
      </c>
      <c r="Q15">
        <v>59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5">
        <v>4</v>
      </c>
      <c r="X15" s="5">
        <v>4</v>
      </c>
      <c r="Y15" s="5">
        <v>5</v>
      </c>
      <c r="Z15" s="5">
        <v>4</v>
      </c>
      <c r="AA15" s="5">
        <v>5</v>
      </c>
      <c r="AB15" s="5">
        <v>2</v>
      </c>
      <c r="AC15" s="3">
        <v>3</v>
      </c>
      <c r="AD15" s="3">
        <v>2</v>
      </c>
      <c r="AE15" s="3">
        <v>2</v>
      </c>
      <c r="AF15" s="3">
        <v>1</v>
      </c>
      <c r="AG15" s="3">
        <v>2</v>
      </c>
      <c r="AH15" s="5">
        <v>5</v>
      </c>
      <c r="AI15" s="5">
        <v>5</v>
      </c>
      <c r="AJ15" s="5">
        <v>3</v>
      </c>
      <c r="AK15" s="5">
        <v>2</v>
      </c>
      <c r="AL15" s="7">
        <v>2</v>
      </c>
      <c r="AM15" s="7">
        <v>2</v>
      </c>
      <c r="AN15" s="7">
        <v>1</v>
      </c>
      <c r="AO15" s="7">
        <v>2</v>
      </c>
      <c r="AP15" s="7">
        <v>1</v>
      </c>
      <c r="AQ15" s="7">
        <v>4</v>
      </c>
      <c r="AR15" s="7">
        <v>1</v>
      </c>
      <c r="AS15" s="7">
        <v>1</v>
      </c>
      <c r="AT15" s="7">
        <v>3</v>
      </c>
      <c r="AU15" s="7">
        <v>4</v>
      </c>
    </row>
    <row r="16" spans="1:47" x14ac:dyDescent="0.2">
      <c r="A16" s="10">
        <f t="shared" si="0"/>
        <v>56</v>
      </c>
      <c r="B16">
        <v>633</v>
      </c>
      <c r="C16" t="s">
        <v>46</v>
      </c>
      <c r="D16" t="s">
        <v>82</v>
      </c>
      <c r="E16" t="b">
        <v>1</v>
      </c>
      <c r="F16" t="s">
        <v>100</v>
      </c>
      <c r="G16">
        <v>289</v>
      </c>
      <c r="H16" t="s">
        <v>136</v>
      </c>
      <c r="I16" t="s">
        <v>153</v>
      </c>
      <c r="J16">
        <v>35</v>
      </c>
      <c r="K16">
        <v>17</v>
      </c>
      <c r="L16">
        <v>16</v>
      </c>
      <c r="M16">
        <v>9</v>
      </c>
      <c r="N16">
        <v>12</v>
      </c>
      <c r="O16">
        <v>10</v>
      </c>
      <c r="P16">
        <v>15</v>
      </c>
      <c r="Q16">
        <v>62</v>
      </c>
      <c r="R16" s="3">
        <v>4</v>
      </c>
      <c r="S16" s="3">
        <v>2</v>
      </c>
      <c r="T16" s="3">
        <v>2</v>
      </c>
      <c r="U16" s="3">
        <v>2</v>
      </c>
      <c r="V16" s="3">
        <v>4</v>
      </c>
      <c r="W16" s="5">
        <v>4</v>
      </c>
      <c r="X16" s="5">
        <v>2</v>
      </c>
      <c r="Y16" s="5">
        <v>4</v>
      </c>
      <c r="Z16" s="5">
        <v>2</v>
      </c>
      <c r="AA16" s="5">
        <v>3</v>
      </c>
      <c r="AB16" s="5">
        <v>4</v>
      </c>
      <c r="AC16" s="3">
        <v>2</v>
      </c>
      <c r="AD16" s="3">
        <v>2</v>
      </c>
      <c r="AE16" s="3">
        <v>2</v>
      </c>
      <c r="AF16" s="3">
        <v>5</v>
      </c>
      <c r="AG16" s="3">
        <v>4</v>
      </c>
      <c r="AH16" s="5">
        <v>3</v>
      </c>
      <c r="AI16" s="5">
        <v>4</v>
      </c>
      <c r="AJ16" s="5">
        <v>4</v>
      </c>
      <c r="AK16" s="5">
        <v>3</v>
      </c>
      <c r="AL16" s="7">
        <v>2</v>
      </c>
      <c r="AM16" s="7">
        <v>4</v>
      </c>
      <c r="AN16" s="7">
        <v>2</v>
      </c>
      <c r="AO16" s="7">
        <v>4</v>
      </c>
      <c r="AP16" s="7">
        <v>3</v>
      </c>
      <c r="AQ16" s="7">
        <v>2</v>
      </c>
      <c r="AR16" s="7">
        <v>3</v>
      </c>
      <c r="AS16" s="7">
        <v>2</v>
      </c>
      <c r="AT16" s="7">
        <v>2</v>
      </c>
      <c r="AU16" s="7">
        <v>3</v>
      </c>
    </row>
    <row r="17" spans="1:47" x14ac:dyDescent="0.2">
      <c r="A17" s="10">
        <f t="shared" si="0"/>
        <v>41</v>
      </c>
      <c r="B17">
        <v>640</v>
      </c>
      <c r="C17" t="s">
        <v>46</v>
      </c>
      <c r="D17" t="s">
        <v>84</v>
      </c>
      <c r="E17" t="b">
        <v>1</v>
      </c>
      <c r="F17" t="s">
        <v>100</v>
      </c>
      <c r="G17">
        <v>290</v>
      </c>
      <c r="H17" t="s">
        <v>138</v>
      </c>
      <c r="I17" t="s">
        <v>153</v>
      </c>
      <c r="J17">
        <v>19</v>
      </c>
      <c r="K17">
        <v>15</v>
      </c>
      <c r="L17">
        <v>13</v>
      </c>
      <c r="M17">
        <v>13</v>
      </c>
      <c r="N17">
        <v>12</v>
      </c>
      <c r="O17">
        <v>8</v>
      </c>
      <c r="P17">
        <v>11</v>
      </c>
      <c r="Q17">
        <v>57</v>
      </c>
      <c r="R17" s="3">
        <v>2</v>
      </c>
      <c r="S17" s="3">
        <v>2</v>
      </c>
      <c r="T17" s="3">
        <v>2</v>
      </c>
      <c r="U17" s="3">
        <v>1</v>
      </c>
      <c r="V17" s="3">
        <v>1</v>
      </c>
      <c r="W17" s="5">
        <v>3</v>
      </c>
      <c r="X17" s="5">
        <v>5</v>
      </c>
      <c r="Y17" s="5">
        <v>4</v>
      </c>
      <c r="Z17" s="5">
        <v>2</v>
      </c>
      <c r="AA17" s="5">
        <v>4</v>
      </c>
      <c r="AB17" s="5">
        <v>4</v>
      </c>
      <c r="AC17" s="3">
        <v>1</v>
      </c>
      <c r="AD17" s="3">
        <v>2</v>
      </c>
      <c r="AE17" s="3">
        <v>2</v>
      </c>
      <c r="AF17" s="3">
        <v>2</v>
      </c>
      <c r="AG17" s="3">
        <v>4</v>
      </c>
      <c r="AH17" s="5">
        <v>5</v>
      </c>
      <c r="AI17" s="5">
        <v>4</v>
      </c>
      <c r="AJ17" s="5">
        <v>3</v>
      </c>
      <c r="AK17" s="5">
        <v>4</v>
      </c>
      <c r="AL17" s="7">
        <v>3</v>
      </c>
      <c r="AM17" s="7">
        <v>1</v>
      </c>
      <c r="AN17" s="7">
        <v>2</v>
      </c>
      <c r="AO17" s="7">
        <v>4</v>
      </c>
      <c r="AP17" s="7">
        <v>2</v>
      </c>
      <c r="AQ17" s="7">
        <v>2</v>
      </c>
      <c r="AR17" s="7">
        <v>1</v>
      </c>
      <c r="AS17" s="7">
        <v>2</v>
      </c>
      <c r="AT17" s="7">
        <v>3</v>
      </c>
      <c r="AU17" s="7">
        <v>2</v>
      </c>
    </row>
    <row r="18" spans="1:47" x14ac:dyDescent="0.2">
      <c r="A18" s="10">
        <f t="shared" si="0"/>
        <v>58</v>
      </c>
      <c r="B18">
        <v>703</v>
      </c>
      <c r="C18" t="s">
        <v>46</v>
      </c>
      <c r="D18" t="s">
        <v>85</v>
      </c>
      <c r="E18" t="b">
        <v>1</v>
      </c>
      <c r="F18" t="s">
        <v>100</v>
      </c>
      <c r="G18">
        <v>304</v>
      </c>
      <c r="H18" t="s">
        <v>139</v>
      </c>
      <c r="I18" t="s">
        <v>153</v>
      </c>
      <c r="J18">
        <v>21</v>
      </c>
      <c r="K18">
        <v>12</v>
      </c>
      <c r="L18">
        <v>10</v>
      </c>
      <c r="M18">
        <v>12</v>
      </c>
      <c r="N18">
        <v>10</v>
      </c>
      <c r="O18">
        <v>15</v>
      </c>
      <c r="P18">
        <v>9</v>
      </c>
      <c r="Q18">
        <v>56</v>
      </c>
      <c r="R18" s="3">
        <v>1</v>
      </c>
      <c r="S18" s="3">
        <v>2</v>
      </c>
      <c r="T18" s="3">
        <v>1</v>
      </c>
      <c r="U18" s="3">
        <v>4</v>
      </c>
      <c r="V18" s="3">
        <v>3</v>
      </c>
      <c r="W18" s="5">
        <v>2</v>
      </c>
      <c r="X18" s="5">
        <v>1</v>
      </c>
      <c r="Y18" s="5">
        <v>4</v>
      </c>
      <c r="Z18" s="5">
        <v>4</v>
      </c>
      <c r="AA18" s="5">
        <v>4</v>
      </c>
      <c r="AB18" s="5">
        <v>3</v>
      </c>
      <c r="AC18" s="3">
        <v>5</v>
      </c>
      <c r="AD18" s="3">
        <v>1</v>
      </c>
      <c r="AE18" s="3">
        <v>5</v>
      </c>
      <c r="AF18" s="3">
        <v>1</v>
      </c>
      <c r="AG18" s="3">
        <v>4</v>
      </c>
      <c r="AH18" s="5">
        <v>4</v>
      </c>
      <c r="AI18" s="5">
        <v>4</v>
      </c>
      <c r="AJ18" s="5">
        <v>2</v>
      </c>
      <c r="AK18" s="5">
        <v>1</v>
      </c>
      <c r="AL18" s="7">
        <v>4</v>
      </c>
      <c r="AM18" s="7">
        <v>5</v>
      </c>
      <c r="AN18" s="7">
        <v>2</v>
      </c>
      <c r="AO18" s="7">
        <v>2</v>
      </c>
      <c r="AP18" s="7">
        <v>2</v>
      </c>
      <c r="AQ18" s="7">
        <v>3</v>
      </c>
      <c r="AR18" s="7">
        <v>2</v>
      </c>
      <c r="AS18" s="7">
        <v>2</v>
      </c>
      <c r="AT18" s="7">
        <v>4</v>
      </c>
      <c r="AU18" s="7">
        <v>5</v>
      </c>
    </row>
    <row r="19" spans="1:47" x14ac:dyDescent="0.2">
      <c r="A19" s="10">
        <f t="shared" si="0"/>
        <v>47</v>
      </c>
      <c r="B19">
        <v>816</v>
      </c>
      <c r="C19" t="s">
        <v>46</v>
      </c>
      <c r="D19" t="s">
        <v>86</v>
      </c>
      <c r="E19" t="b">
        <v>1</v>
      </c>
      <c r="F19" t="s">
        <v>100</v>
      </c>
      <c r="G19">
        <v>322</v>
      </c>
      <c r="H19" t="s">
        <v>140</v>
      </c>
      <c r="I19" t="s">
        <v>153</v>
      </c>
      <c r="J19">
        <v>19</v>
      </c>
      <c r="K19">
        <v>12</v>
      </c>
      <c r="L19">
        <v>11</v>
      </c>
      <c r="M19">
        <v>12</v>
      </c>
      <c r="N19">
        <v>12</v>
      </c>
      <c r="O19">
        <v>9</v>
      </c>
      <c r="P19">
        <v>13</v>
      </c>
      <c r="Q19">
        <v>57</v>
      </c>
      <c r="R19" s="3">
        <v>2</v>
      </c>
      <c r="S19" s="3">
        <v>2</v>
      </c>
      <c r="T19" s="3">
        <v>2</v>
      </c>
      <c r="U19" s="3">
        <v>1</v>
      </c>
      <c r="V19" s="3">
        <v>3</v>
      </c>
      <c r="W19" s="5">
        <v>1</v>
      </c>
      <c r="X19" s="5">
        <v>4</v>
      </c>
      <c r="Y19" s="5">
        <v>4</v>
      </c>
      <c r="Z19" s="5">
        <v>2</v>
      </c>
      <c r="AA19" s="5">
        <v>4</v>
      </c>
      <c r="AB19" s="5">
        <v>4</v>
      </c>
      <c r="AC19" s="3">
        <v>2</v>
      </c>
      <c r="AD19" s="3">
        <v>2</v>
      </c>
      <c r="AE19" s="3">
        <v>2</v>
      </c>
      <c r="AF19" s="3">
        <v>2</v>
      </c>
      <c r="AG19" s="3">
        <v>4</v>
      </c>
      <c r="AH19" s="5">
        <v>4</v>
      </c>
      <c r="AI19" s="5">
        <v>4</v>
      </c>
      <c r="AJ19" s="5">
        <v>4</v>
      </c>
      <c r="AK19" s="5">
        <v>4</v>
      </c>
      <c r="AL19" s="7">
        <v>5</v>
      </c>
      <c r="AM19" s="7">
        <v>2</v>
      </c>
      <c r="AN19" s="7">
        <v>2</v>
      </c>
      <c r="AO19" s="7">
        <v>4</v>
      </c>
      <c r="AP19" s="7">
        <v>2</v>
      </c>
      <c r="AQ19" s="7">
        <v>2</v>
      </c>
      <c r="AR19" s="7">
        <v>2</v>
      </c>
      <c r="AS19" s="7">
        <v>2</v>
      </c>
      <c r="AT19" s="7">
        <v>2</v>
      </c>
      <c r="AU19" s="7">
        <v>2</v>
      </c>
    </row>
    <row r="20" spans="1:47" x14ac:dyDescent="0.2">
      <c r="A20" s="10">
        <f t="shared" si="0"/>
        <v>55</v>
      </c>
      <c r="B20">
        <v>728</v>
      </c>
      <c r="C20" t="s">
        <v>46</v>
      </c>
      <c r="D20" t="s">
        <v>89</v>
      </c>
      <c r="E20" t="b">
        <v>1</v>
      </c>
      <c r="F20" t="s">
        <v>100</v>
      </c>
      <c r="G20">
        <v>303</v>
      </c>
      <c r="H20" t="s">
        <v>143</v>
      </c>
      <c r="I20" t="s">
        <v>153</v>
      </c>
      <c r="J20">
        <v>22</v>
      </c>
      <c r="K20">
        <v>10</v>
      </c>
      <c r="L20">
        <v>9</v>
      </c>
      <c r="M20">
        <v>10</v>
      </c>
      <c r="N20">
        <v>12</v>
      </c>
      <c r="O20">
        <v>9</v>
      </c>
      <c r="P20">
        <v>7</v>
      </c>
      <c r="Q20">
        <v>47</v>
      </c>
      <c r="R20" s="3">
        <v>1</v>
      </c>
      <c r="S20" s="3">
        <v>2</v>
      </c>
      <c r="T20" s="3">
        <v>2</v>
      </c>
      <c r="U20" s="3">
        <v>2</v>
      </c>
      <c r="V20" s="3">
        <v>1</v>
      </c>
      <c r="W20" s="5">
        <v>2</v>
      </c>
      <c r="X20" s="5">
        <v>2</v>
      </c>
      <c r="Y20" s="5">
        <v>4</v>
      </c>
      <c r="Z20" s="5">
        <v>1</v>
      </c>
      <c r="AA20" s="5">
        <v>3</v>
      </c>
      <c r="AB20" s="5">
        <v>3</v>
      </c>
      <c r="AC20" s="3">
        <v>3</v>
      </c>
      <c r="AD20" s="3">
        <v>2</v>
      </c>
      <c r="AE20" s="3">
        <v>4</v>
      </c>
      <c r="AF20" s="3">
        <v>1</v>
      </c>
      <c r="AG20" s="3">
        <v>3</v>
      </c>
      <c r="AH20" s="5">
        <v>3</v>
      </c>
      <c r="AI20" s="5">
        <v>4</v>
      </c>
      <c r="AJ20" s="5">
        <v>2</v>
      </c>
      <c r="AK20" s="5">
        <v>2</v>
      </c>
      <c r="AL20" s="7">
        <v>4</v>
      </c>
      <c r="AM20" s="7">
        <v>4</v>
      </c>
      <c r="AN20" s="7">
        <v>2</v>
      </c>
      <c r="AO20" s="7">
        <v>5</v>
      </c>
      <c r="AP20" s="7">
        <v>3</v>
      </c>
      <c r="AQ20" s="7">
        <v>3</v>
      </c>
      <c r="AR20" s="7">
        <v>3</v>
      </c>
      <c r="AS20" s="7">
        <v>2</v>
      </c>
      <c r="AT20" s="7">
        <v>4</v>
      </c>
      <c r="AU20" s="7">
        <v>4</v>
      </c>
    </row>
    <row r="21" spans="1:47" x14ac:dyDescent="0.2">
      <c r="A21" s="10">
        <f t="shared" si="0"/>
        <v>46</v>
      </c>
      <c r="B21">
        <v>736</v>
      </c>
      <c r="C21" t="s">
        <v>46</v>
      </c>
      <c r="D21" t="s">
        <v>90</v>
      </c>
      <c r="E21" t="b">
        <v>1</v>
      </c>
      <c r="F21" t="s">
        <v>100</v>
      </c>
      <c r="G21">
        <v>307</v>
      </c>
      <c r="H21" t="s">
        <v>144</v>
      </c>
      <c r="I21" t="s">
        <v>153</v>
      </c>
      <c r="J21">
        <v>24</v>
      </c>
      <c r="K21">
        <v>12</v>
      </c>
      <c r="L21">
        <v>10</v>
      </c>
      <c r="M21">
        <v>10</v>
      </c>
      <c r="N21">
        <v>14</v>
      </c>
      <c r="O21">
        <v>12</v>
      </c>
      <c r="P21">
        <v>12</v>
      </c>
      <c r="Q21">
        <v>58</v>
      </c>
      <c r="R21" s="3">
        <v>1</v>
      </c>
      <c r="S21" s="3">
        <v>2</v>
      </c>
      <c r="T21" s="3">
        <v>1</v>
      </c>
      <c r="U21" s="3">
        <v>3</v>
      </c>
      <c r="V21" s="3">
        <v>1</v>
      </c>
      <c r="W21" s="5">
        <v>5</v>
      </c>
      <c r="X21" s="5">
        <v>4</v>
      </c>
      <c r="Y21" s="5">
        <v>5</v>
      </c>
      <c r="Z21" s="5">
        <v>1</v>
      </c>
      <c r="AA21" s="5">
        <v>4</v>
      </c>
      <c r="AB21" s="5">
        <v>2</v>
      </c>
      <c r="AC21" s="3">
        <v>2</v>
      </c>
      <c r="AD21" s="3">
        <v>4</v>
      </c>
      <c r="AE21" s="3">
        <v>4</v>
      </c>
      <c r="AF21" s="3">
        <v>2</v>
      </c>
      <c r="AG21" s="3">
        <v>2</v>
      </c>
      <c r="AH21" s="5">
        <v>2</v>
      </c>
      <c r="AI21" s="5">
        <v>4</v>
      </c>
      <c r="AJ21" s="5">
        <v>4</v>
      </c>
      <c r="AK21" s="5">
        <v>5</v>
      </c>
      <c r="AL21" s="7">
        <v>1</v>
      </c>
      <c r="AM21" s="7">
        <v>2</v>
      </c>
      <c r="AN21" s="7">
        <v>1</v>
      </c>
      <c r="AO21" s="7">
        <v>5</v>
      </c>
      <c r="AP21" s="7">
        <v>2</v>
      </c>
      <c r="AQ21" s="7">
        <v>4</v>
      </c>
      <c r="AR21" s="7">
        <v>4</v>
      </c>
      <c r="AS21" s="7">
        <v>2</v>
      </c>
      <c r="AT21" s="7">
        <v>2</v>
      </c>
      <c r="AU21" s="7">
        <v>1</v>
      </c>
    </row>
    <row r="22" spans="1:47" x14ac:dyDescent="0.2">
      <c r="A22" s="10">
        <f t="shared" si="0"/>
        <v>45</v>
      </c>
      <c r="B22">
        <v>754</v>
      </c>
      <c r="C22" t="s">
        <v>46</v>
      </c>
      <c r="D22" t="s">
        <v>91</v>
      </c>
      <c r="E22" t="b">
        <v>1</v>
      </c>
      <c r="F22" t="s">
        <v>100</v>
      </c>
      <c r="G22">
        <v>310</v>
      </c>
      <c r="H22" t="s">
        <v>145</v>
      </c>
      <c r="I22" t="s">
        <v>153</v>
      </c>
      <c r="J22">
        <v>21</v>
      </c>
      <c r="K22">
        <v>12</v>
      </c>
      <c r="L22">
        <v>13</v>
      </c>
      <c r="M22">
        <v>8</v>
      </c>
      <c r="N22">
        <v>13</v>
      </c>
      <c r="O22">
        <v>8</v>
      </c>
      <c r="P22">
        <v>13</v>
      </c>
      <c r="Q22">
        <v>55</v>
      </c>
      <c r="R22" s="3">
        <v>1</v>
      </c>
      <c r="S22" s="3">
        <v>3</v>
      </c>
      <c r="T22" s="3">
        <v>2</v>
      </c>
      <c r="U22" s="3">
        <v>1</v>
      </c>
      <c r="V22" s="3">
        <v>3</v>
      </c>
      <c r="W22" s="5">
        <v>5</v>
      </c>
      <c r="X22" s="5">
        <v>1</v>
      </c>
      <c r="Y22" s="5">
        <v>5</v>
      </c>
      <c r="Z22" s="5">
        <v>1</v>
      </c>
      <c r="AA22" s="5">
        <v>5</v>
      </c>
      <c r="AB22" s="5">
        <v>4</v>
      </c>
      <c r="AC22" s="3">
        <v>2</v>
      </c>
      <c r="AD22" s="3">
        <v>1</v>
      </c>
      <c r="AE22" s="3">
        <v>3</v>
      </c>
      <c r="AF22" s="3">
        <v>1</v>
      </c>
      <c r="AG22" s="3">
        <v>3</v>
      </c>
      <c r="AH22" s="5">
        <v>2</v>
      </c>
      <c r="AI22" s="5">
        <v>5</v>
      </c>
      <c r="AJ22" s="5">
        <v>3</v>
      </c>
      <c r="AK22" s="5">
        <v>4</v>
      </c>
      <c r="AL22" s="7">
        <v>1</v>
      </c>
      <c r="AM22" s="7">
        <v>5</v>
      </c>
      <c r="AN22" s="7">
        <v>1</v>
      </c>
      <c r="AO22" s="7">
        <v>5</v>
      </c>
      <c r="AP22" s="7">
        <v>1</v>
      </c>
      <c r="AQ22" s="7">
        <v>2</v>
      </c>
      <c r="AR22" s="7">
        <v>4</v>
      </c>
      <c r="AS22" s="7">
        <v>1</v>
      </c>
      <c r="AT22" s="7">
        <v>3</v>
      </c>
      <c r="AU22" s="7">
        <v>2</v>
      </c>
    </row>
    <row r="23" spans="1:47" x14ac:dyDescent="0.2">
      <c r="A23" s="10">
        <f t="shared" si="0"/>
        <v>46</v>
      </c>
      <c r="B23">
        <v>798</v>
      </c>
      <c r="C23" t="s">
        <v>46</v>
      </c>
      <c r="D23" t="s">
        <v>94</v>
      </c>
      <c r="E23" t="b">
        <v>1</v>
      </c>
      <c r="F23" t="s">
        <v>100</v>
      </c>
      <c r="G23">
        <v>318</v>
      </c>
      <c r="H23" t="s">
        <v>148</v>
      </c>
      <c r="I23" t="s">
        <v>153</v>
      </c>
      <c r="J23">
        <v>30</v>
      </c>
      <c r="K23">
        <v>20</v>
      </c>
      <c r="L23">
        <v>12</v>
      </c>
      <c r="M23">
        <v>11</v>
      </c>
      <c r="N23">
        <v>8</v>
      </c>
      <c r="O23">
        <v>10</v>
      </c>
      <c r="P23">
        <v>11</v>
      </c>
      <c r="Q23">
        <v>52</v>
      </c>
      <c r="R23" s="3">
        <v>2</v>
      </c>
      <c r="S23" s="3">
        <v>4</v>
      </c>
      <c r="T23" s="3">
        <v>1</v>
      </c>
      <c r="U23" s="3">
        <v>1</v>
      </c>
      <c r="V23" s="3">
        <v>1</v>
      </c>
      <c r="W23" s="5">
        <v>4</v>
      </c>
      <c r="X23" s="5">
        <v>2</v>
      </c>
      <c r="Y23" s="5">
        <v>2</v>
      </c>
      <c r="Z23" s="5">
        <v>3</v>
      </c>
      <c r="AA23" s="5">
        <v>5</v>
      </c>
      <c r="AB23" s="5">
        <v>4</v>
      </c>
      <c r="AC23" s="3">
        <v>4</v>
      </c>
      <c r="AD23" s="3">
        <v>1</v>
      </c>
      <c r="AE23" s="3">
        <v>2</v>
      </c>
      <c r="AF23" s="3">
        <v>1</v>
      </c>
      <c r="AG23" s="3">
        <v>2</v>
      </c>
      <c r="AH23" s="5">
        <v>1</v>
      </c>
      <c r="AI23" s="5">
        <v>4</v>
      </c>
      <c r="AJ23" s="5">
        <v>4</v>
      </c>
      <c r="AK23" s="5">
        <v>4</v>
      </c>
      <c r="AL23" s="7">
        <v>2</v>
      </c>
      <c r="AM23" s="7">
        <v>4</v>
      </c>
      <c r="AN23" s="7">
        <v>4</v>
      </c>
      <c r="AO23" s="7">
        <v>3</v>
      </c>
      <c r="AP23" s="7">
        <v>1</v>
      </c>
      <c r="AQ23" s="7">
        <v>2</v>
      </c>
      <c r="AR23" s="7">
        <v>5</v>
      </c>
      <c r="AS23" s="7">
        <v>2</v>
      </c>
      <c r="AT23" s="7">
        <v>2</v>
      </c>
      <c r="AU23" s="7">
        <v>2</v>
      </c>
    </row>
    <row r="24" spans="1:47" x14ac:dyDescent="0.2">
      <c r="A24" s="10">
        <f t="shared" si="0"/>
        <v>46</v>
      </c>
      <c r="B24">
        <v>840</v>
      </c>
      <c r="C24" t="s">
        <v>46</v>
      </c>
      <c r="D24" t="s">
        <v>95</v>
      </c>
      <c r="E24" t="b">
        <v>1</v>
      </c>
      <c r="F24" t="s">
        <v>100</v>
      </c>
      <c r="G24">
        <v>327</v>
      </c>
      <c r="H24" t="s">
        <v>149</v>
      </c>
      <c r="I24" t="s">
        <v>153</v>
      </c>
      <c r="J24">
        <v>23</v>
      </c>
      <c r="K24">
        <v>15</v>
      </c>
      <c r="L24">
        <v>14</v>
      </c>
      <c r="M24">
        <v>11</v>
      </c>
      <c r="N24">
        <v>14</v>
      </c>
      <c r="O24">
        <v>11</v>
      </c>
      <c r="P24">
        <v>12</v>
      </c>
      <c r="Q24">
        <v>62</v>
      </c>
      <c r="R24" s="3">
        <v>2</v>
      </c>
      <c r="S24" s="3">
        <v>5</v>
      </c>
      <c r="T24" s="3">
        <v>3</v>
      </c>
      <c r="U24" s="3">
        <v>2</v>
      </c>
      <c r="V24" s="3">
        <v>1</v>
      </c>
      <c r="W24" s="5">
        <v>5</v>
      </c>
      <c r="X24" s="5">
        <v>1</v>
      </c>
      <c r="Y24" s="5">
        <v>4</v>
      </c>
      <c r="Z24" s="5">
        <v>4</v>
      </c>
      <c r="AA24" s="5">
        <v>5</v>
      </c>
      <c r="AB24" s="5">
        <v>5</v>
      </c>
      <c r="AC24" s="3">
        <v>4</v>
      </c>
      <c r="AD24" s="3">
        <v>2</v>
      </c>
      <c r="AE24" s="3">
        <v>2</v>
      </c>
      <c r="AF24" s="3">
        <v>1</v>
      </c>
      <c r="AG24" s="3">
        <v>2</v>
      </c>
      <c r="AH24" s="5">
        <v>1</v>
      </c>
      <c r="AI24" s="5">
        <v>5</v>
      </c>
      <c r="AJ24" s="5">
        <v>3</v>
      </c>
      <c r="AK24" s="5">
        <v>5</v>
      </c>
      <c r="AL24" s="7">
        <v>1</v>
      </c>
      <c r="AM24" s="7">
        <v>5</v>
      </c>
      <c r="AN24" s="7">
        <v>2</v>
      </c>
      <c r="AO24" s="7">
        <v>2</v>
      </c>
      <c r="AP24" s="7">
        <v>1</v>
      </c>
      <c r="AQ24" s="7">
        <v>1</v>
      </c>
      <c r="AR24" s="7">
        <v>5</v>
      </c>
      <c r="AS24" s="7">
        <v>1</v>
      </c>
      <c r="AT24" s="7">
        <v>3</v>
      </c>
      <c r="AU24" s="7">
        <v>1</v>
      </c>
    </row>
    <row r="27" spans="1:47" x14ac:dyDescent="0.2">
      <c r="A27">
        <f>AVERAGE(A2:A24)</f>
        <v>49.956521739130437</v>
      </c>
      <c r="B27" t="s">
        <v>162</v>
      </c>
    </row>
    <row r="28" spans="1:47" x14ac:dyDescent="0.2">
      <c r="A28">
        <f>MEDIAN(A2:A24)</f>
        <v>49</v>
      </c>
      <c r="B28" t="s">
        <v>163</v>
      </c>
    </row>
    <row r="29" spans="1:47" x14ac:dyDescent="0.2">
      <c r="A29">
        <f>MIN(A2:A24)</f>
        <v>41</v>
      </c>
      <c r="B29" t="s">
        <v>164</v>
      </c>
    </row>
    <row r="30" spans="1:47" x14ac:dyDescent="0.2">
      <c r="A30">
        <f>MAX(A2:A24)</f>
        <v>67</v>
      </c>
      <c r="B30" t="s">
        <v>165</v>
      </c>
    </row>
    <row r="31" spans="1:47" x14ac:dyDescent="0.2">
      <c r="A31">
        <f>STDEV(A2:A24)</f>
        <v>7.1253597093860597</v>
      </c>
      <c r="B31" t="s">
        <v>166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303C-D310-854F-8F91-D1377961780B}">
  <dimension ref="A1:AU37"/>
  <sheetViews>
    <sheetView tabSelected="1" topLeftCell="A7" workbookViewId="0">
      <selection activeCell="A38" sqref="A38"/>
    </sheetView>
  </sheetViews>
  <sheetFormatPr baseColWidth="10" defaultRowHeight="15" x14ac:dyDescent="0.2"/>
  <sheetData>
    <row r="1" spans="1:47" x14ac:dyDescent="0.2">
      <c r="A1" s="12" t="s">
        <v>161</v>
      </c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6" t="s">
        <v>32</v>
      </c>
      <c r="AI1" s="16" t="s">
        <v>33</v>
      </c>
      <c r="AJ1" s="16" t="s">
        <v>34</v>
      </c>
      <c r="AK1" s="16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</row>
    <row r="2" spans="1:47" x14ac:dyDescent="0.2">
      <c r="A2" s="18">
        <v>47</v>
      </c>
      <c r="B2" s="19">
        <v>57</v>
      </c>
      <c r="C2" s="19" t="s">
        <v>46</v>
      </c>
      <c r="D2" s="19" t="s">
        <v>49</v>
      </c>
      <c r="E2" s="19" t="b">
        <v>1</v>
      </c>
      <c r="F2" s="19" t="s">
        <v>99</v>
      </c>
      <c r="G2" s="19">
        <v>202</v>
      </c>
      <c r="H2" s="19" t="s">
        <v>103</v>
      </c>
      <c r="I2" s="19" t="s">
        <v>154</v>
      </c>
      <c r="J2" s="19">
        <v>23</v>
      </c>
      <c r="K2" s="19">
        <v>12</v>
      </c>
      <c r="L2" s="19">
        <v>12</v>
      </c>
      <c r="M2" s="19">
        <v>11</v>
      </c>
      <c r="N2" s="19">
        <v>13</v>
      </c>
      <c r="O2" s="19">
        <v>11</v>
      </c>
      <c r="P2" s="19">
        <v>12</v>
      </c>
      <c r="Q2" s="19">
        <v>59</v>
      </c>
      <c r="R2" s="20">
        <v>1</v>
      </c>
      <c r="S2" s="20">
        <v>3</v>
      </c>
      <c r="T2" s="20">
        <v>3</v>
      </c>
      <c r="U2" s="20">
        <v>2</v>
      </c>
      <c r="V2" s="20">
        <v>2</v>
      </c>
      <c r="W2" s="21">
        <v>4</v>
      </c>
      <c r="X2" s="21">
        <v>1</v>
      </c>
      <c r="Y2" s="21">
        <v>4</v>
      </c>
      <c r="Z2" s="21">
        <v>3</v>
      </c>
      <c r="AA2" s="21">
        <v>4</v>
      </c>
      <c r="AB2" s="21">
        <v>4</v>
      </c>
      <c r="AC2" s="20">
        <v>3</v>
      </c>
      <c r="AD2" s="20">
        <v>2</v>
      </c>
      <c r="AE2" s="20">
        <v>2</v>
      </c>
      <c r="AF2" s="20">
        <v>2</v>
      </c>
      <c r="AG2" s="20">
        <v>3</v>
      </c>
      <c r="AH2" s="21">
        <v>4</v>
      </c>
      <c r="AI2" s="21">
        <v>4</v>
      </c>
      <c r="AJ2" s="21">
        <v>4</v>
      </c>
      <c r="AK2" s="21">
        <v>4</v>
      </c>
      <c r="AL2" s="22">
        <v>2</v>
      </c>
      <c r="AM2" s="22">
        <v>5</v>
      </c>
      <c r="AN2" s="22">
        <v>2</v>
      </c>
      <c r="AO2" s="22">
        <v>3</v>
      </c>
      <c r="AP2" s="22">
        <v>2</v>
      </c>
      <c r="AQ2" s="22">
        <v>2</v>
      </c>
      <c r="AR2" s="22">
        <v>2</v>
      </c>
      <c r="AS2" s="22">
        <v>2</v>
      </c>
      <c r="AT2" s="22">
        <v>2</v>
      </c>
      <c r="AU2" s="22">
        <v>2</v>
      </c>
    </row>
    <row r="3" spans="1:47" x14ac:dyDescent="0.2">
      <c r="A3" s="18">
        <v>48</v>
      </c>
      <c r="B3" s="19">
        <v>86</v>
      </c>
      <c r="C3" s="19" t="s">
        <v>46</v>
      </c>
      <c r="D3" s="19" t="s">
        <v>51</v>
      </c>
      <c r="E3" s="19" t="b">
        <v>1</v>
      </c>
      <c r="F3" s="19" t="s">
        <v>99</v>
      </c>
      <c r="G3" s="19">
        <v>206</v>
      </c>
      <c r="H3" s="19" t="s">
        <v>105</v>
      </c>
      <c r="I3" s="19" t="s">
        <v>154</v>
      </c>
      <c r="J3" s="19">
        <v>22</v>
      </c>
      <c r="K3" s="19">
        <v>12</v>
      </c>
      <c r="L3" s="19">
        <v>11</v>
      </c>
      <c r="M3" s="19">
        <v>11</v>
      </c>
      <c r="N3" s="19">
        <v>11</v>
      </c>
      <c r="O3" s="19">
        <v>9</v>
      </c>
      <c r="P3" s="19">
        <v>8</v>
      </c>
      <c r="Q3" s="19">
        <v>50</v>
      </c>
      <c r="R3" s="20">
        <v>1</v>
      </c>
      <c r="S3" s="20">
        <v>4</v>
      </c>
      <c r="T3" s="20">
        <v>2</v>
      </c>
      <c r="U3" s="20">
        <v>1</v>
      </c>
      <c r="V3" s="20">
        <v>1</v>
      </c>
      <c r="W3" s="21">
        <v>4</v>
      </c>
      <c r="X3" s="21">
        <v>1</v>
      </c>
      <c r="Y3" s="21">
        <v>3</v>
      </c>
      <c r="Z3" s="21">
        <v>3</v>
      </c>
      <c r="AA3" s="21">
        <v>4</v>
      </c>
      <c r="AB3" s="21">
        <v>4</v>
      </c>
      <c r="AC3" s="20">
        <v>3</v>
      </c>
      <c r="AD3" s="20">
        <v>2</v>
      </c>
      <c r="AE3" s="20">
        <v>2</v>
      </c>
      <c r="AF3" s="20">
        <v>1</v>
      </c>
      <c r="AG3" s="20">
        <v>2</v>
      </c>
      <c r="AH3" s="21">
        <v>3</v>
      </c>
      <c r="AI3" s="21">
        <v>4</v>
      </c>
      <c r="AJ3" s="21">
        <v>3</v>
      </c>
      <c r="AK3" s="21">
        <v>2</v>
      </c>
      <c r="AL3" s="22">
        <v>2</v>
      </c>
      <c r="AM3" s="22">
        <v>5</v>
      </c>
      <c r="AN3" s="22">
        <v>3</v>
      </c>
      <c r="AO3" s="22">
        <v>3</v>
      </c>
      <c r="AP3" s="22">
        <v>2</v>
      </c>
      <c r="AQ3" s="22">
        <v>2</v>
      </c>
      <c r="AR3" s="22">
        <v>3</v>
      </c>
      <c r="AS3" s="22">
        <v>2</v>
      </c>
      <c r="AT3" s="22">
        <v>3</v>
      </c>
      <c r="AU3" s="22">
        <v>4</v>
      </c>
    </row>
    <row r="4" spans="1:47" x14ac:dyDescent="0.2">
      <c r="A4" s="18">
        <v>54</v>
      </c>
      <c r="B4" s="19">
        <v>175</v>
      </c>
      <c r="C4" s="19" t="s">
        <v>46</v>
      </c>
      <c r="D4" s="19" t="s">
        <v>52</v>
      </c>
      <c r="E4" s="19" t="b">
        <v>1</v>
      </c>
      <c r="F4" s="19" t="s">
        <v>99</v>
      </c>
      <c r="G4" s="19">
        <v>220</v>
      </c>
      <c r="H4" s="19" t="s">
        <v>106</v>
      </c>
      <c r="I4" s="19" t="s">
        <v>154</v>
      </c>
      <c r="J4" s="19">
        <v>25</v>
      </c>
      <c r="K4" s="19">
        <v>15</v>
      </c>
      <c r="L4" s="19">
        <v>14</v>
      </c>
      <c r="M4" s="19">
        <v>10</v>
      </c>
      <c r="N4" s="19">
        <v>8</v>
      </c>
      <c r="O4" s="19">
        <v>4</v>
      </c>
      <c r="P4" s="19">
        <v>10</v>
      </c>
      <c r="Q4" s="19">
        <v>46</v>
      </c>
      <c r="R4" s="20">
        <v>2</v>
      </c>
      <c r="S4" s="20">
        <v>5</v>
      </c>
      <c r="T4" s="20">
        <v>1</v>
      </c>
      <c r="U4" s="20">
        <v>1</v>
      </c>
      <c r="V4" s="20">
        <v>2</v>
      </c>
      <c r="W4" s="21">
        <v>4</v>
      </c>
      <c r="X4" s="21">
        <v>1</v>
      </c>
      <c r="Y4" s="21">
        <v>1</v>
      </c>
      <c r="Z4" s="21">
        <v>1</v>
      </c>
      <c r="AA4" s="21">
        <v>4</v>
      </c>
      <c r="AB4" s="21">
        <v>4</v>
      </c>
      <c r="AC4" s="20">
        <v>2</v>
      </c>
      <c r="AD4" s="20">
        <v>1</v>
      </c>
      <c r="AE4" s="20">
        <v>1</v>
      </c>
      <c r="AF4" s="20">
        <v>1</v>
      </c>
      <c r="AG4" s="20">
        <v>4</v>
      </c>
      <c r="AH4" s="21">
        <v>2</v>
      </c>
      <c r="AI4" s="21">
        <v>5</v>
      </c>
      <c r="AJ4" s="21">
        <v>1</v>
      </c>
      <c r="AK4" s="21">
        <v>3</v>
      </c>
      <c r="AL4" s="22">
        <v>2</v>
      </c>
      <c r="AM4" s="22">
        <v>5</v>
      </c>
      <c r="AN4" s="22">
        <v>5</v>
      </c>
      <c r="AO4" s="22">
        <v>5</v>
      </c>
      <c r="AP4" s="22">
        <v>2</v>
      </c>
      <c r="AQ4" s="22">
        <v>2</v>
      </c>
      <c r="AR4" s="22">
        <v>4</v>
      </c>
      <c r="AS4" s="22">
        <v>1</v>
      </c>
      <c r="AT4" s="22">
        <v>5</v>
      </c>
      <c r="AU4" s="22">
        <v>3</v>
      </c>
    </row>
    <row r="5" spans="1:47" x14ac:dyDescent="0.2">
      <c r="A5" s="18">
        <v>45</v>
      </c>
      <c r="B5" s="19">
        <v>426</v>
      </c>
      <c r="C5" s="19" t="s">
        <v>46</v>
      </c>
      <c r="D5" s="19" t="s">
        <v>54</v>
      </c>
      <c r="E5" s="19" t="b">
        <v>1</v>
      </c>
      <c r="F5" s="19" t="s">
        <v>100</v>
      </c>
      <c r="G5" s="19">
        <v>258</v>
      </c>
      <c r="H5" s="19" t="s">
        <v>108</v>
      </c>
      <c r="I5" s="19" t="s">
        <v>154</v>
      </c>
      <c r="J5" s="19">
        <v>22</v>
      </c>
      <c r="K5" s="19">
        <v>12</v>
      </c>
      <c r="L5" s="19">
        <v>13</v>
      </c>
      <c r="M5" s="19">
        <v>10</v>
      </c>
      <c r="N5" s="19">
        <v>13</v>
      </c>
      <c r="O5" s="19">
        <v>9</v>
      </c>
      <c r="P5" s="19">
        <v>12</v>
      </c>
      <c r="Q5" s="19">
        <v>57</v>
      </c>
      <c r="R5" s="20">
        <v>2</v>
      </c>
      <c r="S5" s="20">
        <v>4</v>
      </c>
      <c r="T5" s="20">
        <v>1</v>
      </c>
      <c r="U5" s="20">
        <v>1</v>
      </c>
      <c r="V5" s="20">
        <v>1</v>
      </c>
      <c r="W5" s="21">
        <v>4</v>
      </c>
      <c r="X5" s="21">
        <v>2</v>
      </c>
      <c r="Y5" s="21">
        <v>4</v>
      </c>
      <c r="Z5" s="21">
        <v>3</v>
      </c>
      <c r="AA5" s="21">
        <v>5</v>
      </c>
      <c r="AB5" s="21">
        <v>3</v>
      </c>
      <c r="AC5" s="20">
        <v>2</v>
      </c>
      <c r="AD5" s="20">
        <v>3</v>
      </c>
      <c r="AE5" s="20">
        <v>1</v>
      </c>
      <c r="AF5" s="20">
        <v>2</v>
      </c>
      <c r="AG5" s="20">
        <v>4</v>
      </c>
      <c r="AH5" s="21">
        <v>2</v>
      </c>
      <c r="AI5" s="21">
        <v>5</v>
      </c>
      <c r="AJ5" s="21">
        <v>4</v>
      </c>
      <c r="AK5" s="21">
        <v>4</v>
      </c>
      <c r="AL5" s="22">
        <v>2</v>
      </c>
      <c r="AM5" s="22">
        <v>4</v>
      </c>
      <c r="AN5" s="22">
        <v>2</v>
      </c>
      <c r="AO5" s="22">
        <v>3</v>
      </c>
      <c r="AP5" s="22">
        <v>1</v>
      </c>
      <c r="AQ5" s="22">
        <v>3</v>
      </c>
      <c r="AR5" s="22">
        <v>4</v>
      </c>
      <c r="AS5" s="22">
        <v>1</v>
      </c>
      <c r="AT5" s="22">
        <v>2</v>
      </c>
      <c r="AU5" s="22">
        <v>2</v>
      </c>
    </row>
    <row r="6" spans="1:47" x14ac:dyDescent="0.2">
      <c r="A6" s="18">
        <v>40</v>
      </c>
      <c r="B6" s="19">
        <v>154</v>
      </c>
      <c r="C6" s="19" t="s">
        <v>46</v>
      </c>
      <c r="D6" s="19" t="s">
        <v>55</v>
      </c>
      <c r="E6" s="19" t="b">
        <v>1</v>
      </c>
      <c r="F6" s="19" t="s">
        <v>99</v>
      </c>
      <c r="G6" s="19">
        <v>215</v>
      </c>
      <c r="H6" s="19" t="s">
        <v>109</v>
      </c>
      <c r="I6" s="19" t="s">
        <v>154</v>
      </c>
      <c r="J6" s="19">
        <v>22</v>
      </c>
      <c r="K6" s="19">
        <v>15</v>
      </c>
      <c r="L6" s="19">
        <v>14</v>
      </c>
      <c r="M6" s="19">
        <v>11</v>
      </c>
      <c r="N6" s="19">
        <v>10</v>
      </c>
      <c r="O6" s="19">
        <v>9</v>
      </c>
      <c r="P6" s="19">
        <v>12</v>
      </c>
      <c r="Q6" s="19">
        <v>56</v>
      </c>
      <c r="R6" s="20">
        <v>1</v>
      </c>
      <c r="S6" s="20">
        <v>2</v>
      </c>
      <c r="T6" s="20">
        <v>2</v>
      </c>
      <c r="U6" s="20">
        <v>1</v>
      </c>
      <c r="V6" s="20">
        <v>2</v>
      </c>
      <c r="W6" s="21">
        <v>5</v>
      </c>
      <c r="X6" s="21">
        <v>3</v>
      </c>
      <c r="Y6" s="21">
        <v>2</v>
      </c>
      <c r="Z6" s="21">
        <v>2</v>
      </c>
      <c r="AA6" s="21">
        <v>4</v>
      </c>
      <c r="AB6" s="21">
        <v>5</v>
      </c>
      <c r="AC6" s="20">
        <v>2</v>
      </c>
      <c r="AD6" s="20">
        <v>1</v>
      </c>
      <c r="AE6" s="20">
        <v>2</v>
      </c>
      <c r="AF6" s="20">
        <v>2</v>
      </c>
      <c r="AG6" s="20">
        <v>3</v>
      </c>
      <c r="AH6" s="21">
        <v>4</v>
      </c>
      <c r="AI6" s="21">
        <v>5</v>
      </c>
      <c r="AJ6" s="21">
        <v>4</v>
      </c>
      <c r="AK6" s="21">
        <v>4</v>
      </c>
      <c r="AL6" s="22">
        <v>1</v>
      </c>
      <c r="AM6" s="22">
        <v>3</v>
      </c>
      <c r="AN6" s="22">
        <v>4</v>
      </c>
      <c r="AO6" s="22">
        <v>4</v>
      </c>
      <c r="AP6" s="22">
        <v>2</v>
      </c>
      <c r="AQ6" s="22">
        <v>1</v>
      </c>
      <c r="AR6" s="22">
        <v>2</v>
      </c>
      <c r="AS6" s="22">
        <v>1</v>
      </c>
      <c r="AT6" s="22">
        <v>2</v>
      </c>
      <c r="AU6" s="22">
        <v>2</v>
      </c>
    </row>
    <row r="7" spans="1:47" x14ac:dyDescent="0.2">
      <c r="A7" s="18">
        <v>43</v>
      </c>
      <c r="B7" s="19">
        <v>168</v>
      </c>
      <c r="C7" s="19" t="s">
        <v>46</v>
      </c>
      <c r="D7" s="19" t="s">
        <v>57</v>
      </c>
      <c r="E7" s="19" t="b">
        <v>1</v>
      </c>
      <c r="F7" s="19" t="s">
        <v>99</v>
      </c>
      <c r="G7" s="19">
        <v>219</v>
      </c>
      <c r="H7" s="19" t="s">
        <v>111</v>
      </c>
      <c r="I7" s="19" t="s">
        <v>154</v>
      </c>
      <c r="J7" s="19">
        <v>23</v>
      </c>
      <c r="K7" s="19">
        <v>15</v>
      </c>
      <c r="L7" s="19">
        <v>12</v>
      </c>
      <c r="M7" s="19">
        <v>9</v>
      </c>
      <c r="N7" s="19">
        <v>12</v>
      </c>
      <c r="O7" s="19">
        <v>10</v>
      </c>
      <c r="P7" s="19">
        <v>12</v>
      </c>
      <c r="Q7" s="19">
        <v>55</v>
      </c>
      <c r="R7" s="20">
        <v>1</v>
      </c>
      <c r="S7" s="20">
        <v>4</v>
      </c>
      <c r="T7" s="20">
        <v>2</v>
      </c>
      <c r="U7" s="20">
        <v>1</v>
      </c>
      <c r="V7" s="20">
        <v>3</v>
      </c>
      <c r="W7" s="21">
        <v>5</v>
      </c>
      <c r="X7" s="21">
        <v>2</v>
      </c>
      <c r="Y7" s="21">
        <v>5</v>
      </c>
      <c r="Z7" s="21">
        <v>4</v>
      </c>
      <c r="AA7" s="21">
        <v>5</v>
      </c>
      <c r="AB7" s="21">
        <v>4</v>
      </c>
      <c r="AC7" s="20">
        <v>2</v>
      </c>
      <c r="AD7" s="20">
        <v>2</v>
      </c>
      <c r="AE7" s="20">
        <v>1</v>
      </c>
      <c r="AF7" s="20">
        <v>1</v>
      </c>
      <c r="AG7" s="20">
        <v>2</v>
      </c>
      <c r="AH7" s="21">
        <v>1</v>
      </c>
      <c r="AI7" s="21">
        <v>3</v>
      </c>
      <c r="AJ7" s="21">
        <v>4</v>
      </c>
      <c r="AK7" s="21">
        <v>3</v>
      </c>
      <c r="AL7" s="22">
        <v>1</v>
      </c>
      <c r="AM7" s="22">
        <v>4</v>
      </c>
      <c r="AN7" s="22">
        <v>1</v>
      </c>
      <c r="AO7" s="22">
        <v>2</v>
      </c>
      <c r="AP7" s="22">
        <v>1</v>
      </c>
      <c r="AQ7" s="22">
        <v>2</v>
      </c>
      <c r="AR7" s="22">
        <v>5</v>
      </c>
      <c r="AS7" s="22">
        <v>3</v>
      </c>
      <c r="AT7" s="22">
        <v>2</v>
      </c>
      <c r="AU7" s="22">
        <v>3</v>
      </c>
    </row>
    <row r="8" spans="1:47" x14ac:dyDescent="0.2">
      <c r="A8" s="18">
        <v>58</v>
      </c>
      <c r="B8" s="19">
        <v>439</v>
      </c>
      <c r="C8" s="19" t="s">
        <v>46</v>
      </c>
      <c r="D8" s="19" t="s">
        <v>58</v>
      </c>
      <c r="E8" s="19" t="b">
        <v>1</v>
      </c>
      <c r="F8" s="19" t="s">
        <v>100</v>
      </c>
      <c r="G8" s="19">
        <v>260</v>
      </c>
      <c r="H8" s="19" t="s">
        <v>112</v>
      </c>
      <c r="I8" s="19" t="s">
        <v>154</v>
      </c>
      <c r="J8" s="19">
        <v>30</v>
      </c>
      <c r="K8" s="19">
        <v>17</v>
      </c>
      <c r="L8" s="19">
        <v>11</v>
      </c>
      <c r="M8" s="19">
        <v>13</v>
      </c>
      <c r="N8" s="19">
        <v>13</v>
      </c>
      <c r="O8" s="19">
        <v>12</v>
      </c>
      <c r="P8" s="19">
        <v>9</v>
      </c>
      <c r="Q8" s="19">
        <v>58</v>
      </c>
      <c r="R8" s="20">
        <v>3</v>
      </c>
      <c r="S8" s="20">
        <v>4</v>
      </c>
      <c r="T8" s="20">
        <v>3</v>
      </c>
      <c r="U8" s="20">
        <v>2</v>
      </c>
      <c r="V8" s="20">
        <v>2</v>
      </c>
      <c r="W8" s="21">
        <v>2</v>
      </c>
      <c r="X8" s="21">
        <v>1</v>
      </c>
      <c r="Y8" s="21">
        <v>2</v>
      </c>
      <c r="Z8" s="21">
        <v>4</v>
      </c>
      <c r="AA8" s="21">
        <v>4</v>
      </c>
      <c r="AB8" s="21">
        <v>2</v>
      </c>
      <c r="AC8" s="20">
        <v>4</v>
      </c>
      <c r="AD8" s="20">
        <v>4</v>
      </c>
      <c r="AE8" s="20">
        <v>1</v>
      </c>
      <c r="AF8" s="20">
        <v>1</v>
      </c>
      <c r="AG8" s="20">
        <v>4</v>
      </c>
      <c r="AH8" s="21">
        <v>4</v>
      </c>
      <c r="AI8" s="21">
        <v>4</v>
      </c>
      <c r="AJ8" s="21">
        <v>5</v>
      </c>
      <c r="AK8" s="21">
        <v>2</v>
      </c>
      <c r="AL8" s="22">
        <v>4</v>
      </c>
      <c r="AM8" s="22">
        <v>5</v>
      </c>
      <c r="AN8" s="22">
        <v>4</v>
      </c>
      <c r="AO8" s="22">
        <v>2</v>
      </c>
      <c r="AP8" s="22">
        <v>2</v>
      </c>
      <c r="AQ8" s="22">
        <v>4</v>
      </c>
      <c r="AR8" s="22">
        <v>2</v>
      </c>
      <c r="AS8" s="22">
        <v>2</v>
      </c>
      <c r="AT8" s="22">
        <v>1</v>
      </c>
      <c r="AU8" s="22">
        <v>4</v>
      </c>
    </row>
    <row r="9" spans="1:47" x14ac:dyDescent="0.2">
      <c r="A9" s="18">
        <v>51</v>
      </c>
      <c r="B9" s="19">
        <v>147</v>
      </c>
      <c r="C9" s="19" t="s">
        <v>46</v>
      </c>
      <c r="D9" s="19" t="s">
        <v>59</v>
      </c>
      <c r="E9" s="19" t="b">
        <v>1</v>
      </c>
      <c r="F9" s="19" t="s">
        <v>99</v>
      </c>
      <c r="G9" s="19">
        <v>214</v>
      </c>
      <c r="H9" s="19" t="s">
        <v>113</v>
      </c>
      <c r="I9" s="19" t="s">
        <v>154</v>
      </c>
      <c r="J9" s="19">
        <v>22</v>
      </c>
      <c r="K9" s="19">
        <v>15</v>
      </c>
      <c r="L9" s="19">
        <v>16</v>
      </c>
      <c r="M9" s="19">
        <v>9</v>
      </c>
      <c r="N9" s="19">
        <v>11</v>
      </c>
      <c r="O9" s="19">
        <v>9</v>
      </c>
      <c r="P9" s="19">
        <v>10</v>
      </c>
      <c r="Q9" s="19">
        <v>55</v>
      </c>
      <c r="R9" s="20">
        <v>3</v>
      </c>
      <c r="S9" s="20">
        <v>4</v>
      </c>
      <c r="T9" s="20">
        <v>1</v>
      </c>
      <c r="U9" s="20">
        <v>1</v>
      </c>
      <c r="V9" s="20">
        <v>1</v>
      </c>
      <c r="W9" s="21">
        <v>5</v>
      </c>
      <c r="X9" s="21">
        <v>1</v>
      </c>
      <c r="Y9" s="21">
        <v>3</v>
      </c>
      <c r="Z9" s="21">
        <v>3</v>
      </c>
      <c r="AA9" s="21">
        <v>5</v>
      </c>
      <c r="AB9" s="21">
        <v>5</v>
      </c>
      <c r="AC9" s="20">
        <v>3</v>
      </c>
      <c r="AD9" s="20">
        <v>3</v>
      </c>
      <c r="AE9" s="20">
        <v>2</v>
      </c>
      <c r="AF9" s="20">
        <v>2</v>
      </c>
      <c r="AG9" s="20">
        <v>3</v>
      </c>
      <c r="AH9" s="21">
        <v>1</v>
      </c>
      <c r="AI9" s="21">
        <v>4</v>
      </c>
      <c r="AJ9" s="21">
        <v>3</v>
      </c>
      <c r="AK9" s="21">
        <v>2</v>
      </c>
      <c r="AL9" s="22">
        <v>1</v>
      </c>
      <c r="AM9" s="22">
        <v>5</v>
      </c>
      <c r="AN9" s="22">
        <v>3</v>
      </c>
      <c r="AO9" s="22">
        <v>3</v>
      </c>
      <c r="AP9" s="22">
        <v>1</v>
      </c>
      <c r="AQ9" s="22">
        <v>1</v>
      </c>
      <c r="AR9" s="22">
        <v>5</v>
      </c>
      <c r="AS9" s="22">
        <v>2</v>
      </c>
      <c r="AT9" s="22">
        <v>3</v>
      </c>
      <c r="AU9" s="22">
        <v>4</v>
      </c>
    </row>
    <row r="10" spans="1:47" x14ac:dyDescent="0.2">
      <c r="A10" s="18">
        <v>60</v>
      </c>
      <c r="B10" s="19">
        <v>189</v>
      </c>
      <c r="C10" s="19" t="s">
        <v>46</v>
      </c>
      <c r="D10" s="19" t="s">
        <v>61</v>
      </c>
      <c r="E10" s="19" t="b">
        <v>1</v>
      </c>
      <c r="F10" s="19" t="s">
        <v>99</v>
      </c>
      <c r="G10" s="19">
        <v>222</v>
      </c>
      <c r="H10" s="19" t="s">
        <v>115</v>
      </c>
      <c r="I10" s="19" t="s">
        <v>154</v>
      </c>
      <c r="J10" s="19">
        <v>23</v>
      </c>
      <c r="K10" s="19">
        <v>15</v>
      </c>
      <c r="L10" s="19">
        <v>16</v>
      </c>
      <c r="M10" s="19">
        <v>8</v>
      </c>
      <c r="N10" s="19">
        <v>12</v>
      </c>
      <c r="O10" s="19">
        <v>13</v>
      </c>
      <c r="P10" s="19">
        <v>7</v>
      </c>
      <c r="Q10" s="19">
        <v>56</v>
      </c>
      <c r="R10" s="20">
        <v>2</v>
      </c>
      <c r="S10" s="20">
        <v>5</v>
      </c>
      <c r="T10" s="20">
        <v>1</v>
      </c>
      <c r="U10" s="20">
        <v>5</v>
      </c>
      <c r="V10" s="20">
        <v>3</v>
      </c>
      <c r="W10" s="21">
        <v>4</v>
      </c>
      <c r="X10" s="21">
        <v>1</v>
      </c>
      <c r="Y10" s="21">
        <v>5</v>
      </c>
      <c r="Z10" s="21">
        <v>2</v>
      </c>
      <c r="AA10" s="21">
        <v>2</v>
      </c>
      <c r="AB10" s="21">
        <v>5</v>
      </c>
      <c r="AC10" s="20">
        <v>1</v>
      </c>
      <c r="AD10" s="20">
        <v>1</v>
      </c>
      <c r="AE10" s="20">
        <v>4</v>
      </c>
      <c r="AF10" s="20">
        <v>1</v>
      </c>
      <c r="AG10" s="20">
        <v>5</v>
      </c>
      <c r="AH10" s="21">
        <v>1</v>
      </c>
      <c r="AI10" s="21">
        <v>5</v>
      </c>
      <c r="AJ10" s="21">
        <v>2</v>
      </c>
      <c r="AK10" s="21">
        <v>1</v>
      </c>
      <c r="AL10" s="22">
        <v>2</v>
      </c>
      <c r="AM10" s="22">
        <v>5</v>
      </c>
      <c r="AN10" s="22">
        <v>1</v>
      </c>
      <c r="AO10" s="22">
        <v>4</v>
      </c>
      <c r="AP10" s="22">
        <v>4</v>
      </c>
      <c r="AQ10" s="22">
        <v>1</v>
      </c>
      <c r="AR10" s="22">
        <v>5</v>
      </c>
      <c r="AS10" s="22">
        <v>1</v>
      </c>
      <c r="AT10" s="22">
        <v>4</v>
      </c>
      <c r="AU10" s="22">
        <v>5</v>
      </c>
    </row>
    <row r="11" spans="1:47" x14ac:dyDescent="0.2">
      <c r="A11" s="18">
        <v>51</v>
      </c>
      <c r="B11" s="19">
        <v>242</v>
      </c>
      <c r="C11" s="19" t="s">
        <v>46</v>
      </c>
      <c r="D11" s="19" t="s">
        <v>64</v>
      </c>
      <c r="E11" s="19" t="b">
        <v>1</v>
      </c>
      <c r="F11" s="19" t="s">
        <v>100</v>
      </c>
      <c r="G11" s="19">
        <v>232</v>
      </c>
      <c r="H11" s="19" t="s">
        <v>118</v>
      </c>
      <c r="I11" s="19" t="s">
        <v>154</v>
      </c>
      <c r="J11" s="19">
        <v>21</v>
      </c>
      <c r="K11" s="19">
        <v>13</v>
      </c>
      <c r="L11" s="19">
        <v>14</v>
      </c>
      <c r="M11" s="19">
        <v>9</v>
      </c>
      <c r="N11" s="19">
        <v>13</v>
      </c>
      <c r="O11" s="19">
        <v>12</v>
      </c>
      <c r="P11" s="19">
        <v>11</v>
      </c>
      <c r="Q11" s="19">
        <v>59</v>
      </c>
      <c r="R11" s="20">
        <v>2</v>
      </c>
      <c r="S11" s="20">
        <v>5</v>
      </c>
      <c r="T11" s="20">
        <v>3</v>
      </c>
      <c r="U11" s="20">
        <v>2</v>
      </c>
      <c r="V11" s="20">
        <v>2</v>
      </c>
      <c r="W11" s="21">
        <v>5</v>
      </c>
      <c r="X11" s="21">
        <v>1</v>
      </c>
      <c r="Y11" s="21">
        <v>4</v>
      </c>
      <c r="Z11" s="21">
        <v>4</v>
      </c>
      <c r="AA11" s="21">
        <v>4</v>
      </c>
      <c r="AB11" s="21">
        <v>3</v>
      </c>
      <c r="AC11" s="20">
        <v>2</v>
      </c>
      <c r="AD11" s="20">
        <v>2</v>
      </c>
      <c r="AE11" s="20">
        <v>1</v>
      </c>
      <c r="AF11" s="20">
        <v>2</v>
      </c>
      <c r="AG11" s="20">
        <v>4</v>
      </c>
      <c r="AH11" s="21">
        <v>1</v>
      </c>
      <c r="AI11" s="21">
        <v>4</v>
      </c>
      <c r="AJ11" s="21">
        <v>5</v>
      </c>
      <c r="AK11" s="21">
        <v>3</v>
      </c>
      <c r="AL11" s="22">
        <v>1</v>
      </c>
      <c r="AM11" s="22">
        <v>5</v>
      </c>
      <c r="AN11" s="22">
        <v>2</v>
      </c>
      <c r="AO11" s="22">
        <v>2</v>
      </c>
      <c r="AP11" s="22">
        <v>2</v>
      </c>
      <c r="AQ11" s="22">
        <v>3</v>
      </c>
      <c r="AR11" s="22">
        <v>5</v>
      </c>
      <c r="AS11" s="22">
        <v>2</v>
      </c>
      <c r="AT11" s="22">
        <v>1</v>
      </c>
      <c r="AU11" s="22">
        <v>3</v>
      </c>
    </row>
    <row r="12" spans="1:47" x14ac:dyDescent="0.2">
      <c r="A12" s="18">
        <v>43</v>
      </c>
      <c r="B12" s="19">
        <v>257</v>
      </c>
      <c r="C12" s="19" t="s">
        <v>46</v>
      </c>
      <c r="D12" s="19" t="s">
        <v>66</v>
      </c>
      <c r="E12" s="19" t="b">
        <v>1</v>
      </c>
      <c r="F12" s="19" t="s">
        <v>100</v>
      </c>
      <c r="G12" s="19">
        <v>231</v>
      </c>
      <c r="H12" s="19" t="s">
        <v>120</v>
      </c>
      <c r="I12" s="19" t="s">
        <v>154</v>
      </c>
      <c r="J12" s="19">
        <v>33</v>
      </c>
      <c r="K12" s="19">
        <v>17</v>
      </c>
      <c r="L12" s="19">
        <v>12</v>
      </c>
      <c r="M12" s="19">
        <v>11</v>
      </c>
      <c r="N12" s="19">
        <v>12</v>
      </c>
      <c r="O12" s="19">
        <v>12</v>
      </c>
      <c r="P12" s="19">
        <v>12</v>
      </c>
      <c r="Q12" s="19">
        <v>59</v>
      </c>
      <c r="R12" s="20">
        <v>3</v>
      </c>
      <c r="S12" s="20">
        <v>1</v>
      </c>
      <c r="T12" s="20">
        <v>2</v>
      </c>
      <c r="U12" s="20">
        <v>2</v>
      </c>
      <c r="V12" s="20">
        <v>2</v>
      </c>
      <c r="W12" s="21">
        <v>2</v>
      </c>
      <c r="X12" s="21">
        <v>2</v>
      </c>
      <c r="Y12" s="21">
        <v>4</v>
      </c>
      <c r="Z12" s="21">
        <v>4</v>
      </c>
      <c r="AA12" s="21">
        <v>4</v>
      </c>
      <c r="AB12" s="21">
        <v>4</v>
      </c>
      <c r="AC12" s="20">
        <v>3</v>
      </c>
      <c r="AD12" s="20">
        <v>2</v>
      </c>
      <c r="AE12" s="20">
        <v>1</v>
      </c>
      <c r="AF12" s="20">
        <v>2</v>
      </c>
      <c r="AG12" s="20">
        <v>3</v>
      </c>
      <c r="AH12" s="21">
        <v>5</v>
      </c>
      <c r="AI12" s="21">
        <v>4</v>
      </c>
      <c r="AJ12" s="21">
        <v>5</v>
      </c>
      <c r="AK12" s="21">
        <v>4</v>
      </c>
      <c r="AL12" s="22">
        <v>4</v>
      </c>
      <c r="AM12" s="22">
        <v>4</v>
      </c>
      <c r="AN12" s="22">
        <v>2</v>
      </c>
      <c r="AO12" s="22">
        <v>2</v>
      </c>
      <c r="AP12" s="22">
        <v>2</v>
      </c>
      <c r="AQ12" s="22">
        <v>2</v>
      </c>
      <c r="AR12" s="22">
        <v>1</v>
      </c>
      <c r="AS12" s="22">
        <v>2</v>
      </c>
      <c r="AT12" s="22">
        <v>1</v>
      </c>
      <c r="AU12" s="22">
        <v>2</v>
      </c>
    </row>
    <row r="13" spans="1:47" x14ac:dyDescent="0.2">
      <c r="A13" s="18">
        <v>35</v>
      </c>
      <c r="B13" s="19">
        <v>265</v>
      </c>
      <c r="C13" s="19" t="s">
        <v>46</v>
      </c>
      <c r="D13" s="19" t="s">
        <v>67</v>
      </c>
      <c r="E13" s="19" t="b">
        <v>1</v>
      </c>
      <c r="F13" s="19" t="s">
        <v>100</v>
      </c>
      <c r="G13" s="19">
        <v>235</v>
      </c>
      <c r="H13" s="19" t="s">
        <v>121</v>
      </c>
      <c r="I13" s="19" t="s">
        <v>154</v>
      </c>
      <c r="J13" s="19">
        <v>25</v>
      </c>
      <c r="K13" s="19">
        <v>15</v>
      </c>
      <c r="L13" s="19">
        <v>12</v>
      </c>
      <c r="M13" s="19">
        <v>10</v>
      </c>
      <c r="N13" s="19">
        <v>15</v>
      </c>
      <c r="O13" s="19">
        <v>11</v>
      </c>
      <c r="P13" s="19">
        <v>11</v>
      </c>
      <c r="Q13" s="19">
        <v>59</v>
      </c>
      <c r="R13" s="20">
        <v>2</v>
      </c>
      <c r="S13" s="20">
        <v>3</v>
      </c>
      <c r="T13" s="20">
        <v>3</v>
      </c>
      <c r="U13" s="20">
        <v>1</v>
      </c>
      <c r="V13" s="20">
        <v>1</v>
      </c>
      <c r="W13" s="21">
        <v>5</v>
      </c>
      <c r="X13" s="21">
        <v>3</v>
      </c>
      <c r="Y13" s="21">
        <v>5</v>
      </c>
      <c r="Z13" s="21">
        <v>4</v>
      </c>
      <c r="AA13" s="21">
        <v>5</v>
      </c>
      <c r="AB13" s="21">
        <v>4</v>
      </c>
      <c r="AC13" s="20">
        <v>1</v>
      </c>
      <c r="AD13" s="20">
        <v>3</v>
      </c>
      <c r="AE13" s="20">
        <v>1</v>
      </c>
      <c r="AF13" s="20">
        <v>1</v>
      </c>
      <c r="AG13" s="20">
        <v>1</v>
      </c>
      <c r="AH13" s="21">
        <v>3</v>
      </c>
      <c r="AI13" s="21">
        <v>4</v>
      </c>
      <c r="AJ13" s="21">
        <v>5</v>
      </c>
      <c r="AK13" s="21">
        <v>4</v>
      </c>
      <c r="AL13" s="22">
        <v>1</v>
      </c>
      <c r="AM13" s="22">
        <v>3</v>
      </c>
      <c r="AN13" s="22">
        <v>1</v>
      </c>
      <c r="AO13" s="22">
        <v>2</v>
      </c>
      <c r="AP13" s="22">
        <v>1</v>
      </c>
      <c r="AQ13" s="22">
        <v>2</v>
      </c>
      <c r="AR13" s="22">
        <v>3</v>
      </c>
      <c r="AS13" s="22">
        <v>2</v>
      </c>
      <c r="AT13" s="22">
        <v>1</v>
      </c>
      <c r="AU13" s="22">
        <v>2</v>
      </c>
    </row>
    <row r="14" spans="1:47" x14ac:dyDescent="0.2">
      <c r="A14" s="18">
        <v>57</v>
      </c>
      <c r="B14" s="19">
        <v>554</v>
      </c>
      <c r="C14" s="19" t="s">
        <v>46</v>
      </c>
      <c r="D14" s="19" t="s">
        <v>68</v>
      </c>
      <c r="E14" s="19" t="b">
        <v>1</v>
      </c>
      <c r="F14" s="19" t="s">
        <v>100</v>
      </c>
      <c r="G14" s="19">
        <v>278</v>
      </c>
      <c r="H14" s="19" t="s">
        <v>122</v>
      </c>
      <c r="I14" s="19" t="s">
        <v>154</v>
      </c>
      <c r="J14" s="19">
        <v>25</v>
      </c>
      <c r="K14" s="19">
        <v>15</v>
      </c>
      <c r="L14" s="19">
        <v>13</v>
      </c>
      <c r="M14" s="19">
        <v>12</v>
      </c>
      <c r="N14" s="19">
        <v>12</v>
      </c>
      <c r="O14" s="19">
        <v>11</v>
      </c>
      <c r="P14" s="19">
        <v>11</v>
      </c>
      <c r="Q14" s="19">
        <v>59</v>
      </c>
      <c r="R14" s="20">
        <v>2</v>
      </c>
      <c r="S14" s="20">
        <v>4</v>
      </c>
      <c r="T14" s="20">
        <v>2</v>
      </c>
      <c r="U14" s="20">
        <v>3</v>
      </c>
      <c r="V14" s="20">
        <v>3</v>
      </c>
      <c r="W14" s="21">
        <v>4</v>
      </c>
      <c r="X14" s="21">
        <v>1</v>
      </c>
      <c r="Y14" s="21">
        <v>3</v>
      </c>
      <c r="Z14" s="21">
        <v>2</v>
      </c>
      <c r="AA14" s="21">
        <v>3</v>
      </c>
      <c r="AB14" s="21">
        <v>3</v>
      </c>
      <c r="AC14" s="20">
        <v>4</v>
      </c>
      <c r="AD14" s="20">
        <v>3</v>
      </c>
      <c r="AE14" s="20">
        <v>2</v>
      </c>
      <c r="AF14" s="20">
        <v>1</v>
      </c>
      <c r="AG14" s="20">
        <v>4</v>
      </c>
      <c r="AH14" s="21">
        <v>3</v>
      </c>
      <c r="AI14" s="21">
        <v>4</v>
      </c>
      <c r="AJ14" s="21">
        <v>4</v>
      </c>
      <c r="AK14" s="21">
        <v>4</v>
      </c>
      <c r="AL14" s="22">
        <v>2</v>
      </c>
      <c r="AM14" s="22">
        <v>5</v>
      </c>
      <c r="AN14" s="22">
        <v>3</v>
      </c>
      <c r="AO14" s="22">
        <v>4</v>
      </c>
      <c r="AP14" s="22">
        <v>3</v>
      </c>
      <c r="AQ14" s="22">
        <v>3</v>
      </c>
      <c r="AR14" s="22">
        <v>3</v>
      </c>
      <c r="AS14" s="22">
        <v>2</v>
      </c>
      <c r="AT14" s="22">
        <v>2</v>
      </c>
      <c r="AU14" s="22">
        <v>2</v>
      </c>
    </row>
    <row r="15" spans="1:47" x14ac:dyDescent="0.2">
      <c r="A15" s="18">
        <v>36</v>
      </c>
      <c r="B15" s="19">
        <v>346</v>
      </c>
      <c r="C15" s="19" t="s">
        <v>46</v>
      </c>
      <c r="D15" s="19" t="s">
        <v>69</v>
      </c>
      <c r="E15" s="19" t="b">
        <v>1</v>
      </c>
      <c r="F15" s="19" t="s">
        <v>100</v>
      </c>
      <c r="G15" s="19">
        <v>247</v>
      </c>
      <c r="H15" s="19" t="s">
        <v>123</v>
      </c>
      <c r="I15" s="19" t="s">
        <v>154</v>
      </c>
      <c r="J15" s="19">
        <v>23</v>
      </c>
      <c r="K15" s="19">
        <v>16</v>
      </c>
      <c r="L15" s="19">
        <v>13</v>
      </c>
      <c r="M15" s="19">
        <v>12</v>
      </c>
      <c r="N15" s="19">
        <v>13</v>
      </c>
      <c r="O15" s="19">
        <v>11</v>
      </c>
      <c r="P15" s="19">
        <v>11</v>
      </c>
      <c r="Q15" s="19">
        <v>60</v>
      </c>
      <c r="R15" s="20">
        <v>1</v>
      </c>
      <c r="S15" s="20">
        <v>3</v>
      </c>
      <c r="T15" s="20">
        <v>2</v>
      </c>
      <c r="U15" s="20">
        <v>2</v>
      </c>
      <c r="V15" s="20">
        <v>1</v>
      </c>
      <c r="W15" s="21">
        <v>5</v>
      </c>
      <c r="X15" s="21">
        <v>4</v>
      </c>
      <c r="Y15" s="21">
        <v>5</v>
      </c>
      <c r="Z15" s="21">
        <v>3</v>
      </c>
      <c r="AA15" s="21">
        <v>5</v>
      </c>
      <c r="AB15" s="21">
        <v>5</v>
      </c>
      <c r="AC15" s="20">
        <v>3</v>
      </c>
      <c r="AD15" s="20">
        <v>1</v>
      </c>
      <c r="AE15" s="20">
        <v>2</v>
      </c>
      <c r="AF15" s="20">
        <v>1</v>
      </c>
      <c r="AG15" s="20">
        <v>2</v>
      </c>
      <c r="AH15" s="21">
        <v>2</v>
      </c>
      <c r="AI15" s="21">
        <v>5</v>
      </c>
      <c r="AJ15" s="21">
        <v>4</v>
      </c>
      <c r="AK15" s="21">
        <v>4</v>
      </c>
      <c r="AL15" s="22">
        <v>1</v>
      </c>
      <c r="AM15" s="22">
        <v>2</v>
      </c>
      <c r="AN15" s="22">
        <v>1</v>
      </c>
      <c r="AO15" s="22">
        <v>3</v>
      </c>
      <c r="AP15" s="22">
        <v>1</v>
      </c>
      <c r="AQ15" s="22">
        <v>1</v>
      </c>
      <c r="AR15" s="22">
        <v>4</v>
      </c>
      <c r="AS15" s="22">
        <v>1</v>
      </c>
      <c r="AT15" s="22">
        <v>2</v>
      </c>
      <c r="AU15" s="22">
        <v>2</v>
      </c>
    </row>
    <row r="16" spans="1:47" x14ac:dyDescent="0.2">
      <c r="A16" s="18">
        <v>46</v>
      </c>
      <c r="B16" s="19">
        <v>370</v>
      </c>
      <c r="C16" s="19" t="s">
        <v>46</v>
      </c>
      <c r="D16" s="19" t="s">
        <v>70</v>
      </c>
      <c r="E16" s="19" t="b">
        <v>1</v>
      </c>
      <c r="F16" s="19" t="s">
        <v>100</v>
      </c>
      <c r="G16" s="19">
        <v>249</v>
      </c>
      <c r="H16" s="19" t="s">
        <v>124</v>
      </c>
      <c r="I16" s="19" t="s">
        <v>154</v>
      </c>
      <c r="J16" s="19">
        <v>44</v>
      </c>
      <c r="K16" s="19">
        <v>17</v>
      </c>
      <c r="L16" s="19">
        <v>14</v>
      </c>
      <c r="M16" s="19">
        <v>12</v>
      </c>
      <c r="N16" s="19">
        <v>13</v>
      </c>
      <c r="O16" s="19">
        <v>9</v>
      </c>
      <c r="P16" s="19">
        <v>10</v>
      </c>
      <c r="Q16" s="19">
        <v>58</v>
      </c>
      <c r="R16" s="20">
        <v>2</v>
      </c>
      <c r="S16" s="20">
        <v>3</v>
      </c>
      <c r="T16" s="20">
        <v>2</v>
      </c>
      <c r="U16" s="20">
        <v>1</v>
      </c>
      <c r="V16" s="20">
        <v>2</v>
      </c>
      <c r="W16" s="21">
        <v>4</v>
      </c>
      <c r="X16" s="21">
        <v>3</v>
      </c>
      <c r="Y16" s="21">
        <v>4</v>
      </c>
      <c r="Z16" s="21">
        <v>2</v>
      </c>
      <c r="AA16" s="21">
        <v>4</v>
      </c>
      <c r="AB16" s="21">
        <v>4</v>
      </c>
      <c r="AC16" s="20">
        <v>2</v>
      </c>
      <c r="AD16" s="20">
        <v>2</v>
      </c>
      <c r="AE16" s="20">
        <v>2</v>
      </c>
      <c r="AF16" s="20">
        <v>2</v>
      </c>
      <c r="AG16" s="20">
        <v>4</v>
      </c>
      <c r="AH16" s="21">
        <v>4</v>
      </c>
      <c r="AI16" s="21">
        <v>5</v>
      </c>
      <c r="AJ16" s="21">
        <v>4</v>
      </c>
      <c r="AK16" s="21">
        <v>2</v>
      </c>
      <c r="AL16" s="22">
        <v>2</v>
      </c>
      <c r="AM16" s="22">
        <v>3</v>
      </c>
      <c r="AN16" s="22">
        <v>2</v>
      </c>
      <c r="AO16" s="22">
        <v>4</v>
      </c>
      <c r="AP16" s="22">
        <v>2</v>
      </c>
      <c r="AQ16" s="22">
        <v>2</v>
      </c>
      <c r="AR16" s="22">
        <v>2</v>
      </c>
      <c r="AS16" s="22">
        <v>1</v>
      </c>
      <c r="AT16" s="22">
        <v>2</v>
      </c>
      <c r="AU16" s="22">
        <v>4</v>
      </c>
    </row>
    <row r="17" spans="1:47" x14ac:dyDescent="0.2">
      <c r="A17" s="18">
        <v>43</v>
      </c>
      <c r="B17" s="19">
        <v>446</v>
      </c>
      <c r="C17" s="19" t="s">
        <v>46</v>
      </c>
      <c r="D17" s="19" t="s">
        <v>71</v>
      </c>
      <c r="E17" s="19" t="b">
        <v>1</v>
      </c>
      <c r="F17" s="19" t="s">
        <v>100</v>
      </c>
      <c r="G17" s="19">
        <v>261</v>
      </c>
      <c r="H17" s="19" t="s">
        <v>125</v>
      </c>
      <c r="I17" s="19" t="s">
        <v>154</v>
      </c>
      <c r="J17" s="19">
        <v>21</v>
      </c>
      <c r="K17" s="19">
        <v>12</v>
      </c>
      <c r="L17" s="19">
        <v>13</v>
      </c>
      <c r="M17" s="19">
        <v>8</v>
      </c>
      <c r="N17" s="19">
        <v>11</v>
      </c>
      <c r="O17" s="19">
        <v>12</v>
      </c>
      <c r="P17" s="19">
        <v>11</v>
      </c>
      <c r="Q17" s="19">
        <v>55</v>
      </c>
      <c r="R17" s="20">
        <v>1</v>
      </c>
      <c r="S17" s="20">
        <v>3</v>
      </c>
      <c r="T17" s="20">
        <v>2</v>
      </c>
      <c r="U17" s="20">
        <v>1</v>
      </c>
      <c r="V17" s="20">
        <v>2</v>
      </c>
      <c r="W17" s="21">
        <v>5</v>
      </c>
      <c r="X17" s="21">
        <v>1</v>
      </c>
      <c r="Y17" s="21">
        <v>3</v>
      </c>
      <c r="Z17" s="21">
        <v>5</v>
      </c>
      <c r="AA17" s="21">
        <v>4</v>
      </c>
      <c r="AB17" s="21">
        <v>4</v>
      </c>
      <c r="AC17" s="20">
        <v>2</v>
      </c>
      <c r="AD17" s="20">
        <v>3</v>
      </c>
      <c r="AE17" s="20">
        <v>1</v>
      </c>
      <c r="AF17" s="20">
        <v>1</v>
      </c>
      <c r="AG17" s="20">
        <v>3</v>
      </c>
      <c r="AH17" s="21">
        <v>2</v>
      </c>
      <c r="AI17" s="21">
        <v>3</v>
      </c>
      <c r="AJ17" s="21">
        <v>5</v>
      </c>
      <c r="AK17" s="21">
        <v>4</v>
      </c>
      <c r="AL17" s="22">
        <v>1</v>
      </c>
      <c r="AM17" s="22">
        <v>5</v>
      </c>
      <c r="AN17" s="22">
        <v>3</v>
      </c>
      <c r="AO17" s="22">
        <v>1</v>
      </c>
      <c r="AP17" s="22">
        <v>2</v>
      </c>
      <c r="AQ17" s="22">
        <v>2</v>
      </c>
      <c r="AR17" s="22">
        <v>4</v>
      </c>
      <c r="AS17" s="22">
        <v>3</v>
      </c>
      <c r="AT17" s="22">
        <v>1</v>
      </c>
      <c r="AU17" s="22">
        <v>2</v>
      </c>
    </row>
    <row r="18" spans="1:47" x14ac:dyDescent="0.2">
      <c r="A18" s="18">
        <v>41</v>
      </c>
      <c r="B18" s="19">
        <v>791</v>
      </c>
      <c r="C18" s="19" t="s">
        <v>46</v>
      </c>
      <c r="D18" s="19" t="s">
        <v>72</v>
      </c>
      <c r="E18" s="19" t="b">
        <v>1</v>
      </c>
      <c r="F18" s="19" t="s">
        <v>100</v>
      </c>
      <c r="G18" s="19">
        <v>317</v>
      </c>
      <c r="H18" s="19" t="s">
        <v>126</v>
      </c>
      <c r="I18" s="19" t="s">
        <v>154</v>
      </c>
      <c r="J18" s="19">
        <v>35</v>
      </c>
      <c r="K18" s="19">
        <v>13</v>
      </c>
      <c r="L18" s="19">
        <v>15</v>
      </c>
      <c r="M18" s="19">
        <v>13</v>
      </c>
      <c r="N18" s="19">
        <v>9</v>
      </c>
      <c r="O18" s="19">
        <v>10</v>
      </c>
      <c r="P18" s="19">
        <v>12</v>
      </c>
      <c r="Q18" s="19">
        <v>59</v>
      </c>
      <c r="R18" s="20">
        <v>3</v>
      </c>
      <c r="S18" s="20">
        <v>4</v>
      </c>
      <c r="T18" s="20">
        <v>1</v>
      </c>
      <c r="U18" s="20">
        <v>2</v>
      </c>
      <c r="V18" s="20">
        <v>1</v>
      </c>
      <c r="W18" s="21">
        <v>5</v>
      </c>
      <c r="X18" s="21">
        <v>4</v>
      </c>
      <c r="Y18" s="21">
        <v>2</v>
      </c>
      <c r="Z18" s="21">
        <v>3</v>
      </c>
      <c r="AA18" s="21">
        <v>5</v>
      </c>
      <c r="AB18" s="21">
        <v>5</v>
      </c>
      <c r="AC18" s="20">
        <v>2</v>
      </c>
      <c r="AD18" s="20">
        <v>2</v>
      </c>
      <c r="AE18" s="20">
        <v>1</v>
      </c>
      <c r="AF18" s="20">
        <v>2</v>
      </c>
      <c r="AG18" s="20">
        <v>2</v>
      </c>
      <c r="AH18" s="21">
        <v>3</v>
      </c>
      <c r="AI18" s="21">
        <v>4</v>
      </c>
      <c r="AJ18" s="21">
        <v>4</v>
      </c>
      <c r="AK18" s="21">
        <v>4</v>
      </c>
      <c r="AL18" s="22">
        <v>1</v>
      </c>
      <c r="AM18" s="22">
        <v>2</v>
      </c>
      <c r="AN18" s="22">
        <v>4</v>
      </c>
      <c r="AO18" s="22">
        <v>3</v>
      </c>
      <c r="AP18" s="22">
        <v>1</v>
      </c>
      <c r="AQ18" s="22">
        <v>1</v>
      </c>
      <c r="AR18" s="22">
        <v>3</v>
      </c>
      <c r="AS18" s="22">
        <v>2</v>
      </c>
      <c r="AT18" s="22">
        <v>2</v>
      </c>
      <c r="AU18" s="22">
        <v>2</v>
      </c>
    </row>
    <row r="19" spans="1:47" x14ac:dyDescent="0.2">
      <c r="A19" s="18">
        <v>57</v>
      </c>
      <c r="B19" s="19">
        <v>516</v>
      </c>
      <c r="C19" s="19" t="s">
        <v>46</v>
      </c>
      <c r="D19" s="19" t="s">
        <v>73</v>
      </c>
      <c r="E19" s="19" t="b">
        <v>1</v>
      </c>
      <c r="F19" s="19" t="s">
        <v>100</v>
      </c>
      <c r="G19" s="19">
        <v>270</v>
      </c>
      <c r="H19" s="19" t="s">
        <v>127</v>
      </c>
      <c r="I19" s="19" t="s">
        <v>154</v>
      </c>
      <c r="J19" s="19">
        <v>23</v>
      </c>
      <c r="K19" s="19">
        <v>13</v>
      </c>
      <c r="L19" s="19">
        <v>11</v>
      </c>
      <c r="M19" s="19">
        <v>7</v>
      </c>
      <c r="N19" s="19">
        <v>11</v>
      </c>
      <c r="O19" s="19">
        <v>10</v>
      </c>
      <c r="P19" s="19">
        <v>10</v>
      </c>
      <c r="Q19" s="19">
        <v>49</v>
      </c>
      <c r="R19" s="20">
        <v>1</v>
      </c>
      <c r="S19" s="20">
        <v>3</v>
      </c>
      <c r="T19" s="20">
        <v>3</v>
      </c>
      <c r="U19" s="20">
        <v>2</v>
      </c>
      <c r="V19" s="20">
        <v>2</v>
      </c>
      <c r="W19" s="21">
        <v>4</v>
      </c>
      <c r="X19" s="21">
        <v>1</v>
      </c>
      <c r="Y19" s="21">
        <v>4</v>
      </c>
      <c r="Z19" s="21">
        <v>4</v>
      </c>
      <c r="AA19" s="21">
        <v>3</v>
      </c>
      <c r="AB19" s="21">
        <v>3</v>
      </c>
      <c r="AC19" s="20">
        <v>2</v>
      </c>
      <c r="AD19" s="20">
        <v>3</v>
      </c>
      <c r="AE19" s="20">
        <v>1</v>
      </c>
      <c r="AF19" s="20">
        <v>3</v>
      </c>
      <c r="AG19" s="20">
        <v>3</v>
      </c>
      <c r="AH19" s="21">
        <v>1</v>
      </c>
      <c r="AI19" s="21">
        <v>1</v>
      </c>
      <c r="AJ19" s="21">
        <v>3</v>
      </c>
      <c r="AK19" s="21">
        <v>2</v>
      </c>
      <c r="AL19" s="22">
        <v>2</v>
      </c>
      <c r="AM19" s="22">
        <v>5</v>
      </c>
      <c r="AN19" s="22">
        <v>2</v>
      </c>
      <c r="AO19" s="22">
        <v>2</v>
      </c>
      <c r="AP19" s="22">
        <v>3</v>
      </c>
      <c r="AQ19" s="22">
        <v>3</v>
      </c>
      <c r="AR19" s="22">
        <v>5</v>
      </c>
      <c r="AS19" s="22">
        <v>5</v>
      </c>
      <c r="AT19" s="22">
        <v>3</v>
      </c>
      <c r="AU19" s="22">
        <v>4</v>
      </c>
    </row>
    <row r="20" spans="1:47" x14ac:dyDescent="0.2">
      <c r="A20" s="18">
        <v>54</v>
      </c>
      <c r="B20" s="19">
        <v>540</v>
      </c>
      <c r="C20" s="19" t="s">
        <v>46</v>
      </c>
      <c r="D20" s="19" t="s">
        <v>75</v>
      </c>
      <c r="E20" s="19" t="b">
        <v>1</v>
      </c>
      <c r="F20" s="19" t="s">
        <v>100</v>
      </c>
      <c r="G20" s="19">
        <v>276</v>
      </c>
      <c r="H20" s="19" t="s">
        <v>129</v>
      </c>
      <c r="I20" s="19" t="s">
        <v>154</v>
      </c>
      <c r="J20" s="19">
        <v>25</v>
      </c>
      <c r="K20" s="19">
        <v>15</v>
      </c>
      <c r="L20" s="19">
        <v>12</v>
      </c>
      <c r="M20" s="19">
        <v>8</v>
      </c>
      <c r="N20" s="19">
        <v>9</v>
      </c>
      <c r="O20" s="19">
        <v>9</v>
      </c>
      <c r="P20" s="19">
        <v>8</v>
      </c>
      <c r="Q20" s="19">
        <v>46</v>
      </c>
      <c r="R20" s="20">
        <v>2</v>
      </c>
      <c r="S20" s="20">
        <v>3</v>
      </c>
      <c r="T20" s="20">
        <v>1</v>
      </c>
      <c r="U20" s="20">
        <v>1</v>
      </c>
      <c r="V20" s="20">
        <v>1</v>
      </c>
      <c r="W20" s="21">
        <v>4</v>
      </c>
      <c r="X20" s="21">
        <v>1</v>
      </c>
      <c r="Y20" s="21">
        <v>4</v>
      </c>
      <c r="Z20" s="21">
        <v>3</v>
      </c>
      <c r="AA20" s="21">
        <v>3</v>
      </c>
      <c r="AB20" s="21">
        <v>4</v>
      </c>
      <c r="AC20" s="20">
        <v>3</v>
      </c>
      <c r="AD20" s="20">
        <v>3</v>
      </c>
      <c r="AE20" s="20">
        <v>2</v>
      </c>
      <c r="AF20" s="20">
        <v>2</v>
      </c>
      <c r="AG20" s="20">
        <v>2</v>
      </c>
      <c r="AH20" s="21">
        <v>1</v>
      </c>
      <c r="AI20" s="21">
        <v>1</v>
      </c>
      <c r="AJ20" s="21">
        <v>3</v>
      </c>
      <c r="AK20" s="21">
        <v>2</v>
      </c>
      <c r="AL20" s="22">
        <v>2</v>
      </c>
      <c r="AM20" s="22">
        <v>5</v>
      </c>
      <c r="AN20" s="22">
        <v>2</v>
      </c>
      <c r="AO20" s="22">
        <v>3</v>
      </c>
      <c r="AP20" s="22">
        <v>3</v>
      </c>
      <c r="AQ20" s="22">
        <v>2</v>
      </c>
      <c r="AR20" s="22">
        <v>5</v>
      </c>
      <c r="AS20" s="22">
        <v>5</v>
      </c>
      <c r="AT20" s="22">
        <v>3</v>
      </c>
      <c r="AU20" s="22">
        <v>4</v>
      </c>
    </row>
    <row r="21" spans="1:47" x14ac:dyDescent="0.2">
      <c r="A21" s="18">
        <v>40</v>
      </c>
      <c r="B21" s="19">
        <v>509</v>
      </c>
      <c r="C21" s="19" t="s">
        <v>46</v>
      </c>
      <c r="D21" s="19" t="s">
        <v>76</v>
      </c>
      <c r="E21" s="19" t="b">
        <v>1</v>
      </c>
      <c r="F21" s="19" t="s">
        <v>100</v>
      </c>
      <c r="G21" s="19">
        <v>269</v>
      </c>
      <c r="H21" s="19" t="s">
        <v>130</v>
      </c>
      <c r="I21" s="19" t="s">
        <v>154</v>
      </c>
      <c r="J21" s="19">
        <v>36</v>
      </c>
      <c r="K21" s="19">
        <v>15</v>
      </c>
      <c r="L21" s="19">
        <v>14</v>
      </c>
      <c r="M21" s="19">
        <v>8</v>
      </c>
      <c r="N21" s="19">
        <v>11</v>
      </c>
      <c r="O21" s="19">
        <v>8</v>
      </c>
      <c r="P21" s="19">
        <v>11</v>
      </c>
      <c r="Q21" s="19">
        <v>52</v>
      </c>
      <c r="R21" s="20">
        <v>2</v>
      </c>
      <c r="S21" s="20">
        <v>1</v>
      </c>
      <c r="T21" s="20">
        <v>1</v>
      </c>
      <c r="U21" s="20">
        <v>1</v>
      </c>
      <c r="V21" s="20">
        <v>1</v>
      </c>
      <c r="W21" s="21">
        <v>4</v>
      </c>
      <c r="X21" s="21">
        <v>1</v>
      </c>
      <c r="Y21" s="21">
        <v>4</v>
      </c>
      <c r="Z21" s="21">
        <v>2</v>
      </c>
      <c r="AA21" s="21">
        <v>5</v>
      </c>
      <c r="AB21" s="21">
        <v>5</v>
      </c>
      <c r="AC21" s="20">
        <v>4</v>
      </c>
      <c r="AD21" s="20">
        <v>1</v>
      </c>
      <c r="AE21" s="20">
        <v>1</v>
      </c>
      <c r="AF21" s="20">
        <v>1</v>
      </c>
      <c r="AG21" s="20">
        <v>3</v>
      </c>
      <c r="AH21" s="21">
        <v>2</v>
      </c>
      <c r="AI21" s="21">
        <v>5</v>
      </c>
      <c r="AJ21" s="21">
        <v>4</v>
      </c>
      <c r="AK21" s="21">
        <v>4</v>
      </c>
      <c r="AL21" s="22">
        <v>2</v>
      </c>
      <c r="AM21" s="22">
        <v>5</v>
      </c>
      <c r="AN21" s="22">
        <v>2</v>
      </c>
      <c r="AO21" s="22">
        <v>4</v>
      </c>
      <c r="AP21" s="22">
        <v>1</v>
      </c>
      <c r="AQ21" s="22">
        <v>1</v>
      </c>
      <c r="AR21" s="22">
        <v>4</v>
      </c>
      <c r="AS21" s="22">
        <v>1</v>
      </c>
      <c r="AT21" s="22">
        <v>2</v>
      </c>
      <c r="AU21" s="22">
        <v>2</v>
      </c>
    </row>
    <row r="22" spans="1:47" x14ac:dyDescent="0.2">
      <c r="A22" s="18">
        <v>54</v>
      </c>
      <c r="B22" s="19">
        <v>576</v>
      </c>
      <c r="C22" s="19" t="s">
        <v>46</v>
      </c>
      <c r="D22" s="19" t="s">
        <v>80</v>
      </c>
      <c r="E22" s="19" t="b">
        <v>1</v>
      </c>
      <c r="F22" s="19" t="s">
        <v>100</v>
      </c>
      <c r="G22" s="19">
        <v>280</v>
      </c>
      <c r="H22" s="19" t="s">
        <v>134</v>
      </c>
      <c r="I22" s="19" t="s">
        <v>154</v>
      </c>
      <c r="J22" s="19">
        <v>24</v>
      </c>
      <c r="K22" s="19">
        <v>12</v>
      </c>
      <c r="L22" s="19">
        <v>14</v>
      </c>
      <c r="M22" s="19">
        <v>10</v>
      </c>
      <c r="N22" s="19">
        <v>12</v>
      </c>
      <c r="O22" s="19">
        <v>12</v>
      </c>
      <c r="P22" s="19">
        <v>12</v>
      </c>
      <c r="Q22" s="19">
        <v>60</v>
      </c>
      <c r="R22" s="20">
        <v>3</v>
      </c>
      <c r="S22" s="20">
        <v>4</v>
      </c>
      <c r="T22" s="20">
        <v>1</v>
      </c>
      <c r="U22" s="20">
        <v>2</v>
      </c>
      <c r="V22" s="20">
        <v>2</v>
      </c>
      <c r="W22" s="21">
        <v>3</v>
      </c>
      <c r="X22" s="21">
        <v>1</v>
      </c>
      <c r="Y22" s="21">
        <v>4</v>
      </c>
      <c r="Z22" s="21">
        <v>3</v>
      </c>
      <c r="AA22" s="21">
        <v>5</v>
      </c>
      <c r="AB22" s="21">
        <v>4</v>
      </c>
      <c r="AC22" s="20">
        <v>3</v>
      </c>
      <c r="AD22" s="20">
        <v>3</v>
      </c>
      <c r="AE22" s="20">
        <v>3</v>
      </c>
      <c r="AF22" s="20">
        <v>2</v>
      </c>
      <c r="AG22" s="20">
        <v>4</v>
      </c>
      <c r="AH22" s="21">
        <v>2</v>
      </c>
      <c r="AI22" s="21">
        <v>4</v>
      </c>
      <c r="AJ22" s="21">
        <v>4</v>
      </c>
      <c r="AK22" s="21">
        <v>3</v>
      </c>
      <c r="AL22" s="22">
        <v>3</v>
      </c>
      <c r="AM22" s="22">
        <v>5</v>
      </c>
      <c r="AN22" s="22">
        <v>2</v>
      </c>
      <c r="AO22" s="22">
        <v>3</v>
      </c>
      <c r="AP22" s="22">
        <v>1</v>
      </c>
      <c r="AQ22" s="22">
        <v>2</v>
      </c>
      <c r="AR22" s="22">
        <v>4</v>
      </c>
      <c r="AS22" s="22">
        <v>2</v>
      </c>
      <c r="AT22" s="22">
        <v>2</v>
      </c>
      <c r="AU22" s="22">
        <v>3</v>
      </c>
    </row>
    <row r="23" spans="1:47" x14ac:dyDescent="0.2">
      <c r="A23" s="18">
        <v>51</v>
      </c>
      <c r="B23" s="19">
        <v>648</v>
      </c>
      <c r="C23" s="19" t="s">
        <v>46</v>
      </c>
      <c r="D23" s="19" t="s">
        <v>83</v>
      </c>
      <c r="E23" s="19" t="b">
        <v>1</v>
      </c>
      <c r="F23" s="19" t="s">
        <v>100</v>
      </c>
      <c r="G23" s="19">
        <v>292</v>
      </c>
      <c r="H23" s="19" t="s">
        <v>137</v>
      </c>
      <c r="I23" s="19" t="s">
        <v>154</v>
      </c>
      <c r="J23" s="19">
        <v>26</v>
      </c>
      <c r="K23" s="19">
        <v>15</v>
      </c>
      <c r="L23" s="19">
        <v>15</v>
      </c>
      <c r="M23" s="19">
        <v>9</v>
      </c>
      <c r="N23" s="19">
        <v>12</v>
      </c>
      <c r="O23" s="19">
        <v>10</v>
      </c>
      <c r="P23" s="19">
        <v>11</v>
      </c>
      <c r="Q23" s="19">
        <v>57</v>
      </c>
      <c r="R23" s="20">
        <v>2</v>
      </c>
      <c r="S23" s="20">
        <v>3</v>
      </c>
      <c r="T23" s="20">
        <v>1</v>
      </c>
      <c r="U23" s="20">
        <v>3</v>
      </c>
      <c r="V23" s="20">
        <v>2</v>
      </c>
      <c r="W23" s="21">
        <v>4</v>
      </c>
      <c r="X23" s="21">
        <v>1</v>
      </c>
      <c r="Y23" s="21">
        <v>3</v>
      </c>
      <c r="Z23" s="21">
        <v>2</v>
      </c>
      <c r="AA23" s="21">
        <v>4</v>
      </c>
      <c r="AB23" s="21">
        <v>4</v>
      </c>
      <c r="AC23" s="20">
        <v>3</v>
      </c>
      <c r="AD23" s="20">
        <v>3</v>
      </c>
      <c r="AE23" s="20">
        <v>1</v>
      </c>
      <c r="AF23" s="20">
        <v>1</v>
      </c>
      <c r="AG23" s="20">
        <v>5</v>
      </c>
      <c r="AH23" s="21">
        <v>2</v>
      </c>
      <c r="AI23" s="21">
        <v>5</v>
      </c>
      <c r="AJ23" s="21">
        <v>4</v>
      </c>
      <c r="AK23" s="21">
        <v>4</v>
      </c>
      <c r="AL23" s="22">
        <v>2</v>
      </c>
      <c r="AM23" s="22">
        <v>5</v>
      </c>
      <c r="AN23" s="22">
        <v>3</v>
      </c>
      <c r="AO23" s="22">
        <v>4</v>
      </c>
      <c r="AP23" s="22">
        <v>2</v>
      </c>
      <c r="AQ23" s="22">
        <v>2</v>
      </c>
      <c r="AR23" s="22">
        <v>4</v>
      </c>
      <c r="AS23" s="22">
        <v>1</v>
      </c>
      <c r="AT23" s="22">
        <v>2</v>
      </c>
      <c r="AU23" s="22">
        <v>2</v>
      </c>
    </row>
    <row r="24" spans="1:47" x14ac:dyDescent="0.2">
      <c r="A24" s="18">
        <v>56</v>
      </c>
      <c r="B24" s="19">
        <v>662</v>
      </c>
      <c r="C24" s="19" t="s">
        <v>46</v>
      </c>
      <c r="D24" s="19" t="s">
        <v>87</v>
      </c>
      <c r="E24" s="19" t="b">
        <v>1</v>
      </c>
      <c r="F24" s="19" t="s">
        <v>100</v>
      </c>
      <c r="G24" s="19">
        <v>294</v>
      </c>
      <c r="H24" s="19" t="s">
        <v>141</v>
      </c>
      <c r="I24" s="19" t="s">
        <v>154</v>
      </c>
      <c r="J24" s="19">
        <v>22</v>
      </c>
      <c r="K24" s="19">
        <v>17</v>
      </c>
      <c r="L24" s="19">
        <v>14</v>
      </c>
      <c r="M24" s="19">
        <v>13</v>
      </c>
      <c r="N24" s="19">
        <v>13</v>
      </c>
      <c r="O24" s="19">
        <v>10</v>
      </c>
      <c r="P24" s="19">
        <v>12</v>
      </c>
      <c r="Q24" s="19">
        <v>62</v>
      </c>
      <c r="R24" s="20">
        <v>4</v>
      </c>
      <c r="S24" s="20">
        <v>4</v>
      </c>
      <c r="T24" s="20">
        <v>3</v>
      </c>
      <c r="U24" s="20">
        <v>3</v>
      </c>
      <c r="V24" s="20">
        <v>3</v>
      </c>
      <c r="W24" s="21">
        <v>3</v>
      </c>
      <c r="X24" s="21">
        <v>2</v>
      </c>
      <c r="Y24" s="21">
        <v>4</v>
      </c>
      <c r="Z24" s="21">
        <v>3</v>
      </c>
      <c r="AA24" s="21">
        <v>3</v>
      </c>
      <c r="AB24" s="21">
        <v>3</v>
      </c>
      <c r="AC24" s="20">
        <v>3</v>
      </c>
      <c r="AD24" s="20">
        <v>2</v>
      </c>
      <c r="AE24" s="20">
        <v>1</v>
      </c>
      <c r="AF24" s="20">
        <v>2</v>
      </c>
      <c r="AG24" s="20">
        <v>4</v>
      </c>
      <c r="AH24" s="21">
        <v>4</v>
      </c>
      <c r="AI24" s="21">
        <v>4</v>
      </c>
      <c r="AJ24" s="21">
        <v>3</v>
      </c>
      <c r="AK24" s="21">
        <v>4</v>
      </c>
      <c r="AL24" s="22">
        <v>3</v>
      </c>
      <c r="AM24" s="22">
        <v>4</v>
      </c>
      <c r="AN24" s="22">
        <v>2</v>
      </c>
      <c r="AO24" s="22">
        <v>3</v>
      </c>
      <c r="AP24" s="22">
        <v>3</v>
      </c>
      <c r="AQ24" s="22">
        <v>3</v>
      </c>
      <c r="AR24" s="22">
        <v>2</v>
      </c>
      <c r="AS24" s="22">
        <v>2</v>
      </c>
      <c r="AT24" s="22">
        <v>3</v>
      </c>
      <c r="AU24" s="22">
        <v>2</v>
      </c>
    </row>
    <row r="25" spans="1:47" x14ac:dyDescent="0.2">
      <c r="A25" s="18">
        <v>51</v>
      </c>
      <c r="B25" s="19">
        <v>710</v>
      </c>
      <c r="C25" s="19" t="s">
        <v>46</v>
      </c>
      <c r="D25" s="19" t="s">
        <v>88</v>
      </c>
      <c r="E25" s="19" t="b">
        <v>1</v>
      </c>
      <c r="F25" s="19" t="s">
        <v>100</v>
      </c>
      <c r="G25" s="19">
        <v>305</v>
      </c>
      <c r="H25" s="19" t="s">
        <v>142</v>
      </c>
      <c r="I25" s="19" t="s">
        <v>154</v>
      </c>
      <c r="J25" s="19">
        <v>24</v>
      </c>
      <c r="K25" s="19">
        <v>15</v>
      </c>
      <c r="L25" s="19">
        <v>13</v>
      </c>
      <c r="M25" s="19">
        <v>13</v>
      </c>
      <c r="N25" s="19">
        <v>10</v>
      </c>
      <c r="O25" s="19">
        <v>11</v>
      </c>
      <c r="P25" s="19">
        <v>10</v>
      </c>
      <c r="Q25" s="19">
        <v>57</v>
      </c>
      <c r="R25" s="20">
        <v>4</v>
      </c>
      <c r="S25" s="20">
        <v>5</v>
      </c>
      <c r="T25" s="20">
        <v>2</v>
      </c>
      <c r="U25" s="20">
        <v>1</v>
      </c>
      <c r="V25" s="20">
        <v>2</v>
      </c>
      <c r="W25" s="21">
        <v>3</v>
      </c>
      <c r="X25" s="21">
        <v>1</v>
      </c>
      <c r="Y25" s="21">
        <v>2</v>
      </c>
      <c r="Z25" s="21">
        <v>4</v>
      </c>
      <c r="AA25" s="21">
        <v>4</v>
      </c>
      <c r="AB25" s="21">
        <v>4</v>
      </c>
      <c r="AC25" s="20">
        <v>4</v>
      </c>
      <c r="AD25" s="20">
        <v>2</v>
      </c>
      <c r="AE25" s="20">
        <v>1</v>
      </c>
      <c r="AF25" s="20">
        <v>1</v>
      </c>
      <c r="AG25" s="20">
        <v>2</v>
      </c>
      <c r="AH25" s="21">
        <v>3</v>
      </c>
      <c r="AI25" s="21">
        <v>4</v>
      </c>
      <c r="AJ25" s="21">
        <v>5</v>
      </c>
      <c r="AK25" s="21">
        <v>3</v>
      </c>
      <c r="AL25" s="22">
        <v>3</v>
      </c>
      <c r="AM25" s="22">
        <v>5</v>
      </c>
      <c r="AN25" s="22">
        <v>4</v>
      </c>
      <c r="AO25" s="22">
        <v>2</v>
      </c>
      <c r="AP25" s="22">
        <v>2</v>
      </c>
      <c r="AQ25" s="22">
        <v>2</v>
      </c>
      <c r="AR25" s="22">
        <v>3</v>
      </c>
      <c r="AS25" s="22">
        <v>2</v>
      </c>
      <c r="AT25" s="22">
        <v>1</v>
      </c>
      <c r="AU25" s="22">
        <v>3</v>
      </c>
    </row>
    <row r="26" spans="1:47" x14ac:dyDescent="0.2">
      <c r="A26" s="18">
        <v>35</v>
      </c>
      <c r="B26" s="19">
        <v>761</v>
      </c>
      <c r="C26" s="19" t="s">
        <v>46</v>
      </c>
      <c r="D26" s="19" t="s">
        <v>92</v>
      </c>
      <c r="E26" s="19" t="b">
        <v>1</v>
      </c>
      <c r="F26" s="19" t="s">
        <v>100</v>
      </c>
      <c r="G26" s="19">
        <v>311</v>
      </c>
      <c r="H26" s="19" t="s">
        <v>146</v>
      </c>
      <c r="I26" s="19" t="s">
        <v>154</v>
      </c>
      <c r="J26" s="19">
        <v>22</v>
      </c>
      <c r="K26" s="19">
        <v>12</v>
      </c>
      <c r="L26" s="19">
        <v>14</v>
      </c>
      <c r="M26" s="19">
        <v>12</v>
      </c>
      <c r="N26" s="19">
        <v>12</v>
      </c>
      <c r="O26" s="19">
        <v>13</v>
      </c>
      <c r="P26" s="19">
        <v>10</v>
      </c>
      <c r="Q26" s="19">
        <v>61</v>
      </c>
      <c r="R26" s="20">
        <v>3</v>
      </c>
      <c r="S26" s="20">
        <v>1</v>
      </c>
      <c r="T26" s="20">
        <v>2</v>
      </c>
      <c r="U26" s="20">
        <v>2</v>
      </c>
      <c r="V26" s="20">
        <v>1</v>
      </c>
      <c r="W26" s="21">
        <v>4</v>
      </c>
      <c r="X26" s="21">
        <v>5</v>
      </c>
      <c r="Y26" s="21">
        <v>4</v>
      </c>
      <c r="Z26" s="21">
        <v>4</v>
      </c>
      <c r="AA26" s="21">
        <v>4</v>
      </c>
      <c r="AB26" s="21">
        <v>4</v>
      </c>
      <c r="AC26" s="20">
        <v>1</v>
      </c>
      <c r="AD26" s="20">
        <v>2</v>
      </c>
      <c r="AE26" s="20">
        <v>2</v>
      </c>
      <c r="AF26" s="20">
        <v>1</v>
      </c>
      <c r="AG26" s="20">
        <v>3</v>
      </c>
      <c r="AH26" s="21">
        <v>5</v>
      </c>
      <c r="AI26" s="21">
        <v>4</v>
      </c>
      <c r="AJ26" s="21">
        <v>5</v>
      </c>
      <c r="AK26" s="21">
        <v>4</v>
      </c>
      <c r="AL26" s="22">
        <v>2</v>
      </c>
      <c r="AM26" s="22">
        <v>1</v>
      </c>
      <c r="AN26" s="22">
        <v>2</v>
      </c>
      <c r="AO26" s="22">
        <v>2</v>
      </c>
      <c r="AP26" s="22">
        <v>2</v>
      </c>
      <c r="AQ26" s="22">
        <v>2</v>
      </c>
      <c r="AR26" s="22">
        <v>1</v>
      </c>
      <c r="AS26" s="22">
        <v>2</v>
      </c>
      <c r="AT26" s="22">
        <v>1</v>
      </c>
      <c r="AU26" s="22">
        <v>2</v>
      </c>
    </row>
    <row r="27" spans="1:47" x14ac:dyDescent="0.2">
      <c r="A27" s="18">
        <v>43</v>
      </c>
      <c r="B27" s="19">
        <v>784</v>
      </c>
      <c r="C27" s="19" t="s">
        <v>46</v>
      </c>
      <c r="D27" s="19" t="s">
        <v>93</v>
      </c>
      <c r="E27" s="19" t="b">
        <v>1</v>
      </c>
      <c r="F27" s="19" t="s">
        <v>100</v>
      </c>
      <c r="G27" s="19">
        <v>316</v>
      </c>
      <c r="H27" s="19" t="s">
        <v>147</v>
      </c>
      <c r="I27" s="19" t="s">
        <v>154</v>
      </c>
      <c r="J27" s="19">
        <v>52</v>
      </c>
      <c r="K27" s="19">
        <v>13</v>
      </c>
      <c r="L27" s="19">
        <v>13</v>
      </c>
      <c r="M27" s="19">
        <v>10</v>
      </c>
      <c r="N27" s="19">
        <v>13</v>
      </c>
      <c r="O27" s="19">
        <v>12</v>
      </c>
      <c r="P27" s="19">
        <v>9</v>
      </c>
      <c r="Q27" s="19">
        <v>57</v>
      </c>
      <c r="R27" s="20">
        <v>1</v>
      </c>
      <c r="S27" s="20">
        <v>3</v>
      </c>
      <c r="T27" s="20">
        <v>3</v>
      </c>
      <c r="U27" s="20">
        <v>2</v>
      </c>
      <c r="V27" s="20">
        <v>1</v>
      </c>
      <c r="W27" s="21">
        <v>5</v>
      </c>
      <c r="X27" s="21">
        <v>5</v>
      </c>
      <c r="Y27" s="21">
        <v>2</v>
      </c>
      <c r="Z27" s="21">
        <v>4</v>
      </c>
      <c r="AA27" s="21">
        <v>5</v>
      </c>
      <c r="AB27" s="21">
        <v>4</v>
      </c>
      <c r="AC27" s="20">
        <v>1</v>
      </c>
      <c r="AD27" s="20">
        <v>4</v>
      </c>
      <c r="AE27" s="20">
        <v>1</v>
      </c>
      <c r="AF27" s="20">
        <v>1</v>
      </c>
      <c r="AG27" s="20">
        <v>3</v>
      </c>
      <c r="AH27" s="21">
        <v>1</v>
      </c>
      <c r="AI27" s="21">
        <v>4</v>
      </c>
      <c r="AJ27" s="21">
        <v>5</v>
      </c>
      <c r="AK27" s="21">
        <v>2</v>
      </c>
      <c r="AL27" s="22">
        <v>1</v>
      </c>
      <c r="AM27" s="22">
        <v>1</v>
      </c>
      <c r="AN27" s="22">
        <v>4</v>
      </c>
      <c r="AO27" s="22">
        <v>2</v>
      </c>
      <c r="AP27" s="22">
        <v>1</v>
      </c>
      <c r="AQ27" s="22">
        <v>2</v>
      </c>
      <c r="AR27" s="22">
        <v>5</v>
      </c>
      <c r="AS27" s="22">
        <v>2</v>
      </c>
      <c r="AT27" s="22">
        <v>1</v>
      </c>
      <c r="AU27" s="22">
        <v>4</v>
      </c>
    </row>
    <row r="28" spans="1:47" x14ac:dyDescent="0.2">
      <c r="A28" s="18">
        <v>46</v>
      </c>
      <c r="B28" s="19">
        <v>883</v>
      </c>
      <c r="C28" s="19" t="s">
        <v>46</v>
      </c>
      <c r="D28" s="19" t="s">
        <v>96</v>
      </c>
      <c r="E28" s="19" t="b">
        <v>1</v>
      </c>
      <c r="F28" s="19" t="s">
        <v>100</v>
      </c>
      <c r="G28" s="19">
        <v>335</v>
      </c>
      <c r="H28" s="19" t="s">
        <v>150</v>
      </c>
      <c r="I28" s="19" t="s">
        <v>154</v>
      </c>
      <c r="J28" s="19">
        <v>34</v>
      </c>
      <c r="K28" s="19">
        <v>20</v>
      </c>
      <c r="L28" s="19">
        <v>14</v>
      </c>
      <c r="M28" s="19">
        <v>10</v>
      </c>
      <c r="N28" s="19">
        <v>11</v>
      </c>
      <c r="O28" s="19">
        <v>8</v>
      </c>
      <c r="P28" s="19">
        <v>11</v>
      </c>
      <c r="Q28" s="19">
        <v>54</v>
      </c>
      <c r="R28" s="20">
        <v>3</v>
      </c>
      <c r="S28" s="20">
        <v>5</v>
      </c>
      <c r="T28" s="20">
        <v>1</v>
      </c>
      <c r="U28" s="20">
        <v>1</v>
      </c>
      <c r="V28" s="20">
        <v>2</v>
      </c>
      <c r="W28" s="21">
        <v>4</v>
      </c>
      <c r="X28" s="21">
        <v>2</v>
      </c>
      <c r="Y28" s="21">
        <v>4</v>
      </c>
      <c r="Z28" s="21">
        <v>1</v>
      </c>
      <c r="AA28" s="21">
        <v>5</v>
      </c>
      <c r="AB28" s="21">
        <v>4</v>
      </c>
      <c r="AC28" s="20">
        <v>2</v>
      </c>
      <c r="AD28" s="20">
        <v>1</v>
      </c>
      <c r="AE28" s="20">
        <v>1</v>
      </c>
      <c r="AF28" s="20">
        <v>1</v>
      </c>
      <c r="AG28" s="20">
        <v>3</v>
      </c>
      <c r="AH28" s="21">
        <v>1</v>
      </c>
      <c r="AI28" s="21">
        <v>5</v>
      </c>
      <c r="AJ28" s="21">
        <v>5</v>
      </c>
      <c r="AK28" s="21">
        <v>3</v>
      </c>
      <c r="AL28" s="22">
        <v>2</v>
      </c>
      <c r="AM28" s="22">
        <v>4</v>
      </c>
      <c r="AN28" s="22">
        <v>2</v>
      </c>
      <c r="AO28" s="22">
        <v>5</v>
      </c>
      <c r="AP28" s="22">
        <v>1</v>
      </c>
      <c r="AQ28" s="22">
        <v>2</v>
      </c>
      <c r="AR28" s="22">
        <v>5</v>
      </c>
      <c r="AS28" s="22">
        <v>1</v>
      </c>
      <c r="AT28" s="22">
        <v>1</v>
      </c>
      <c r="AU28" s="22">
        <v>3</v>
      </c>
    </row>
    <row r="29" spans="1:47" x14ac:dyDescent="0.2">
      <c r="A29" s="18">
        <v>53</v>
      </c>
      <c r="B29" s="19">
        <v>899</v>
      </c>
      <c r="C29" s="19" t="s">
        <v>46</v>
      </c>
      <c r="D29" s="19" t="s">
        <v>97</v>
      </c>
      <c r="E29" s="19" t="b">
        <v>1</v>
      </c>
      <c r="F29" s="19" t="s">
        <v>100</v>
      </c>
      <c r="G29" s="19">
        <v>338</v>
      </c>
      <c r="H29" s="19" t="s">
        <v>151</v>
      </c>
      <c r="I29" s="19" t="s">
        <v>154</v>
      </c>
      <c r="J29" s="19">
        <v>43</v>
      </c>
      <c r="K29" s="19">
        <v>17</v>
      </c>
      <c r="L29" s="19">
        <v>11</v>
      </c>
      <c r="M29" s="19">
        <v>10</v>
      </c>
      <c r="N29" s="19">
        <v>12</v>
      </c>
      <c r="O29" s="19">
        <v>13</v>
      </c>
      <c r="P29" s="19">
        <v>9</v>
      </c>
      <c r="Q29" s="19">
        <v>55</v>
      </c>
      <c r="R29" s="20">
        <v>3</v>
      </c>
      <c r="S29" s="20">
        <v>2</v>
      </c>
      <c r="T29" s="20">
        <v>2</v>
      </c>
      <c r="U29" s="20">
        <v>3</v>
      </c>
      <c r="V29" s="20">
        <v>1</v>
      </c>
      <c r="W29" s="21">
        <v>2</v>
      </c>
      <c r="X29" s="21">
        <v>2</v>
      </c>
      <c r="Y29" s="21">
        <v>4</v>
      </c>
      <c r="Z29" s="21">
        <v>2</v>
      </c>
      <c r="AA29" s="21">
        <v>4</v>
      </c>
      <c r="AB29" s="21">
        <v>3</v>
      </c>
      <c r="AC29" s="20">
        <v>2</v>
      </c>
      <c r="AD29" s="20">
        <v>2</v>
      </c>
      <c r="AE29" s="20">
        <v>4</v>
      </c>
      <c r="AF29" s="20">
        <v>2</v>
      </c>
      <c r="AG29" s="20">
        <v>3</v>
      </c>
      <c r="AH29" s="21">
        <v>4</v>
      </c>
      <c r="AI29" s="21">
        <v>4</v>
      </c>
      <c r="AJ29" s="21">
        <v>4</v>
      </c>
      <c r="AK29" s="21">
        <v>2</v>
      </c>
      <c r="AL29" s="22">
        <v>4</v>
      </c>
      <c r="AM29" s="22">
        <v>4</v>
      </c>
      <c r="AN29" s="22">
        <v>2</v>
      </c>
      <c r="AO29" s="22">
        <v>4</v>
      </c>
      <c r="AP29" s="22">
        <v>2</v>
      </c>
      <c r="AQ29" s="22">
        <v>3</v>
      </c>
      <c r="AR29" s="22">
        <v>2</v>
      </c>
      <c r="AS29" s="22">
        <v>2</v>
      </c>
      <c r="AT29" s="22">
        <v>2</v>
      </c>
      <c r="AU29" s="22">
        <v>4</v>
      </c>
    </row>
    <row r="30" spans="1:47" x14ac:dyDescent="0.2">
      <c r="A30" s="18">
        <v>50</v>
      </c>
      <c r="B30" s="19">
        <v>912</v>
      </c>
      <c r="C30" s="19" t="s">
        <v>46</v>
      </c>
      <c r="D30" s="19" t="s">
        <v>98</v>
      </c>
      <c r="E30" s="19" t="b">
        <v>1</v>
      </c>
      <c r="F30" s="19" t="s">
        <v>100</v>
      </c>
      <c r="G30" s="19">
        <v>339</v>
      </c>
      <c r="H30" s="19" t="s">
        <v>152</v>
      </c>
      <c r="I30" s="19" t="s">
        <v>154</v>
      </c>
      <c r="J30" s="19">
        <v>21</v>
      </c>
      <c r="K30" s="19">
        <v>12</v>
      </c>
      <c r="L30" s="19">
        <v>15</v>
      </c>
      <c r="M30" s="19">
        <v>12</v>
      </c>
      <c r="N30" s="19">
        <v>12</v>
      </c>
      <c r="O30" s="19">
        <v>8</v>
      </c>
      <c r="P30" s="19">
        <v>9</v>
      </c>
      <c r="Q30" s="19">
        <v>56</v>
      </c>
      <c r="R30" s="20">
        <v>2</v>
      </c>
      <c r="S30" s="20">
        <v>5</v>
      </c>
      <c r="T30" s="20">
        <v>1</v>
      </c>
      <c r="U30" s="20">
        <v>1</v>
      </c>
      <c r="V30" s="20">
        <v>1</v>
      </c>
      <c r="W30" s="21">
        <v>5</v>
      </c>
      <c r="X30" s="21">
        <v>1</v>
      </c>
      <c r="Y30" s="21">
        <v>5</v>
      </c>
      <c r="Z30" s="21">
        <v>2</v>
      </c>
      <c r="AA30" s="21">
        <v>5</v>
      </c>
      <c r="AB30" s="21">
        <v>4</v>
      </c>
      <c r="AC30" s="20">
        <v>5</v>
      </c>
      <c r="AD30" s="20">
        <v>1</v>
      </c>
      <c r="AE30" s="20">
        <v>2</v>
      </c>
      <c r="AF30" s="20">
        <v>1</v>
      </c>
      <c r="AG30" s="20">
        <v>4</v>
      </c>
      <c r="AH30" s="21">
        <v>1</v>
      </c>
      <c r="AI30" s="21">
        <v>5</v>
      </c>
      <c r="AJ30" s="21">
        <v>3</v>
      </c>
      <c r="AK30" s="21">
        <v>2</v>
      </c>
      <c r="AL30" s="22">
        <v>1</v>
      </c>
      <c r="AM30" s="22">
        <v>5</v>
      </c>
      <c r="AN30" s="22">
        <v>1</v>
      </c>
      <c r="AO30" s="22">
        <v>4</v>
      </c>
      <c r="AP30" s="22">
        <v>1</v>
      </c>
      <c r="AQ30" s="22">
        <v>2</v>
      </c>
      <c r="AR30" s="22">
        <v>5</v>
      </c>
      <c r="AS30" s="22">
        <v>1</v>
      </c>
      <c r="AT30" s="22">
        <v>3</v>
      </c>
      <c r="AU30" s="22">
        <v>4</v>
      </c>
    </row>
    <row r="33" spans="1:2" x14ac:dyDescent="0.2">
      <c r="A33">
        <f>AVERAGE(A2:A30)</f>
        <v>47.862068965517238</v>
      </c>
      <c r="B33" t="s">
        <v>162</v>
      </c>
    </row>
    <row r="34" spans="1:2" x14ac:dyDescent="0.2">
      <c r="A34">
        <f>MEDIAN(A2:A30)</f>
        <v>48</v>
      </c>
      <c r="B34" t="s">
        <v>163</v>
      </c>
    </row>
    <row r="35" spans="1:2" x14ac:dyDescent="0.2">
      <c r="A35">
        <f>MIN(A2:A30)</f>
        <v>35</v>
      </c>
      <c r="B35" t="s">
        <v>164</v>
      </c>
    </row>
    <row r="36" spans="1:2" x14ac:dyDescent="0.2">
      <c r="A36">
        <f>MAX(A2:A30)</f>
        <v>60</v>
      </c>
      <c r="B36" t="s">
        <v>165</v>
      </c>
    </row>
    <row r="37" spans="1:2" x14ac:dyDescent="0.2">
      <c r="A37">
        <f>STDEV(A2:A30)</f>
        <v>7.1200127303810561</v>
      </c>
      <c r="B37" t="s">
        <v>166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2022-12-02T12:58:36Z</dcterms:created>
  <dcterms:modified xsi:type="dcterms:W3CDTF">2023-03-29T10:35:18Z</dcterms:modified>
</cp:coreProperties>
</file>