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78CC5567-FF21-4724-A7D6-E4F61B5ECB06}" xr6:coauthVersionLast="47" xr6:coauthVersionMax="47" xr10:uidLastSave="{00000000-0000-0000-0000-000000000000}"/>
  <bookViews>
    <workbookView xWindow="-120" yWindow="-120" windowWidth="29040" windowHeight="15840" xr2:uid="{FB4C526A-0EB1-4A76-A5BD-CB932CACDB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" l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8" i="1"/>
  <c r="H7" i="1"/>
  <c r="H6" i="1"/>
  <c r="H5" i="1"/>
  <c r="H3" i="1"/>
  <c r="H4" i="1"/>
  <c r="E2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2" i="1"/>
  <c r="K52" i="1"/>
</calcChain>
</file>

<file path=xl/sharedStrings.xml><?xml version="1.0" encoding="utf-8"?>
<sst xmlns="http://schemas.openxmlformats.org/spreadsheetml/2006/main" count="62" uniqueCount="60">
  <si>
    <t>state id</t>
  </si>
  <si>
    <t>points</t>
  </si>
  <si>
    <t>name</t>
  </si>
  <si>
    <t>New South Wales</t>
  </si>
  <si>
    <t>Manila</t>
  </si>
  <si>
    <t>Iwo Jima</t>
  </si>
  <si>
    <t>Marcus Island</t>
  </si>
  <si>
    <t>Nendo</t>
  </si>
  <si>
    <t>Delhi</t>
  </si>
  <si>
    <t>North Island</t>
  </si>
  <si>
    <t>Burma</t>
  </si>
  <si>
    <t>Kalimantan</t>
  </si>
  <si>
    <t>North Borneo</t>
  </si>
  <si>
    <t>West Java</t>
  </si>
  <si>
    <t>Singapore</t>
  </si>
  <si>
    <t>Ceylon</t>
  </si>
  <si>
    <t>Papua</t>
  </si>
  <si>
    <t>Luzon</t>
  </si>
  <si>
    <t>Central islands</t>
  </si>
  <si>
    <t>Samar</t>
  </si>
  <si>
    <t>Padawan</t>
  </si>
  <si>
    <t>Mindanao</t>
  </si>
  <si>
    <t>Cebu</t>
  </si>
  <si>
    <t>Hawaii</t>
  </si>
  <si>
    <t>Hjohnston Atoll</t>
  </si>
  <si>
    <t>Midway Island</t>
  </si>
  <si>
    <t>Wake Island</t>
  </si>
  <si>
    <t>Marshall Islands</t>
  </si>
  <si>
    <t>Solomon Islands</t>
  </si>
  <si>
    <t>New Caledoina</t>
  </si>
  <si>
    <t>Fiji</t>
  </si>
  <si>
    <t>Guam</t>
  </si>
  <si>
    <t>Gilbert Islands</t>
  </si>
  <si>
    <t>Mandalay</t>
  </si>
  <si>
    <t>Phoenix Islands</t>
  </si>
  <si>
    <t>Ellice Islands</t>
  </si>
  <si>
    <t>Saipan</t>
  </si>
  <si>
    <t>Palau</t>
  </si>
  <si>
    <t>Lesser Sunda Islands</t>
  </si>
  <si>
    <t>The Moluccas</t>
  </si>
  <si>
    <t>West Papua</t>
  </si>
  <si>
    <t>Northern Sumatra</t>
  </si>
  <si>
    <t>Sulawesi</t>
  </si>
  <si>
    <t>Caroline Islands</t>
  </si>
  <si>
    <t>Portuguese Timor</t>
  </si>
  <si>
    <t>Nauru</t>
  </si>
  <si>
    <t>Samoa</t>
  </si>
  <si>
    <t>Line Islands</t>
  </si>
  <si>
    <t>Bismarck</t>
  </si>
  <si>
    <t>Aru Islands</t>
  </si>
  <si>
    <t>Inner Borneo</t>
  </si>
  <si>
    <t>East Java</t>
  </si>
  <si>
    <t>Southern Sumatra</t>
  </si>
  <si>
    <t>factory output</t>
  </si>
  <si>
    <t>japan controls everything</t>
  </si>
  <si>
    <t>japan controls nothing</t>
  </si>
  <si>
    <t>state</t>
  </si>
  <si>
    <t>Papua:</t>
  </si>
  <si>
    <t>total</t>
  </si>
  <si>
    <t>percentage invasion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</si>
</sst>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CD4E-F3DE-419F-A4B7-D115A03401E9}">
  <dimension ref="C1:T59"/>
  <sheetViews>
    <sheetView tabSelected="1" topLeftCell="B19" workbookViewId="0">
      <selection activeCell="I50" sqref="I50"/>
    </sheetView>
  </sheetViews>
  <sheetFormatPr baseColWidth="10" defaultRowHeight="15" x14ac:dyDescent="0.25"/>
  <cols>
    <col min="8" max="8" width="28" customWidth="1"/>
    <col min="9" max="9" width="19" customWidth="1"/>
  </cols>
  <sheetData>
    <row r="1" spans="3:20" x14ac:dyDescent="0.25">
      <c r="C1" t="s">
        <v>57</v>
      </c>
      <c r="I1" t="s">
        <v>2</v>
      </c>
      <c r="J1" t="s">
        <v>0</v>
      </c>
      <c r="K1" t="s">
        <v>1</v>
      </c>
      <c r="O1" t="s">
        <v>1</v>
      </c>
      <c r="P1" t="s">
        <v>53</v>
      </c>
    </row>
    <row r="2" spans="3:20" x14ac:dyDescent="0.25">
      <c r="D2" t="s">
        <v>56</v>
      </c>
      <c r="E2" t="s">
        <v>1</v>
      </c>
      <c r="G2" t="s">
        <v>58</v>
      </c>
      <c r="H2" t="s">
        <v>59</v>
      </c>
      <c r="I2" t="s">
        <v>3</v>
      </c>
      <c r="J2">
        <v>273</v>
      </c>
      <c r="K2">
        <v>10</v>
      </c>
      <c r="O2">
        <v>0</v>
      </c>
      <c r="P2">
        <f>(O2-70)*(-30)/10200</f>
        <v>0.20588235294117646</v>
      </c>
      <c r="Q2" t="s">
        <v>54</v>
      </c>
      <c r="T2">
        <f>(O2)*(-30)/10200</f>
        <v>0</v>
      </c>
    </row>
    <row r="3" spans="3:20" x14ac:dyDescent="0.25">
      <c r="D3">
        <v>302</v>
      </c>
      <c r="E3">
        <v>5</v>
      </c>
      <c r="G3">
        <v>1</v>
      </c>
      <c r="H3">
        <f>G3/E23 * 35</f>
        <v>0.68627450980392157</v>
      </c>
      <c r="I3" t="s">
        <v>4</v>
      </c>
      <c r="J3">
        <v>294</v>
      </c>
      <c r="K3">
        <v>1</v>
      </c>
      <c r="O3">
        <v>2</v>
      </c>
      <c r="P3">
        <f t="shared" ref="P3:P59" si="0">(O3-70)*(-30)/10200</f>
        <v>0.2</v>
      </c>
      <c r="T3">
        <f t="shared" ref="T3:T59" si="1">(O3)*(-30)/10200</f>
        <v>-5.8823529411764705E-3</v>
      </c>
    </row>
    <row r="4" spans="3:20" x14ac:dyDescent="0.25">
      <c r="D4">
        <v>712</v>
      </c>
      <c r="E4">
        <v>5</v>
      </c>
      <c r="G4">
        <v>2</v>
      </c>
      <c r="H4">
        <f>G4/E23 *35</f>
        <v>1.3725490196078431</v>
      </c>
      <c r="I4" t="s">
        <v>5</v>
      </c>
      <c r="J4">
        <v>566</v>
      </c>
      <c r="K4">
        <v>1</v>
      </c>
      <c r="O4">
        <v>4</v>
      </c>
      <c r="P4">
        <f t="shared" si="0"/>
        <v>0.19411764705882353</v>
      </c>
      <c r="T4">
        <f t="shared" si="1"/>
        <v>-1.1764705882352941E-2</v>
      </c>
    </row>
    <row r="5" spans="3:20" x14ac:dyDescent="0.25">
      <c r="D5">
        <v>713</v>
      </c>
      <c r="E5">
        <v>5</v>
      </c>
      <c r="G5">
        <v>3</v>
      </c>
      <c r="H5">
        <f>G5/E23 * 35</f>
        <v>2.0588235294117645</v>
      </c>
      <c r="I5" t="s">
        <v>6</v>
      </c>
      <c r="J5">
        <v>569</v>
      </c>
      <c r="K5">
        <v>1</v>
      </c>
      <c r="O5">
        <v>6</v>
      </c>
      <c r="P5">
        <f t="shared" si="0"/>
        <v>0.18823529411764706</v>
      </c>
      <c r="T5">
        <f t="shared" si="1"/>
        <v>-1.7647058823529412E-2</v>
      </c>
    </row>
    <row r="6" spans="3:20" x14ac:dyDescent="0.25">
      <c r="D6">
        <v>591</v>
      </c>
      <c r="E6">
        <v>5</v>
      </c>
      <c r="G6">
        <v>4</v>
      </c>
      <c r="H6">
        <f>G6/51 *35</f>
        <v>2.7450980392156863</v>
      </c>
      <c r="I6" t="s">
        <v>7</v>
      </c>
      <c r="J6">
        <v>652</v>
      </c>
      <c r="K6">
        <v>1</v>
      </c>
      <c r="O6">
        <v>8</v>
      </c>
      <c r="P6">
        <f t="shared" si="0"/>
        <v>0.18235294117647058</v>
      </c>
      <c r="T6">
        <f t="shared" si="1"/>
        <v>-2.3529411764705882E-2</v>
      </c>
    </row>
    <row r="7" spans="3:20" x14ac:dyDescent="0.25">
      <c r="D7">
        <v>592</v>
      </c>
      <c r="E7">
        <v>5</v>
      </c>
      <c r="G7">
        <v>5</v>
      </c>
      <c r="H7">
        <f>G7/51 * 35</f>
        <v>3.4313725490196076</v>
      </c>
      <c r="I7" t="s">
        <v>8</v>
      </c>
      <c r="J7">
        <v>405</v>
      </c>
      <c r="K7">
        <v>10</v>
      </c>
      <c r="O7">
        <v>10</v>
      </c>
      <c r="P7">
        <f t="shared" si="0"/>
        <v>0.17647058823529413</v>
      </c>
      <c r="T7">
        <f t="shared" si="1"/>
        <v>-2.9411764705882353E-2</v>
      </c>
    </row>
    <row r="8" spans="3:20" x14ac:dyDescent="0.25">
      <c r="D8">
        <v>301</v>
      </c>
      <c r="E8">
        <v>5</v>
      </c>
      <c r="G8">
        <v>6</v>
      </c>
      <c r="H8">
        <f>G8/51 *35</f>
        <v>4.117647058823529</v>
      </c>
      <c r="I8" t="s">
        <v>9</v>
      </c>
      <c r="J8">
        <v>272</v>
      </c>
      <c r="K8">
        <v>10</v>
      </c>
      <c r="O8">
        <v>12</v>
      </c>
      <c r="P8">
        <f t="shared" si="0"/>
        <v>0.17058823529411765</v>
      </c>
      <c r="T8">
        <f t="shared" si="1"/>
        <v>-3.5294117647058823E-2</v>
      </c>
    </row>
    <row r="9" spans="3:20" x14ac:dyDescent="0.25">
      <c r="D9">
        <v>300</v>
      </c>
      <c r="E9">
        <v>5</v>
      </c>
      <c r="G9">
        <v>7</v>
      </c>
      <c r="H9">
        <f t="shared" ref="H9:H53" si="2">G9/51 *35</f>
        <v>4.8039215686274517</v>
      </c>
      <c r="I9" t="s">
        <v>10</v>
      </c>
      <c r="J9">
        <v>275</v>
      </c>
      <c r="K9">
        <v>1</v>
      </c>
      <c r="O9">
        <v>14</v>
      </c>
      <c r="P9">
        <f t="shared" si="0"/>
        <v>0.16470588235294117</v>
      </c>
      <c r="T9">
        <f t="shared" si="1"/>
        <v>-4.1176470588235294E-2</v>
      </c>
    </row>
    <row r="10" spans="3:20" x14ac:dyDescent="0.25">
      <c r="D10">
        <v>548</v>
      </c>
      <c r="E10">
        <v>5</v>
      </c>
      <c r="G10">
        <v>8</v>
      </c>
      <c r="H10">
        <f t="shared" si="2"/>
        <v>5.4901960784313726</v>
      </c>
      <c r="I10" t="s">
        <v>12</v>
      </c>
      <c r="J10">
        <v>300</v>
      </c>
      <c r="K10">
        <v>5</v>
      </c>
      <c r="O10">
        <v>16</v>
      </c>
      <c r="P10">
        <f t="shared" si="0"/>
        <v>0.1588235294117647</v>
      </c>
      <c r="T10">
        <f t="shared" si="1"/>
        <v>-4.7058823529411764E-2</v>
      </c>
    </row>
    <row r="11" spans="3:20" x14ac:dyDescent="0.25">
      <c r="D11">
        <v>586</v>
      </c>
      <c r="E11">
        <v>1</v>
      </c>
      <c r="G11">
        <v>9</v>
      </c>
      <c r="H11">
        <f t="shared" si="2"/>
        <v>6.1764705882352944</v>
      </c>
      <c r="I11" t="s">
        <v>11</v>
      </c>
      <c r="J11">
        <v>301</v>
      </c>
      <c r="K11">
        <v>1</v>
      </c>
      <c r="O11">
        <v>18</v>
      </c>
      <c r="P11">
        <f t="shared" si="0"/>
        <v>0.15294117647058825</v>
      </c>
      <c r="T11">
        <f t="shared" si="1"/>
        <v>-5.2941176470588235E-2</v>
      </c>
    </row>
    <row r="12" spans="3:20" x14ac:dyDescent="0.25">
      <c r="D12">
        <v>631</v>
      </c>
      <c r="E12">
        <v>1</v>
      </c>
      <c r="G12">
        <v>10</v>
      </c>
      <c r="H12">
        <f t="shared" si="2"/>
        <v>6.8627450980392153</v>
      </c>
      <c r="I12" t="s">
        <v>13</v>
      </c>
      <c r="J12">
        <v>302</v>
      </c>
      <c r="K12">
        <v>5</v>
      </c>
      <c r="O12">
        <v>20</v>
      </c>
      <c r="P12">
        <f t="shared" si="0"/>
        <v>0.14705882352941177</v>
      </c>
      <c r="T12">
        <f t="shared" si="1"/>
        <v>-5.8823529411764705E-2</v>
      </c>
    </row>
    <row r="13" spans="3:20" x14ac:dyDescent="0.25">
      <c r="D13">
        <v>568</v>
      </c>
      <c r="E13">
        <v>1</v>
      </c>
      <c r="G13">
        <v>11</v>
      </c>
      <c r="H13">
        <f t="shared" si="2"/>
        <v>7.549019607843138</v>
      </c>
      <c r="I13" t="s">
        <v>14</v>
      </c>
      <c r="J13">
        <v>303</v>
      </c>
      <c r="K13">
        <v>5</v>
      </c>
      <c r="O13">
        <v>22</v>
      </c>
      <c r="P13">
        <f t="shared" si="0"/>
        <v>0.14117647058823529</v>
      </c>
      <c r="T13">
        <f t="shared" si="1"/>
        <v>-6.4705882352941183E-2</v>
      </c>
    </row>
    <row r="14" spans="3:20" x14ac:dyDescent="0.25">
      <c r="D14">
        <v>548</v>
      </c>
      <c r="E14">
        <v>1</v>
      </c>
      <c r="G14">
        <v>12</v>
      </c>
      <c r="H14">
        <f t="shared" si="2"/>
        <v>8.235294117647058</v>
      </c>
      <c r="I14" t="s">
        <v>15</v>
      </c>
      <c r="J14">
        <v>388</v>
      </c>
      <c r="K14">
        <v>1</v>
      </c>
      <c r="O14">
        <v>24</v>
      </c>
      <c r="P14">
        <f t="shared" si="0"/>
        <v>0.13529411764705881</v>
      </c>
      <c r="T14">
        <f t="shared" si="1"/>
        <v>-7.0588235294117646E-2</v>
      </c>
    </row>
    <row r="15" spans="3:20" x14ac:dyDescent="0.25">
      <c r="D15">
        <v>544</v>
      </c>
      <c r="E15">
        <v>1</v>
      </c>
      <c r="G15">
        <v>13</v>
      </c>
      <c r="H15">
        <f t="shared" si="2"/>
        <v>8.9215686274509807</v>
      </c>
      <c r="I15" t="s">
        <v>16</v>
      </c>
      <c r="J15">
        <v>450</v>
      </c>
      <c r="K15">
        <v>5</v>
      </c>
      <c r="O15">
        <v>26</v>
      </c>
      <c r="P15">
        <f t="shared" si="0"/>
        <v>0.12941176470588237</v>
      </c>
      <c r="T15">
        <f t="shared" si="1"/>
        <v>-7.6470588235294124E-2</v>
      </c>
    </row>
    <row r="16" spans="3:20" x14ac:dyDescent="0.25">
      <c r="D16">
        <v>545</v>
      </c>
      <c r="E16">
        <v>1</v>
      </c>
      <c r="G16">
        <v>14</v>
      </c>
      <c r="H16">
        <f t="shared" si="2"/>
        <v>9.6078431372549034</v>
      </c>
      <c r="I16" t="s">
        <v>17</v>
      </c>
      <c r="J16">
        <v>544</v>
      </c>
      <c r="K16">
        <v>1</v>
      </c>
      <c r="O16">
        <v>28</v>
      </c>
      <c r="P16">
        <f t="shared" si="0"/>
        <v>0.12352941176470589</v>
      </c>
      <c r="T16">
        <f t="shared" si="1"/>
        <v>-8.2352941176470587E-2</v>
      </c>
    </row>
    <row r="17" spans="4:20" x14ac:dyDescent="0.25">
      <c r="D17">
        <v>587</v>
      </c>
      <c r="E17">
        <v>1</v>
      </c>
      <c r="G17">
        <v>15</v>
      </c>
      <c r="H17">
        <f t="shared" si="2"/>
        <v>10.294117647058824</v>
      </c>
      <c r="I17" t="s">
        <v>18</v>
      </c>
      <c r="J17">
        <v>545</v>
      </c>
      <c r="K17">
        <v>1</v>
      </c>
      <c r="O17">
        <v>30</v>
      </c>
      <c r="P17">
        <f t="shared" si="0"/>
        <v>0.11764705882352941</v>
      </c>
      <c r="T17">
        <f t="shared" si="1"/>
        <v>-8.8235294117647065E-2</v>
      </c>
    </row>
    <row r="18" spans="4:20" x14ac:dyDescent="0.25">
      <c r="D18">
        <v>588</v>
      </c>
      <c r="E18">
        <v>1</v>
      </c>
      <c r="G18">
        <v>16</v>
      </c>
      <c r="H18">
        <f t="shared" si="2"/>
        <v>10.980392156862745</v>
      </c>
      <c r="I18" t="s">
        <v>19</v>
      </c>
      <c r="J18">
        <v>546</v>
      </c>
      <c r="K18">
        <v>1</v>
      </c>
      <c r="O18">
        <v>32</v>
      </c>
      <c r="P18">
        <f t="shared" si="0"/>
        <v>0.11176470588235295</v>
      </c>
      <c r="T18">
        <f t="shared" si="1"/>
        <v>-9.4117647058823528E-2</v>
      </c>
    </row>
    <row r="19" spans="4:20" x14ac:dyDescent="0.25">
      <c r="D19">
        <v>566</v>
      </c>
      <c r="E19">
        <v>1</v>
      </c>
      <c r="G19">
        <v>17</v>
      </c>
      <c r="H19">
        <f t="shared" si="2"/>
        <v>11.666666666666666</v>
      </c>
      <c r="I19" t="s">
        <v>20</v>
      </c>
      <c r="J19">
        <v>547</v>
      </c>
      <c r="K19">
        <v>1</v>
      </c>
      <c r="O19">
        <v>34</v>
      </c>
      <c r="P19">
        <f t="shared" si="0"/>
        <v>0.10588235294117647</v>
      </c>
      <c r="T19">
        <f t="shared" si="1"/>
        <v>-0.1</v>
      </c>
    </row>
    <row r="20" spans="4:20" x14ac:dyDescent="0.25">
      <c r="D20">
        <v>553</v>
      </c>
      <c r="E20">
        <v>1</v>
      </c>
      <c r="G20">
        <v>18</v>
      </c>
      <c r="H20">
        <f t="shared" si="2"/>
        <v>12.352941176470589</v>
      </c>
      <c r="I20" t="s">
        <v>21</v>
      </c>
      <c r="J20">
        <v>548</v>
      </c>
      <c r="K20">
        <v>1</v>
      </c>
      <c r="O20">
        <v>36</v>
      </c>
      <c r="P20">
        <f t="shared" si="0"/>
        <v>0.1</v>
      </c>
      <c r="T20">
        <f t="shared" si="1"/>
        <v>-0.10588235294117647</v>
      </c>
    </row>
    <row r="21" spans="4:20" x14ac:dyDescent="0.25">
      <c r="D21">
        <v>552</v>
      </c>
      <c r="E21">
        <v>1</v>
      </c>
      <c r="G21">
        <v>19</v>
      </c>
      <c r="H21">
        <f t="shared" si="2"/>
        <v>13.03921568627451</v>
      </c>
      <c r="I21" t="s">
        <v>22</v>
      </c>
      <c r="J21">
        <v>549</v>
      </c>
      <c r="K21">
        <v>1</v>
      </c>
      <c r="O21">
        <v>38</v>
      </c>
      <c r="P21">
        <f t="shared" si="0"/>
        <v>9.4117647058823528E-2</v>
      </c>
      <c r="T21">
        <f t="shared" si="1"/>
        <v>-0.11176470588235295</v>
      </c>
    </row>
    <row r="22" spans="4:20" x14ac:dyDescent="0.25">
      <c r="G22">
        <v>20</v>
      </c>
      <c r="H22">
        <f t="shared" si="2"/>
        <v>13.725490196078431</v>
      </c>
      <c r="I22" t="s">
        <v>23</v>
      </c>
      <c r="J22">
        <v>550</v>
      </c>
      <c r="K22">
        <v>5</v>
      </c>
      <c r="O22">
        <v>40</v>
      </c>
      <c r="P22">
        <f t="shared" si="0"/>
        <v>8.8235294117647065E-2</v>
      </c>
      <c r="T22">
        <f t="shared" si="1"/>
        <v>-0.11764705882352941</v>
      </c>
    </row>
    <row r="23" spans="4:20" x14ac:dyDescent="0.25">
      <c r="E23">
        <f>SUM(E3:E21)</f>
        <v>51</v>
      </c>
      <c r="G23">
        <v>21</v>
      </c>
      <c r="H23">
        <f t="shared" si="2"/>
        <v>14.411764705882351</v>
      </c>
      <c r="I23" t="s">
        <v>24</v>
      </c>
      <c r="J23">
        <v>551</v>
      </c>
      <c r="K23">
        <v>1</v>
      </c>
      <c r="O23">
        <v>42</v>
      </c>
      <c r="P23">
        <f t="shared" si="0"/>
        <v>8.2352941176470587E-2</v>
      </c>
      <c r="T23">
        <f t="shared" si="1"/>
        <v>-0.12352941176470589</v>
      </c>
    </row>
    <row r="24" spans="4:20" x14ac:dyDescent="0.25">
      <c r="G24">
        <v>22</v>
      </c>
      <c r="H24">
        <f t="shared" si="2"/>
        <v>15.098039215686276</v>
      </c>
      <c r="I24" t="s">
        <v>25</v>
      </c>
      <c r="J24">
        <v>552</v>
      </c>
      <c r="K24">
        <v>1</v>
      </c>
      <c r="O24">
        <v>44</v>
      </c>
      <c r="P24">
        <f t="shared" si="0"/>
        <v>7.6470588235294124E-2</v>
      </c>
      <c r="T24">
        <f t="shared" si="1"/>
        <v>-0.12941176470588237</v>
      </c>
    </row>
    <row r="25" spans="4:20" x14ac:dyDescent="0.25">
      <c r="G25">
        <v>23</v>
      </c>
      <c r="H25">
        <f t="shared" si="2"/>
        <v>15.784313725490197</v>
      </c>
      <c r="I25" t="s">
        <v>26</v>
      </c>
      <c r="J25">
        <v>553</v>
      </c>
      <c r="K25">
        <v>1</v>
      </c>
      <c r="O25">
        <v>46</v>
      </c>
      <c r="P25">
        <f t="shared" si="0"/>
        <v>7.0588235294117646E-2</v>
      </c>
      <c r="T25">
        <f t="shared" si="1"/>
        <v>-0.13529411764705881</v>
      </c>
    </row>
    <row r="26" spans="4:20" x14ac:dyDescent="0.25">
      <c r="G26">
        <v>24</v>
      </c>
      <c r="H26">
        <f t="shared" si="2"/>
        <v>16.470588235294116</v>
      </c>
      <c r="I26" t="s">
        <v>27</v>
      </c>
      <c r="J26">
        <v>554</v>
      </c>
      <c r="K26">
        <v>1</v>
      </c>
      <c r="O26">
        <v>48</v>
      </c>
      <c r="P26">
        <f t="shared" si="0"/>
        <v>6.4705882352941183E-2</v>
      </c>
      <c r="T26">
        <f t="shared" si="1"/>
        <v>-0.14117647058823529</v>
      </c>
    </row>
    <row r="27" spans="4:20" x14ac:dyDescent="0.25">
      <c r="G27">
        <v>25</v>
      </c>
      <c r="H27">
        <f t="shared" si="2"/>
        <v>17.156862745098039</v>
      </c>
      <c r="I27" t="s">
        <v>28</v>
      </c>
      <c r="J27">
        <v>555</v>
      </c>
      <c r="K27">
        <v>1</v>
      </c>
      <c r="O27">
        <v>50</v>
      </c>
      <c r="P27">
        <f t="shared" si="0"/>
        <v>5.8823529411764705E-2</v>
      </c>
      <c r="T27">
        <f t="shared" si="1"/>
        <v>-0.14705882352941177</v>
      </c>
    </row>
    <row r="28" spans="4:20" x14ac:dyDescent="0.25">
      <c r="G28">
        <v>26</v>
      </c>
      <c r="H28">
        <f t="shared" si="2"/>
        <v>17.843137254901961</v>
      </c>
      <c r="I28" t="s">
        <v>29</v>
      </c>
      <c r="J28">
        <v>556</v>
      </c>
      <c r="K28">
        <v>1</v>
      </c>
      <c r="O28">
        <v>52</v>
      </c>
      <c r="P28">
        <f t="shared" si="0"/>
        <v>5.2941176470588235E-2</v>
      </c>
      <c r="T28">
        <f t="shared" si="1"/>
        <v>-0.15294117647058825</v>
      </c>
    </row>
    <row r="29" spans="4:20" x14ac:dyDescent="0.25">
      <c r="G29">
        <v>27</v>
      </c>
      <c r="H29">
        <f t="shared" si="2"/>
        <v>18.529411764705884</v>
      </c>
      <c r="I29" t="s">
        <v>30</v>
      </c>
      <c r="J29">
        <v>557</v>
      </c>
      <c r="K29">
        <v>1</v>
      </c>
      <c r="O29">
        <v>54</v>
      </c>
      <c r="P29">
        <f t="shared" si="0"/>
        <v>4.7058823529411764E-2</v>
      </c>
      <c r="T29">
        <f t="shared" si="1"/>
        <v>-0.1588235294117647</v>
      </c>
    </row>
    <row r="30" spans="4:20" x14ac:dyDescent="0.25">
      <c r="G30">
        <v>28</v>
      </c>
      <c r="H30">
        <f t="shared" si="2"/>
        <v>19.215686274509807</v>
      </c>
      <c r="I30" t="s">
        <v>31</v>
      </c>
      <c r="J30">
        <v>559</v>
      </c>
      <c r="K30">
        <v>1</v>
      </c>
      <c r="O30">
        <v>56</v>
      </c>
      <c r="P30">
        <f t="shared" si="0"/>
        <v>4.1176470588235294E-2</v>
      </c>
      <c r="T30">
        <f t="shared" si="1"/>
        <v>-0.16470588235294117</v>
      </c>
    </row>
    <row r="31" spans="4:20" x14ac:dyDescent="0.25">
      <c r="G31">
        <v>29</v>
      </c>
      <c r="H31">
        <f t="shared" si="2"/>
        <v>19.901960784313726</v>
      </c>
      <c r="I31" t="s">
        <v>32</v>
      </c>
      <c r="J31">
        <v>560</v>
      </c>
      <c r="K31">
        <v>1</v>
      </c>
      <c r="O31">
        <v>58</v>
      </c>
      <c r="P31">
        <f t="shared" si="0"/>
        <v>3.5294117647058823E-2</v>
      </c>
      <c r="T31">
        <f t="shared" si="1"/>
        <v>-0.17058823529411765</v>
      </c>
    </row>
    <row r="32" spans="4:20" x14ac:dyDescent="0.25">
      <c r="G32">
        <v>30</v>
      </c>
      <c r="H32">
        <f t="shared" si="2"/>
        <v>20.588235294117649</v>
      </c>
      <c r="I32" t="s">
        <v>33</v>
      </c>
      <c r="J32">
        <v>561</v>
      </c>
      <c r="K32">
        <v>1</v>
      </c>
      <c r="O32">
        <v>60</v>
      </c>
      <c r="P32">
        <f t="shared" si="0"/>
        <v>2.9411764705882353E-2</v>
      </c>
      <c r="T32">
        <f t="shared" si="1"/>
        <v>-0.17647058823529413</v>
      </c>
    </row>
    <row r="33" spans="7:20" x14ac:dyDescent="0.25">
      <c r="G33">
        <v>31</v>
      </c>
      <c r="H33">
        <f t="shared" si="2"/>
        <v>21.274509803921568</v>
      </c>
      <c r="I33" t="s">
        <v>34</v>
      </c>
      <c r="J33">
        <v>563</v>
      </c>
      <c r="K33">
        <v>1</v>
      </c>
      <c r="O33">
        <v>62</v>
      </c>
      <c r="P33">
        <f t="shared" si="0"/>
        <v>2.3529411764705882E-2</v>
      </c>
      <c r="T33">
        <f t="shared" si="1"/>
        <v>-0.18235294117647058</v>
      </c>
    </row>
    <row r="34" spans="7:20" x14ac:dyDescent="0.25">
      <c r="G34">
        <v>32</v>
      </c>
      <c r="H34">
        <f t="shared" si="2"/>
        <v>21.96078431372549</v>
      </c>
      <c r="I34" t="s">
        <v>35</v>
      </c>
      <c r="J34">
        <v>564</v>
      </c>
      <c r="K34">
        <v>1</v>
      </c>
      <c r="O34">
        <v>64</v>
      </c>
      <c r="P34">
        <f t="shared" si="0"/>
        <v>1.7647058823529412E-2</v>
      </c>
      <c r="T34">
        <f t="shared" si="1"/>
        <v>-0.18823529411764706</v>
      </c>
    </row>
    <row r="35" spans="7:20" x14ac:dyDescent="0.25">
      <c r="G35">
        <v>33</v>
      </c>
      <c r="H35">
        <f t="shared" si="2"/>
        <v>22.647058823529413</v>
      </c>
      <c r="I35" t="s">
        <v>36</v>
      </c>
      <c r="J35">
        <v>567</v>
      </c>
      <c r="K35">
        <v>1</v>
      </c>
      <c r="O35">
        <v>66</v>
      </c>
      <c r="P35">
        <f t="shared" si="0"/>
        <v>1.1764705882352941E-2</v>
      </c>
      <c r="T35">
        <f t="shared" si="1"/>
        <v>-0.19411764705882353</v>
      </c>
    </row>
    <row r="36" spans="7:20" x14ac:dyDescent="0.25">
      <c r="G36">
        <v>34</v>
      </c>
      <c r="H36">
        <f t="shared" si="2"/>
        <v>23.333333333333332</v>
      </c>
      <c r="I36" t="s">
        <v>37</v>
      </c>
      <c r="J36">
        <v>568</v>
      </c>
      <c r="K36">
        <v>1</v>
      </c>
      <c r="O36">
        <v>68</v>
      </c>
      <c r="P36">
        <f t="shared" si="0"/>
        <v>5.8823529411764705E-3</v>
      </c>
      <c r="T36">
        <f t="shared" si="1"/>
        <v>-0.2</v>
      </c>
    </row>
    <row r="37" spans="7:20" x14ac:dyDescent="0.25">
      <c r="G37">
        <v>35</v>
      </c>
      <c r="H37">
        <f t="shared" si="2"/>
        <v>24.019607843137255</v>
      </c>
      <c r="I37" t="s">
        <v>38</v>
      </c>
      <c r="J37">
        <v>586</v>
      </c>
      <c r="K37">
        <v>1</v>
      </c>
      <c r="O37">
        <v>70</v>
      </c>
      <c r="P37">
        <f t="shared" si="0"/>
        <v>0</v>
      </c>
      <c r="T37">
        <f t="shared" si="1"/>
        <v>-0.20588235294117646</v>
      </c>
    </row>
    <row r="38" spans="7:20" x14ac:dyDescent="0.25">
      <c r="G38">
        <v>36</v>
      </c>
      <c r="H38">
        <f t="shared" si="2"/>
        <v>24.705882352941178</v>
      </c>
      <c r="I38" t="s">
        <v>39</v>
      </c>
      <c r="J38">
        <v>587</v>
      </c>
      <c r="K38">
        <v>1</v>
      </c>
      <c r="O38">
        <v>72</v>
      </c>
      <c r="P38">
        <f t="shared" si="0"/>
        <v>-5.8823529411764705E-3</v>
      </c>
      <c r="T38">
        <f t="shared" si="1"/>
        <v>-0.21176470588235294</v>
      </c>
    </row>
    <row r="39" spans="7:20" x14ac:dyDescent="0.25">
      <c r="G39">
        <v>37</v>
      </c>
      <c r="H39">
        <f t="shared" si="2"/>
        <v>25.392156862745097</v>
      </c>
      <c r="I39" t="s">
        <v>40</v>
      </c>
      <c r="J39">
        <v>588</v>
      </c>
      <c r="K39">
        <v>5</v>
      </c>
      <c r="O39">
        <v>74</v>
      </c>
      <c r="P39">
        <f t="shared" si="0"/>
        <v>-1.1764705882352941E-2</v>
      </c>
      <c r="T39">
        <f t="shared" si="1"/>
        <v>-0.21764705882352942</v>
      </c>
    </row>
    <row r="40" spans="7:20" x14ac:dyDescent="0.25">
      <c r="G40">
        <v>38</v>
      </c>
      <c r="H40">
        <f t="shared" si="2"/>
        <v>26.078431372549019</v>
      </c>
      <c r="I40" t="s">
        <v>41</v>
      </c>
      <c r="J40">
        <v>591</v>
      </c>
      <c r="K40">
        <v>5</v>
      </c>
      <c r="O40">
        <v>76</v>
      </c>
      <c r="P40">
        <f t="shared" si="0"/>
        <v>-1.7647058823529412E-2</v>
      </c>
      <c r="T40">
        <f t="shared" si="1"/>
        <v>-0.22352941176470589</v>
      </c>
    </row>
    <row r="41" spans="7:20" x14ac:dyDescent="0.25">
      <c r="G41">
        <v>39</v>
      </c>
      <c r="H41">
        <f t="shared" si="2"/>
        <v>26.764705882352938</v>
      </c>
      <c r="I41" t="s">
        <v>42</v>
      </c>
      <c r="J41">
        <v>592</v>
      </c>
      <c r="K41">
        <v>1</v>
      </c>
      <c r="O41">
        <v>78</v>
      </c>
      <c r="P41">
        <f t="shared" si="0"/>
        <v>-2.3529411764705882E-2</v>
      </c>
      <c r="T41">
        <f t="shared" si="1"/>
        <v>-0.22941176470588234</v>
      </c>
    </row>
    <row r="42" spans="7:20" x14ac:dyDescent="0.25">
      <c r="G42">
        <v>40</v>
      </c>
      <c r="H42">
        <f t="shared" si="2"/>
        <v>27.450980392156861</v>
      </c>
      <c r="I42" t="s">
        <v>43</v>
      </c>
      <c r="J42">
        <v>603</v>
      </c>
      <c r="K42">
        <v>1</v>
      </c>
      <c r="O42">
        <v>80</v>
      </c>
      <c r="P42">
        <f t="shared" si="0"/>
        <v>-2.9411764705882353E-2</v>
      </c>
      <c r="T42">
        <f t="shared" si="1"/>
        <v>-0.23529411764705882</v>
      </c>
    </row>
    <row r="43" spans="7:20" x14ac:dyDescent="0.25">
      <c r="G43">
        <v>41</v>
      </c>
      <c r="H43">
        <f t="shared" si="2"/>
        <v>28.137254901960784</v>
      </c>
      <c r="I43" t="s">
        <v>44</v>
      </c>
      <c r="J43">
        <v>639</v>
      </c>
      <c r="K43">
        <v>1</v>
      </c>
      <c r="O43">
        <v>82</v>
      </c>
      <c r="P43">
        <f t="shared" si="0"/>
        <v>-3.5294117647058823E-2</v>
      </c>
      <c r="T43">
        <f t="shared" si="1"/>
        <v>-0.2411764705882353</v>
      </c>
    </row>
    <row r="44" spans="7:20" x14ac:dyDescent="0.25">
      <c r="G44">
        <v>42</v>
      </c>
      <c r="H44">
        <f t="shared" si="2"/>
        <v>28.823529411764703</v>
      </c>
      <c r="I44" t="s">
        <v>45</v>
      </c>
      <c r="J44">
        <v>643</v>
      </c>
      <c r="K44">
        <v>1</v>
      </c>
      <c r="O44">
        <v>84</v>
      </c>
      <c r="P44">
        <f t="shared" si="0"/>
        <v>-4.1176470588235294E-2</v>
      </c>
      <c r="T44">
        <f t="shared" si="1"/>
        <v>-0.24705882352941178</v>
      </c>
    </row>
    <row r="45" spans="7:20" x14ac:dyDescent="0.25">
      <c r="G45">
        <v>43</v>
      </c>
      <c r="H45">
        <f t="shared" si="2"/>
        <v>29.509803921568629</v>
      </c>
      <c r="I45" t="s">
        <v>46</v>
      </c>
      <c r="J45">
        <v>644</v>
      </c>
      <c r="K45">
        <v>1</v>
      </c>
      <c r="O45">
        <v>86</v>
      </c>
      <c r="P45">
        <f t="shared" si="0"/>
        <v>-4.7058823529411764E-2</v>
      </c>
      <c r="T45">
        <f t="shared" si="1"/>
        <v>-0.25294117647058822</v>
      </c>
    </row>
    <row r="46" spans="7:20" x14ac:dyDescent="0.25">
      <c r="G46">
        <v>44</v>
      </c>
      <c r="H46">
        <f t="shared" si="2"/>
        <v>30.196078431372552</v>
      </c>
      <c r="I46" t="s">
        <v>47</v>
      </c>
      <c r="J46">
        <v>645</v>
      </c>
      <c r="K46">
        <v>1</v>
      </c>
      <c r="O46">
        <v>88</v>
      </c>
      <c r="P46">
        <f t="shared" si="0"/>
        <v>-5.2941176470588235E-2</v>
      </c>
      <c r="T46">
        <f t="shared" si="1"/>
        <v>-0.25882352941176473</v>
      </c>
    </row>
    <row r="47" spans="7:20" x14ac:dyDescent="0.25">
      <c r="G47">
        <v>45</v>
      </c>
      <c r="H47">
        <f t="shared" si="2"/>
        <v>30.882352941176471</v>
      </c>
      <c r="I47" t="s">
        <v>48</v>
      </c>
      <c r="J47">
        <v>655</v>
      </c>
      <c r="K47">
        <v>1</v>
      </c>
      <c r="O47">
        <v>90</v>
      </c>
      <c r="P47">
        <f t="shared" si="0"/>
        <v>-5.8823529411764705E-2</v>
      </c>
      <c r="T47">
        <f t="shared" si="1"/>
        <v>-0.26470588235294118</v>
      </c>
    </row>
    <row r="48" spans="7:20" x14ac:dyDescent="0.25">
      <c r="G48">
        <v>46</v>
      </c>
      <c r="H48">
        <f t="shared" si="2"/>
        <v>31.568627450980394</v>
      </c>
      <c r="I48" t="s">
        <v>49</v>
      </c>
      <c r="J48">
        <v>656</v>
      </c>
      <c r="K48">
        <v>1</v>
      </c>
      <c r="O48">
        <v>92</v>
      </c>
      <c r="P48">
        <f t="shared" si="0"/>
        <v>-6.4705882352941183E-2</v>
      </c>
      <c r="T48">
        <f t="shared" si="1"/>
        <v>-0.27058823529411763</v>
      </c>
    </row>
    <row r="49" spans="7:20" x14ac:dyDescent="0.25">
      <c r="G49">
        <v>47</v>
      </c>
      <c r="H49">
        <f t="shared" si="2"/>
        <v>32.254901960784309</v>
      </c>
      <c r="I49" t="s">
        <v>50</v>
      </c>
      <c r="J49">
        <v>711</v>
      </c>
      <c r="K49">
        <v>1</v>
      </c>
      <c r="O49">
        <v>94</v>
      </c>
      <c r="P49">
        <f t="shared" si="0"/>
        <v>-7.0588235294117646E-2</v>
      </c>
      <c r="T49">
        <f t="shared" si="1"/>
        <v>-0.27647058823529413</v>
      </c>
    </row>
    <row r="50" spans="7:20" x14ac:dyDescent="0.25">
      <c r="G50">
        <v>48</v>
      </c>
      <c r="H50">
        <f t="shared" si="2"/>
        <v>32.941176470588232</v>
      </c>
      <c r="I50" t="s">
        <v>51</v>
      </c>
      <c r="J50">
        <v>712</v>
      </c>
      <c r="K50">
        <v>5</v>
      </c>
      <c r="O50">
        <v>96</v>
      </c>
      <c r="P50">
        <f t="shared" si="0"/>
        <v>-7.6470588235294124E-2</v>
      </c>
      <c r="T50">
        <f t="shared" si="1"/>
        <v>-0.28235294117647058</v>
      </c>
    </row>
    <row r="51" spans="7:20" x14ac:dyDescent="0.25">
      <c r="G51">
        <v>49</v>
      </c>
      <c r="H51">
        <f t="shared" si="2"/>
        <v>33.627450980392155</v>
      </c>
      <c r="I51" t="s">
        <v>52</v>
      </c>
      <c r="J51">
        <v>713</v>
      </c>
      <c r="K51">
        <v>5</v>
      </c>
      <c r="O51">
        <v>98</v>
      </c>
      <c r="P51">
        <f t="shared" si="0"/>
        <v>-8.2352941176470587E-2</v>
      </c>
      <c r="T51">
        <f t="shared" si="1"/>
        <v>-0.28823529411764703</v>
      </c>
    </row>
    <row r="52" spans="7:20" x14ac:dyDescent="0.25">
      <c r="G52">
        <v>50</v>
      </c>
      <c r="H52">
        <f t="shared" si="2"/>
        <v>34.313725490196077</v>
      </c>
      <c r="K52">
        <f>SUM(K2:K51)</f>
        <v>113</v>
      </c>
      <c r="O52">
        <v>100</v>
      </c>
      <c r="P52">
        <f t="shared" si="0"/>
        <v>-8.8235294117647065E-2</v>
      </c>
      <c r="T52">
        <f t="shared" si="1"/>
        <v>-0.29411764705882354</v>
      </c>
    </row>
    <row r="53" spans="7:20" x14ac:dyDescent="0.25">
      <c r="G53">
        <v>51</v>
      </c>
      <c r="H53">
        <f t="shared" si="2"/>
        <v>35</v>
      </c>
      <c r="O53">
        <v>102</v>
      </c>
      <c r="P53">
        <f t="shared" si="0"/>
        <v>-9.4117647058823528E-2</v>
      </c>
      <c r="T53">
        <f t="shared" si="1"/>
        <v>-0.3</v>
      </c>
    </row>
    <row r="54" spans="7:20" x14ac:dyDescent="0.25">
      <c r="O54">
        <v>104</v>
      </c>
      <c r="P54">
        <f t="shared" si="0"/>
        <v>-0.1</v>
      </c>
      <c r="T54">
        <f t="shared" si="1"/>
        <v>-0.30588235294117649</v>
      </c>
    </row>
    <row r="55" spans="7:20" x14ac:dyDescent="0.25">
      <c r="O55">
        <v>106</v>
      </c>
      <c r="P55">
        <f t="shared" si="0"/>
        <v>-0.10588235294117647</v>
      </c>
      <c r="T55">
        <f t="shared" si="1"/>
        <v>-0.31176470588235294</v>
      </c>
    </row>
    <row r="56" spans="7:20" x14ac:dyDescent="0.25">
      <c r="O56">
        <v>108</v>
      </c>
      <c r="P56">
        <f t="shared" si="0"/>
        <v>-0.11176470588235295</v>
      </c>
      <c r="T56">
        <f t="shared" si="1"/>
        <v>-0.31764705882352939</v>
      </c>
    </row>
    <row r="57" spans="7:20" x14ac:dyDescent="0.25">
      <c r="O57">
        <v>110</v>
      </c>
      <c r="P57">
        <f t="shared" si="0"/>
        <v>-0.11764705882352941</v>
      </c>
      <c r="T57">
        <f t="shared" si="1"/>
        <v>-0.3235294117647059</v>
      </c>
    </row>
    <row r="58" spans="7:20" x14ac:dyDescent="0.25">
      <c r="O58">
        <v>112</v>
      </c>
      <c r="P58">
        <f t="shared" si="0"/>
        <v>-0.12352941176470589</v>
      </c>
      <c r="T58">
        <f t="shared" si="1"/>
        <v>-0.32941176470588235</v>
      </c>
    </row>
    <row r="59" spans="7:20" x14ac:dyDescent="0.25">
      <c r="O59">
        <v>113</v>
      </c>
      <c r="P59">
        <f t="shared" si="0"/>
        <v>-0.12647058823529411</v>
      </c>
      <c r="Q59" t="s">
        <v>55</v>
      </c>
      <c r="T59">
        <f t="shared" si="1"/>
        <v>-0.33235294117647057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2021-04-19T15:09:47Z</dcterms:created>
  <dcterms:modified xsi:type="dcterms:W3CDTF">2024-02-20T21:41:29Z</dcterms:modified>
</cp:coreProperties>
</file>