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le Dokumente\Studium\5. Semester\DER - Digitale und Ereignisdiskrete Regelung\"/>
    </mc:Choice>
  </mc:AlternateContent>
  <xr:revisionPtr revIDLastSave="0" documentId="13_ncr:1_{8BFA04EA-3C82-41E9-AF57-1CB061725DAB}" xr6:coauthVersionLast="47" xr6:coauthVersionMax="47" xr10:uidLastSave="{00000000-0000-0000-0000-000000000000}"/>
  <bookViews>
    <workbookView xWindow="-108" yWindow="-108" windowWidth="23256" windowHeight="12456" xr2:uid="{8606A2FA-3BA1-478F-863B-F445BFB75157}"/>
  </bookViews>
  <sheets>
    <sheet name="Tabelle1" sheetId="1" r:id="rId1"/>
  </sheets>
  <definedNames>
    <definedName name="_xlnm.Print_Area" localSheetId="0">Tabelle1!$A$1:$M$119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1" i="1" l="1"/>
  <c r="E101" i="1"/>
  <c r="F101" i="1"/>
  <c r="G101" i="1"/>
  <c r="H101" i="1"/>
  <c r="I101" i="1"/>
  <c r="J101" i="1"/>
  <c r="K101" i="1"/>
  <c r="L101" i="1"/>
  <c r="C101" i="1"/>
  <c r="D73" i="1"/>
  <c r="E73" i="1"/>
  <c r="F73" i="1"/>
  <c r="G73" i="1"/>
  <c r="H73" i="1"/>
  <c r="I73" i="1"/>
  <c r="J73" i="1"/>
  <c r="K73" i="1"/>
  <c r="L73" i="1"/>
  <c r="C73" i="1"/>
  <c r="D53" i="1"/>
  <c r="E53" i="1"/>
  <c r="F53" i="1"/>
  <c r="G53" i="1"/>
  <c r="H53" i="1"/>
  <c r="I53" i="1"/>
  <c r="J53" i="1"/>
  <c r="K53" i="1"/>
  <c r="L53" i="1"/>
  <c r="C53" i="1"/>
  <c r="D33" i="1"/>
  <c r="E33" i="1"/>
  <c r="F33" i="1"/>
  <c r="G33" i="1"/>
  <c r="H33" i="1"/>
  <c r="I33" i="1"/>
  <c r="J33" i="1"/>
  <c r="K33" i="1"/>
  <c r="L33" i="1"/>
  <c r="C33" i="1"/>
  <c r="D13" i="1"/>
  <c r="E13" i="1"/>
  <c r="F13" i="1"/>
  <c r="G13" i="1"/>
  <c r="H13" i="1"/>
  <c r="I13" i="1"/>
  <c r="J13" i="1"/>
  <c r="K13" i="1"/>
  <c r="L13" i="1"/>
  <c r="C13" i="1"/>
</calcChain>
</file>

<file path=xl/sharedStrings.xml><?xml version="1.0" encoding="utf-8"?>
<sst xmlns="http://schemas.openxmlformats.org/spreadsheetml/2006/main" count="130" uniqueCount="55">
  <si>
    <t>Auslastung = 1 (sehr gering)</t>
  </si>
  <si>
    <t>Simulationszeit / s</t>
  </si>
  <si>
    <t>Wartezeit 1l gesamt / s</t>
  </si>
  <si>
    <t>Wartezeit 1rg gesamt / s</t>
  </si>
  <si>
    <t>Wartezeit 2l gesamt / s</t>
  </si>
  <si>
    <t>Wartezeit 2rg gesamt / s</t>
  </si>
  <si>
    <t>Wartezeit 3l gesamt / s</t>
  </si>
  <si>
    <t>Wartezeit 3rg gesamt / s</t>
  </si>
  <si>
    <t>Wartezeit 4 gesamt / s</t>
  </si>
  <si>
    <t>Gesamtwartezeit / s</t>
  </si>
  <si>
    <t>Rundenzeit / s</t>
  </si>
  <si>
    <t>Gesamtzeit / s</t>
  </si>
  <si>
    <t>Gesamtanzahl überquerte Autos</t>
  </si>
  <si>
    <t>Kriterium 1 in Autos pro Sekunde
Rundenanzahl überquerte Autos / Rundenzeit</t>
  </si>
  <si>
    <t>Kriterium 2 in Autos pro Sekunde
Gesamtanzahl überquerte Autos / Gesamtzeit</t>
  </si>
  <si>
    <t>Kriterium 3 in Sekunden pro Auto
Gesamtwartezeit / Gesamtanzahl überquerte Autos</t>
  </si>
  <si>
    <t>Auslastung = 2 (gering)</t>
  </si>
  <si>
    <t>Auslastung = 3 (mittel)</t>
  </si>
  <si>
    <t>Auslastung = 4 (hoch)</t>
  </si>
  <si>
    <t>Übriggebliebene Autos 1l</t>
  </si>
  <si>
    <t>[12]</t>
  </si>
  <si>
    <t>Übriggebliebene Autos 1rg</t>
  </si>
  <si>
    <t>[38]</t>
  </si>
  <si>
    <t>[20]</t>
  </si>
  <si>
    <t>Übriggebliebene Autos 2l</t>
  </si>
  <si>
    <t>[43]</t>
  </si>
  <si>
    <t>[33]</t>
  </si>
  <si>
    <t>[91]</t>
  </si>
  <si>
    <t>[28]</t>
  </si>
  <si>
    <t>[16]</t>
  </si>
  <si>
    <t>Übriggebliebene Autos 2rg</t>
  </si>
  <si>
    <t>[29]</t>
  </si>
  <si>
    <t>[24]</t>
  </si>
  <si>
    <t>[7]</t>
  </si>
  <si>
    <t>[6]</t>
  </si>
  <si>
    <t>Übriggebliebene Autos 3l</t>
  </si>
  <si>
    <t>Übriggebliebene Autos 3rg</t>
  </si>
  <si>
    <t>[13]</t>
  </si>
  <si>
    <t>Übriggebliebene Autos 4</t>
  </si>
  <si>
    <t>[23]</t>
  </si>
  <si>
    <t>Auslastung = 5 (sehr hoch)</t>
  </si>
  <si>
    <t>[22]</t>
  </si>
  <si>
    <t>[117]</t>
  </si>
  <si>
    <t>[61]</t>
  </si>
  <si>
    <t>[45]</t>
  </si>
  <si>
    <t>[105]</t>
  </si>
  <si>
    <t>[193]</t>
  </si>
  <si>
    <t>[55]</t>
  </si>
  <si>
    <t>[27]</t>
  </si>
  <si>
    <t>[44]</t>
  </si>
  <si>
    <t>[25]</t>
  </si>
  <si>
    <t>[36]</t>
  </si>
  <si>
    <t>[79]</t>
  </si>
  <si>
    <t>[52]</t>
  </si>
  <si>
    <r>
      <t xml:space="preserve">Statistiken zu V4_9999 und </t>
    </r>
    <r>
      <rPr>
        <sz val="11"/>
        <color rgb="FF92D050"/>
        <rFont val="Aptos Narrow"/>
        <family val="2"/>
        <scheme val="minor"/>
      </rPr>
      <t>optimiert V5_99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</si>
</sst>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sz val="11"/>
      <color rgb="FF92D05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6" xfId="0" applyBorder="1" applyAlignment="1">
      <alignment wrapText="1"/>
    </xf>
    <xf numFmtId="164" fontId="0" fillId="0" borderId="7" xfId="0" applyNumberFormat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8" xfId="0" applyNumberFormat="1" applyFill="1" applyBorder="1" applyAlignment="1">
      <alignment horizontal="center" vertical="center"/>
    </xf>
    <xf numFmtId="0" fontId="0" fillId="0" borderId="12" xfId="0" applyBorder="1" applyAlignment="1">
      <alignment wrapText="1"/>
    </xf>
    <xf numFmtId="164" fontId="0" fillId="0" borderId="13" xfId="0" applyNumberFormat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0BE38-718B-4C47-8DD9-4DF015F2BE0C}">
  <dimension ref="B1:L117"/>
  <sheetViews>
    <sheetView showGridLines="0" tabSelected="1" zoomScale="90" zoomScaleNormal="90" workbookViewId="0">
      <selection activeCell="O99" sqref="O99"/>
    </sheetView>
  </sheetViews>
  <sheetFormatPr baseColWidth="10" defaultRowHeight="14.4" x14ac:dyDescent="0.3"/>
  <cols>
    <col min="2" max="2" width="27" bestFit="1" customWidth="1"/>
  </cols>
  <sheetData>
    <row r="1" spans="2:12" ht="15" thickBot="1" x14ac:dyDescent="0.35"/>
    <row r="2" spans="2:12" ht="15" thickBot="1" x14ac:dyDescent="0.35">
      <c r="B2" s="24" t="s">
        <v>54</v>
      </c>
      <c r="C2" s="25"/>
      <c r="D2" s="25"/>
      <c r="E2" s="25"/>
      <c r="F2" s="25"/>
      <c r="G2" s="25"/>
      <c r="H2" s="25"/>
      <c r="I2" s="25"/>
      <c r="J2" s="25"/>
      <c r="K2" s="25"/>
      <c r="L2" s="26"/>
    </row>
    <row r="4" spans="2:12" ht="15" thickBot="1" x14ac:dyDescent="0.35">
      <c r="B4" s="16" t="s">
        <v>0</v>
      </c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2:12" x14ac:dyDescent="0.3">
      <c r="B5" s="1" t="s">
        <v>1</v>
      </c>
      <c r="C5" s="17">
        <v>1000</v>
      </c>
      <c r="D5" s="18"/>
      <c r="E5" s="17">
        <v>2000</v>
      </c>
      <c r="F5" s="18"/>
      <c r="G5" s="17">
        <v>3000</v>
      </c>
      <c r="H5" s="18"/>
      <c r="I5" s="17">
        <v>4000</v>
      </c>
      <c r="J5" s="18"/>
      <c r="K5" s="17">
        <v>5000</v>
      </c>
      <c r="L5" s="19"/>
    </row>
    <row r="6" spans="2:12" x14ac:dyDescent="0.3">
      <c r="B6" s="2" t="s">
        <v>2</v>
      </c>
      <c r="C6" s="3">
        <v>1010</v>
      </c>
      <c r="D6" s="4">
        <v>586</v>
      </c>
      <c r="E6" s="3">
        <v>1536</v>
      </c>
      <c r="F6" s="4">
        <v>1019</v>
      </c>
      <c r="G6" s="3">
        <v>2560</v>
      </c>
      <c r="H6" s="4">
        <v>1437</v>
      </c>
      <c r="I6" s="3">
        <v>3482</v>
      </c>
      <c r="J6" s="4">
        <v>1738</v>
      </c>
      <c r="K6" s="3">
        <v>4009</v>
      </c>
      <c r="L6" s="5">
        <v>2018</v>
      </c>
    </row>
    <row r="7" spans="2:12" x14ac:dyDescent="0.3">
      <c r="B7" s="2" t="s">
        <v>3</v>
      </c>
      <c r="C7" s="3">
        <v>362</v>
      </c>
      <c r="D7" s="4">
        <v>347</v>
      </c>
      <c r="E7" s="3">
        <v>1584</v>
      </c>
      <c r="F7" s="4">
        <v>1413</v>
      </c>
      <c r="G7" s="3">
        <v>2262</v>
      </c>
      <c r="H7" s="4">
        <v>2111</v>
      </c>
      <c r="I7" s="3">
        <v>2788</v>
      </c>
      <c r="J7" s="4">
        <v>2421</v>
      </c>
      <c r="K7" s="3">
        <v>3337</v>
      </c>
      <c r="L7" s="5">
        <v>3034</v>
      </c>
    </row>
    <row r="8" spans="2:12" x14ac:dyDescent="0.3">
      <c r="B8" s="2" t="s">
        <v>4</v>
      </c>
      <c r="C8" s="3">
        <v>259</v>
      </c>
      <c r="D8" s="4">
        <v>245</v>
      </c>
      <c r="E8" s="3">
        <v>744</v>
      </c>
      <c r="F8" s="4">
        <v>454</v>
      </c>
      <c r="G8" s="3">
        <v>928</v>
      </c>
      <c r="H8" s="4">
        <v>646</v>
      </c>
      <c r="I8" s="3">
        <v>1329</v>
      </c>
      <c r="J8" s="4">
        <v>857</v>
      </c>
      <c r="K8" s="3">
        <v>1736</v>
      </c>
      <c r="L8" s="5">
        <v>1147</v>
      </c>
    </row>
    <row r="9" spans="2:12" x14ac:dyDescent="0.3">
      <c r="B9" s="2" t="s">
        <v>5</v>
      </c>
      <c r="C9" s="3">
        <v>949</v>
      </c>
      <c r="D9" s="4">
        <v>10</v>
      </c>
      <c r="E9" s="3">
        <v>1082</v>
      </c>
      <c r="F9" s="4">
        <v>10</v>
      </c>
      <c r="G9" s="3">
        <v>1394</v>
      </c>
      <c r="H9" s="4">
        <v>10</v>
      </c>
      <c r="I9" s="3">
        <v>2006</v>
      </c>
      <c r="J9" s="4">
        <v>10</v>
      </c>
      <c r="K9" s="3">
        <v>2411</v>
      </c>
      <c r="L9" s="5">
        <v>23</v>
      </c>
    </row>
    <row r="10" spans="2:12" x14ac:dyDescent="0.3">
      <c r="B10" s="2" t="s">
        <v>6</v>
      </c>
      <c r="C10" s="3">
        <v>659</v>
      </c>
      <c r="D10" s="4">
        <v>293</v>
      </c>
      <c r="E10" s="3">
        <v>1119</v>
      </c>
      <c r="F10" s="4">
        <v>450</v>
      </c>
      <c r="G10" s="3">
        <v>2563</v>
      </c>
      <c r="H10" s="4">
        <v>1226</v>
      </c>
      <c r="I10" s="3">
        <v>3593</v>
      </c>
      <c r="J10" s="4">
        <v>1558</v>
      </c>
      <c r="K10" s="3">
        <v>4774</v>
      </c>
      <c r="L10" s="5">
        <v>2020</v>
      </c>
    </row>
    <row r="11" spans="2:12" x14ac:dyDescent="0.3">
      <c r="B11" s="2" t="s">
        <v>7</v>
      </c>
      <c r="C11" s="3">
        <v>365</v>
      </c>
      <c r="D11" s="4">
        <v>67</v>
      </c>
      <c r="E11" s="3">
        <v>783</v>
      </c>
      <c r="F11" s="4">
        <v>225</v>
      </c>
      <c r="G11" s="3">
        <v>1247</v>
      </c>
      <c r="H11" s="4">
        <v>339</v>
      </c>
      <c r="I11" s="3">
        <v>2255</v>
      </c>
      <c r="J11" s="4">
        <v>556</v>
      </c>
      <c r="K11" s="3">
        <v>2458</v>
      </c>
      <c r="L11" s="5">
        <v>721</v>
      </c>
    </row>
    <row r="12" spans="2:12" x14ac:dyDescent="0.3">
      <c r="B12" s="2" t="s">
        <v>8</v>
      </c>
      <c r="C12" s="3">
        <v>360</v>
      </c>
      <c r="D12" s="4">
        <v>118</v>
      </c>
      <c r="E12" s="3">
        <v>599</v>
      </c>
      <c r="F12" s="4">
        <v>197</v>
      </c>
      <c r="G12" s="3">
        <v>916</v>
      </c>
      <c r="H12" s="4">
        <v>347</v>
      </c>
      <c r="I12" s="3">
        <v>1421</v>
      </c>
      <c r="J12" s="4">
        <v>487</v>
      </c>
      <c r="K12" s="3">
        <v>1823</v>
      </c>
      <c r="L12" s="5">
        <v>656</v>
      </c>
    </row>
    <row r="13" spans="2:12" x14ac:dyDescent="0.3">
      <c r="B13" s="2" t="s">
        <v>9</v>
      </c>
      <c r="C13" s="3">
        <f>SUM(C$6:C$12)</f>
        <v>3964</v>
      </c>
      <c r="D13" s="4">
        <f t="shared" ref="D13:L13" si="0">SUM(D$6:D$12)</f>
        <v>1666</v>
      </c>
      <c r="E13" s="3">
        <f t="shared" si="0"/>
        <v>7447</v>
      </c>
      <c r="F13" s="4">
        <f t="shared" si="0"/>
        <v>3768</v>
      </c>
      <c r="G13" s="3">
        <f t="shared" si="0"/>
        <v>11870</v>
      </c>
      <c r="H13" s="4">
        <f t="shared" si="0"/>
        <v>6116</v>
      </c>
      <c r="I13" s="3">
        <f t="shared" si="0"/>
        <v>16874</v>
      </c>
      <c r="J13" s="4">
        <f t="shared" si="0"/>
        <v>7627</v>
      </c>
      <c r="K13" s="3">
        <f t="shared" si="0"/>
        <v>20548</v>
      </c>
      <c r="L13" s="5">
        <f t="shared" si="0"/>
        <v>9619</v>
      </c>
    </row>
    <row r="14" spans="2:12" x14ac:dyDescent="0.3"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2"/>
    </row>
    <row r="15" spans="2:12" x14ac:dyDescent="0.3">
      <c r="B15" s="2" t="s">
        <v>10</v>
      </c>
      <c r="C15" s="3">
        <v>54</v>
      </c>
      <c r="D15" s="4">
        <v>32</v>
      </c>
      <c r="E15" s="3">
        <v>16</v>
      </c>
      <c r="F15" s="4">
        <v>17</v>
      </c>
      <c r="G15" s="3">
        <v>46</v>
      </c>
      <c r="H15" s="4">
        <v>13</v>
      </c>
      <c r="I15" s="3">
        <v>2</v>
      </c>
      <c r="J15" s="4">
        <v>26</v>
      </c>
      <c r="K15" s="3">
        <v>76</v>
      </c>
      <c r="L15" s="5">
        <v>17</v>
      </c>
    </row>
    <row r="16" spans="2:12" x14ac:dyDescent="0.3">
      <c r="B16" s="2" t="s">
        <v>11</v>
      </c>
      <c r="C16" s="3">
        <v>878</v>
      </c>
      <c r="D16" s="4">
        <v>830</v>
      </c>
      <c r="E16" s="3">
        <v>1848</v>
      </c>
      <c r="F16" s="4">
        <v>1709</v>
      </c>
      <c r="G16" s="3">
        <v>2766</v>
      </c>
      <c r="H16" s="4">
        <v>2579</v>
      </c>
      <c r="I16" s="3">
        <v>3727</v>
      </c>
      <c r="J16" s="4">
        <v>3430</v>
      </c>
      <c r="K16" s="3">
        <v>4605</v>
      </c>
      <c r="L16" s="5">
        <v>4304</v>
      </c>
    </row>
    <row r="17" spans="2:12" x14ac:dyDescent="0.3">
      <c r="B17" s="2" t="s">
        <v>12</v>
      </c>
      <c r="C17" s="3">
        <v>90</v>
      </c>
      <c r="D17" s="4">
        <v>84</v>
      </c>
      <c r="E17" s="3">
        <v>182</v>
      </c>
      <c r="F17" s="4">
        <v>171</v>
      </c>
      <c r="G17" s="3">
        <v>272</v>
      </c>
      <c r="H17" s="4">
        <v>257</v>
      </c>
      <c r="I17" s="3">
        <v>370</v>
      </c>
      <c r="J17" s="4">
        <v>341</v>
      </c>
      <c r="K17" s="3">
        <v>464</v>
      </c>
      <c r="L17" s="5">
        <v>431</v>
      </c>
    </row>
    <row r="18" spans="2:12" x14ac:dyDescent="0.3"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2"/>
    </row>
    <row r="19" spans="2:12" ht="43.2" x14ac:dyDescent="0.3">
      <c r="B19" s="6" t="s">
        <v>13</v>
      </c>
      <c r="C19" s="7">
        <v>0.1031</v>
      </c>
      <c r="D19" s="8">
        <v>9.2999999999999999E-2</v>
      </c>
      <c r="E19" s="7">
        <v>9.64E-2</v>
      </c>
      <c r="F19" s="8">
        <v>8.8200000000000001E-2</v>
      </c>
      <c r="G19" s="7">
        <v>9.4100000000000003E-2</v>
      </c>
      <c r="H19" s="8">
        <v>0.1026</v>
      </c>
      <c r="I19" s="7">
        <v>0.1237</v>
      </c>
      <c r="J19" s="8">
        <v>0.1026</v>
      </c>
      <c r="K19" s="7">
        <v>9.8599999999999993E-2</v>
      </c>
      <c r="L19" s="9">
        <v>7.6899999999999996E-2</v>
      </c>
    </row>
    <row r="20" spans="2:12" ht="43.2" x14ac:dyDescent="0.3">
      <c r="B20" s="6" t="s">
        <v>14</v>
      </c>
      <c r="C20" s="7">
        <v>8.6199999999999999E-2</v>
      </c>
      <c r="D20" s="8">
        <v>9.1600000000000001E-2</v>
      </c>
      <c r="E20" s="7">
        <v>9.3700000000000006E-2</v>
      </c>
      <c r="F20" s="8">
        <v>9.7000000000000003E-2</v>
      </c>
      <c r="G20" s="7">
        <v>9.5100000000000004E-2</v>
      </c>
      <c r="H20" s="8">
        <v>9.7799999999999998E-2</v>
      </c>
      <c r="I20" s="7">
        <v>9.6799999999999997E-2</v>
      </c>
      <c r="J20" s="8">
        <v>9.8000000000000004E-2</v>
      </c>
      <c r="K20" s="7">
        <v>9.7900000000000001E-2</v>
      </c>
      <c r="L20" s="9">
        <v>9.8299999999999998E-2</v>
      </c>
    </row>
    <row r="21" spans="2:12" ht="43.8" thickBot="1" x14ac:dyDescent="0.35">
      <c r="B21" s="10" t="s">
        <v>15</v>
      </c>
      <c r="C21" s="11">
        <v>46.2376</v>
      </c>
      <c r="D21" s="12">
        <v>20.4133</v>
      </c>
      <c r="E21" s="11">
        <v>40.743000000000002</v>
      </c>
      <c r="F21" s="12">
        <v>22.2547</v>
      </c>
      <c r="G21" s="11">
        <v>43.5428</v>
      </c>
      <c r="H21" s="12">
        <v>23.853100000000001</v>
      </c>
      <c r="I21" s="11">
        <v>45.6053</v>
      </c>
      <c r="J21" s="12">
        <v>22.360700000000001</v>
      </c>
      <c r="K21" s="11">
        <v>44.694099999999999</v>
      </c>
      <c r="L21" s="13">
        <v>22.478999999999999</v>
      </c>
    </row>
    <row r="24" spans="2:12" ht="15" thickBot="1" x14ac:dyDescent="0.35">
      <c r="B24" s="16" t="s">
        <v>16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2:12" x14ac:dyDescent="0.3">
      <c r="B25" s="1" t="s">
        <v>1</v>
      </c>
      <c r="C25" s="17">
        <v>1000</v>
      </c>
      <c r="D25" s="18"/>
      <c r="E25" s="17">
        <v>2000</v>
      </c>
      <c r="F25" s="18"/>
      <c r="G25" s="17">
        <v>3000</v>
      </c>
      <c r="H25" s="18"/>
      <c r="I25" s="17">
        <v>4000</v>
      </c>
      <c r="J25" s="18"/>
      <c r="K25" s="17">
        <v>5000</v>
      </c>
      <c r="L25" s="19"/>
    </row>
    <row r="26" spans="2:12" x14ac:dyDescent="0.3">
      <c r="B26" s="2" t="s">
        <v>2</v>
      </c>
      <c r="C26" s="3">
        <v>871</v>
      </c>
      <c r="D26" s="4">
        <v>448</v>
      </c>
      <c r="E26" s="3">
        <v>1976</v>
      </c>
      <c r="F26" s="4">
        <v>1205</v>
      </c>
      <c r="G26" s="3">
        <v>3372</v>
      </c>
      <c r="H26" s="4">
        <v>1746</v>
      </c>
      <c r="I26" s="3">
        <v>4750</v>
      </c>
      <c r="J26" s="4">
        <v>3004</v>
      </c>
      <c r="K26" s="3">
        <v>5855</v>
      </c>
      <c r="L26" s="5">
        <v>3586</v>
      </c>
    </row>
    <row r="27" spans="2:12" x14ac:dyDescent="0.3">
      <c r="B27" s="2" t="s">
        <v>3</v>
      </c>
      <c r="C27" s="3">
        <v>2934</v>
      </c>
      <c r="D27" s="4">
        <v>2375</v>
      </c>
      <c r="E27" s="3">
        <v>4638</v>
      </c>
      <c r="F27" s="4">
        <v>4455</v>
      </c>
      <c r="G27" s="3">
        <v>6824</v>
      </c>
      <c r="H27" s="4">
        <v>6403</v>
      </c>
      <c r="I27" s="3">
        <v>9412</v>
      </c>
      <c r="J27" s="4">
        <v>8524</v>
      </c>
      <c r="K27" s="3">
        <v>11968</v>
      </c>
      <c r="L27" s="5">
        <v>10618</v>
      </c>
    </row>
    <row r="28" spans="2:12" x14ac:dyDescent="0.3">
      <c r="B28" s="2" t="s">
        <v>4</v>
      </c>
      <c r="C28" s="3">
        <v>436</v>
      </c>
      <c r="D28" s="4">
        <v>435</v>
      </c>
      <c r="E28" s="3">
        <v>1078</v>
      </c>
      <c r="F28" s="4">
        <v>876</v>
      </c>
      <c r="G28" s="3">
        <v>2008</v>
      </c>
      <c r="H28" s="4">
        <v>1408</v>
      </c>
      <c r="I28" s="3">
        <v>2860</v>
      </c>
      <c r="J28" s="4">
        <v>1897</v>
      </c>
      <c r="K28" s="3">
        <v>3652</v>
      </c>
      <c r="L28" s="5">
        <v>2489</v>
      </c>
    </row>
    <row r="29" spans="2:12" x14ac:dyDescent="0.3">
      <c r="B29" s="2" t="s">
        <v>5</v>
      </c>
      <c r="C29" s="3">
        <v>1230</v>
      </c>
      <c r="D29" s="4">
        <v>1</v>
      </c>
      <c r="E29" s="3">
        <v>2877</v>
      </c>
      <c r="F29" s="4">
        <v>23</v>
      </c>
      <c r="G29" s="3">
        <v>4667</v>
      </c>
      <c r="H29" s="4">
        <v>41</v>
      </c>
      <c r="I29" s="3">
        <v>7638</v>
      </c>
      <c r="J29" s="4">
        <v>96</v>
      </c>
      <c r="K29" s="3">
        <v>9168</v>
      </c>
      <c r="L29" s="5">
        <v>136</v>
      </c>
    </row>
    <row r="30" spans="2:12" x14ac:dyDescent="0.3">
      <c r="B30" s="2" t="s">
        <v>6</v>
      </c>
      <c r="C30" s="3">
        <v>822</v>
      </c>
      <c r="D30" s="4">
        <v>351</v>
      </c>
      <c r="E30" s="3">
        <v>2291</v>
      </c>
      <c r="F30" s="4">
        <v>1181</v>
      </c>
      <c r="G30" s="3">
        <v>3432</v>
      </c>
      <c r="H30" s="4">
        <v>1788</v>
      </c>
      <c r="I30" s="3">
        <v>5522</v>
      </c>
      <c r="J30" s="4">
        <v>2710</v>
      </c>
      <c r="K30" s="3">
        <v>7248</v>
      </c>
      <c r="L30" s="5">
        <v>3573</v>
      </c>
    </row>
    <row r="31" spans="2:12" x14ac:dyDescent="0.3">
      <c r="B31" s="2" t="s">
        <v>7</v>
      </c>
      <c r="C31" s="3">
        <v>1050</v>
      </c>
      <c r="D31" s="4">
        <v>304</v>
      </c>
      <c r="E31" s="3">
        <v>2182</v>
      </c>
      <c r="F31" s="4">
        <v>609</v>
      </c>
      <c r="G31" s="3">
        <v>3771</v>
      </c>
      <c r="H31" s="4">
        <v>977</v>
      </c>
      <c r="I31" s="3">
        <v>4091</v>
      </c>
      <c r="J31" s="4">
        <v>1394</v>
      </c>
      <c r="K31" s="3">
        <v>4956</v>
      </c>
      <c r="L31" s="5">
        <v>1818</v>
      </c>
    </row>
    <row r="32" spans="2:12" x14ac:dyDescent="0.3">
      <c r="B32" s="2" t="s">
        <v>8</v>
      </c>
      <c r="C32" s="3">
        <v>826</v>
      </c>
      <c r="D32" s="4">
        <v>314</v>
      </c>
      <c r="E32" s="3">
        <v>2274</v>
      </c>
      <c r="F32" s="4">
        <v>839</v>
      </c>
      <c r="G32" s="3">
        <v>3740</v>
      </c>
      <c r="H32" s="4">
        <v>1245</v>
      </c>
      <c r="I32" s="3">
        <v>4695</v>
      </c>
      <c r="J32" s="4">
        <v>1525</v>
      </c>
      <c r="K32" s="3">
        <v>5833</v>
      </c>
      <c r="L32" s="5">
        <v>1794</v>
      </c>
    </row>
    <row r="33" spans="2:12" x14ac:dyDescent="0.3">
      <c r="B33" s="2" t="s">
        <v>9</v>
      </c>
      <c r="C33" s="3">
        <f>SUM(C$27:C$32)</f>
        <v>7298</v>
      </c>
      <c r="D33" s="4">
        <f t="shared" ref="D33:L33" si="1">SUM(D$27:D$32)</f>
        <v>3780</v>
      </c>
      <c r="E33" s="3">
        <f t="shared" si="1"/>
        <v>15340</v>
      </c>
      <c r="F33" s="4">
        <f t="shared" si="1"/>
        <v>7983</v>
      </c>
      <c r="G33" s="3">
        <f t="shared" si="1"/>
        <v>24442</v>
      </c>
      <c r="H33" s="4">
        <f t="shared" si="1"/>
        <v>11862</v>
      </c>
      <c r="I33" s="3">
        <f t="shared" si="1"/>
        <v>34218</v>
      </c>
      <c r="J33" s="4">
        <f t="shared" si="1"/>
        <v>16146</v>
      </c>
      <c r="K33" s="3">
        <f t="shared" si="1"/>
        <v>42825</v>
      </c>
      <c r="L33" s="5">
        <f t="shared" si="1"/>
        <v>20428</v>
      </c>
    </row>
    <row r="34" spans="2:12" x14ac:dyDescent="0.3"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2"/>
    </row>
    <row r="35" spans="2:12" x14ac:dyDescent="0.3">
      <c r="B35" s="2" t="s">
        <v>10</v>
      </c>
      <c r="C35" s="3">
        <v>71</v>
      </c>
      <c r="D35" s="4">
        <v>8</v>
      </c>
      <c r="E35" s="3">
        <v>88</v>
      </c>
      <c r="F35" s="4">
        <v>13</v>
      </c>
      <c r="G35" s="3">
        <v>68</v>
      </c>
      <c r="H35" s="4">
        <v>16</v>
      </c>
      <c r="I35" s="3">
        <v>16</v>
      </c>
      <c r="J35" s="4">
        <v>41</v>
      </c>
      <c r="K35" s="3">
        <v>2</v>
      </c>
      <c r="L35" s="5">
        <v>27</v>
      </c>
    </row>
    <row r="36" spans="2:12" x14ac:dyDescent="0.3">
      <c r="B36" s="2" t="s">
        <v>11</v>
      </c>
      <c r="C36" s="3">
        <v>865</v>
      </c>
      <c r="D36" s="4">
        <v>855</v>
      </c>
      <c r="E36" s="3">
        <v>1781</v>
      </c>
      <c r="F36" s="4">
        <v>1715</v>
      </c>
      <c r="G36" s="3">
        <v>2737</v>
      </c>
      <c r="H36" s="4">
        <v>2574</v>
      </c>
      <c r="I36" s="3">
        <v>3720</v>
      </c>
      <c r="J36" s="4">
        <v>3407</v>
      </c>
      <c r="K36" s="3">
        <v>4675</v>
      </c>
      <c r="L36" s="5">
        <v>4284</v>
      </c>
    </row>
    <row r="37" spans="2:12" x14ac:dyDescent="0.3">
      <c r="B37" s="2" t="s">
        <v>12</v>
      </c>
      <c r="C37" s="3">
        <v>224</v>
      </c>
      <c r="D37" s="4">
        <v>210</v>
      </c>
      <c r="E37" s="3">
        <v>456</v>
      </c>
      <c r="F37" s="4">
        <v>424</v>
      </c>
      <c r="G37" s="3">
        <v>694</v>
      </c>
      <c r="H37" s="4">
        <v>644</v>
      </c>
      <c r="I37" s="3">
        <v>921</v>
      </c>
      <c r="J37" s="4">
        <v>856</v>
      </c>
      <c r="K37" s="3">
        <v>1158</v>
      </c>
      <c r="L37" s="5">
        <v>1073</v>
      </c>
    </row>
    <row r="38" spans="2:12" x14ac:dyDescent="0.3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2"/>
    </row>
    <row r="39" spans="2:12" ht="43.2" x14ac:dyDescent="0.3">
      <c r="B39" s="6" t="s">
        <v>13</v>
      </c>
      <c r="C39" s="7">
        <v>0.2152</v>
      </c>
      <c r="D39" s="8">
        <v>0.23530000000000001</v>
      </c>
      <c r="E39" s="7">
        <v>0.23219999999999999</v>
      </c>
      <c r="F39" s="8">
        <v>0.2326</v>
      </c>
      <c r="G39" s="7">
        <v>0.23710000000000001</v>
      </c>
      <c r="H39" s="8">
        <v>0.27910000000000001</v>
      </c>
      <c r="I39" s="7">
        <v>0.2399</v>
      </c>
      <c r="J39" s="8">
        <v>0.29409999999999997</v>
      </c>
      <c r="K39" s="7">
        <v>0.24340000000000001</v>
      </c>
      <c r="L39" s="9">
        <v>0.23530000000000001</v>
      </c>
    </row>
    <row r="40" spans="2:12" ht="43.2" x14ac:dyDescent="0.3">
      <c r="B40" s="6" t="s">
        <v>14</v>
      </c>
      <c r="C40" s="7">
        <v>0.2268</v>
      </c>
      <c r="D40" s="8">
        <v>0.23400000000000001</v>
      </c>
      <c r="E40" s="7">
        <v>0.23710000000000001</v>
      </c>
      <c r="F40" s="8">
        <v>0.24060000000000001</v>
      </c>
      <c r="G40" s="7">
        <v>0.25769999999999998</v>
      </c>
      <c r="H40" s="8">
        <v>0.2442</v>
      </c>
      <c r="I40" s="7">
        <v>0.2364</v>
      </c>
      <c r="J40" s="8">
        <v>0.24610000000000001</v>
      </c>
      <c r="K40" s="7">
        <v>0.21690000000000001</v>
      </c>
      <c r="L40" s="9">
        <v>0.24660000000000001</v>
      </c>
    </row>
    <row r="41" spans="2:12" ht="43.8" thickBot="1" x14ac:dyDescent="0.35">
      <c r="B41" s="10" t="s">
        <v>15</v>
      </c>
      <c r="C41" s="11">
        <v>37.895099999999999</v>
      </c>
      <c r="D41" s="12">
        <v>20.165600000000001</v>
      </c>
      <c r="E41" s="11">
        <v>39.931399999999996</v>
      </c>
      <c r="F41" s="12">
        <v>21.645800000000001</v>
      </c>
      <c r="G41" s="11">
        <v>40.618099999999998</v>
      </c>
      <c r="H41" s="12">
        <v>21.1889</v>
      </c>
      <c r="I41" s="11">
        <v>42.236400000000003</v>
      </c>
      <c r="J41" s="12">
        <v>22.498699999999999</v>
      </c>
      <c r="K41" s="11">
        <v>42.038200000000003</v>
      </c>
      <c r="L41" s="13">
        <v>22.4343</v>
      </c>
    </row>
    <row r="44" spans="2:12" ht="15" thickBot="1" x14ac:dyDescent="0.35">
      <c r="B44" s="16" t="s">
        <v>17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</row>
    <row r="45" spans="2:12" x14ac:dyDescent="0.3">
      <c r="B45" s="1" t="s">
        <v>1</v>
      </c>
      <c r="C45" s="17">
        <v>1000</v>
      </c>
      <c r="D45" s="18"/>
      <c r="E45" s="17">
        <v>2000</v>
      </c>
      <c r="F45" s="18"/>
      <c r="G45" s="17">
        <v>3000</v>
      </c>
      <c r="H45" s="18"/>
      <c r="I45" s="17">
        <v>4000</v>
      </c>
      <c r="J45" s="18"/>
      <c r="K45" s="17">
        <v>5000</v>
      </c>
      <c r="L45" s="19"/>
    </row>
    <row r="46" spans="2:12" x14ac:dyDescent="0.3">
      <c r="B46" s="2" t="s">
        <v>2</v>
      </c>
      <c r="C46" s="3">
        <v>2728</v>
      </c>
      <c r="D46" s="4">
        <v>1509</v>
      </c>
      <c r="E46" s="3">
        <v>7074</v>
      </c>
      <c r="F46" s="4">
        <v>4006</v>
      </c>
      <c r="G46" s="3">
        <v>11259</v>
      </c>
      <c r="H46" s="4">
        <v>5501</v>
      </c>
      <c r="I46" s="3">
        <v>19393</v>
      </c>
      <c r="J46" s="4">
        <v>8455</v>
      </c>
      <c r="K46" s="3">
        <v>23037</v>
      </c>
      <c r="L46" s="5">
        <v>10405</v>
      </c>
    </row>
    <row r="47" spans="2:12" x14ac:dyDescent="0.3">
      <c r="B47" s="2" t="s">
        <v>3</v>
      </c>
      <c r="C47" s="3">
        <v>8627</v>
      </c>
      <c r="D47" s="4">
        <v>7026</v>
      </c>
      <c r="E47" s="3">
        <v>17169</v>
      </c>
      <c r="F47" s="4">
        <v>15777</v>
      </c>
      <c r="G47" s="3">
        <v>24390</v>
      </c>
      <c r="H47" s="4">
        <v>24641</v>
      </c>
      <c r="I47" s="3">
        <v>27514</v>
      </c>
      <c r="J47" s="4">
        <v>32934</v>
      </c>
      <c r="K47" s="3">
        <v>28238</v>
      </c>
      <c r="L47" s="5">
        <v>40140</v>
      </c>
    </row>
    <row r="48" spans="2:12" x14ac:dyDescent="0.3">
      <c r="B48" s="2" t="s">
        <v>4</v>
      </c>
      <c r="C48" s="3">
        <v>2583</v>
      </c>
      <c r="D48" s="4">
        <v>3630</v>
      </c>
      <c r="E48" s="3">
        <v>5949</v>
      </c>
      <c r="F48" s="4">
        <v>7035</v>
      </c>
      <c r="G48" s="3">
        <v>8791</v>
      </c>
      <c r="H48" s="4">
        <v>9862</v>
      </c>
      <c r="I48" s="3">
        <v>11559</v>
      </c>
      <c r="J48" s="4">
        <v>13236</v>
      </c>
      <c r="K48" s="3">
        <v>13700</v>
      </c>
      <c r="L48" s="5">
        <v>15363</v>
      </c>
    </row>
    <row r="49" spans="2:12" x14ac:dyDescent="0.3">
      <c r="B49" s="2" t="s">
        <v>5</v>
      </c>
      <c r="C49" s="3">
        <v>4605</v>
      </c>
      <c r="D49" s="4">
        <v>4704</v>
      </c>
      <c r="E49" s="3">
        <v>10841</v>
      </c>
      <c r="F49" s="4">
        <v>11047</v>
      </c>
      <c r="G49" s="3">
        <v>16480</v>
      </c>
      <c r="H49" s="4">
        <v>18074</v>
      </c>
      <c r="I49" s="3">
        <v>23901</v>
      </c>
      <c r="J49" s="4">
        <v>16704</v>
      </c>
      <c r="K49" s="3">
        <v>32000</v>
      </c>
      <c r="L49" s="5">
        <v>14717</v>
      </c>
    </row>
    <row r="50" spans="2:12" x14ac:dyDescent="0.3">
      <c r="B50" s="2" t="s">
        <v>6</v>
      </c>
      <c r="C50" s="3">
        <v>3255</v>
      </c>
      <c r="D50" s="4">
        <v>2292</v>
      </c>
      <c r="E50" s="3">
        <v>8080</v>
      </c>
      <c r="F50" s="4">
        <v>4919</v>
      </c>
      <c r="G50" s="3">
        <v>11921</v>
      </c>
      <c r="H50" s="4">
        <v>7448</v>
      </c>
      <c r="I50" s="3">
        <v>16278</v>
      </c>
      <c r="J50" s="4">
        <v>10468</v>
      </c>
      <c r="K50" s="3">
        <v>21211</v>
      </c>
      <c r="L50" s="5">
        <v>13493</v>
      </c>
    </row>
    <row r="51" spans="2:12" x14ac:dyDescent="0.3">
      <c r="B51" s="2" t="s">
        <v>7</v>
      </c>
      <c r="C51" s="3">
        <v>7509</v>
      </c>
      <c r="D51" s="4">
        <v>3999</v>
      </c>
      <c r="E51" s="3">
        <v>13239</v>
      </c>
      <c r="F51" s="4">
        <v>8539</v>
      </c>
      <c r="G51" s="3">
        <v>18607</v>
      </c>
      <c r="H51" s="4">
        <v>11810</v>
      </c>
      <c r="I51" s="3">
        <v>24618</v>
      </c>
      <c r="J51" s="4">
        <v>15989</v>
      </c>
      <c r="K51" s="3">
        <v>29867</v>
      </c>
      <c r="L51" s="5">
        <v>19977</v>
      </c>
    </row>
    <row r="52" spans="2:12" x14ac:dyDescent="0.3">
      <c r="B52" s="2" t="s">
        <v>8</v>
      </c>
      <c r="C52" s="3">
        <v>2327</v>
      </c>
      <c r="D52" s="4">
        <v>2025</v>
      </c>
      <c r="E52" s="3">
        <v>4267</v>
      </c>
      <c r="F52" s="4">
        <v>3088</v>
      </c>
      <c r="G52" s="3">
        <v>5735</v>
      </c>
      <c r="H52" s="4">
        <v>4616</v>
      </c>
      <c r="I52" s="3">
        <v>7151</v>
      </c>
      <c r="J52" s="4">
        <v>5520</v>
      </c>
      <c r="K52" s="3">
        <v>9725</v>
      </c>
      <c r="L52" s="5">
        <v>7158</v>
      </c>
    </row>
    <row r="53" spans="2:12" x14ac:dyDescent="0.3">
      <c r="B53" s="2" t="s">
        <v>9</v>
      </c>
      <c r="C53" s="3">
        <f>SUM(C$46:C$52)</f>
        <v>31634</v>
      </c>
      <c r="D53" s="4">
        <f t="shared" ref="D53:L53" si="2">SUM(D$46:D$52)</f>
        <v>25185</v>
      </c>
      <c r="E53" s="3">
        <f t="shared" si="2"/>
        <v>66619</v>
      </c>
      <c r="F53" s="4">
        <f t="shared" si="2"/>
        <v>54411</v>
      </c>
      <c r="G53" s="3">
        <f t="shared" si="2"/>
        <v>97183</v>
      </c>
      <c r="H53" s="4">
        <f t="shared" si="2"/>
        <v>81952</v>
      </c>
      <c r="I53" s="3">
        <f t="shared" si="2"/>
        <v>130414</v>
      </c>
      <c r="J53" s="4">
        <f t="shared" si="2"/>
        <v>103306</v>
      </c>
      <c r="K53" s="3">
        <f t="shared" si="2"/>
        <v>157778</v>
      </c>
      <c r="L53" s="5">
        <f t="shared" si="2"/>
        <v>121253</v>
      </c>
    </row>
    <row r="54" spans="2:12" x14ac:dyDescent="0.3">
      <c r="B54" s="20"/>
      <c r="C54" s="21"/>
      <c r="D54" s="21"/>
      <c r="E54" s="21"/>
      <c r="F54" s="21"/>
      <c r="G54" s="21"/>
      <c r="H54" s="21"/>
      <c r="I54" s="21"/>
      <c r="J54" s="21"/>
      <c r="K54" s="21"/>
      <c r="L54" s="22"/>
    </row>
    <row r="55" spans="2:12" x14ac:dyDescent="0.3">
      <c r="B55" s="2" t="s">
        <v>10</v>
      </c>
      <c r="C55" s="3">
        <v>54</v>
      </c>
      <c r="D55" s="4">
        <v>17</v>
      </c>
      <c r="E55" s="3">
        <v>16</v>
      </c>
      <c r="F55" s="4">
        <v>17</v>
      </c>
      <c r="G55" s="3">
        <v>46</v>
      </c>
      <c r="H55" s="4">
        <v>67</v>
      </c>
      <c r="I55" s="3">
        <v>2</v>
      </c>
      <c r="J55" s="4">
        <v>54</v>
      </c>
      <c r="K55" s="3">
        <v>76</v>
      </c>
      <c r="L55" s="5">
        <v>17</v>
      </c>
    </row>
    <row r="56" spans="2:12" x14ac:dyDescent="0.3">
      <c r="B56" s="2" t="s">
        <v>11</v>
      </c>
      <c r="C56" s="3">
        <v>878</v>
      </c>
      <c r="D56" s="4">
        <v>859</v>
      </c>
      <c r="E56" s="3">
        <v>1848</v>
      </c>
      <c r="F56" s="4">
        <v>1741</v>
      </c>
      <c r="G56" s="3">
        <v>2766</v>
      </c>
      <c r="H56" s="4">
        <v>2580</v>
      </c>
      <c r="I56" s="3">
        <v>3727</v>
      </c>
      <c r="J56" s="4">
        <v>3477</v>
      </c>
      <c r="K56" s="3">
        <v>4605</v>
      </c>
      <c r="L56" s="5">
        <v>4388</v>
      </c>
    </row>
    <row r="57" spans="2:12" x14ac:dyDescent="0.3">
      <c r="B57" s="2" t="s">
        <v>12</v>
      </c>
      <c r="C57" s="3">
        <v>90</v>
      </c>
      <c r="D57" s="4">
        <v>522</v>
      </c>
      <c r="E57" s="3">
        <v>182</v>
      </c>
      <c r="F57" s="4">
        <v>1073</v>
      </c>
      <c r="G57" s="3">
        <v>272</v>
      </c>
      <c r="H57" s="4">
        <v>1633</v>
      </c>
      <c r="I57" s="3">
        <v>370</v>
      </c>
      <c r="J57" s="4">
        <v>2190</v>
      </c>
      <c r="K57" s="3">
        <v>464</v>
      </c>
      <c r="L57" s="5">
        <v>2723</v>
      </c>
    </row>
    <row r="58" spans="2:12" x14ac:dyDescent="0.3">
      <c r="B58" s="20"/>
      <c r="C58" s="21"/>
      <c r="D58" s="21"/>
      <c r="E58" s="21"/>
      <c r="F58" s="21"/>
      <c r="G58" s="21"/>
      <c r="H58" s="21"/>
      <c r="I58" s="21"/>
      <c r="J58" s="21"/>
      <c r="K58" s="21"/>
      <c r="L58" s="22"/>
    </row>
    <row r="59" spans="2:12" ht="43.2" x14ac:dyDescent="0.3">
      <c r="B59" s="6" t="s">
        <v>13</v>
      </c>
      <c r="C59" s="7">
        <v>0.56699999999999995</v>
      </c>
      <c r="D59" s="8">
        <v>0.70689999999999997</v>
      </c>
      <c r="E59" s="7">
        <v>0.62729999999999997</v>
      </c>
      <c r="F59" s="8">
        <v>0.65149999999999997</v>
      </c>
      <c r="G59" s="7">
        <v>0.64549999999999996</v>
      </c>
      <c r="H59" s="8">
        <v>0.62119999999999997</v>
      </c>
      <c r="I59" s="7">
        <v>0.56359999999999999</v>
      </c>
      <c r="J59" s="8">
        <v>0.67859999999999998</v>
      </c>
      <c r="K59" s="7">
        <v>0.62729999999999997</v>
      </c>
      <c r="L59" s="9">
        <v>0.60609999999999997</v>
      </c>
    </row>
    <row r="60" spans="2:12" ht="43.2" x14ac:dyDescent="0.3">
      <c r="B60" s="6" t="s">
        <v>14</v>
      </c>
      <c r="C60" s="7">
        <v>0.53469999999999995</v>
      </c>
      <c r="D60" s="8">
        <v>0.56710000000000005</v>
      </c>
      <c r="E60" s="7">
        <v>0.57709999999999995</v>
      </c>
      <c r="F60" s="8">
        <v>0.5927</v>
      </c>
      <c r="G60" s="7">
        <v>0.59</v>
      </c>
      <c r="H60" s="8">
        <v>0.60019999999999996</v>
      </c>
      <c r="I60" s="7">
        <v>0.59750000000000003</v>
      </c>
      <c r="J60" s="8">
        <v>0.61019999999999996</v>
      </c>
      <c r="K60" s="7">
        <v>0.60429999999999995</v>
      </c>
      <c r="L60" s="9">
        <v>0.6109</v>
      </c>
    </row>
    <row r="61" spans="2:12" ht="43.8" thickBot="1" x14ac:dyDescent="0.35">
      <c r="B61" s="10" t="s">
        <v>15</v>
      </c>
      <c r="C61" s="11">
        <v>59.0672</v>
      </c>
      <c r="D61" s="12">
        <v>48.268000000000001</v>
      </c>
      <c r="E61" s="11">
        <v>58.325600000000001</v>
      </c>
      <c r="F61" s="12">
        <v>50.787700000000001</v>
      </c>
      <c r="G61" s="11">
        <v>56.906700000000001</v>
      </c>
      <c r="H61" s="12">
        <v>50.7393</v>
      </c>
      <c r="I61" s="11">
        <v>56.869399999999999</v>
      </c>
      <c r="J61" s="12">
        <v>47.606200000000001</v>
      </c>
      <c r="K61" s="11">
        <v>54.556600000000003</v>
      </c>
      <c r="L61" s="13">
        <v>44.534300000000002</v>
      </c>
    </row>
    <row r="64" spans="2:12" ht="15" thickBot="1" x14ac:dyDescent="0.35">
      <c r="B64" s="16" t="s">
        <v>18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</row>
    <row r="65" spans="2:12" x14ac:dyDescent="0.3">
      <c r="B65" s="1" t="s">
        <v>1</v>
      </c>
      <c r="C65" s="17">
        <v>1000</v>
      </c>
      <c r="D65" s="18"/>
      <c r="E65" s="17">
        <v>2000</v>
      </c>
      <c r="F65" s="18"/>
      <c r="G65" s="17">
        <v>3000</v>
      </c>
      <c r="H65" s="18"/>
      <c r="I65" s="17">
        <v>4000</v>
      </c>
      <c r="J65" s="18"/>
      <c r="K65" s="17">
        <v>5000</v>
      </c>
      <c r="L65" s="19"/>
    </row>
    <row r="66" spans="2:12" x14ac:dyDescent="0.3">
      <c r="B66" s="2" t="s">
        <v>2</v>
      </c>
      <c r="C66" s="3">
        <v>7727</v>
      </c>
      <c r="D66" s="4">
        <v>9338</v>
      </c>
      <c r="E66" s="3">
        <v>16737</v>
      </c>
      <c r="F66" s="4">
        <v>25509</v>
      </c>
      <c r="G66" s="3">
        <v>33644</v>
      </c>
      <c r="H66" s="4">
        <v>59817</v>
      </c>
      <c r="I66" s="3">
        <v>51202</v>
      </c>
      <c r="J66" s="4">
        <v>101741</v>
      </c>
      <c r="K66" s="3">
        <v>62152</v>
      </c>
      <c r="L66" s="5">
        <v>150494</v>
      </c>
    </row>
    <row r="67" spans="2:12" x14ac:dyDescent="0.3">
      <c r="B67" s="2" t="s">
        <v>3</v>
      </c>
      <c r="C67" s="3">
        <v>14828</v>
      </c>
      <c r="D67" s="4">
        <v>10839</v>
      </c>
      <c r="E67" s="3">
        <v>47109</v>
      </c>
      <c r="F67" s="4">
        <v>24301</v>
      </c>
      <c r="G67" s="3">
        <v>112352</v>
      </c>
      <c r="H67" s="4">
        <v>43171</v>
      </c>
      <c r="I67" s="3">
        <v>197653</v>
      </c>
      <c r="J67" s="4">
        <v>53029</v>
      </c>
      <c r="K67" s="3">
        <v>306126</v>
      </c>
      <c r="L67" s="5">
        <v>48510</v>
      </c>
    </row>
    <row r="68" spans="2:12" x14ac:dyDescent="0.3">
      <c r="B68" s="2" t="s">
        <v>4</v>
      </c>
      <c r="C68" s="3">
        <v>14460</v>
      </c>
      <c r="D68" s="4">
        <v>5771</v>
      </c>
      <c r="E68" s="3">
        <v>54341</v>
      </c>
      <c r="F68" s="4">
        <v>20185</v>
      </c>
      <c r="G68" s="3">
        <v>104529</v>
      </c>
      <c r="H68" s="4">
        <v>30603</v>
      </c>
      <c r="I68" s="3">
        <v>152424</v>
      </c>
      <c r="J68" s="4">
        <v>49338</v>
      </c>
      <c r="K68" s="3">
        <v>191851</v>
      </c>
      <c r="L68" s="5">
        <v>44504</v>
      </c>
    </row>
    <row r="69" spans="2:12" x14ac:dyDescent="0.3">
      <c r="B69" s="2" t="s">
        <v>5</v>
      </c>
      <c r="C69" s="3">
        <v>24622</v>
      </c>
      <c r="D69" s="4">
        <v>20888</v>
      </c>
      <c r="E69" s="3">
        <v>87764</v>
      </c>
      <c r="F69" s="4">
        <v>44264</v>
      </c>
      <c r="G69" s="3">
        <v>173914</v>
      </c>
      <c r="H69" s="4">
        <v>73892</v>
      </c>
      <c r="I69" s="3">
        <v>305879</v>
      </c>
      <c r="J69" s="4">
        <v>104340</v>
      </c>
      <c r="K69" s="3">
        <v>455887</v>
      </c>
      <c r="L69" s="5">
        <v>99355</v>
      </c>
    </row>
    <row r="70" spans="2:12" x14ac:dyDescent="0.3">
      <c r="B70" s="2" t="s">
        <v>6</v>
      </c>
      <c r="C70" s="3">
        <v>6091</v>
      </c>
      <c r="D70" s="4">
        <v>9034</v>
      </c>
      <c r="E70" s="3">
        <v>12600</v>
      </c>
      <c r="F70" s="4">
        <v>20406</v>
      </c>
      <c r="G70" s="3">
        <v>26614</v>
      </c>
      <c r="H70" s="4">
        <v>40709</v>
      </c>
      <c r="I70" s="3">
        <v>50873</v>
      </c>
      <c r="J70" s="4">
        <v>76348</v>
      </c>
      <c r="K70" s="3">
        <v>91639</v>
      </c>
      <c r="L70" s="5">
        <v>137998</v>
      </c>
    </row>
    <row r="71" spans="2:12" x14ac:dyDescent="0.3">
      <c r="B71" s="2" t="s">
        <v>7</v>
      </c>
      <c r="C71" s="3">
        <v>16924</v>
      </c>
      <c r="D71" s="4">
        <v>23975</v>
      </c>
      <c r="E71" s="3">
        <v>29453</v>
      </c>
      <c r="F71" s="4">
        <v>53011</v>
      </c>
      <c r="G71" s="3">
        <v>44172</v>
      </c>
      <c r="H71" s="4">
        <v>82075</v>
      </c>
      <c r="I71" s="3">
        <v>58452</v>
      </c>
      <c r="J71" s="4">
        <v>114774</v>
      </c>
      <c r="K71" s="3">
        <v>99502</v>
      </c>
      <c r="L71" s="5">
        <v>184508</v>
      </c>
    </row>
    <row r="72" spans="2:12" x14ac:dyDescent="0.3">
      <c r="B72" s="2" t="s">
        <v>8</v>
      </c>
      <c r="C72" s="3">
        <v>8503</v>
      </c>
      <c r="D72" s="4">
        <v>12318</v>
      </c>
      <c r="E72" s="3">
        <v>25931</v>
      </c>
      <c r="F72" s="4">
        <v>34318</v>
      </c>
      <c r="G72" s="3">
        <v>40253</v>
      </c>
      <c r="H72" s="4">
        <v>66210</v>
      </c>
      <c r="I72" s="3">
        <v>57606</v>
      </c>
      <c r="J72" s="4">
        <v>107010</v>
      </c>
      <c r="K72" s="3">
        <v>62673</v>
      </c>
      <c r="L72" s="5">
        <v>144697</v>
      </c>
    </row>
    <row r="73" spans="2:12" x14ac:dyDescent="0.3">
      <c r="B73" s="2" t="s">
        <v>9</v>
      </c>
      <c r="C73" s="3">
        <f>SUM(C$66:C$72)</f>
        <v>93155</v>
      </c>
      <c r="D73" s="4">
        <f t="shared" ref="D73:L73" si="3">SUM(D$66:D$72)</f>
        <v>92163</v>
      </c>
      <c r="E73" s="3">
        <f t="shared" si="3"/>
        <v>273935</v>
      </c>
      <c r="F73" s="4">
        <f t="shared" si="3"/>
        <v>221994</v>
      </c>
      <c r="G73" s="3">
        <f t="shared" si="3"/>
        <v>535478</v>
      </c>
      <c r="H73" s="4">
        <f t="shared" si="3"/>
        <v>396477</v>
      </c>
      <c r="I73" s="3">
        <f t="shared" si="3"/>
        <v>874089</v>
      </c>
      <c r="J73" s="4">
        <f t="shared" si="3"/>
        <v>606580</v>
      </c>
      <c r="K73" s="3">
        <f t="shared" si="3"/>
        <v>1269830</v>
      </c>
      <c r="L73" s="5">
        <f t="shared" si="3"/>
        <v>810066</v>
      </c>
    </row>
    <row r="74" spans="2:12" x14ac:dyDescent="0.3">
      <c r="B74" s="20"/>
      <c r="C74" s="21"/>
      <c r="D74" s="21"/>
      <c r="E74" s="21"/>
      <c r="F74" s="21"/>
      <c r="G74" s="21"/>
      <c r="H74" s="21"/>
      <c r="I74" s="21"/>
      <c r="J74" s="21"/>
      <c r="K74" s="21"/>
      <c r="L74" s="22"/>
    </row>
    <row r="75" spans="2:12" x14ac:dyDescent="0.3">
      <c r="B75" s="14" t="s">
        <v>19</v>
      </c>
      <c r="C75" s="15">
        <v>4</v>
      </c>
      <c r="D75" s="4" t="s">
        <v>20</v>
      </c>
      <c r="E75" s="3">
        <v>9</v>
      </c>
      <c r="F75" s="4">
        <v>15</v>
      </c>
      <c r="G75" s="3">
        <v>4</v>
      </c>
      <c r="H75" s="4">
        <v>20</v>
      </c>
      <c r="I75" s="3">
        <v>5</v>
      </c>
      <c r="J75" s="4">
        <v>22</v>
      </c>
      <c r="K75" s="3">
        <v>4</v>
      </c>
      <c r="L75" s="5">
        <v>27</v>
      </c>
    </row>
    <row r="76" spans="2:12" x14ac:dyDescent="0.3">
      <c r="B76" s="14" t="s">
        <v>21</v>
      </c>
      <c r="C76" s="15">
        <v>2</v>
      </c>
      <c r="D76" s="4" t="s">
        <v>20</v>
      </c>
      <c r="E76" s="3" t="s">
        <v>22</v>
      </c>
      <c r="F76" s="4">
        <v>0</v>
      </c>
      <c r="G76" s="3">
        <v>35</v>
      </c>
      <c r="H76" s="4">
        <v>0</v>
      </c>
      <c r="I76" s="3">
        <v>47</v>
      </c>
      <c r="J76" s="4">
        <v>3</v>
      </c>
      <c r="K76" s="3">
        <v>70</v>
      </c>
      <c r="L76" s="5" t="s">
        <v>23</v>
      </c>
    </row>
    <row r="77" spans="2:12" x14ac:dyDescent="0.3">
      <c r="B77" s="14" t="s">
        <v>24</v>
      </c>
      <c r="C77" s="15">
        <v>20</v>
      </c>
      <c r="D77" s="4">
        <v>9</v>
      </c>
      <c r="E77" s="3" t="s">
        <v>25</v>
      </c>
      <c r="F77" s="4">
        <v>0</v>
      </c>
      <c r="G77" s="3">
        <v>65</v>
      </c>
      <c r="H77" s="4" t="s">
        <v>26</v>
      </c>
      <c r="I77" s="3" t="s">
        <v>27</v>
      </c>
      <c r="J77" s="4" t="s">
        <v>28</v>
      </c>
      <c r="K77" s="3">
        <v>69</v>
      </c>
      <c r="L77" s="5" t="s">
        <v>29</v>
      </c>
    </row>
    <row r="78" spans="2:12" x14ac:dyDescent="0.3">
      <c r="B78" s="14" t="s">
        <v>30</v>
      </c>
      <c r="C78" s="15">
        <v>17</v>
      </c>
      <c r="D78" s="4">
        <v>7</v>
      </c>
      <c r="E78" s="3" t="s">
        <v>31</v>
      </c>
      <c r="F78" s="4">
        <v>0</v>
      </c>
      <c r="G78" s="3">
        <v>13</v>
      </c>
      <c r="H78" s="4" t="s">
        <v>20</v>
      </c>
      <c r="I78" s="3" t="s">
        <v>32</v>
      </c>
      <c r="J78" s="4" t="s">
        <v>33</v>
      </c>
      <c r="K78" s="3">
        <v>16</v>
      </c>
      <c r="L78" s="5" t="s">
        <v>34</v>
      </c>
    </row>
    <row r="79" spans="2:12" x14ac:dyDescent="0.3">
      <c r="B79" s="14" t="s">
        <v>35</v>
      </c>
      <c r="C79" s="15">
        <v>1</v>
      </c>
      <c r="D79" s="4">
        <v>5</v>
      </c>
      <c r="E79" s="3">
        <v>4</v>
      </c>
      <c r="F79" s="4">
        <v>8</v>
      </c>
      <c r="G79" s="3">
        <v>6</v>
      </c>
      <c r="H79" s="4">
        <v>11</v>
      </c>
      <c r="I79" s="3">
        <v>18</v>
      </c>
      <c r="J79" s="4">
        <v>29</v>
      </c>
      <c r="K79" s="3">
        <v>19</v>
      </c>
      <c r="L79" s="5">
        <v>36</v>
      </c>
    </row>
    <row r="80" spans="2:12" x14ac:dyDescent="0.3">
      <c r="B80" s="14" t="s">
        <v>36</v>
      </c>
      <c r="C80" s="15" t="s">
        <v>37</v>
      </c>
      <c r="D80" s="4">
        <v>9</v>
      </c>
      <c r="E80" s="3">
        <v>7</v>
      </c>
      <c r="F80" s="4">
        <v>11</v>
      </c>
      <c r="G80" s="3">
        <v>0</v>
      </c>
      <c r="H80" s="4">
        <v>11</v>
      </c>
      <c r="I80" s="3">
        <v>7</v>
      </c>
      <c r="J80" s="4">
        <v>24</v>
      </c>
      <c r="K80" s="3">
        <v>17</v>
      </c>
      <c r="L80" s="5">
        <v>42</v>
      </c>
    </row>
    <row r="81" spans="2:12" x14ac:dyDescent="0.3">
      <c r="B81" s="14" t="s">
        <v>38</v>
      </c>
      <c r="C81" s="15">
        <v>6</v>
      </c>
      <c r="D81" s="4">
        <v>14</v>
      </c>
      <c r="E81" s="3">
        <v>12</v>
      </c>
      <c r="F81" s="4" t="s">
        <v>28</v>
      </c>
      <c r="G81" s="3" t="s">
        <v>39</v>
      </c>
      <c r="H81" s="4">
        <v>38</v>
      </c>
      <c r="I81" s="3">
        <v>3</v>
      </c>
      <c r="J81" s="4">
        <v>33</v>
      </c>
      <c r="K81" s="3" t="s">
        <v>39</v>
      </c>
      <c r="L81" s="5">
        <v>46</v>
      </c>
    </row>
    <row r="82" spans="2:12" x14ac:dyDescent="0.3">
      <c r="B82" s="23"/>
      <c r="C82" s="21"/>
      <c r="D82" s="21"/>
      <c r="E82" s="21"/>
      <c r="F82" s="21"/>
      <c r="G82" s="21"/>
      <c r="H82" s="21"/>
      <c r="I82" s="21"/>
      <c r="J82" s="21"/>
      <c r="K82" s="21"/>
      <c r="L82" s="22"/>
    </row>
    <row r="83" spans="2:12" x14ac:dyDescent="0.3">
      <c r="B83" s="2" t="s">
        <v>10</v>
      </c>
      <c r="C83" s="3">
        <v>84</v>
      </c>
      <c r="D83" s="4">
        <v>2</v>
      </c>
      <c r="E83" s="3">
        <v>16</v>
      </c>
      <c r="F83" s="4">
        <v>100</v>
      </c>
      <c r="G83" s="3">
        <v>90</v>
      </c>
      <c r="H83" s="4">
        <v>79</v>
      </c>
      <c r="I83" s="3">
        <v>46</v>
      </c>
      <c r="J83" s="4">
        <v>57</v>
      </c>
      <c r="K83" s="3">
        <v>103</v>
      </c>
      <c r="L83" s="5">
        <v>17</v>
      </c>
    </row>
    <row r="84" spans="2:12" x14ac:dyDescent="0.3">
      <c r="B84" s="2" t="s">
        <v>11</v>
      </c>
      <c r="C84" s="3">
        <v>853</v>
      </c>
      <c r="D84" s="4">
        <v>940</v>
      </c>
      <c r="E84" s="3">
        <v>1843</v>
      </c>
      <c r="F84" s="4">
        <v>1787</v>
      </c>
      <c r="G84" s="3">
        <v>2723</v>
      </c>
      <c r="H84" s="4">
        <v>2755</v>
      </c>
      <c r="I84" s="3">
        <v>3713</v>
      </c>
      <c r="J84" s="4">
        <v>3723</v>
      </c>
      <c r="K84" s="3">
        <v>4593</v>
      </c>
      <c r="L84" s="5">
        <v>4691</v>
      </c>
    </row>
    <row r="85" spans="2:12" x14ac:dyDescent="0.3">
      <c r="B85" s="2" t="s">
        <v>12</v>
      </c>
      <c r="C85" s="3">
        <v>896</v>
      </c>
      <c r="D85" s="4">
        <v>895</v>
      </c>
      <c r="E85" s="3">
        <v>1802</v>
      </c>
      <c r="F85" s="4">
        <v>1887</v>
      </c>
      <c r="G85" s="3">
        <v>2787</v>
      </c>
      <c r="H85" s="4">
        <v>2795</v>
      </c>
      <c r="I85" s="3">
        <v>3727</v>
      </c>
      <c r="J85" s="4">
        <v>3791</v>
      </c>
      <c r="K85" s="3">
        <v>4684</v>
      </c>
      <c r="L85" s="5">
        <v>4750</v>
      </c>
    </row>
    <row r="86" spans="2:12" x14ac:dyDescent="0.3">
      <c r="B86" s="20"/>
      <c r="C86" s="21"/>
      <c r="D86" s="21"/>
      <c r="E86" s="21"/>
      <c r="F86" s="21"/>
      <c r="G86" s="21"/>
      <c r="H86" s="21"/>
      <c r="I86" s="21"/>
      <c r="J86" s="21"/>
      <c r="K86" s="21"/>
      <c r="L86" s="22"/>
    </row>
    <row r="87" spans="2:12" ht="43.2" x14ac:dyDescent="0.3">
      <c r="B87" s="6" t="s">
        <v>13</v>
      </c>
      <c r="C87" s="7">
        <v>1.0182</v>
      </c>
      <c r="D87" s="8">
        <v>1.0412999999999999</v>
      </c>
      <c r="E87" s="7">
        <v>1.0182</v>
      </c>
      <c r="F87" s="8">
        <v>1.0661</v>
      </c>
      <c r="G87" s="7">
        <v>1</v>
      </c>
      <c r="H87" s="8">
        <v>1.0579000000000001</v>
      </c>
      <c r="I87" s="7">
        <v>1.0182</v>
      </c>
      <c r="J87" s="8">
        <v>1.0826</v>
      </c>
      <c r="K87" s="7">
        <v>1.0182</v>
      </c>
      <c r="L87" s="9">
        <v>1</v>
      </c>
    </row>
    <row r="88" spans="2:12" ht="43.2" x14ac:dyDescent="0.3">
      <c r="B88" s="6" t="s">
        <v>14</v>
      </c>
      <c r="C88" s="7">
        <v>0.83589999999999998</v>
      </c>
      <c r="D88" s="8">
        <v>0.84350000000000003</v>
      </c>
      <c r="E88" s="7">
        <v>0.91959999999999997</v>
      </c>
      <c r="F88" s="8">
        <v>0.92979999999999996</v>
      </c>
      <c r="G88" s="7">
        <v>0.94920000000000004</v>
      </c>
      <c r="H88" s="8">
        <v>0.95860000000000001</v>
      </c>
      <c r="I88" s="7">
        <v>0.96599999999999997</v>
      </c>
      <c r="J88" s="8">
        <v>0.97550000000000003</v>
      </c>
      <c r="K88" s="7">
        <v>0.97430000000000005</v>
      </c>
      <c r="L88" s="9">
        <v>0.9859</v>
      </c>
    </row>
    <row r="89" spans="2:12" ht="43.8" thickBot="1" x14ac:dyDescent="0.35">
      <c r="B89" s="10" t="s">
        <v>15</v>
      </c>
      <c r="C89" s="11">
        <v>106.7748</v>
      </c>
      <c r="D89" s="12">
        <v>102.97629999999999</v>
      </c>
      <c r="E89" s="11">
        <v>152.0068</v>
      </c>
      <c r="F89" s="12">
        <v>122.21129999999999</v>
      </c>
      <c r="G89" s="11">
        <v>193.4128</v>
      </c>
      <c r="H89" s="12">
        <v>142.47659999999999</v>
      </c>
      <c r="I89" s="11">
        <v>235.11199999999999</v>
      </c>
      <c r="J89" s="12">
        <v>160.5196</v>
      </c>
      <c r="K89" s="11">
        <v>271.66480000000001</v>
      </c>
      <c r="L89" s="13">
        <v>170.1549</v>
      </c>
    </row>
    <row r="92" spans="2:12" ht="15" thickBot="1" x14ac:dyDescent="0.35">
      <c r="B92" s="16" t="s">
        <v>40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</row>
    <row r="93" spans="2:12" x14ac:dyDescent="0.3">
      <c r="B93" s="1" t="s">
        <v>1</v>
      </c>
      <c r="C93" s="17">
        <v>1000</v>
      </c>
      <c r="D93" s="18"/>
      <c r="E93" s="17">
        <v>2000</v>
      </c>
      <c r="F93" s="18"/>
      <c r="G93" s="17">
        <v>3000</v>
      </c>
      <c r="H93" s="18"/>
      <c r="I93" s="17">
        <v>4000</v>
      </c>
      <c r="J93" s="18"/>
      <c r="K93" s="17">
        <v>5000</v>
      </c>
      <c r="L93" s="19"/>
    </row>
    <row r="94" spans="2:12" x14ac:dyDescent="0.3">
      <c r="B94" s="2" t="s">
        <v>2</v>
      </c>
      <c r="C94" s="3">
        <v>10299</v>
      </c>
      <c r="D94" s="4">
        <v>10053</v>
      </c>
      <c r="E94" s="3">
        <v>33536</v>
      </c>
      <c r="F94" s="4">
        <v>38220</v>
      </c>
      <c r="G94" s="3">
        <v>72379</v>
      </c>
      <c r="H94" s="4">
        <v>92309</v>
      </c>
      <c r="I94" s="3">
        <v>126513</v>
      </c>
      <c r="J94" s="4">
        <v>179128</v>
      </c>
      <c r="K94" s="3">
        <v>180800</v>
      </c>
      <c r="L94" s="5">
        <v>276263</v>
      </c>
    </row>
    <row r="95" spans="2:12" x14ac:dyDescent="0.3">
      <c r="B95" s="2" t="s">
        <v>3</v>
      </c>
      <c r="C95" s="3">
        <v>30925</v>
      </c>
      <c r="D95" s="4">
        <v>13753</v>
      </c>
      <c r="E95" s="3">
        <v>130954</v>
      </c>
      <c r="F95" s="4">
        <v>46474</v>
      </c>
      <c r="G95" s="3">
        <v>335428</v>
      </c>
      <c r="H95" s="4">
        <v>91584</v>
      </c>
      <c r="I95" s="3">
        <v>655805</v>
      </c>
      <c r="J95" s="4">
        <v>155352</v>
      </c>
      <c r="K95" s="3">
        <v>1039792</v>
      </c>
      <c r="L95" s="5">
        <v>246294</v>
      </c>
    </row>
    <row r="96" spans="2:12" x14ac:dyDescent="0.3">
      <c r="B96" s="2" t="s">
        <v>4</v>
      </c>
      <c r="C96" s="3">
        <v>21828</v>
      </c>
      <c r="D96" s="4">
        <v>15792</v>
      </c>
      <c r="E96" s="3">
        <v>91952</v>
      </c>
      <c r="F96" s="4">
        <v>70774</v>
      </c>
      <c r="G96" s="3">
        <v>188694</v>
      </c>
      <c r="H96" s="4">
        <v>143166</v>
      </c>
      <c r="I96" s="3">
        <v>297454</v>
      </c>
      <c r="J96" s="4">
        <v>210581</v>
      </c>
      <c r="K96" s="3">
        <v>400949</v>
      </c>
      <c r="L96" s="5">
        <v>266026</v>
      </c>
    </row>
    <row r="97" spans="2:12" x14ac:dyDescent="0.3">
      <c r="B97" s="2" t="s">
        <v>5</v>
      </c>
      <c r="C97" s="3">
        <v>37011</v>
      </c>
      <c r="D97" s="4">
        <v>17378</v>
      </c>
      <c r="E97" s="3">
        <v>155763</v>
      </c>
      <c r="F97" s="4">
        <v>45277</v>
      </c>
      <c r="G97" s="3">
        <v>345356</v>
      </c>
      <c r="H97" s="4">
        <v>81312</v>
      </c>
      <c r="I97" s="3">
        <v>616681</v>
      </c>
      <c r="J97" s="4">
        <v>99481</v>
      </c>
      <c r="K97" s="3">
        <v>954969</v>
      </c>
      <c r="L97" s="5">
        <v>108632</v>
      </c>
    </row>
    <row r="98" spans="2:12" x14ac:dyDescent="0.3">
      <c r="B98" s="2" t="s">
        <v>6</v>
      </c>
      <c r="C98" s="3">
        <v>14148</v>
      </c>
      <c r="D98" s="4">
        <v>14427</v>
      </c>
      <c r="E98" s="3">
        <v>46183</v>
      </c>
      <c r="F98" s="4">
        <v>55511</v>
      </c>
      <c r="G98" s="3">
        <v>96216</v>
      </c>
      <c r="H98" s="4">
        <v>123471</v>
      </c>
      <c r="I98" s="3">
        <v>169086</v>
      </c>
      <c r="J98" s="4">
        <v>221219</v>
      </c>
      <c r="K98" s="3">
        <v>275706</v>
      </c>
      <c r="L98" s="5">
        <v>347159</v>
      </c>
    </row>
    <row r="99" spans="2:12" x14ac:dyDescent="0.3">
      <c r="B99" s="2" t="s">
        <v>7</v>
      </c>
      <c r="C99" s="3">
        <v>21050</v>
      </c>
      <c r="D99" s="4">
        <v>28291</v>
      </c>
      <c r="E99" s="3">
        <v>55389</v>
      </c>
      <c r="F99" s="4">
        <v>91081</v>
      </c>
      <c r="G99" s="3">
        <v>96313</v>
      </c>
      <c r="H99" s="4">
        <v>183833</v>
      </c>
      <c r="I99" s="3">
        <v>152853</v>
      </c>
      <c r="J99" s="4">
        <v>309468</v>
      </c>
      <c r="K99" s="3">
        <v>255826</v>
      </c>
      <c r="L99" s="5">
        <v>474151</v>
      </c>
    </row>
    <row r="100" spans="2:12" x14ac:dyDescent="0.3">
      <c r="B100" s="2" t="s">
        <v>8</v>
      </c>
      <c r="C100" s="3">
        <v>9448</v>
      </c>
      <c r="D100" s="4">
        <v>13875</v>
      </c>
      <c r="E100" s="3">
        <v>31717</v>
      </c>
      <c r="F100" s="4">
        <v>44615</v>
      </c>
      <c r="G100" s="3">
        <v>54135</v>
      </c>
      <c r="H100" s="4">
        <v>89789</v>
      </c>
      <c r="I100" s="3">
        <v>81338</v>
      </c>
      <c r="J100" s="4">
        <v>158879</v>
      </c>
      <c r="K100" s="3">
        <v>101468</v>
      </c>
      <c r="L100" s="5">
        <v>224539</v>
      </c>
    </row>
    <row r="101" spans="2:12" x14ac:dyDescent="0.3">
      <c r="B101" s="2" t="s">
        <v>9</v>
      </c>
      <c r="C101" s="3">
        <f>SUM(C$94:C$100)</f>
        <v>144709</v>
      </c>
      <c r="D101" s="4">
        <f t="shared" ref="D101:L101" si="4">SUM(D$94:D$100)</f>
        <v>113569</v>
      </c>
      <c r="E101" s="3">
        <f t="shared" si="4"/>
        <v>545494</v>
      </c>
      <c r="F101" s="4">
        <f t="shared" si="4"/>
        <v>391952</v>
      </c>
      <c r="G101" s="3">
        <f t="shared" si="4"/>
        <v>1188521</v>
      </c>
      <c r="H101" s="4">
        <f t="shared" si="4"/>
        <v>805464</v>
      </c>
      <c r="I101" s="3">
        <f t="shared" si="4"/>
        <v>2099730</v>
      </c>
      <c r="J101" s="4">
        <f t="shared" si="4"/>
        <v>1334108</v>
      </c>
      <c r="K101" s="3">
        <f t="shared" si="4"/>
        <v>3209510</v>
      </c>
      <c r="L101" s="5">
        <f t="shared" si="4"/>
        <v>1943064</v>
      </c>
    </row>
    <row r="102" spans="2:12" x14ac:dyDescent="0.3">
      <c r="B102" s="20"/>
      <c r="C102" s="21"/>
      <c r="D102" s="21"/>
      <c r="E102" s="21"/>
      <c r="F102" s="21"/>
      <c r="G102" s="21"/>
      <c r="H102" s="21"/>
      <c r="I102" s="21"/>
      <c r="J102" s="21"/>
      <c r="K102" s="21"/>
      <c r="L102" s="22"/>
    </row>
    <row r="103" spans="2:12" x14ac:dyDescent="0.3">
      <c r="B103" s="14" t="s">
        <v>19</v>
      </c>
      <c r="C103" s="3">
        <v>8</v>
      </c>
      <c r="D103" s="4">
        <v>11</v>
      </c>
      <c r="E103" s="3">
        <v>17</v>
      </c>
      <c r="F103" s="4">
        <v>28</v>
      </c>
      <c r="G103" s="3">
        <v>24</v>
      </c>
      <c r="H103" s="4">
        <v>44</v>
      </c>
      <c r="I103" s="3">
        <v>25</v>
      </c>
      <c r="J103" s="4">
        <v>59</v>
      </c>
      <c r="K103" s="3">
        <v>42</v>
      </c>
      <c r="L103" s="5">
        <v>82</v>
      </c>
    </row>
    <row r="104" spans="2:12" x14ac:dyDescent="0.3">
      <c r="B104" s="14" t="s">
        <v>21</v>
      </c>
      <c r="C104" s="3">
        <v>27</v>
      </c>
      <c r="D104" s="4" t="s">
        <v>41</v>
      </c>
      <c r="E104" s="3" t="s">
        <v>42</v>
      </c>
      <c r="F104" s="4">
        <v>12</v>
      </c>
      <c r="G104" s="3">
        <v>163</v>
      </c>
      <c r="H104" s="4">
        <v>16</v>
      </c>
      <c r="I104" s="3">
        <v>256</v>
      </c>
      <c r="J104" s="4" t="s">
        <v>43</v>
      </c>
      <c r="K104" s="3">
        <v>293</v>
      </c>
      <c r="L104" s="5" t="s">
        <v>44</v>
      </c>
    </row>
    <row r="105" spans="2:12" x14ac:dyDescent="0.3">
      <c r="B105" s="14" t="s">
        <v>24</v>
      </c>
      <c r="C105" s="3">
        <v>44</v>
      </c>
      <c r="D105" s="4" t="s">
        <v>28</v>
      </c>
      <c r="E105" s="3" t="s">
        <v>45</v>
      </c>
      <c r="F105" s="4">
        <v>54</v>
      </c>
      <c r="G105" s="3">
        <v>128</v>
      </c>
      <c r="H105" s="4">
        <v>0</v>
      </c>
      <c r="I105" s="3" t="s">
        <v>46</v>
      </c>
      <c r="J105" s="4" t="s">
        <v>41</v>
      </c>
      <c r="K105" s="3">
        <v>209</v>
      </c>
      <c r="L105" s="5" t="s">
        <v>29</v>
      </c>
    </row>
    <row r="106" spans="2:12" x14ac:dyDescent="0.3">
      <c r="B106" s="14" t="s">
        <v>30</v>
      </c>
      <c r="C106" s="3">
        <v>26</v>
      </c>
      <c r="D106" s="4" t="s">
        <v>28</v>
      </c>
      <c r="E106" s="3" t="s">
        <v>47</v>
      </c>
      <c r="F106" s="4">
        <v>55</v>
      </c>
      <c r="G106" s="3">
        <v>57</v>
      </c>
      <c r="H106" s="4">
        <v>37</v>
      </c>
      <c r="I106" s="3">
        <v>53</v>
      </c>
      <c r="J106" s="4" t="s">
        <v>48</v>
      </c>
      <c r="K106" s="3">
        <v>70</v>
      </c>
      <c r="L106" s="5" t="s">
        <v>49</v>
      </c>
    </row>
    <row r="107" spans="2:12" x14ac:dyDescent="0.3">
      <c r="B107" s="14" t="s">
        <v>35</v>
      </c>
      <c r="C107" s="3">
        <v>12</v>
      </c>
      <c r="D107" s="4">
        <v>21</v>
      </c>
      <c r="E107" s="3">
        <v>21</v>
      </c>
      <c r="F107" s="4">
        <v>35</v>
      </c>
      <c r="G107" s="3">
        <v>44</v>
      </c>
      <c r="H107" s="4">
        <v>67</v>
      </c>
      <c r="I107" s="3">
        <v>62</v>
      </c>
      <c r="J107" s="4">
        <v>93</v>
      </c>
      <c r="K107" s="3">
        <v>73</v>
      </c>
      <c r="L107" s="5">
        <v>113</v>
      </c>
    </row>
    <row r="108" spans="2:12" x14ac:dyDescent="0.3">
      <c r="B108" s="14" t="s">
        <v>36</v>
      </c>
      <c r="C108" s="3" t="s">
        <v>50</v>
      </c>
      <c r="D108" s="4">
        <v>27</v>
      </c>
      <c r="E108" s="3">
        <v>16</v>
      </c>
      <c r="F108" s="4">
        <v>45</v>
      </c>
      <c r="G108" s="3">
        <v>21</v>
      </c>
      <c r="H108" s="4">
        <v>66</v>
      </c>
      <c r="I108" s="3">
        <v>55</v>
      </c>
      <c r="J108" s="4">
        <v>115</v>
      </c>
      <c r="K108" s="3">
        <v>61</v>
      </c>
      <c r="L108" s="5">
        <v>134</v>
      </c>
    </row>
    <row r="109" spans="2:12" x14ac:dyDescent="0.3">
      <c r="B109" s="14" t="s">
        <v>38</v>
      </c>
      <c r="C109" s="3">
        <v>8</v>
      </c>
      <c r="D109" s="4">
        <v>25</v>
      </c>
      <c r="E109" s="3">
        <v>20</v>
      </c>
      <c r="F109" s="4">
        <v>43</v>
      </c>
      <c r="G109" s="3" t="s">
        <v>51</v>
      </c>
      <c r="H109" s="4" t="s">
        <v>52</v>
      </c>
      <c r="I109" s="3">
        <v>12</v>
      </c>
      <c r="J109" s="4">
        <v>65</v>
      </c>
      <c r="K109" s="3" t="s">
        <v>53</v>
      </c>
      <c r="L109" s="5">
        <v>113</v>
      </c>
    </row>
    <row r="110" spans="2:12" x14ac:dyDescent="0.3">
      <c r="B110" s="23"/>
      <c r="C110" s="21"/>
      <c r="D110" s="21"/>
      <c r="E110" s="21"/>
      <c r="F110" s="21"/>
      <c r="G110" s="21"/>
      <c r="H110" s="21"/>
      <c r="I110" s="21"/>
      <c r="J110" s="21"/>
      <c r="K110" s="21"/>
      <c r="L110" s="22"/>
    </row>
    <row r="111" spans="2:12" x14ac:dyDescent="0.3">
      <c r="B111" s="2" t="s">
        <v>10</v>
      </c>
      <c r="C111" s="3">
        <v>84</v>
      </c>
      <c r="D111" s="4">
        <v>17</v>
      </c>
      <c r="E111" s="3">
        <v>16</v>
      </c>
      <c r="F111" s="4">
        <v>92</v>
      </c>
      <c r="G111" s="3">
        <v>90</v>
      </c>
      <c r="H111" s="4">
        <v>122</v>
      </c>
      <c r="I111" s="3">
        <v>46</v>
      </c>
      <c r="J111" s="4">
        <v>17</v>
      </c>
      <c r="K111" s="3">
        <v>103</v>
      </c>
      <c r="L111" s="5">
        <v>17</v>
      </c>
    </row>
    <row r="112" spans="2:12" x14ac:dyDescent="0.3">
      <c r="B112" s="2" t="s">
        <v>11</v>
      </c>
      <c r="C112" s="3">
        <v>853</v>
      </c>
      <c r="D112" s="4">
        <v>889</v>
      </c>
      <c r="E112" s="3">
        <v>1843</v>
      </c>
      <c r="F112" s="4">
        <v>1806</v>
      </c>
      <c r="G112" s="3">
        <v>2723</v>
      </c>
      <c r="H112" s="4">
        <v>2723</v>
      </c>
      <c r="I112" s="3">
        <v>3713</v>
      </c>
      <c r="J112" s="4">
        <v>3771</v>
      </c>
      <c r="K112" s="3">
        <v>4593</v>
      </c>
      <c r="L112" s="5">
        <v>4688</v>
      </c>
    </row>
    <row r="113" spans="2:12" x14ac:dyDescent="0.3">
      <c r="B113" s="2" t="s">
        <v>12</v>
      </c>
      <c r="C113" s="3">
        <v>926</v>
      </c>
      <c r="D113" s="4">
        <v>900</v>
      </c>
      <c r="E113" s="3">
        <v>1849</v>
      </c>
      <c r="F113" s="4">
        <v>1941</v>
      </c>
      <c r="G113" s="3">
        <v>2841</v>
      </c>
      <c r="H113" s="4">
        <v>3027</v>
      </c>
      <c r="I113" s="3">
        <v>3781</v>
      </c>
      <c r="J113" s="4">
        <v>4051</v>
      </c>
      <c r="K113" s="3">
        <v>4745</v>
      </c>
      <c r="L113" s="5">
        <v>5040</v>
      </c>
    </row>
    <row r="114" spans="2:12" x14ac:dyDescent="0.3">
      <c r="B114" s="20"/>
      <c r="C114" s="21"/>
      <c r="D114" s="21"/>
      <c r="E114" s="21"/>
      <c r="F114" s="21"/>
      <c r="G114" s="21"/>
      <c r="H114" s="21"/>
      <c r="I114" s="21"/>
      <c r="J114" s="21"/>
      <c r="K114" s="21"/>
      <c r="L114" s="22"/>
    </row>
    <row r="115" spans="2:12" ht="43.2" x14ac:dyDescent="0.3">
      <c r="B115" s="6" t="s">
        <v>13</v>
      </c>
      <c r="C115" s="7">
        <v>1.0182</v>
      </c>
      <c r="D115" s="8">
        <v>1.0228999999999999</v>
      </c>
      <c r="E115" s="7">
        <v>1.0182</v>
      </c>
      <c r="F115" s="8">
        <v>1.0992</v>
      </c>
      <c r="G115" s="7">
        <v>1.0182</v>
      </c>
      <c r="H115" s="8">
        <v>1.0992</v>
      </c>
      <c r="I115" s="7">
        <v>1.0182</v>
      </c>
      <c r="J115" s="8">
        <v>1.0992</v>
      </c>
      <c r="K115" s="7">
        <v>1.0182</v>
      </c>
      <c r="L115" s="9">
        <v>1.0915999999999999</v>
      </c>
    </row>
    <row r="116" spans="2:12" ht="43.2" x14ac:dyDescent="0.3">
      <c r="B116" s="6" t="s">
        <v>14</v>
      </c>
      <c r="C116" s="7">
        <v>0.86709999999999998</v>
      </c>
      <c r="D116" s="8">
        <v>0.87649999999999995</v>
      </c>
      <c r="E116" s="7">
        <v>0.94369999999999998</v>
      </c>
      <c r="F116" s="8">
        <v>0.97729999999999995</v>
      </c>
      <c r="G116" s="7">
        <v>0.96679999999999999</v>
      </c>
      <c r="H116" s="8">
        <v>1.0165</v>
      </c>
      <c r="I116" s="7">
        <v>0.98009999999999997</v>
      </c>
      <c r="J116" s="8">
        <v>1.0366</v>
      </c>
      <c r="K116" s="7">
        <v>0.98719999999999997</v>
      </c>
      <c r="L116" s="9">
        <v>1.0446</v>
      </c>
    </row>
    <row r="117" spans="2:12" ht="43.8" thickBot="1" x14ac:dyDescent="0.35">
      <c r="B117" s="10" t="s">
        <v>15</v>
      </c>
      <c r="C117" s="11">
        <v>156.4522</v>
      </c>
      <c r="D117" s="12">
        <v>125.1926</v>
      </c>
      <c r="E117" s="11">
        <v>294.8603</v>
      </c>
      <c r="F117" s="12">
        <v>203.70249999999999</v>
      </c>
      <c r="G117" s="11">
        <v>418.21530000000001</v>
      </c>
      <c r="H117" s="12">
        <v>268.10730000000001</v>
      </c>
      <c r="I117" s="11">
        <v>553.95669999999996</v>
      </c>
      <c r="J117" s="12">
        <v>328.29</v>
      </c>
      <c r="K117" s="11">
        <v>675.55060000000003</v>
      </c>
      <c r="L117" s="13">
        <v>384.48930000000001</v>
      </c>
    </row>
  </sheetData>
  <mergeCells count="43">
    <mergeCell ref="B2:L2"/>
    <mergeCell ref="B102:L102"/>
    <mergeCell ref="B110:L110"/>
    <mergeCell ref="B114:L114"/>
    <mergeCell ref="B74:L74"/>
    <mergeCell ref="B82:L82"/>
    <mergeCell ref="B86:L86"/>
    <mergeCell ref="B92:L92"/>
    <mergeCell ref="C93:D93"/>
    <mergeCell ref="E93:F93"/>
    <mergeCell ref="G93:H93"/>
    <mergeCell ref="I93:J93"/>
    <mergeCell ref="K93:L93"/>
    <mergeCell ref="B54:L54"/>
    <mergeCell ref="B58:L58"/>
    <mergeCell ref="B64:L64"/>
    <mergeCell ref="C65:D65"/>
    <mergeCell ref="E65:F65"/>
    <mergeCell ref="G65:H65"/>
    <mergeCell ref="I65:J65"/>
    <mergeCell ref="K65:L65"/>
    <mergeCell ref="B34:L34"/>
    <mergeCell ref="B38:L38"/>
    <mergeCell ref="B44:L44"/>
    <mergeCell ref="C45:D45"/>
    <mergeCell ref="E45:F45"/>
    <mergeCell ref="G45:H45"/>
    <mergeCell ref="I45:J45"/>
    <mergeCell ref="K45:L45"/>
    <mergeCell ref="B14:L14"/>
    <mergeCell ref="B18:L18"/>
    <mergeCell ref="B24:L24"/>
    <mergeCell ref="C25:D25"/>
    <mergeCell ref="E25:F25"/>
    <mergeCell ref="G25:H25"/>
    <mergeCell ref="I25:J25"/>
    <mergeCell ref="K25:L25"/>
    <mergeCell ref="B4:L4"/>
    <mergeCell ref="C5:D5"/>
    <mergeCell ref="E5:F5"/>
    <mergeCell ref="G5:H5"/>
    <mergeCell ref="I5:J5"/>
    <mergeCell ref="K5:L5"/>
  </mergeCells>
  <pageMargins left="0.7" right="0.7" top="0.78740157499999996" bottom="0.78740157499999996" header="0.3" footer="0.3"/>
  <pageSetup paperSize="9" scale="52" orientation="portrait" horizontalDpi="4294967293" verticalDpi="0" r:id="rId1"/>
  <rowBreaks count="1" manualBreakCount="1">
    <brk id="6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Mende</dc:creator>
  <cp:lastModifiedBy>Richard Mende</cp:lastModifiedBy>
  <cp:lastPrinted>2025-01-27T11:49:55Z</cp:lastPrinted>
  <dcterms:created xsi:type="dcterms:W3CDTF">2025-01-25T17:06:58Z</dcterms:created>
  <dcterms:modified xsi:type="dcterms:W3CDTF">2025-01-28T22:01:06Z</dcterms:modified>
</cp:coreProperties>
</file>