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-460" windowWidth="28800" windowHeight="18000" tabRatio="500" activeTab="6"/>
  </bookViews>
  <sheets>
    <sheet name="annealingLVL=1" sheetId="4" r:id="rId1"/>
    <sheet name="annealingLVL=4" sheetId="6" r:id="rId2"/>
    <sheet name="annealingLVL=7" sheetId="7" r:id="rId3"/>
    <sheet name="annealingLVL=9" sheetId="8" r:id="rId4"/>
    <sheet name="comp1min" sheetId="9" r:id="rId5"/>
    <sheet name="comp5min" sheetId="10" r:id="rId6"/>
    <sheet name="comp15min" sheetId="11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7" l="1"/>
  <c r="J5" i="7"/>
  <c r="J6" i="7"/>
  <c r="J7" i="7"/>
  <c r="J8" i="7"/>
  <c r="J9" i="7"/>
  <c r="J10" i="7"/>
  <c r="J3" i="7"/>
  <c r="C19" i="8"/>
  <c r="C18" i="8"/>
  <c r="C17" i="8"/>
  <c r="C16" i="8"/>
  <c r="C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C6" i="8"/>
  <c r="J5" i="8"/>
  <c r="I5" i="8"/>
  <c r="H5" i="8"/>
  <c r="C5" i="8"/>
  <c r="J4" i="8"/>
  <c r="I4" i="8"/>
  <c r="C4" i="8"/>
  <c r="J3" i="8"/>
  <c r="I3" i="8"/>
  <c r="C3" i="8"/>
  <c r="C19" i="6"/>
  <c r="C18" i="6"/>
  <c r="C17" i="6"/>
  <c r="C16" i="6"/>
  <c r="C11" i="6"/>
  <c r="J10" i="6"/>
  <c r="I10" i="6"/>
  <c r="H10" i="6"/>
  <c r="J9" i="6"/>
  <c r="I9" i="6"/>
  <c r="H9" i="6"/>
  <c r="J8" i="6"/>
  <c r="I8" i="6"/>
  <c r="H8" i="6"/>
  <c r="J7" i="6"/>
  <c r="I7" i="6"/>
  <c r="H7" i="6"/>
  <c r="J6" i="6"/>
  <c r="I6" i="6"/>
  <c r="H6" i="6"/>
  <c r="C6" i="6"/>
  <c r="J5" i="6"/>
  <c r="I5" i="6"/>
  <c r="H5" i="6"/>
  <c r="C5" i="6"/>
  <c r="J4" i="6"/>
  <c r="I4" i="6"/>
  <c r="C4" i="6"/>
  <c r="J3" i="6"/>
  <c r="I3" i="6"/>
  <c r="C3" i="6"/>
  <c r="J4" i="4"/>
  <c r="J5" i="4"/>
  <c r="J6" i="4"/>
  <c r="J7" i="4"/>
  <c r="J8" i="4"/>
  <c r="J9" i="4"/>
  <c r="J10" i="4"/>
  <c r="J3" i="4"/>
  <c r="I4" i="4"/>
  <c r="I5" i="4"/>
  <c r="I6" i="4"/>
  <c r="I7" i="4"/>
  <c r="I8" i="4"/>
  <c r="I9" i="4"/>
  <c r="I10" i="4"/>
  <c r="I3" i="4"/>
  <c r="H6" i="4"/>
  <c r="H7" i="4"/>
  <c r="H8" i="4"/>
  <c r="H9" i="4"/>
  <c r="H10" i="4"/>
  <c r="H5" i="4"/>
  <c r="C17" i="4"/>
  <c r="C18" i="4"/>
  <c r="C19" i="4"/>
  <c r="C4" i="4"/>
  <c r="C5" i="4"/>
  <c r="C6" i="4"/>
  <c r="C11" i="4"/>
  <c r="C16" i="4"/>
  <c r="C3" i="4"/>
</calcChain>
</file>

<file path=xl/sharedStrings.xml><?xml version="1.0" encoding="utf-8"?>
<sst xmlns="http://schemas.openxmlformats.org/spreadsheetml/2006/main" count="509" uniqueCount="30">
  <si>
    <t>instance</t>
  </si>
  <si>
    <t>q1</t>
  </si>
  <si>
    <t>q2</t>
  </si>
  <si>
    <t>Total travel distance</t>
  </si>
  <si>
    <t>8A</t>
  </si>
  <si>
    <t>8B</t>
  </si>
  <si>
    <t>8C</t>
  </si>
  <si>
    <t>10A</t>
  </si>
  <si>
    <t>10B</t>
  </si>
  <si>
    <t>10C</t>
  </si>
  <si>
    <t>14A</t>
  </si>
  <si>
    <t>14B</t>
  </si>
  <si>
    <t>14C</t>
  </si>
  <si>
    <t>16A</t>
  </si>
  <si>
    <t>16B</t>
  </si>
  <si>
    <t>16C</t>
  </si>
  <si>
    <t>1 min</t>
  </si>
  <si>
    <t>5min</t>
  </si>
  <si>
    <t>*</t>
  </si>
  <si>
    <t>Optimal/Best known</t>
  </si>
  <si>
    <t>Difference with Optimal/Best known</t>
  </si>
  <si>
    <t>15min</t>
  </si>
  <si>
    <t>Annealing level = 9</t>
  </si>
  <si>
    <t>Annealing level = 1</t>
  </si>
  <si>
    <t>Annealing level = 4</t>
  </si>
  <si>
    <t>Annealing level =  7</t>
  </si>
  <si>
    <t>Runtime = 1 min</t>
  </si>
  <si>
    <t>Annealing Level</t>
  </si>
  <si>
    <t>Runtime = 15 min</t>
  </si>
  <si>
    <t>Runtime = 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</si>
</sst>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5" xfId="0" applyBorder="1"/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1" fillId="0" borderId="26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2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 vertical="top"/>
    </xf>
    <xf numFmtId="0" fontId="6" fillId="0" borderId="6" xfId="0" applyFont="1" applyBorder="1" applyAlignment="1">
      <alignment horizontal="center"/>
    </xf>
    <xf numFmtId="0" fontId="6" fillId="0" borderId="11" xfId="0" applyFont="1" applyBorder="1" applyAlignment="1">
      <alignment horizontal="center" vertical="top"/>
    </xf>
    <xf numFmtId="0" fontId="7" fillId="0" borderId="1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 vertical="top"/>
    </xf>
    <xf numFmtId="0" fontId="6" fillId="0" borderId="1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8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Annealing lvl =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min</c:v>
          </c:tx>
          <c:invertIfNegative val="0"/>
          <c:cat>
            <c:strRef>
              <c:f>'annealingLVL=1'!$A$3:$A$10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'annealingLVL=1'!$D$3:$D$10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51557.0</c:v>
                </c:pt>
                <c:pt idx="6">
                  <c:v>57129.0</c:v>
                </c:pt>
                <c:pt idx="7">
                  <c:v>48387.0</c:v>
                </c:pt>
              </c:numCache>
            </c:numRef>
          </c:val>
        </c:ser>
        <c:ser>
          <c:idx val="1"/>
          <c:order val="1"/>
          <c:tx>
            <c:v>5 min</c:v>
          </c:tx>
          <c:invertIfNegative val="0"/>
          <c:cat>
            <c:strRef>
              <c:f>'annealingLVL=1'!$A$3:$A$10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'annealingLVL=1'!$E$3:$E$10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51505.0</c:v>
                </c:pt>
                <c:pt idx="6">
                  <c:v>57129.0</c:v>
                </c:pt>
                <c:pt idx="7">
                  <c:v>47694.0</c:v>
                </c:pt>
              </c:numCache>
            </c:numRef>
          </c:val>
        </c:ser>
        <c:ser>
          <c:idx val="2"/>
          <c:order val="2"/>
          <c:tx>
            <c:v>15 min</c:v>
          </c:tx>
          <c:invertIfNegative val="0"/>
          <c:cat>
            <c:strRef>
              <c:f>'annealingLVL=1'!$A$3:$A$10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'annealingLVL=1'!$F$3:$F$10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51505.0</c:v>
                </c:pt>
                <c:pt idx="6">
                  <c:v>57129.0</c:v>
                </c:pt>
                <c:pt idx="7">
                  <c:v>47694.0</c:v>
                </c:pt>
              </c:numCache>
            </c:numRef>
          </c:val>
        </c:ser>
        <c:ser>
          <c:idx val="3"/>
          <c:order val="3"/>
          <c:tx>
            <c:v>Optimal</c:v>
          </c:tx>
          <c:invertIfNegative val="0"/>
          <c:cat>
            <c:strRef>
              <c:f>'annealingLVL=1'!$A$3:$A$10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'annealingLVL=1'!$G$3:$G$10</c:f>
              <c:numCache>
                <c:formatCode>General</c:formatCode>
                <c:ptCount val="8"/>
                <c:pt idx="0">
                  <c:v>34311.0</c:v>
                </c:pt>
                <c:pt idx="1">
                  <c:v>31490.0</c:v>
                </c:pt>
                <c:pt idx="2">
                  <c:v>32731.0</c:v>
                </c:pt>
                <c:pt idx="3">
                  <c:v>29879.0</c:v>
                </c:pt>
                <c:pt idx="4">
                  <c:v>48942.0</c:v>
                </c:pt>
                <c:pt idx="5">
                  <c:v>46551.0</c:v>
                </c:pt>
                <c:pt idx="6">
                  <c:v>45609.0</c:v>
                </c:pt>
                <c:pt idx="7">
                  <c:v>43149.0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941224"/>
        <c:axId val="-2112762376"/>
      </c:barChart>
      <c:catAx>
        <c:axId val="-212094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762376"/>
        <c:crosses val="autoZero"/>
        <c:auto val="1"/>
        <c:lblAlgn val="ctr"/>
        <c:lblOffset val="100"/>
        <c:noMultiLvlLbl val="0"/>
      </c:catAx>
      <c:valAx>
        <c:axId val="-211276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9412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Annealing</a:t>
            </a:r>
            <a:r>
              <a:rPr lang="nl-NL" baseline="0"/>
              <a:t> level = 4</a:t>
            </a:r>
            <a:endParaRPr lang="nl-N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min</c:v>
          </c:tx>
          <c:invertIfNegative val="0"/>
          <c:cat>
            <c:strRef>
              <c:f>'annealingLVL=4'!$A$3:$A$10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'annealingLVL=4'!$D$3:$D$10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51557.0</c:v>
                </c:pt>
                <c:pt idx="6">
                  <c:v>57129.0</c:v>
                </c:pt>
                <c:pt idx="7">
                  <c:v>48587.0</c:v>
                </c:pt>
              </c:numCache>
            </c:numRef>
          </c:val>
        </c:ser>
        <c:ser>
          <c:idx val="1"/>
          <c:order val="1"/>
          <c:tx>
            <c:v>5 min</c:v>
          </c:tx>
          <c:invertIfNegative val="0"/>
          <c:cat>
            <c:strRef>
              <c:f>'annealingLVL=4'!$A$3:$A$10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'annealingLVL=4'!$E$3:$E$10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51557.0</c:v>
                </c:pt>
                <c:pt idx="6">
                  <c:v>57129.0</c:v>
                </c:pt>
                <c:pt idx="7">
                  <c:v>46794.0</c:v>
                </c:pt>
              </c:numCache>
            </c:numRef>
          </c:val>
        </c:ser>
        <c:ser>
          <c:idx val="2"/>
          <c:order val="2"/>
          <c:tx>
            <c:v>15 min</c:v>
          </c:tx>
          <c:invertIfNegative val="0"/>
          <c:cat>
            <c:strRef>
              <c:f>'annealingLVL=4'!$A$3:$A$10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'annealingLVL=4'!$F$3:$F$10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51505.0</c:v>
                </c:pt>
                <c:pt idx="6">
                  <c:v>57129.0</c:v>
                </c:pt>
                <c:pt idx="7">
                  <c:v>46794.0</c:v>
                </c:pt>
              </c:numCache>
            </c:numRef>
          </c:val>
        </c:ser>
        <c:ser>
          <c:idx val="3"/>
          <c:order val="3"/>
          <c:tx>
            <c:v>Optimal</c:v>
          </c:tx>
          <c:invertIfNegative val="0"/>
          <c:cat>
            <c:strRef>
              <c:f>'annealingLVL=4'!$A$3:$A$10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'annealingLVL=4'!$G$3:$G$10</c:f>
              <c:numCache>
                <c:formatCode>General</c:formatCode>
                <c:ptCount val="8"/>
                <c:pt idx="0">
                  <c:v>34311.0</c:v>
                </c:pt>
                <c:pt idx="1">
                  <c:v>31490.0</c:v>
                </c:pt>
                <c:pt idx="2">
                  <c:v>32731.0</c:v>
                </c:pt>
                <c:pt idx="3">
                  <c:v>29879.0</c:v>
                </c:pt>
                <c:pt idx="4">
                  <c:v>48942.0</c:v>
                </c:pt>
                <c:pt idx="5">
                  <c:v>46551.0</c:v>
                </c:pt>
                <c:pt idx="6">
                  <c:v>45609.0</c:v>
                </c:pt>
                <c:pt idx="7">
                  <c:v>43149.0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161224"/>
        <c:axId val="-2111402792"/>
      </c:barChart>
      <c:catAx>
        <c:axId val="-211916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402792"/>
        <c:crosses val="autoZero"/>
        <c:auto val="1"/>
        <c:lblAlgn val="ctr"/>
        <c:lblOffset val="100"/>
        <c:noMultiLvlLbl val="0"/>
      </c:catAx>
      <c:valAx>
        <c:axId val="-211140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1612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Annealing level = 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min</c:v>
          </c:tx>
          <c:invertIfNegative val="0"/>
          <c:cat>
            <c:strRef>
              <c:f>'annealingLVL=7'!$A$3:$A$10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'annealingLVL=7'!$D$3:$D$10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51693.0</c:v>
                </c:pt>
                <c:pt idx="6">
                  <c:v>57129.0</c:v>
                </c:pt>
                <c:pt idx="7">
                  <c:v>48387.0</c:v>
                </c:pt>
              </c:numCache>
            </c:numRef>
          </c:val>
        </c:ser>
        <c:ser>
          <c:idx val="1"/>
          <c:order val="1"/>
          <c:tx>
            <c:v>5 min</c:v>
          </c:tx>
          <c:invertIfNegative val="0"/>
          <c:cat>
            <c:strRef>
              <c:f>'annealingLVL=7'!$A$3:$A$10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'annealingLVL=7'!$E$3:$E$10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51693.0</c:v>
                </c:pt>
                <c:pt idx="6">
                  <c:v>57129.0</c:v>
                </c:pt>
                <c:pt idx="7">
                  <c:v>48387.0</c:v>
                </c:pt>
              </c:numCache>
            </c:numRef>
          </c:val>
        </c:ser>
        <c:ser>
          <c:idx val="2"/>
          <c:order val="2"/>
          <c:tx>
            <c:v>15 min</c:v>
          </c:tx>
          <c:invertIfNegative val="0"/>
          <c:cat>
            <c:strRef>
              <c:f>'annealingLVL=7'!$A$3:$A$10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'annealingLVL=7'!$F$3:$F$10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51505.0</c:v>
                </c:pt>
                <c:pt idx="6">
                  <c:v>56059.0</c:v>
                </c:pt>
                <c:pt idx="7">
                  <c:v>48387.0</c:v>
                </c:pt>
              </c:numCache>
            </c:numRef>
          </c:val>
        </c:ser>
        <c:ser>
          <c:idx val="3"/>
          <c:order val="3"/>
          <c:tx>
            <c:v>Optimal</c:v>
          </c:tx>
          <c:invertIfNegative val="0"/>
          <c:cat>
            <c:strRef>
              <c:f>'annealingLVL=7'!$A$3:$A$10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'annealingLVL=7'!$G$3:$G$10</c:f>
              <c:numCache>
                <c:formatCode>General</c:formatCode>
                <c:ptCount val="8"/>
                <c:pt idx="0">
                  <c:v>34311.0</c:v>
                </c:pt>
                <c:pt idx="1">
                  <c:v>31490.0</c:v>
                </c:pt>
                <c:pt idx="2">
                  <c:v>32731.0</c:v>
                </c:pt>
                <c:pt idx="3">
                  <c:v>29879.0</c:v>
                </c:pt>
                <c:pt idx="4">
                  <c:v>48942.0</c:v>
                </c:pt>
                <c:pt idx="5">
                  <c:v>46551.0</c:v>
                </c:pt>
                <c:pt idx="6">
                  <c:v>45609.0</c:v>
                </c:pt>
                <c:pt idx="7">
                  <c:v>43149.0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044600"/>
        <c:axId val="-2120994392"/>
      </c:barChart>
      <c:catAx>
        <c:axId val="-211204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994392"/>
        <c:crosses val="autoZero"/>
        <c:auto val="1"/>
        <c:lblAlgn val="ctr"/>
        <c:lblOffset val="100"/>
        <c:noMultiLvlLbl val="0"/>
      </c:catAx>
      <c:valAx>
        <c:axId val="-212099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0446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Annealing</a:t>
            </a:r>
            <a:r>
              <a:rPr lang="nl-NL" baseline="0"/>
              <a:t> level = 9</a:t>
            </a:r>
            <a:endParaRPr lang="nl-N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min</c:v>
          </c:tx>
          <c:invertIfNegative val="0"/>
          <c:cat>
            <c:strRef>
              <c:f>'annealingLVL=9'!$A$3:$A$10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'annealingLVL=9'!$D$3:$D$10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51490.0</c:v>
                </c:pt>
                <c:pt idx="6">
                  <c:v>57129.0</c:v>
                </c:pt>
                <c:pt idx="7">
                  <c:v>48587.0</c:v>
                </c:pt>
              </c:numCache>
            </c:numRef>
          </c:val>
        </c:ser>
        <c:ser>
          <c:idx val="1"/>
          <c:order val="1"/>
          <c:tx>
            <c:v>5 min</c:v>
          </c:tx>
          <c:invertIfNegative val="0"/>
          <c:cat>
            <c:strRef>
              <c:f>'annealingLVL=9'!$A$3:$A$10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'annealingLVL=9'!$E$3:$E$10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51490.0</c:v>
                </c:pt>
                <c:pt idx="6">
                  <c:v>57129.0</c:v>
                </c:pt>
                <c:pt idx="7">
                  <c:v>48540.0</c:v>
                </c:pt>
              </c:numCache>
            </c:numRef>
          </c:val>
        </c:ser>
        <c:ser>
          <c:idx val="2"/>
          <c:order val="2"/>
          <c:tx>
            <c:v>15 min</c:v>
          </c:tx>
          <c:invertIfNegative val="0"/>
          <c:cat>
            <c:strRef>
              <c:f>'annealingLVL=9'!$A$3:$A$10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'annealingLVL=9'!$F$3:$F$10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51490.0</c:v>
                </c:pt>
                <c:pt idx="6">
                  <c:v>57129.0</c:v>
                </c:pt>
                <c:pt idx="7">
                  <c:v>47775.0</c:v>
                </c:pt>
              </c:numCache>
            </c:numRef>
          </c:val>
        </c:ser>
        <c:ser>
          <c:idx val="3"/>
          <c:order val="3"/>
          <c:tx>
            <c:v>Optimal</c:v>
          </c:tx>
          <c:invertIfNegative val="0"/>
          <c:cat>
            <c:strRef>
              <c:f>'annealingLVL=9'!$A$3:$A$10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'annealingLVL=9'!$G$3:$G$10</c:f>
              <c:numCache>
                <c:formatCode>General</c:formatCode>
                <c:ptCount val="8"/>
                <c:pt idx="0">
                  <c:v>34311.0</c:v>
                </c:pt>
                <c:pt idx="1">
                  <c:v>31490.0</c:v>
                </c:pt>
                <c:pt idx="2">
                  <c:v>32731.0</c:v>
                </c:pt>
                <c:pt idx="3">
                  <c:v>29879.0</c:v>
                </c:pt>
                <c:pt idx="4">
                  <c:v>48942.0</c:v>
                </c:pt>
                <c:pt idx="5">
                  <c:v>46551.0</c:v>
                </c:pt>
                <c:pt idx="6">
                  <c:v>45609.0</c:v>
                </c:pt>
                <c:pt idx="7">
                  <c:v>43149.0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264744"/>
        <c:axId val="-2121056824"/>
      </c:barChart>
      <c:catAx>
        <c:axId val="213326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056824"/>
        <c:crosses val="autoZero"/>
        <c:auto val="1"/>
        <c:lblAlgn val="ctr"/>
        <c:lblOffset val="100"/>
        <c:noMultiLvlLbl val="0"/>
      </c:catAx>
      <c:valAx>
        <c:axId val="-212105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647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Runtime  = 1 min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Annealing lvl 1</c:v>
          </c:tx>
          <c:invertIfNegative val="0"/>
          <c:cat>
            <c:strRef>
              <c:f>comp1min!$A$3:$A$10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comp1min!$D$3:$D$10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51557.0</c:v>
                </c:pt>
                <c:pt idx="6">
                  <c:v>57129.0</c:v>
                </c:pt>
                <c:pt idx="7">
                  <c:v>48387.0</c:v>
                </c:pt>
              </c:numCache>
            </c:numRef>
          </c:val>
        </c:ser>
        <c:ser>
          <c:idx val="1"/>
          <c:order val="1"/>
          <c:tx>
            <c:v>Annealing lvl 4</c:v>
          </c:tx>
          <c:invertIfNegative val="0"/>
          <c:cat>
            <c:strRef>
              <c:f>comp1min!$A$3:$A$10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comp1min!$E$3:$E$10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51557.0</c:v>
                </c:pt>
                <c:pt idx="6">
                  <c:v>57129.0</c:v>
                </c:pt>
                <c:pt idx="7">
                  <c:v>48587.0</c:v>
                </c:pt>
              </c:numCache>
            </c:numRef>
          </c:val>
        </c:ser>
        <c:ser>
          <c:idx val="2"/>
          <c:order val="2"/>
          <c:tx>
            <c:v>Annealing lvl 7</c:v>
          </c:tx>
          <c:invertIfNegative val="0"/>
          <c:cat>
            <c:strRef>
              <c:f>comp1min!$A$3:$A$10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comp1min!$F$3:$F$10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51693.0</c:v>
                </c:pt>
                <c:pt idx="6">
                  <c:v>57129.0</c:v>
                </c:pt>
                <c:pt idx="7">
                  <c:v>48387.0</c:v>
                </c:pt>
              </c:numCache>
            </c:numRef>
          </c:val>
        </c:ser>
        <c:ser>
          <c:idx val="3"/>
          <c:order val="3"/>
          <c:tx>
            <c:v>Annealing lvl 9</c:v>
          </c:tx>
          <c:invertIfNegative val="0"/>
          <c:cat>
            <c:strRef>
              <c:f>comp1min!$A$3:$A$10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comp1min!$G$3:$G$10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51490.0</c:v>
                </c:pt>
                <c:pt idx="6">
                  <c:v>57129.0</c:v>
                </c:pt>
                <c:pt idx="7">
                  <c:v>48587.0</c:v>
                </c:pt>
              </c:numCache>
            </c:numRef>
          </c:val>
        </c:ser>
        <c:ser>
          <c:idx val="4"/>
          <c:order val="4"/>
          <c:tx>
            <c:v>Optimal</c:v>
          </c:tx>
          <c:invertIfNegative val="0"/>
          <c:cat>
            <c:strRef>
              <c:f>comp1min!$A$3:$A$10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comp1min!$H$3:$H$10</c:f>
              <c:numCache>
                <c:formatCode>General</c:formatCode>
                <c:ptCount val="8"/>
                <c:pt idx="0">
                  <c:v>34311.0</c:v>
                </c:pt>
                <c:pt idx="1">
                  <c:v>31490.0</c:v>
                </c:pt>
                <c:pt idx="2">
                  <c:v>32731.0</c:v>
                </c:pt>
                <c:pt idx="3">
                  <c:v>29879.0</c:v>
                </c:pt>
                <c:pt idx="4">
                  <c:v>48942.0</c:v>
                </c:pt>
                <c:pt idx="5">
                  <c:v>46551.0</c:v>
                </c:pt>
                <c:pt idx="6">
                  <c:v>45609.0</c:v>
                </c:pt>
                <c:pt idx="7">
                  <c:v>43149.0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372920"/>
        <c:axId val="-2120051320"/>
      </c:barChart>
      <c:catAx>
        <c:axId val="-211937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051320"/>
        <c:crosses val="autoZero"/>
        <c:auto val="1"/>
        <c:lblAlgn val="ctr"/>
        <c:lblOffset val="100"/>
        <c:noMultiLvlLbl val="0"/>
      </c:catAx>
      <c:valAx>
        <c:axId val="-212005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3729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Runtime = 5</a:t>
            </a:r>
            <a:r>
              <a:rPr lang="nl-NL" baseline="0"/>
              <a:t> min</a:t>
            </a:r>
            <a:endParaRPr lang="nl-N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Annealing lvl 1</c:v>
          </c:tx>
          <c:invertIfNegative val="0"/>
          <c:cat>
            <c:strRef>
              <c:f>comp5min!$A$3:$A$10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comp5min!$D$3:$D$10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51505.0</c:v>
                </c:pt>
                <c:pt idx="6">
                  <c:v>57129.0</c:v>
                </c:pt>
                <c:pt idx="7">
                  <c:v>47694.0</c:v>
                </c:pt>
              </c:numCache>
            </c:numRef>
          </c:val>
        </c:ser>
        <c:ser>
          <c:idx val="1"/>
          <c:order val="1"/>
          <c:tx>
            <c:v>Annealing lvl 4</c:v>
          </c:tx>
          <c:invertIfNegative val="0"/>
          <c:cat>
            <c:strRef>
              <c:f>comp5min!$A$3:$A$10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comp5min!$E$3:$E$10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51557.0</c:v>
                </c:pt>
                <c:pt idx="6">
                  <c:v>57129.0</c:v>
                </c:pt>
                <c:pt idx="7">
                  <c:v>46794.0</c:v>
                </c:pt>
              </c:numCache>
            </c:numRef>
          </c:val>
        </c:ser>
        <c:ser>
          <c:idx val="2"/>
          <c:order val="2"/>
          <c:tx>
            <c:v>Annealing lvl 7</c:v>
          </c:tx>
          <c:invertIfNegative val="0"/>
          <c:cat>
            <c:strRef>
              <c:f>comp5min!$A$3:$A$10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comp5min!$F$3:$F$10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51693.0</c:v>
                </c:pt>
                <c:pt idx="6">
                  <c:v>57129.0</c:v>
                </c:pt>
                <c:pt idx="7">
                  <c:v>48387.0</c:v>
                </c:pt>
              </c:numCache>
            </c:numRef>
          </c:val>
        </c:ser>
        <c:ser>
          <c:idx val="3"/>
          <c:order val="3"/>
          <c:tx>
            <c:v>Annealing lvl 9</c:v>
          </c:tx>
          <c:invertIfNegative val="0"/>
          <c:cat>
            <c:strRef>
              <c:f>comp5min!$A$3:$A$10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comp5min!$G$3:$G$10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51490.0</c:v>
                </c:pt>
                <c:pt idx="6">
                  <c:v>57129.0</c:v>
                </c:pt>
                <c:pt idx="7">
                  <c:v>48540.0</c:v>
                </c:pt>
              </c:numCache>
            </c:numRef>
          </c:val>
        </c:ser>
        <c:ser>
          <c:idx val="4"/>
          <c:order val="4"/>
          <c:tx>
            <c:v>Optimal</c:v>
          </c:tx>
          <c:invertIfNegative val="0"/>
          <c:cat>
            <c:strRef>
              <c:f>comp5min!$A$3:$A$10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comp5min!$H$3:$H$10</c:f>
              <c:numCache>
                <c:formatCode>General</c:formatCode>
                <c:ptCount val="8"/>
                <c:pt idx="0">
                  <c:v>34311.0</c:v>
                </c:pt>
                <c:pt idx="1">
                  <c:v>31490.0</c:v>
                </c:pt>
                <c:pt idx="2">
                  <c:v>32731.0</c:v>
                </c:pt>
                <c:pt idx="3">
                  <c:v>29879.0</c:v>
                </c:pt>
                <c:pt idx="4">
                  <c:v>48942.0</c:v>
                </c:pt>
                <c:pt idx="5">
                  <c:v>46551.0</c:v>
                </c:pt>
                <c:pt idx="6">
                  <c:v>45609.0</c:v>
                </c:pt>
                <c:pt idx="7">
                  <c:v>43149.0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941208"/>
        <c:axId val="2138701832"/>
      </c:barChart>
      <c:catAx>
        <c:axId val="-211594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701832"/>
        <c:crosses val="autoZero"/>
        <c:auto val="1"/>
        <c:lblAlgn val="ctr"/>
        <c:lblOffset val="100"/>
        <c:noMultiLvlLbl val="0"/>
      </c:catAx>
      <c:valAx>
        <c:axId val="213870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9412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Runtime = 15 min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Annealing lvl 1</c:v>
          </c:tx>
          <c:invertIfNegative val="0"/>
          <c:cat>
            <c:strRef>
              <c:f>comp15min!$A$3:$A$10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comp15min!$D$3:$D$10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51505.0</c:v>
                </c:pt>
                <c:pt idx="6">
                  <c:v>57129.0</c:v>
                </c:pt>
                <c:pt idx="7">
                  <c:v>47694.0</c:v>
                </c:pt>
              </c:numCache>
            </c:numRef>
          </c:val>
        </c:ser>
        <c:ser>
          <c:idx val="1"/>
          <c:order val="1"/>
          <c:tx>
            <c:v>Annealing lvl  4</c:v>
          </c:tx>
          <c:invertIfNegative val="0"/>
          <c:cat>
            <c:strRef>
              <c:f>comp15min!$A$3:$A$10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comp15min!$E$3:$E$10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51505.0</c:v>
                </c:pt>
                <c:pt idx="6">
                  <c:v>57129.0</c:v>
                </c:pt>
                <c:pt idx="7">
                  <c:v>46794.0</c:v>
                </c:pt>
              </c:numCache>
            </c:numRef>
          </c:val>
        </c:ser>
        <c:ser>
          <c:idx val="2"/>
          <c:order val="2"/>
          <c:tx>
            <c:v>Annealing lvl 7</c:v>
          </c:tx>
          <c:invertIfNegative val="0"/>
          <c:cat>
            <c:strRef>
              <c:f>comp15min!$A$3:$A$10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comp15min!$F$3:$F$10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51505.0</c:v>
                </c:pt>
                <c:pt idx="6">
                  <c:v>56059.0</c:v>
                </c:pt>
                <c:pt idx="7">
                  <c:v>48387.0</c:v>
                </c:pt>
              </c:numCache>
            </c:numRef>
          </c:val>
        </c:ser>
        <c:ser>
          <c:idx val="3"/>
          <c:order val="3"/>
          <c:tx>
            <c:v>Annealing lvl 9</c:v>
          </c:tx>
          <c:invertIfNegative val="0"/>
          <c:cat>
            <c:strRef>
              <c:f>comp15min!$A$3:$A$10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comp15min!$G$3:$G$10</c:f>
              <c:numCache>
                <c:formatCode>General</c:formatCode>
                <c:ptCount val="8"/>
                <c:pt idx="0">
                  <c:v>34311.0</c:v>
                </c:pt>
                <c:pt idx="1">
                  <c:v>31581.0</c:v>
                </c:pt>
                <c:pt idx="2">
                  <c:v>32827.0</c:v>
                </c:pt>
                <c:pt idx="3">
                  <c:v>30274.0</c:v>
                </c:pt>
                <c:pt idx="4">
                  <c:v>53910.0</c:v>
                </c:pt>
                <c:pt idx="5">
                  <c:v>51490.0</c:v>
                </c:pt>
                <c:pt idx="6">
                  <c:v>57129.0</c:v>
                </c:pt>
                <c:pt idx="7">
                  <c:v>47775.0</c:v>
                </c:pt>
              </c:numCache>
            </c:numRef>
          </c:val>
        </c:ser>
        <c:ser>
          <c:idx val="4"/>
          <c:order val="4"/>
          <c:tx>
            <c:v>Optimal</c:v>
          </c:tx>
          <c:invertIfNegative val="0"/>
          <c:cat>
            <c:strRef>
              <c:f>comp15min!$A$3:$A$10</c:f>
              <c:strCache>
                <c:ptCount val="8"/>
                <c:pt idx="0">
                  <c:v>8</c:v>
                </c:pt>
                <c:pt idx="1">
                  <c:v>8A</c:v>
                </c:pt>
                <c:pt idx="2">
                  <c:v>8B</c:v>
                </c:pt>
                <c:pt idx="3">
                  <c:v>8C</c:v>
                </c:pt>
                <c:pt idx="4">
                  <c:v>10</c:v>
                </c:pt>
                <c:pt idx="5">
                  <c:v>10A</c:v>
                </c:pt>
                <c:pt idx="6">
                  <c:v>10B</c:v>
                </c:pt>
                <c:pt idx="7">
                  <c:v>10C</c:v>
                </c:pt>
              </c:strCache>
            </c:strRef>
          </c:cat>
          <c:val>
            <c:numRef>
              <c:f>comp15min!$H$3:$H$10</c:f>
              <c:numCache>
                <c:formatCode>General</c:formatCode>
                <c:ptCount val="8"/>
                <c:pt idx="0">
                  <c:v>34311.0</c:v>
                </c:pt>
                <c:pt idx="1">
                  <c:v>31490.0</c:v>
                </c:pt>
                <c:pt idx="2">
                  <c:v>32731.0</c:v>
                </c:pt>
                <c:pt idx="3">
                  <c:v>29879.0</c:v>
                </c:pt>
                <c:pt idx="4">
                  <c:v>48942.0</c:v>
                </c:pt>
                <c:pt idx="5">
                  <c:v>46551.0</c:v>
                </c:pt>
                <c:pt idx="6">
                  <c:v>45609.0</c:v>
                </c:pt>
                <c:pt idx="7">
                  <c:v>43149.0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673912"/>
        <c:axId val="2130505672"/>
      </c:barChart>
      <c:catAx>
        <c:axId val="212967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505672"/>
        <c:crosses val="autoZero"/>
        <c:auto val="1"/>
        <c:lblAlgn val="ctr"/>
        <c:lblOffset val="100"/>
        <c:noMultiLvlLbl val="0"/>
      </c:catAx>
      <c:valAx>
        <c:axId val="213050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6739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5</xdr:row>
      <xdr:rowOff>82550</xdr:rowOff>
    </xdr:from>
    <xdr:to>
      <xdr:col>9</xdr:col>
      <xdr:colOff>1333500</xdr:colOff>
      <xdr:row>36</xdr:row>
      <xdr:rowOff>25400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7</xdr:row>
      <xdr:rowOff>38100</xdr:rowOff>
    </xdr:from>
    <xdr:to>
      <xdr:col>11</xdr:col>
      <xdr:colOff>622300</xdr:colOff>
      <xdr:row>37</xdr:row>
      <xdr:rowOff>177800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2</xdr:row>
      <xdr:rowOff>107950</xdr:rowOff>
    </xdr:from>
    <xdr:to>
      <xdr:col>11</xdr:col>
      <xdr:colOff>38100</xdr:colOff>
      <xdr:row>36</xdr:row>
      <xdr:rowOff>152400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2</xdr:row>
      <xdr:rowOff>171450</xdr:rowOff>
    </xdr:from>
    <xdr:to>
      <xdr:col>10</xdr:col>
      <xdr:colOff>571500</xdr:colOff>
      <xdr:row>32</xdr:row>
      <xdr:rowOff>127000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</xdr:row>
      <xdr:rowOff>88900</xdr:rowOff>
    </xdr:from>
    <xdr:to>
      <xdr:col>17</xdr:col>
      <xdr:colOff>101600</xdr:colOff>
      <xdr:row>37</xdr:row>
      <xdr:rowOff>177800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749300</xdr:colOff>
      <xdr:row>5</xdr:row>
      <xdr:rowOff>69850</xdr:rowOff>
    </xdr:from>
    <xdr:to>
      <xdr:col>14</xdr:col>
      <xdr:colOff>812800</xdr:colOff>
      <xdr:row>34</xdr:row>
      <xdr:rowOff>101600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1</xdr:row>
      <xdr:rowOff>228600</xdr:rowOff>
    </xdr:from>
    <xdr:to>
      <xdr:col>15</xdr:col>
      <xdr:colOff>533400</xdr:colOff>
      <xdr:row>38</xdr:row>
      <xdr:rowOff>88900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I25" sqref="I25"/>
    </sheetView>
  </sheetViews>
  <sheetFormatPr baseColWidth="10" defaultRowHeight="15" x14ac:dyDescent="0"/>
  <cols>
    <col min="4" max="10" width="21.33203125" bestFit="1" customWidth="1"/>
  </cols>
  <sheetData>
    <row r="1" spans="1:11" ht="19" thickBot="1">
      <c r="A1" s="60" t="s">
        <v>23</v>
      </c>
      <c r="B1" s="61"/>
      <c r="C1" s="61"/>
      <c r="D1" s="57" t="s">
        <v>3</v>
      </c>
      <c r="E1" s="58"/>
      <c r="F1" s="58"/>
      <c r="G1" s="59"/>
      <c r="H1" s="58" t="s">
        <v>20</v>
      </c>
      <c r="I1" s="58"/>
      <c r="J1" s="59"/>
      <c r="K1" s="18"/>
    </row>
    <row r="2" spans="1:11" ht="19" thickBot="1">
      <c r="A2" s="27" t="s">
        <v>0</v>
      </c>
      <c r="B2" s="26" t="s">
        <v>1</v>
      </c>
      <c r="C2" s="22" t="s">
        <v>2</v>
      </c>
      <c r="D2" s="25" t="s">
        <v>16</v>
      </c>
      <c r="E2" s="20" t="s">
        <v>17</v>
      </c>
      <c r="F2" s="20" t="s">
        <v>21</v>
      </c>
      <c r="G2" s="21" t="s">
        <v>19</v>
      </c>
      <c r="H2" s="24" t="s">
        <v>16</v>
      </c>
      <c r="I2" s="20" t="s">
        <v>17</v>
      </c>
      <c r="J2" s="21" t="s">
        <v>21</v>
      </c>
      <c r="K2" s="15"/>
    </row>
    <row r="3" spans="1:11">
      <c r="A3" s="4">
        <v>8</v>
      </c>
      <c r="B3" s="12">
        <v>4</v>
      </c>
      <c r="C3" s="8">
        <f>B3/2</f>
        <v>2</v>
      </c>
      <c r="D3" s="6" t="s">
        <v>18</v>
      </c>
      <c r="E3" s="1">
        <v>34311</v>
      </c>
      <c r="F3" s="1">
        <v>34311</v>
      </c>
      <c r="G3" s="16">
        <v>34311</v>
      </c>
      <c r="H3" s="12" t="s">
        <v>18</v>
      </c>
      <c r="I3" s="46">
        <f>E3-G3</f>
        <v>0</v>
      </c>
      <c r="J3" s="10">
        <f>F3-G3</f>
        <v>0</v>
      </c>
      <c r="K3" s="15"/>
    </row>
    <row r="4" spans="1:11">
      <c r="A4" s="4" t="s">
        <v>4</v>
      </c>
      <c r="B4" s="12">
        <v>4</v>
      </c>
      <c r="C4" s="8">
        <f t="shared" ref="C4:C19" si="0">B4/2</f>
        <v>2</v>
      </c>
      <c r="D4" s="6" t="s">
        <v>18</v>
      </c>
      <c r="E4" s="1">
        <v>31581</v>
      </c>
      <c r="F4" s="1">
        <v>31581</v>
      </c>
      <c r="G4" s="16">
        <v>31490</v>
      </c>
      <c r="H4" s="12" t="s">
        <v>18</v>
      </c>
      <c r="I4" s="1">
        <f t="shared" ref="I4:I10" si="1">E4-G4</f>
        <v>91</v>
      </c>
      <c r="J4" s="10">
        <f t="shared" ref="J4:J19" si="2">F4-G4</f>
        <v>91</v>
      </c>
      <c r="K4" s="15"/>
    </row>
    <row r="5" spans="1:11">
      <c r="A5" s="4" t="s">
        <v>5</v>
      </c>
      <c r="B5" s="12">
        <v>4</v>
      </c>
      <c r="C5" s="8">
        <f t="shared" si="0"/>
        <v>2</v>
      </c>
      <c r="D5" s="6">
        <v>32827</v>
      </c>
      <c r="E5" s="1">
        <v>32827</v>
      </c>
      <c r="F5" s="1">
        <v>32827</v>
      </c>
      <c r="G5" s="16">
        <v>32731</v>
      </c>
      <c r="H5" s="12">
        <f>D5-G5</f>
        <v>96</v>
      </c>
      <c r="I5" s="1">
        <f t="shared" si="1"/>
        <v>96</v>
      </c>
      <c r="J5" s="10">
        <f t="shared" si="2"/>
        <v>96</v>
      </c>
      <c r="K5" s="15"/>
    </row>
    <row r="6" spans="1:11">
      <c r="A6" s="4" t="s">
        <v>6</v>
      </c>
      <c r="B6" s="12">
        <v>4</v>
      </c>
      <c r="C6" s="8">
        <f t="shared" si="0"/>
        <v>2</v>
      </c>
      <c r="D6" s="6">
        <v>30274</v>
      </c>
      <c r="E6" s="1">
        <v>30274</v>
      </c>
      <c r="F6" s="1">
        <v>30274</v>
      </c>
      <c r="G6" s="16">
        <v>29879</v>
      </c>
      <c r="H6" s="12">
        <f t="shared" ref="H6:H10" si="3">D6-G6</f>
        <v>395</v>
      </c>
      <c r="I6" s="1">
        <f t="shared" si="1"/>
        <v>395</v>
      </c>
      <c r="J6" s="10">
        <f t="shared" si="2"/>
        <v>395</v>
      </c>
      <c r="K6" s="15"/>
    </row>
    <row r="7" spans="1:11">
      <c r="A7" s="4">
        <v>10</v>
      </c>
      <c r="B7" s="12">
        <v>5</v>
      </c>
      <c r="C7" s="23">
        <v>2</v>
      </c>
      <c r="D7" s="45">
        <v>53910</v>
      </c>
      <c r="E7" s="46">
        <v>53910</v>
      </c>
      <c r="F7" s="46">
        <v>53910</v>
      </c>
      <c r="G7" s="16">
        <v>48942</v>
      </c>
      <c r="H7" s="12">
        <f t="shared" si="3"/>
        <v>4968</v>
      </c>
      <c r="I7" s="1">
        <f t="shared" si="1"/>
        <v>4968</v>
      </c>
      <c r="J7" s="10">
        <f t="shared" si="2"/>
        <v>4968</v>
      </c>
      <c r="K7" s="15"/>
    </row>
    <row r="8" spans="1:11">
      <c r="A8" s="4" t="s">
        <v>7</v>
      </c>
      <c r="B8" s="12">
        <v>5</v>
      </c>
      <c r="C8" s="23">
        <v>2</v>
      </c>
      <c r="D8" s="6">
        <v>51557</v>
      </c>
      <c r="E8" s="1">
        <v>51505</v>
      </c>
      <c r="F8" s="46">
        <v>51505</v>
      </c>
      <c r="G8" s="16">
        <v>46551</v>
      </c>
      <c r="H8" s="12">
        <f t="shared" si="3"/>
        <v>5006</v>
      </c>
      <c r="I8" s="1">
        <f t="shared" si="1"/>
        <v>4954</v>
      </c>
      <c r="J8" s="10">
        <f t="shared" si="2"/>
        <v>4954</v>
      </c>
      <c r="K8" s="15"/>
    </row>
    <row r="9" spans="1:11">
      <c r="A9" s="4" t="s">
        <v>8</v>
      </c>
      <c r="B9" s="12">
        <v>5</v>
      </c>
      <c r="C9" s="23">
        <v>2</v>
      </c>
      <c r="D9" s="45">
        <v>57129</v>
      </c>
      <c r="E9" s="46">
        <v>57129</v>
      </c>
      <c r="F9" s="46">
        <v>57129</v>
      </c>
      <c r="G9" s="16">
        <v>45609</v>
      </c>
      <c r="H9" s="12">
        <f t="shared" si="3"/>
        <v>11520</v>
      </c>
      <c r="I9" s="1">
        <f t="shared" si="1"/>
        <v>11520</v>
      </c>
      <c r="J9" s="10">
        <f t="shared" si="2"/>
        <v>11520</v>
      </c>
      <c r="K9" s="15"/>
    </row>
    <row r="10" spans="1:11">
      <c r="A10" s="4" t="s">
        <v>9</v>
      </c>
      <c r="B10" s="12">
        <v>5</v>
      </c>
      <c r="C10" s="23">
        <v>2</v>
      </c>
      <c r="D10" s="6">
        <v>48387</v>
      </c>
      <c r="E10" s="1">
        <v>47694</v>
      </c>
      <c r="F10" s="1">
        <v>47694</v>
      </c>
      <c r="G10" s="16">
        <v>43149</v>
      </c>
      <c r="H10" s="12">
        <f t="shared" si="3"/>
        <v>5238</v>
      </c>
      <c r="I10" s="1">
        <f t="shared" si="1"/>
        <v>4545</v>
      </c>
      <c r="J10" s="10">
        <f t="shared" si="2"/>
        <v>4545</v>
      </c>
      <c r="K10" s="15"/>
    </row>
    <row r="11" spans="1:11">
      <c r="A11" s="4">
        <v>12</v>
      </c>
      <c r="B11" s="12">
        <v>6</v>
      </c>
      <c r="C11" s="8">
        <f t="shared" si="0"/>
        <v>3</v>
      </c>
      <c r="D11" s="6" t="s">
        <v>18</v>
      </c>
      <c r="E11" s="1" t="s">
        <v>18</v>
      </c>
      <c r="F11" s="1" t="s">
        <v>18</v>
      </c>
      <c r="G11" s="16" t="s">
        <v>18</v>
      </c>
      <c r="H11" s="12" t="s">
        <v>18</v>
      </c>
      <c r="I11" s="1" t="s">
        <v>18</v>
      </c>
      <c r="J11" s="10" t="s">
        <v>18</v>
      </c>
      <c r="K11" s="15"/>
    </row>
    <row r="12" spans="1:11">
      <c r="A12" s="4">
        <v>14</v>
      </c>
      <c r="B12" s="12">
        <v>7</v>
      </c>
      <c r="C12" s="8">
        <v>3</v>
      </c>
      <c r="D12" s="6" t="s">
        <v>18</v>
      </c>
      <c r="E12" s="1" t="s">
        <v>18</v>
      </c>
      <c r="F12" s="1" t="s">
        <v>18</v>
      </c>
      <c r="G12" s="16">
        <v>164440</v>
      </c>
      <c r="H12" s="12" t="s">
        <v>18</v>
      </c>
      <c r="I12" s="1" t="s">
        <v>18</v>
      </c>
      <c r="J12" s="10" t="s">
        <v>18</v>
      </c>
      <c r="K12" s="15"/>
    </row>
    <row r="13" spans="1:11">
      <c r="A13" s="4" t="s">
        <v>10</v>
      </c>
      <c r="B13" s="12">
        <v>7</v>
      </c>
      <c r="C13" s="8">
        <v>3</v>
      </c>
      <c r="D13" s="6" t="s">
        <v>18</v>
      </c>
      <c r="E13" s="1" t="s">
        <v>18</v>
      </c>
      <c r="F13" s="1" t="s">
        <v>18</v>
      </c>
      <c r="G13" s="16">
        <v>158760</v>
      </c>
      <c r="H13" s="12" t="s">
        <v>18</v>
      </c>
      <c r="I13" s="1" t="s">
        <v>18</v>
      </c>
      <c r="J13" s="10" t="s">
        <v>18</v>
      </c>
      <c r="K13" s="15"/>
    </row>
    <row r="14" spans="1:11">
      <c r="A14" s="4" t="s">
        <v>11</v>
      </c>
      <c r="B14" s="12">
        <v>7</v>
      </c>
      <c r="C14" s="8">
        <v>3</v>
      </c>
      <c r="D14" s="6" t="s">
        <v>18</v>
      </c>
      <c r="E14" s="1" t="s">
        <v>18</v>
      </c>
      <c r="F14" s="1" t="s">
        <v>18</v>
      </c>
      <c r="G14" s="16">
        <v>157884</v>
      </c>
      <c r="H14" s="12" t="s">
        <v>18</v>
      </c>
      <c r="I14" s="1" t="s">
        <v>18</v>
      </c>
      <c r="J14" s="10" t="s">
        <v>18</v>
      </c>
      <c r="K14" s="15"/>
    </row>
    <row r="15" spans="1:11">
      <c r="A15" s="4" t="s">
        <v>12</v>
      </c>
      <c r="B15" s="12">
        <v>7</v>
      </c>
      <c r="C15" s="8">
        <v>3</v>
      </c>
      <c r="D15" s="6" t="s">
        <v>18</v>
      </c>
      <c r="E15" s="1" t="s">
        <v>18</v>
      </c>
      <c r="F15" s="1" t="s">
        <v>18</v>
      </c>
      <c r="G15" s="16">
        <v>154913</v>
      </c>
      <c r="H15" s="12" t="s">
        <v>18</v>
      </c>
      <c r="I15" s="1" t="s">
        <v>18</v>
      </c>
      <c r="J15" s="10" t="s">
        <v>18</v>
      </c>
      <c r="K15" s="15"/>
    </row>
    <row r="16" spans="1:11">
      <c r="A16" s="4">
        <v>16</v>
      </c>
      <c r="B16" s="12">
        <v>8</v>
      </c>
      <c r="C16" s="8">
        <f t="shared" si="0"/>
        <v>4</v>
      </c>
      <c r="D16" s="6" t="s">
        <v>18</v>
      </c>
      <c r="E16" s="1" t="s">
        <v>18</v>
      </c>
      <c r="F16" s="1" t="s">
        <v>18</v>
      </c>
      <c r="G16" s="16">
        <v>165765</v>
      </c>
      <c r="H16" s="12" t="s">
        <v>18</v>
      </c>
      <c r="I16" s="1" t="s">
        <v>18</v>
      </c>
      <c r="J16" s="10" t="s">
        <v>18</v>
      </c>
      <c r="K16" s="15"/>
    </row>
    <row r="17" spans="1:11">
      <c r="A17" s="4" t="s">
        <v>13</v>
      </c>
      <c r="B17" s="12">
        <v>8</v>
      </c>
      <c r="C17" s="8">
        <f t="shared" si="0"/>
        <v>4</v>
      </c>
      <c r="D17" s="6" t="s">
        <v>18</v>
      </c>
      <c r="E17" s="1" t="s">
        <v>18</v>
      </c>
      <c r="F17" s="1" t="s">
        <v>18</v>
      </c>
      <c r="G17" s="16">
        <v>178511</v>
      </c>
      <c r="H17" s="12" t="s">
        <v>18</v>
      </c>
      <c r="I17" s="1" t="s">
        <v>18</v>
      </c>
      <c r="J17" s="10" t="s">
        <v>18</v>
      </c>
      <c r="K17" s="15"/>
    </row>
    <row r="18" spans="1:11">
      <c r="A18" s="4" t="s">
        <v>14</v>
      </c>
      <c r="B18" s="12">
        <v>8</v>
      </c>
      <c r="C18" s="8">
        <f t="shared" si="0"/>
        <v>4</v>
      </c>
      <c r="D18" s="6" t="s">
        <v>18</v>
      </c>
      <c r="E18" s="1" t="s">
        <v>18</v>
      </c>
      <c r="F18" s="1" t="s">
        <v>18</v>
      </c>
      <c r="G18" s="16">
        <v>180204</v>
      </c>
      <c r="H18" s="12" t="s">
        <v>18</v>
      </c>
      <c r="I18" s="1" t="s">
        <v>18</v>
      </c>
      <c r="J18" s="10" t="s">
        <v>18</v>
      </c>
      <c r="K18" s="15"/>
    </row>
    <row r="19" spans="1:11" ht="16" thickBot="1">
      <c r="A19" s="5" t="s">
        <v>15</v>
      </c>
      <c r="B19" s="13">
        <v>8</v>
      </c>
      <c r="C19" s="9">
        <f t="shared" si="0"/>
        <v>4</v>
      </c>
      <c r="D19" s="7" t="s">
        <v>18</v>
      </c>
      <c r="E19" s="3" t="s">
        <v>18</v>
      </c>
      <c r="F19" s="3" t="s">
        <v>18</v>
      </c>
      <c r="G19" s="17">
        <v>180483</v>
      </c>
      <c r="H19" s="13" t="s">
        <v>18</v>
      </c>
      <c r="I19" s="3" t="s">
        <v>18</v>
      </c>
      <c r="J19" s="11" t="s">
        <v>18</v>
      </c>
      <c r="K19" s="15"/>
    </row>
    <row r="20" spans="1:11" ht="18">
      <c r="A20" s="2"/>
      <c r="B20" s="2"/>
      <c r="C20" s="2"/>
      <c r="D20" s="18"/>
      <c r="E20" s="18"/>
      <c r="F20" s="18"/>
      <c r="G20" s="18"/>
    </row>
    <row r="21" spans="1:11">
      <c r="A21" s="2"/>
      <c r="B21" s="2"/>
      <c r="C21" s="2"/>
      <c r="D21" s="14"/>
      <c r="E21" s="2"/>
      <c r="F21" s="2"/>
      <c r="G21" s="15"/>
    </row>
    <row r="22" spans="1:11">
      <c r="A22" s="2"/>
      <c r="B22" s="2"/>
      <c r="C22" s="2"/>
      <c r="D22" s="14"/>
      <c r="E22" s="2"/>
      <c r="F22" s="2"/>
      <c r="G22" s="15"/>
    </row>
    <row r="23" spans="1:11">
      <c r="A23" s="2"/>
      <c r="B23" s="2"/>
      <c r="C23" s="2"/>
      <c r="D23" s="14"/>
      <c r="E23" s="2"/>
      <c r="F23" s="2"/>
      <c r="G23" s="15"/>
    </row>
    <row r="24" spans="1:11">
      <c r="A24" s="2"/>
      <c r="B24" s="2"/>
      <c r="C24" s="2"/>
      <c r="D24" s="14"/>
      <c r="E24" s="2"/>
      <c r="F24" s="2"/>
      <c r="G24" s="15"/>
    </row>
    <row r="25" spans="1:11">
      <c r="A25" s="2"/>
      <c r="B25" s="2"/>
      <c r="C25" s="2"/>
      <c r="D25" s="14"/>
      <c r="E25" s="2"/>
      <c r="F25" s="2"/>
      <c r="G25" s="15"/>
    </row>
    <row r="26" spans="1:11">
      <c r="A26" s="2"/>
      <c r="B26" s="2"/>
      <c r="C26" s="2"/>
      <c r="D26" s="14"/>
      <c r="E26" s="2"/>
      <c r="F26" s="2"/>
      <c r="G26" s="15"/>
    </row>
    <row r="27" spans="1:11">
      <c r="A27" s="2"/>
      <c r="B27" s="2"/>
      <c r="C27" s="2"/>
      <c r="D27" s="14"/>
      <c r="E27" s="2"/>
      <c r="F27" s="2"/>
      <c r="G27" s="15"/>
    </row>
  </sheetData>
  <mergeCells count="3">
    <mergeCell ref="D1:G1"/>
    <mergeCell ref="H1:J1"/>
    <mergeCell ref="A1:C1"/>
  </mergeCells>
  <phoneticPr fontId="5" type="noConversion"/>
  <pageMargins left="0.75000000000000011" right="0.75000000000000011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B1" workbookViewId="0">
      <selection activeCell="D3" activeCellId="1" sqref="A3:A10 D3:G10"/>
    </sheetView>
  </sheetViews>
  <sheetFormatPr baseColWidth="10" defaultRowHeight="15" x14ac:dyDescent="0"/>
  <cols>
    <col min="4" max="10" width="21.33203125" bestFit="1" customWidth="1"/>
  </cols>
  <sheetData>
    <row r="1" spans="1:10" ht="19" thickBot="1">
      <c r="A1" s="60" t="s">
        <v>24</v>
      </c>
      <c r="B1" s="61"/>
      <c r="C1" s="61"/>
      <c r="D1" s="57" t="s">
        <v>3</v>
      </c>
      <c r="E1" s="58"/>
      <c r="F1" s="58"/>
      <c r="G1" s="59"/>
      <c r="H1" s="58" t="s">
        <v>20</v>
      </c>
      <c r="I1" s="58"/>
      <c r="J1" s="59"/>
    </row>
    <row r="2" spans="1:10" ht="19" thickBot="1">
      <c r="A2" s="27" t="s">
        <v>0</v>
      </c>
      <c r="B2" s="26" t="s">
        <v>1</v>
      </c>
      <c r="C2" s="22" t="s">
        <v>2</v>
      </c>
      <c r="D2" s="25" t="s">
        <v>16</v>
      </c>
      <c r="E2" s="20" t="s">
        <v>17</v>
      </c>
      <c r="F2" s="20" t="s">
        <v>21</v>
      </c>
      <c r="G2" s="21" t="s">
        <v>19</v>
      </c>
      <c r="H2" s="24" t="s">
        <v>16</v>
      </c>
      <c r="I2" s="20" t="s">
        <v>17</v>
      </c>
      <c r="J2" s="21" t="s">
        <v>21</v>
      </c>
    </row>
    <row r="3" spans="1:10">
      <c r="A3" s="4">
        <v>8</v>
      </c>
      <c r="B3" s="12">
        <v>4</v>
      </c>
      <c r="C3" s="8">
        <f>B3/2</f>
        <v>2</v>
      </c>
      <c r="D3" s="6" t="s">
        <v>18</v>
      </c>
      <c r="E3" s="1">
        <v>34311</v>
      </c>
      <c r="F3" s="1">
        <v>34311</v>
      </c>
      <c r="G3" s="16">
        <v>34311</v>
      </c>
      <c r="H3" s="12" t="s">
        <v>18</v>
      </c>
      <c r="I3" s="46">
        <f>E3-G3</f>
        <v>0</v>
      </c>
      <c r="J3" s="10">
        <f>F3-G3</f>
        <v>0</v>
      </c>
    </row>
    <row r="4" spans="1:10">
      <c r="A4" s="4" t="s">
        <v>4</v>
      </c>
      <c r="B4" s="12">
        <v>4</v>
      </c>
      <c r="C4" s="8">
        <f t="shared" ref="C4:C19" si="0">B4/2</f>
        <v>2</v>
      </c>
      <c r="D4" s="6" t="s">
        <v>18</v>
      </c>
      <c r="E4" s="1">
        <v>31581</v>
      </c>
      <c r="F4" s="1">
        <v>31581</v>
      </c>
      <c r="G4" s="16">
        <v>31490</v>
      </c>
      <c r="H4" s="12" t="s">
        <v>18</v>
      </c>
      <c r="I4" s="1">
        <f t="shared" ref="I4:I10" si="1">E4-G4</f>
        <v>91</v>
      </c>
      <c r="J4" s="10">
        <f t="shared" ref="J4:J19" si="2">F4-G4</f>
        <v>91</v>
      </c>
    </row>
    <row r="5" spans="1:10">
      <c r="A5" s="4" t="s">
        <v>5</v>
      </c>
      <c r="B5" s="12">
        <v>4</v>
      </c>
      <c r="C5" s="8">
        <f t="shared" si="0"/>
        <v>2</v>
      </c>
      <c r="D5" s="6">
        <v>32827</v>
      </c>
      <c r="E5" s="1">
        <v>32827</v>
      </c>
      <c r="F5" s="1">
        <v>32827</v>
      </c>
      <c r="G5" s="16">
        <v>32731</v>
      </c>
      <c r="H5" s="12">
        <f>D5-G5</f>
        <v>96</v>
      </c>
      <c r="I5" s="1">
        <f t="shared" si="1"/>
        <v>96</v>
      </c>
      <c r="J5" s="10">
        <f t="shared" si="2"/>
        <v>96</v>
      </c>
    </row>
    <row r="6" spans="1:10">
      <c r="A6" s="4" t="s">
        <v>6</v>
      </c>
      <c r="B6" s="12">
        <v>4</v>
      </c>
      <c r="C6" s="8">
        <f t="shared" si="0"/>
        <v>2</v>
      </c>
      <c r="D6" s="6">
        <v>30274</v>
      </c>
      <c r="E6" s="1">
        <v>30274</v>
      </c>
      <c r="F6" s="1">
        <v>30274</v>
      </c>
      <c r="G6" s="16">
        <v>29879</v>
      </c>
      <c r="H6" s="12">
        <f t="shared" ref="H6:H10" si="3">D6-G6</f>
        <v>395</v>
      </c>
      <c r="I6" s="1">
        <f t="shared" si="1"/>
        <v>395</v>
      </c>
      <c r="J6" s="10">
        <f t="shared" si="2"/>
        <v>395</v>
      </c>
    </row>
    <row r="7" spans="1:10">
      <c r="A7" s="4">
        <v>10</v>
      </c>
      <c r="B7" s="12">
        <v>5</v>
      </c>
      <c r="C7" s="23">
        <v>2</v>
      </c>
      <c r="D7" s="6">
        <v>53910</v>
      </c>
      <c r="E7" s="1">
        <v>53910</v>
      </c>
      <c r="F7" s="1">
        <v>53910</v>
      </c>
      <c r="G7" s="16">
        <v>48942</v>
      </c>
      <c r="H7" s="12">
        <f t="shared" si="3"/>
        <v>4968</v>
      </c>
      <c r="I7" s="1">
        <f t="shared" si="1"/>
        <v>4968</v>
      </c>
      <c r="J7" s="10">
        <f t="shared" si="2"/>
        <v>4968</v>
      </c>
    </row>
    <row r="8" spans="1:10">
      <c r="A8" s="4" t="s">
        <v>7</v>
      </c>
      <c r="B8" s="12">
        <v>5</v>
      </c>
      <c r="C8" s="23">
        <v>2</v>
      </c>
      <c r="D8" s="6">
        <v>51557</v>
      </c>
      <c r="E8" s="1">
        <v>51557</v>
      </c>
      <c r="F8" s="1">
        <v>51505</v>
      </c>
      <c r="G8" s="16">
        <v>46551</v>
      </c>
      <c r="H8" s="12">
        <f t="shared" si="3"/>
        <v>5006</v>
      </c>
      <c r="I8" s="1">
        <f t="shared" si="1"/>
        <v>5006</v>
      </c>
      <c r="J8" s="10">
        <f t="shared" si="2"/>
        <v>4954</v>
      </c>
    </row>
    <row r="9" spans="1:10">
      <c r="A9" s="4" t="s">
        <v>8</v>
      </c>
      <c r="B9" s="12">
        <v>5</v>
      </c>
      <c r="C9" s="23">
        <v>2</v>
      </c>
      <c r="D9" s="6">
        <v>57129</v>
      </c>
      <c r="E9" s="1">
        <v>57129</v>
      </c>
      <c r="F9" s="1">
        <v>57129</v>
      </c>
      <c r="G9" s="16">
        <v>45609</v>
      </c>
      <c r="H9" s="12">
        <f t="shared" si="3"/>
        <v>11520</v>
      </c>
      <c r="I9" s="1">
        <f t="shared" si="1"/>
        <v>11520</v>
      </c>
      <c r="J9" s="10">
        <f t="shared" si="2"/>
        <v>11520</v>
      </c>
    </row>
    <row r="10" spans="1:10">
      <c r="A10" s="4" t="s">
        <v>9</v>
      </c>
      <c r="B10" s="12">
        <v>5</v>
      </c>
      <c r="C10" s="23">
        <v>2</v>
      </c>
      <c r="D10" s="6">
        <v>48587</v>
      </c>
      <c r="E10" s="1">
        <v>46794</v>
      </c>
      <c r="F10" s="1">
        <v>46794</v>
      </c>
      <c r="G10" s="16">
        <v>43149</v>
      </c>
      <c r="H10" s="12">
        <f t="shared" si="3"/>
        <v>5438</v>
      </c>
      <c r="I10" s="1">
        <f t="shared" si="1"/>
        <v>3645</v>
      </c>
      <c r="J10" s="10">
        <f t="shared" si="2"/>
        <v>3645</v>
      </c>
    </row>
    <row r="11" spans="1:10">
      <c r="A11" s="4">
        <v>12</v>
      </c>
      <c r="B11" s="12">
        <v>6</v>
      </c>
      <c r="C11" s="8">
        <f t="shared" si="0"/>
        <v>3</v>
      </c>
      <c r="D11" s="6" t="s">
        <v>18</v>
      </c>
      <c r="E11" s="1" t="s">
        <v>18</v>
      </c>
      <c r="F11" s="1" t="s">
        <v>18</v>
      </c>
      <c r="G11" s="16" t="s">
        <v>18</v>
      </c>
      <c r="H11" s="12" t="s">
        <v>18</v>
      </c>
      <c r="I11" s="1" t="s">
        <v>18</v>
      </c>
      <c r="J11" s="10" t="s">
        <v>18</v>
      </c>
    </row>
    <row r="12" spans="1:10">
      <c r="A12" s="4">
        <v>14</v>
      </c>
      <c r="B12" s="12">
        <v>7</v>
      </c>
      <c r="C12" s="8">
        <v>3</v>
      </c>
      <c r="D12" s="6" t="s">
        <v>18</v>
      </c>
      <c r="E12" s="1" t="s">
        <v>18</v>
      </c>
      <c r="F12" s="1" t="s">
        <v>18</v>
      </c>
      <c r="G12" s="16">
        <v>164440</v>
      </c>
      <c r="H12" s="12" t="s">
        <v>18</v>
      </c>
      <c r="I12" s="1" t="s">
        <v>18</v>
      </c>
      <c r="J12" s="10" t="s">
        <v>18</v>
      </c>
    </row>
    <row r="13" spans="1:10">
      <c r="A13" s="4" t="s">
        <v>10</v>
      </c>
      <c r="B13" s="12">
        <v>7</v>
      </c>
      <c r="C13" s="8">
        <v>3</v>
      </c>
      <c r="D13" s="6" t="s">
        <v>18</v>
      </c>
      <c r="E13" s="1" t="s">
        <v>18</v>
      </c>
      <c r="F13" s="1" t="s">
        <v>18</v>
      </c>
      <c r="G13" s="16">
        <v>158760</v>
      </c>
      <c r="H13" s="12" t="s">
        <v>18</v>
      </c>
      <c r="I13" s="1" t="s">
        <v>18</v>
      </c>
      <c r="J13" s="10" t="s">
        <v>18</v>
      </c>
    </row>
    <row r="14" spans="1:10">
      <c r="A14" s="4" t="s">
        <v>11</v>
      </c>
      <c r="B14" s="12">
        <v>7</v>
      </c>
      <c r="C14" s="8">
        <v>3</v>
      </c>
      <c r="D14" s="6" t="s">
        <v>18</v>
      </c>
      <c r="E14" s="1" t="s">
        <v>18</v>
      </c>
      <c r="F14" s="1" t="s">
        <v>18</v>
      </c>
      <c r="G14" s="16">
        <v>157884</v>
      </c>
      <c r="H14" s="12" t="s">
        <v>18</v>
      </c>
      <c r="I14" s="1" t="s">
        <v>18</v>
      </c>
      <c r="J14" s="10" t="s">
        <v>18</v>
      </c>
    </row>
    <row r="15" spans="1:10">
      <c r="A15" s="4" t="s">
        <v>12</v>
      </c>
      <c r="B15" s="12">
        <v>7</v>
      </c>
      <c r="C15" s="8">
        <v>3</v>
      </c>
      <c r="D15" s="6" t="s">
        <v>18</v>
      </c>
      <c r="E15" s="1" t="s">
        <v>18</v>
      </c>
      <c r="F15" s="1" t="s">
        <v>18</v>
      </c>
      <c r="G15" s="16">
        <v>154913</v>
      </c>
      <c r="H15" s="12" t="s">
        <v>18</v>
      </c>
      <c r="I15" s="1" t="s">
        <v>18</v>
      </c>
      <c r="J15" s="10" t="s">
        <v>18</v>
      </c>
    </row>
    <row r="16" spans="1:10">
      <c r="A16" s="4">
        <v>16</v>
      </c>
      <c r="B16" s="12">
        <v>8</v>
      </c>
      <c r="C16" s="8">
        <f t="shared" si="0"/>
        <v>4</v>
      </c>
      <c r="D16" s="6" t="s">
        <v>18</v>
      </c>
      <c r="E16" s="1" t="s">
        <v>18</v>
      </c>
      <c r="F16" s="1" t="s">
        <v>18</v>
      </c>
      <c r="G16" s="16">
        <v>165765</v>
      </c>
      <c r="H16" s="12" t="s">
        <v>18</v>
      </c>
      <c r="I16" s="1" t="s">
        <v>18</v>
      </c>
      <c r="J16" s="10" t="s">
        <v>18</v>
      </c>
    </row>
    <row r="17" spans="1:10">
      <c r="A17" s="4" t="s">
        <v>13</v>
      </c>
      <c r="B17" s="12">
        <v>8</v>
      </c>
      <c r="C17" s="8">
        <f t="shared" si="0"/>
        <v>4</v>
      </c>
      <c r="D17" s="6" t="s">
        <v>18</v>
      </c>
      <c r="E17" s="1" t="s">
        <v>18</v>
      </c>
      <c r="F17" s="1" t="s">
        <v>18</v>
      </c>
      <c r="G17" s="16">
        <v>178511</v>
      </c>
      <c r="H17" s="12" t="s">
        <v>18</v>
      </c>
      <c r="I17" s="1" t="s">
        <v>18</v>
      </c>
      <c r="J17" s="10" t="s">
        <v>18</v>
      </c>
    </row>
    <row r="18" spans="1:10">
      <c r="A18" s="4" t="s">
        <v>14</v>
      </c>
      <c r="B18" s="12">
        <v>8</v>
      </c>
      <c r="C18" s="8">
        <f t="shared" si="0"/>
        <v>4</v>
      </c>
      <c r="D18" s="6" t="s">
        <v>18</v>
      </c>
      <c r="E18" s="1" t="s">
        <v>18</v>
      </c>
      <c r="F18" s="1" t="s">
        <v>18</v>
      </c>
      <c r="G18" s="16">
        <v>180204</v>
      </c>
      <c r="H18" s="12" t="s">
        <v>18</v>
      </c>
      <c r="I18" s="1" t="s">
        <v>18</v>
      </c>
      <c r="J18" s="10" t="s">
        <v>18</v>
      </c>
    </row>
    <row r="19" spans="1:10" ht="16" thickBot="1">
      <c r="A19" s="5" t="s">
        <v>15</v>
      </c>
      <c r="B19" s="13">
        <v>8</v>
      </c>
      <c r="C19" s="9">
        <f t="shared" si="0"/>
        <v>4</v>
      </c>
      <c r="D19" s="7" t="s">
        <v>18</v>
      </c>
      <c r="E19" s="3" t="s">
        <v>18</v>
      </c>
      <c r="F19" s="3" t="s">
        <v>18</v>
      </c>
      <c r="G19" s="17">
        <v>180483</v>
      </c>
      <c r="H19" s="13" t="s">
        <v>18</v>
      </c>
      <c r="I19" s="3" t="s">
        <v>18</v>
      </c>
      <c r="J19" s="11" t="s">
        <v>18</v>
      </c>
    </row>
  </sheetData>
  <mergeCells count="3">
    <mergeCell ref="A1:C1"/>
    <mergeCell ref="D1:G1"/>
    <mergeCell ref="H1:J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3" activeCellId="1" sqref="A3:A10 D3:G10"/>
    </sheetView>
  </sheetViews>
  <sheetFormatPr baseColWidth="10" defaultRowHeight="15" x14ac:dyDescent="0"/>
  <cols>
    <col min="4" max="10" width="21.33203125" bestFit="1" customWidth="1"/>
  </cols>
  <sheetData>
    <row r="1" spans="1:10" ht="19" thickBot="1">
      <c r="A1" s="62" t="s">
        <v>25</v>
      </c>
      <c r="B1" s="63"/>
      <c r="C1" s="64"/>
      <c r="D1" s="65" t="s">
        <v>3</v>
      </c>
      <c r="E1" s="66"/>
      <c r="F1" s="66"/>
      <c r="G1" s="67"/>
      <c r="H1" s="65" t="s">
        <v>20</v>
      </c>
      <c r="I1" s="66"/>
      <c r="J1" s="70"/>
    </row>
    <row r="2" spans="1:10" ht="19" thickBot="1">
      <c r="A2" s="28" t="s">
        <v>0</v>
      </c>
      <c r="B2" s="29" t="s">
        <v>1</v>
      </c>
      <c r="C2" s="30" t="s">
        <v>2</v>
      </c>
      <c r="D2" s="31" t="s">
        <v>16</v>
      </c>
      <c r="E2" s="29" t="s">
        <v>17</v>
      </c>
      <c r="F2" s="29" t="s">
        <v>21</v>
      </c>
      <c r="G2" s="32" t="s">
        <v>19</v>
      </c>
      <c r="H2" s="33" t="s">
        <v>16</v>
      </c>
      <c r="I2" s="29" t="s">
        <v>17</v>
      </c>
      <c r="J2" s="32" t="s">
        <v>21</v>
      </c>
    </row>
    <row r="3" spans="1:10">
      <c r="A3" s="34">
        <v>8</v>
      </c>
      <c r="B3" s="35">
        <v>4</v>
      </c>
      <c r="C3" s="71">
        <v>2</v>
      </c>
      <c r="D3" s="36" t="s">
        <v>18</v>
      </c>
      <c r="E3" s="35">
        <v>34311</v>
      </c>
      <c r="F3" s="35">
        <v>34311</v>
      </c>
      <c r="G3" s="37">
        <v>34311</v>
      </c>
      <c r="H3" s="35" t="s">
        <v>18</v>
      </c>
      <c r="I3" s="47">
        <v>0</v>
      </c>
      <c r="J3" s="38">
        <f>F3-G3</f>
        <v>0</v>
      </c>
    </row>
    <row r="4" spans="1:10">
      <c r="A4" s="34" t="s">
        <v>4</v>
      </c>
      <c r="B4" s="35">
        <v>4</v>
      </c>
      <c r="C4" s="71">
        <v>2</v>
      </c>
      <c r="D4" s="36" t="s">
        <v>18</v>
      </c>
      <c r="E4" s="35">
        <v>31581</v>
      </c>
      <c r="F4" s="35">
        <v>31581</v>
      </c>
      <c r="G4" s="37">
        <v>31490</v>
      </c>
      <c r="H4" s="35" t="s">
        <v>18</v>
      </c>
      <c r="I4" s="35">
        <v>91</v>
      </c>
      <c r="J4" s="38">
        <f t="shared" ref="J4:J10" si="0">F4-G4</f>
        <v>91</v>
      </c>
    </row>
    <row r="5" spans="1:10">
      <c r="A5" s="34" t="s">
        <v>5</v>
      </c>
      <c r="B5" s="35">
        <v>4</v>
      </c>
      <c r="C5" s="71">
        <v>2</v>
      </c>
      <c r="D5" s="36">
        <v>32827</v>
      </c>
      <c r="E5" s="35">
        <v>32827</v>
      </c>
      <c r="F5" s="35">
        <v>32827</v>
      </c>
      <c r="G5" s="37">
        <v>32731</v>
      </c>
      <c r="H5" s="35">
        <v>96</v>
      </c>
      <c r="I5" s="35">
        <v>96</v>
      </c>
      <c r="J5" s="38">
        <f t="shared" si="0"/>
        <v>96</v>
      </c>
    </row>
    <row r="6" spans="1:10">
      <c r="A6" s="34" t="s">
        <v>6</v>
      </c>
      <c r="B6" s="35">
        <v>4</v>
      </c>
      <c r="C6" s="71">
        <v>2</v>
      </c>
      <c r="D6" s="36">
        <v>30274</v>
      </c>
      <c r="E6" s="35">
        <v>30274</v>
      </c>
      <c r="F6" s="35">
        <v>30274</v>
      </c>
      <c r="G6" s="37">
        <v>29879</v>
      </c>
      <c r="H6" s="35">
        <v>395</v>
      </c>
      <c r="I6" s="35">
        <v>395</v>
      </c>
      <c r="J6" s="38">
        <f t="shared" si="0"/>
        <v>395</v>
      </c>
    </row>
    <row r="7" spans="1:10">
      <c r="A7" s="34">
        <v>10</v>
      </c>
      <c r="B7" s="35">
        <v>5</v>
      </c>
      <c r="C7" s="72">
        <v>2</v>
      </c>
      <c r="D7" s="36">
        <v>53910</v>
      </c>
      <c r="E7" s="35">
        <v>53910</v>
      </c>
      <c r="F7" s="35">
        <v>53910</v>
      </c>
      <c r="G7" s="37">
        <v>48942</v>
      </c>
      <c r="H7" s="35">
        <v>4968</v>
      </c>
      <c r="I7" s="35">
        <v>4968</v>
      </c>
      <c r="J7" s="38">
        <f t="shared" si="0"/>
        <v>4968</v>
      </c>
    </row>
    <row r="8" spans="1:10">
      <c r="A8" s="34" t="s">
        <v>7</v>
      </c>
      <c r="B8" s="35">
        <v>5</v>
      </c>
      <c r="C8" s="72">
        <v>2</v>
      </c>
      <c r="D8" s="36">
        <v>51693</v>
      </c>
      <c r="E8" s="35">
        <v>51693</v>
      </c>
      <c r="F8" s="35">
        <v>51505</v>
      </c>
      <c r="G8" s="37">
        <v>46551</v>
      </c>
      <c r="H8" s="35">
        <v>5006</v>
      </c>
      <c r="I8" s="35">
        <v>4954</v>
      </c>
      <c r="J8" s="38">
        <f t="shared" si="0"/>
        <v>4954</v>
      </c>
    </row>
    <row r="9" spans="1:10">
      <c r="A9" s="34" t="s">
        <v>8</v>
      </c>
      <c r="B9" s="35">
        <v>5</v>
      </c>
      <c r="C9" s="72">
        <v>2</v>
      </c>
      <c r="D9" s="36">
        <v>57129</v>
      </c>
      <c r="E9" s="35">
        <v>57129</v>
      </c>
      <c r="F9" s="35">
        <v>56059</v>
      </c>
      <c r="G9" s="37">
        <v>45609</v>
      </c>
      <c r="H9" s="35">
        <v>11520</v>
      </c>
      <c r="I9" s="35">
        <v>11520</v>
      </c>
      <c r="J9" s="38">
        <f t="shared" si="0"/>
        <v>10450</v>
      </c>
    </row>
    <row r="10" spans="1:10">
      <c r="A10" s="34" t="s">
        <v>9</v>
      </c>
      <c r="B10" s="35">
        <v>5</v>
      </c>
      <c r="C10" s="72">
        <v>2</v>
      </c>
      <c r="D10" s="36">
        <v>48387</v>
      </c>
      <c r="E10" s="35">
        <v>48387</v>
      </c>
      <c r="F10" s="35">
        <v>48387</v>
      </c>
      <c r="G10" s="37">
        <v>43149</v>
      </c>
      <c r="H10" s="35">
        <v>5238</v>
      </c>
      <c r="I10" s="35">
        <v>4545</v>
      </c>
      <c r="J10" s="38">
        <f t="shared" si="0"/>
        <v>5238</v>
      </c>
    </row>
    <row r="11" spans="1:10">
      <c r="A11" s="34">
        <v>12</v>
      </c>
      <c r="B11" s="35">
        <v>6</v>
      </c>
      <c r="C11" s="71">
        <v>3</v>
      </c>
      <c r="D11" s="36" t="s">
        <v>18</v>
      </c>
      <c r="E11" s="35" t="s">
        <v>18</v>
      </c>
      <c r="F11" s="35" t="s">
        <v>18</v>
      </c>
      <c r="G11" s="37" t="s">
        <v>18</v>
      </c>
      <c r="H11" s="35" t="s">
        <v>18</v>
      </c>
      <c r="I11" s="35" t="s">
        <v>18</v>
      </c>
      <c r="J11" s="38" t="s">
        <v>18</v>
      </c>
    </row>
    <row r="12" spans="1:10">
      <c r="A12" s="34">
        <v>14</v>
      </c>
      <c r="B12" s="35">
        <v>7</v>
      </c>
      <c r="C12" s="71">
        <v>3</v>
      </c>
      <c r="D12" s="36" t="s">
        <v>18</v>
      </c>
      <c r="E12" s="35" t="s">
        <v>18</v>
      </c>
      <c r="F12" s="35" t="s">
        <v>18</v>
      </c>
      <c r="G12" s="37">
        <v>164440</v>
      </c>
      <c r="H12" s="35" t="s">
        <v>18</v>
      </c>
      <c r="I12" s="35" t="s">
        <v>18</v>
      </c>
      <c r="J12" s="38" t="s">
        <v>18</v>
      </c>
    </row>
    <row r="13" spans="1:10">
      <c r="A13" s="34" t="s">
        <v>10</v>
      </c>
      <c r="B13" s="35">
        <v>7</v>
      </c>
      <c r="C13" s="71">
        <v>3</v>
      </c>
      <c r="D13" s="36" t="s">
        <v>18</v>
      </c>
      <c r="E13" s="35" t="s">
        <v>18</v>
      </c>
      <c r="F13" s="35" t="s">
        <v>18</v>
      </c>
      <c r="G13" s="37">
        <v>158760</v>
      </c>
      <c r="H13" s="35" t="s">
        <v>18</v>
      </c>
      <c r="I13" s="35" t="s">
        <v>18</v>
      </c>
      <c r="J13" s="38" t="s">
        <v>18</v>
      </c>
    </row>
    <row r="14" spans="1:10">
      <c r="A14" s="34" t="s">
        <v>11</v>
      </c>
      <c r="B14" s="35">
        <v>7</v>
      </c>
      <c r="C14" s="71">
        <v>3</v>
      </c>
      <c r="D14" s="36" t="s">
        <v>18</v>
      </c>
      <c r="E14" s="35" t="s">
        <v>18</v>
      </c>
      <c r="F14" s="35" t="s">
        <v>18</v>
      </c>
      <c r="G14" s="37">
        <v>157884</v>
      </c>
      <c r="H14" s="35" t="s">
        <v>18</v>
      </c>
      <c r="I14" s="35" t="s">
        <v>18</v>
      </c>
      <c r="J14" s="38" t="s">
        <v>18</v>
      </c>
    </row>
    <row r="15" spans="1:10">
      <c r="A15" s="34" t="s">
        <v>12</v>
      </c>
      <c r="B15" s="35">
        <v>7</v>
      </c>
      <c r="C15" s="71">
        <v>3</v>
      </c>
      <c r="D15" s="36" t="s">
        <v>18</v>
      </c>
      <c r="E15" s="35" t="s">
        <v>18</v>
      </c>
      <c r="F15" s="35" t="s">
        <v>18</v>
      </c>
      <c r="G15" s="37">
        <v>154913</v>
      </c>
      <c r="H15" s="35" t="s">
        <v>18</v>
      </c>
      <c r="I15" s="35" t="s">
        <v>18</v>
      </c>
      <c r="J15" s="38" t="s">
        <v>18</v>
      </c>
    </row>
    <row r="16" spans="1:10">
      <c r="A16" s="34">
        <v>16</v>
      </c>
      <c r="B16" s="35">
        <v>8</v>
      </c>
      <c r="C16" s="71">
        <v>4</v>
      </c>
      <c r="D16" s="36" t="s">
        <v>18</v>
      </c>
      <c r="E16" s="35" t="s">
        <v>18</v>
      </c>
      <c r="F16" s="35" t="s">
        <v>18</v>
      </c>
      <c r="G16" s="37">
        <v>165765</v>
      </c>
      <c r="H16" s="35" t="s">
        <v>18</v>
      </c>
      <c r="I16" s="35" t="s">
        <v>18</v>
      </c>
      <c r="J16" s="38" t="s">
        <v>18</v>
      </c>
    </row>
    <row r="17" spans="1:10">
      <c r="A17" s="34" t="s">
        <v>13</v>
      </c>
      <c r="B17" s="35">
        <v>8</v>
      </c>
      <c r="C17" s="71">
        <v>4</v>
      </c>
      <c r="D17" s="36" t="s">
        <v>18</v>
      </c>
      <c r="E17" s="35" t="s">
        <v>18</v>
      </c>
      <c r="F17" s="35" t="s">
        <v>18</v>
      </c>
      <c r="G17" s="37">
        <v>178511</v>
      </c>
      <c r="H17" s="35" t="s">
        <v>18</v>
      </c>
      <c r="I17" s="35" t="s">
        <v>18</v>
      </c>
      <c r="J17" s="38" t="s">
        <v>18</v>
      </c>
    </row>
    <row r="18" spans="1:10">
      <c r="A18" s="34" t="s">
        <v>14</v>
      </c>
      <c r="B18" s="35">
        <v>8</v>
      </c>
      <c r="C18" s="71">
        <v>4</v>
      </c>
      <c r="D18" s="36" t="s">
        <v>18</v>
      </c>
      <c r="E18" s="35" t="s">
        <v>18</v>
      </c>
      <c r="F18" s="35" t="s">
        <v>18</v>
      </c>
      <c r="G18" s="37">
        <v>180204</v>
      </c>
      <c r="H18" s="35" t="s">
        <v>18</v>
      </c>
      <c r="I18" s="35" t="s">
        <v>18</v>
      </c>
      <c r="J18" s="38" t="s">
        <v>18</v>
      </c>
    </row>
    <row r="19" spans="1:10" ht="16" thickBot="1">
      <c r="A19" s="39" t="s">
        <v>15</v>
      </c>
      <c r="B19" s="40">
        <v>8</v>
      </c>
      <c r="C19" s="41">
        <v>4</v>
      </c>
      <c r="D19" s="42" t="s">
        <v>18</v>
      </c>
      <c r="E19" s="40" t="s">
        <v>18</v>
      </c>
      <c r="F19" s="40" t="s">
        <v>18</v>
      </c>
      <c r="G19" s="43">
        <v>180483</v>
      </c>
      <c r="H19" s="40" t="s">
        <v>18</v>
      </c>
      <c r="I19" s="40" t="s">
        <v>18</v>
      </c>
      <c r="J19" s="44" t="s">
        <v>18</v>
      </c>
    </row>
  </sheetData>
  <mergeCells count="3">
    <mergeCell ref="A1:C1"/>
    <mergeCell ref="D1:G1"/>
    <mergeCell ref="H1:J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3" activeCellId="1" sqref="A3:A10 D3:G10"/>
    </sheetView>
  </sheetViews>
  <sheetFormatPr baseColWidth="10" defaultRowHeight="15" x14ac:dyDescent="0"/>
  <cols>
    <col min="4" max="10" width="21.33203125" bestFit="1" customWidth="1"/>
  </cols>
  <sheetData>
    <row r="1" spans="1:10" ht="19" thickBot="1">
      <c r="A1" s="60" t="s">
        <v>22</v>
      </c>
      <c r="B1" s="61"/>
      <c r="C1" s="61"/>
      <c r="D1" s="57" t="s">
        <v>3</v>
      </c>
      <c r="E1" s="58"/>
      <c r="F1" s="58"/>
      <c r="G1" s="59"/>
      <c r="H1" s="57" t="s">
        <v>20</v>
      </c>
      <c r="I1" s="58"/>
      <c r="J1" s="59"/>
    </row>
    <row r="2" spans="1:10" ht="19" thickBot="1">
      <c r="A2" s="27" t="s">
        <v>0</v>
      </c>
      <c r="B2" s="26" t="s">
        <v>1</v>
      </c>
      <c r="C2" s="22" t="s">
        <v>2</v>
      </c>
      <c r="D2" s="25" t="s">
        <v>16</v>
      </c>
      <c r="E2" s="20" t="s">
        <v>17</v>
      </c>
      <c r="F2" s="20" t="s">
        <v>21</v>
      </c>
      <c r="G2" s="21" t="s">
        <v>19</v>
      </c>
      <c r="H2" s="24" t="s">
        <v>16</v>
      </c>
      <c r="I2" s="20" t="s">
        <v>17</v>
      </c>
      <c r="J2" s="21" t="s">
        <v>21</v>
      </c>
    </row>
    <row r="3" spans="1:10">
      <c r="A3" s="4">
        <v>8</v>
      </c>
      <c r="B3" s="12">
        <v>4</v>
      </c>
      <c r="C3" s="8">
        <f>B3/2</f>
        <v>2</v>
      </c>
      <c r="D3" s="6" t="s">
        <v>18</v>
      </c>
      <c r="E3" s="1">
        <v>34311</v>
      </c>
      <c r="F3" s="1">
        <v>34311</v>
      </c>
      <c r="G3" s="16">
        <v>34311</v>
      </c>
      <c r="H3" s="12" t="s">
        <v>18</v>
      </c>
      <c r="I3" s="46">
        <f>E3-G3</f>
        <v>0</v>
      </c>
      <c r="J3" s="10">
        <f>F3-G3</f>
        <v>0</v>
      </c>
    </row>
    <row r="4" spans="1:10">
      <c r="A4" s="4" t="s">
        <v>4</v>
      </c>
      <c r="B4" s="12">
        <v>4</v>
      </c>
      <c r="C4" s="8">
        <f t="shared" ref="C4:C19" si="0">B4/2</f>
        <v>2</v>
      </c>
      <c r="D4" s="6" t="s">
        <v>18</v>
      </c>
      <c r="E4" s="1">
        <v>31581</v>
      </c>
      <c r="F4" s="1">
        <v>31581</v>
      </c>
      <c r="G4" s="16">
        <v>31490</v>
      </c>
      <c r="H4" s="12" t="s">
        <v>18</v>
      </c>
      <c r="I4" s="1">
        <f t="shared" ref="I4:I10" si="1">E4-G4</f>
        <v>91</v>
      </c>
      <c r="J4" s="10">
        <f t="shared" ref="J4:J19" si="2">F4-G4</f>
        <v>91</v>
      </c>
    </row>
    <row r="5" spans="1:10">
      <c r="A5" s="4" t="s">
        <v>5</v>
      </c>
      <c r="B5" s="12">
        <v>4</v>
      </c>
      <c r="C5" s="8">
        <f t="shared" si="0"/>
        <v>2</v>
      </c>
      <c r="D5" s="6">
        <v>32827</v>
      </c>
      <c r="E5" s="1">
        <v>32827</v>
      </c>
      <c r="F5" s="1">
        <v>32827</v>
      </c>
      <c r="G5" s="16">
        <v>32731</v>
      </c>
      <c r="H5" s="12">
        <f>D5-G5</f>
        <v>96</v>
      </c>
      <c r="I5" s="1">
        <f t="shared" si="1"/>
        <v>96</v>
      </c>
      <c r="J5" s="10">
        <f t="shared" si="2"/>
        <v>96</v>
      </c>
    </row>
    <row r="6" spans="1:10">
      <c r="A6" s="4" t="s">
        <v>6</v>
      </c>
      <c r="B6" s="12">
        <v>4</v>
      </c>
      <c r="C6" s="8">
        <f t="shared" si="0"/>
        <v>2</v>
      </c>
      <c r="D6" s="6">
        <v>30274</v>
      </c>
      <c r="E6" s="1">
        <v>30274</v>
      </c>
      <c r="F6" s="1">
        <v>30274</v>
      </c>
      <c r="G6" s="16">
        <v>29879</v>
      </c>
      <c r="H6" s="12">
        <f t="shared" ref="H6:H10" si="3">D6-G6</f>
        <v>395</v>
      </c>
      <c r="I6" s="1">
        <f t="shared" si="1"/>
        <v>395</v>
      </c>
      <c r="J6" s="10">
        <f t="shared" si="2"/>
        <v>395</v>
      </c>
    </row>
    <row r="7" spans="1:10">
      <c r="A7" s="4">
        <v>10</v>
      </c>
      <c r="B7" s="12">
        <v>5</v>
      </c>
      <c r="C7" s="23">
        <v>2</v>
      </c>
      <c r="D7" s="6">
        <v>53910</v>
      </c>
      <c r="E7" s="1">
        <v>53910</v>
      </c>
      <c r="F7" s="1">
        <v>53910</v>
      </c>
      <c r="G7" s="16">
        <v>48942</v>
      </c>
      <c r="H7" s="12">
        <f t="shared" si="3"/>
        <v>4968</v>
      </c>
      <c r="I7" s="1">
        <f t="shared" si="1"/>
        <v>4968</v>
      </c>
      <c r="J7" s="10">
        <f t="shared" si="2"/>
        <v>4968</v>
      </c>
    </row>
    <row r="8" spans="1:10">
      <c r="A8" s="4" t="s">
        <v>7</v>
      </c>
      <c r="B8" s="12">
        <v>5</v>
      </c>
      <c r="C8" s="23">
        <v>2</v>
      </c>
      <c r="D8" s="6">
        <v>51490</v>
      </c>
      <c r="E8" s="1">
        <v>51490</v>
      </c>
      <c r="F8" s="1">
        <v>51490</v>
      </c>
      <c r="G8" s="16">
        <v>46551</v>
      </c>
      <c r="H8" s="12">
        <f t="shared" si="3"/>
        <v>4939</v>
      </c>
      <c r="I8" s="1">
        <f t="shared" si="1"/>
        <v>4939</v>
      </c>
      <c r="J8" s="10">
        <f t="shared" si="2"/>
        <v>4939</v>
      </c>
    </row>
    <row r="9" spans="1:10">
      <c r="A9" s="4" t="s">
        <v>8</v>
      </c>
      <c r="B9" s="12">
        <v>5</v>
      </c>
      <c r="C9" s="23">
        <v>2</v>
      </c>
      <c r="D9" s="6">
        <v>57129</v>
      </c>
      <c r="E9" s="1">
        <v>57129</v>
      </c>
      <c r="F9" s="1">
        <v>57129</v>
      </c>
      <c r="G9" s="16">
        <v>45609</v>
      </c>
      <c r="H9" s="12">
        <f t="shared" si="3"/>
        <v>11520</v>
      </c>
      <c r="I9" s="1">
        <f t="shared" si="1"/>
        <v>11520</v>
      </c>
      <c r="J9" s="10">
        <f t="shared" si="2"/>
        <v>11520</v>
      </c>
    </row>
    <row r="10" spans="1:10">
      <c r="A10" s="4" t="s">
        <v>9</v>
      </c>
      <c r="B10" s="12">
        <v>5</v>
      </c>
      <c r="C10" s="23">
        <v>2</v>
      </c>
      <c r="D10" s="6">
        <v>48587</v>
      </c>
      <c r="E10" s="1">
        <v>48540</v>
      </c>
      <c r="F10" s="1">
        <v>47775</v>
      </c>
      <c r="G10" s="16">
        <v>43149</v>
      </c>
      <c r="H10" s="12">
        <f t="shared" si="3"/>
        <v>5438</v>
      </c>
      <c r="I10" s="1">
        <f t="shared" si="1"/>
        <v>5391</v>
      </c>
      <c r="J10" s="10">
        <f t="shared" si="2"/>
        <v>4626</v>
      </c>
    </row>
    <row r="11" spans="1:10">
      <c r="A11" s="4">
        <v>12</v>
      </c>
      <c r="B11" s="12">
        <v>6</v>
      </c>
      <c r="C11" s="8">
        <f t="shared" si="0"/>
        <v>3</v>
      </c>
      <c r="D11" s="6" t="s">
        <v>18</v>
      </c>
      <c r="E11" s="1" t="s">
        <v>18</v>
      </c>
      <c r="F11" s="1" t="s">
        <v>18</v>
      </c>
      <c r="G11" s="16" t="s">
        <v>18</v>
      </c>
      <c r="H11" s="12" t="s">
        <v>18</v>
      </c>
      <c r="I11" s="1" t="s">
        <v>18</v>
      </c>
      <c r="J11" s="10" t="s">
        <v>18</v>
      </c>
    </row>
    <row r="12" spans="1:10">
      <c r="A12" s="4">
        <v>14</v>
      </c>
      <c r="B12" s="12">
        <v>7</v>
      </c>
      <c r="C12" s="8">
        <v>3</v>
      </c>
      <c r="D12" s="6" t="s">
        <v>18</v>
      </c>
      <c r="E12" s="1" t="s">
        <v>18</v>
      </c>
      <c r="F12" s="1" t="s">
        <v>18</v>
      </c>
      <c r="G12" s="16">
        <v>164440</v>
      </c>
      <c r="H12" s="12" t="s">
        <v>18</v>
      </c>
      <c r="I12" s="1" t="s">
        <v>18</v>
      </c>
      <c r="J12" s="10" t="s">
        <v>18</v>
      </c>
    </row>
    <row r="13" spans="1:10">
      <c r="A13" s="4" t="s">
        <v>10</v>
      </c>
      <c r="B13" s="12">
        <v>7</v>
      </c>
      <c r="C13" s="8">
        <v>3</v>
      </c>
      <c r="D13" s="6" t="s">
        <v>18</v>
      </c>
      <c r="E13" s="1" t="s">
        <v>18</v>
      </c>
      <c r="F13" s="1" t="s">
        <v>18</v>
      </c>
      <c r="G13" s="16">
        <v>158760</v>
      </c>
      <c r="H13" s="12" t="s">
        <v>18</v>
      </c>
      <c r="I13" s="1" t="s">
        <v>18</v>
      </c>
      <c r="J13" s="10" t="s">
        <v>18</v>
      </c>
    </row>
    <row r="14" spans="1:10">
      <c r="A14" s="4" t="s">
        <v>11</v>
      </c>
      <c r="B14" s="12">
        <v>7</v>
      </c>
      <c r="C14" s="8">
        <v>3</v>
      </c>
      <c r="D14" s="6" t="s">
        <v>18</v>
      </c>
      <c r="E14" s="1" t="s">
        <v>18</v>
      </c>
      <c r="F14" s="1" t="s">
        <v>18</v>
      </c>
      <c r="G14" s="16">
        <v>157884</v>
      </c>
      <c r="H14" s="12" t="s">
        <v>18</v>
      </c>
      <c r="I14" s="1" t="s">
        <v>18</v>
      </c>
      <c r="J14" s="10" t="s">
        <v>18</v>
      </c>
    </row>
    <row r="15" spans="1:10">
      <c r="A15" s="4" t="s">
        <v>12</v>
      </c>
      <c r="B15" s="12">
        <v>7</v>
      </c>
      <c r="C15" s="8">
        <v>3</v>
      </c>
      <c r="D15" s="6" t="s">
        <v>18</v>
      </c>
      <c r="E15" s="1" t="s">
        <v>18</v>
      </c>
      <c r="F15" s="1" t="s">
        <v>18</v>
      </c>
      <c r="G15" s="16">
        <v>154913</v>
      </c>
      <c r="H15" s="12" t="s">
        <v>18</v>
      </c>
      <c r="I15" s="1" t="s">
        <v>18</v>
      </c>
      <c r="J15" s="10" t="s">
        <v>18</v>
      </c>
    </row>
    <row r="16" spans="1:10">
      <c r="A16" s="4">
        <v>16</v>
      </c>
      <c r="B16" s="12">
        <v>8</v>
      </c>
      <c r="C16" s="8">
        <f t="shared" si="0"/>
        <v>4</v>
      </c>
      <c r="D16" s="6" t="s">
        <v>18</v>
      </c>
      <c r="E16" s="1" t="s">
        <v>18</v>
      </c>
      <c r="F16" s="1" t="s">
        <v>18</v>
      </c>
      <c r="G16" s="16">
        <v>165765</v>
      </c>
      <c r="H16" s="12" t="s">
        <v>18</v>
      </c>
      <c r="I16" s="1" t="s">
        <v>18</v>
      </c>
      <c r="J16" s="10" t="s">
        <v>18</v>
      </c>
    </row>
    <row r="17" spans="1:10">
      <c r="A17" s="4" t="s">
        <v>13</v>
      </c>
      <c r="B17" s="12">
        <v>8</v>
      </c>
      <c r="C17" s="8">
        <f t="shared" si="0"/>
        <v>4</v>
      </c>
      <c r="D17" s="6" t="s">
        <v>18</v>
      </c>
      <c r="E17" s="1" t="s">
        <v>18</v>
      </c>
      <c r="F17" s="1" t="s">
        <v>18</v>
      </c>
      <c r="G17" s="16">
        <v>178511</v>
      </c>
      <c r="H17" s="12" t="s">
        <v>18</v>
      </c>
      <c r="I17" s="1" t="s">
        <v>18</v>
      </c>
      <c r="J17" s="10" t="s">
        <v>18</v>
      </c>
    </row>
    <row r="18" spans="1:10">
      <c r="A18" s="4" t="s">
        <v>14</v>
      </c>
      <c r="B18" s="12">
        <v>8</v>
      </c>
      <c r="C18" s="8">
        <f t="shared" si="0"/>
        <v>4</v>
      </c>
      <c r="D18" s="6" t="s">
        <v>18</v>
      </c>
      <c r="E18" s="1" t="s">
        <v>18</v>
      </c>
      <c r="F18" s="1" t="s">
        <v>18</v>
      </c>
      <c r="G18" s="16">
        <v>180204</v>
      </c>
      <c r="H18" s="12" t="s">
        <v>18</v>
      </c>
      <c r="I18" s="1" t="s">
        <v>18</v>
      </c>
      <c r="J18" s="10" t="s">
        <v>18</v>
      </c>
    </row>
    <row r="19" spans="1:10" ht="16" thickBot="1">
      <c r="A19" s="5" t="s">
        <v>15</v>
      </c>
      <c r="B19" s="13">
        <v>8</v>
      </c>
      <c r="C19" s="9">
        <f t="shared" si="0"/>
        <v>4</v>
      </c>
      <c r="D19" s="7" t="s">
        <v>18</v>
      </c>
      <c r="E19" s="3" t="s">
        <v>18</v>
      </c>
      <c r="F19" s="3" t="s">
        <v>18</v>
      </c>
      <c r="G19" s="17">
        <v>180483</v>
      </c>
      <c r="H19" s="13" t="s">
        <v>18</v>
      </c>
      <c r="I19" s="3" t="s">
        <v>18</v>
      </c>
      <c r="J19" s="11" t="s">
        <v>18</v>
      </c>
    </row>
  </sheetData>
  <mergeCells count="3">
    <mergeCell ref="A1:C1"/>
    <mergeCell ref="D1:G1"/>
    <mergeCell ref="H1:J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J16" sqref="J16"/>
    </sheetView>
  </sheetViews>
  <sheetFormatPr baseColWidth="10" defaultRowHeight="15" x14ac:dyDescent="0"/>
  <cols>
    <col min="8" max="8" width="21.33203125" bestFit="1" customWidth="1"/>
  </cols>
  <sheetData>
    <row r="1" spans="1:8" ht="19" thickBot="1">
      <c r="A1" s="62" t="s">
        <v>26</v>
      </c>
      <c r="B1" s="63"/>
      <c r="C1" s="68"/>
      <c r="D1" s="69" t="s">
        <v>27</v>
      </c>
      <c r="E1" s="66"/>
      <c r="F1" s="66"/>
      <c r="G1" s="70"/>
    </row>
    <row r="2" spans="1:8" ht="19" thickBot="1">
      <c r="A2" s="28" t="s">
        <v>0</v>
      </c>
      <c r="B2" s="29" t="s">
        <v>1</v>
      </c>
      <c r="C2" s="51" t="s">
        <v>2</v>
      </c>
      <c r="D2" s="54">
        <v>1</v>
      </c>
      <c r="E2" s="51">
        <v>4</v>
      </c>
      <c r="F2" s="51">
        <v>7</v>
      </c>
      <c r="G2" s="55">
        <v>9</v>
      </c>
      <c r="H2" s="48" t="s">
        <v>19</v>
      </c>
    </row>
    <row r="3" spans="1:8">
      <c r="A3" s="34">
        <v>8</v>
      </c>
      <c r="B3" s="35">
        <v>4</v>
      </c>
      <c r="C3" s="52">
        <v>2</v>
      </c>
      <c r="D3" s="6" t="s">
        <v>18</v>
      </c>
      <c r="E3" s="6" t="s">
        <v>18</v>
      </c>
      <c r="F3" s="1" t="s">
        <v>18</v>
      </c>
      <c r="G3" s="10" t="s">
        <v>18</v>
      </c>
      <c r="H3" s="49">
        <v>34311</v>
      </c>
    </row>
    <row r="4" spans="1:8">
      <c r="A4" s="34" t="s">
        <v>4</v>
      </c>
      <c r="B4" s="35">
        <v>4</v>
      </c>
      <c r="C4" s="52">
        <v>2</v>
      </c>
      <c r="D4" s="6" t="s">
        <v>18</v>
      </c>
      <c r="E4" s="6" t="s">
        <v>18</v>
      </c>
      <c r="F4" s="1" t="s">
        <v>18</v>
      </c>
      <c r="G4" s="10" t="s">
        <v>18</v>
      </c>
      <c r="H4" s="49">
        <v>31490</v>
      </c>
    </row>
    <row r="5" spans="1:8">
      <c r="A5" s="34" t="s">
        <v>5</v>
      </c>
      <c r="B5" s="35">
        <v>4</v>
      </c>
      <c r="C5" s="52">
        <v>2</v>
      </c>
      <c r="D5" s="6">
        <v>32827</v>
      </c>
      <c r="E5" s="6">
        <v>32827</v>
      </c>
      <c r="F5" s="1">
        <v>32827</v>
      </c>
      <c r="G5" s="10">
        <v>32827</v>
      </c>
      <c r="H5" s="49">
        <v>32731</v>
      </c>
    </row>
    <row r="6" spans="1:8">
      <c r="A6" s="34" t="s">
        <v>6</v>
      </c>
      <c r="B6" s="35">
        <v>4</v>
      </c>
      <c r="C6" s="52">
        <v>2</v>
      </c>
      <c r="D6" s="6">
        <v>30274</v>
      </c>
      <c r="E6" s="6">
        <v>30274</v>
      </c>
      <c r="F6" s="1">
        <v>30274</v>
      </c>
      <c r="G6" s="74">
        <v>30274</v>
      </c>
      <c r="H6" s="49">
        <v>29879</v>
      </c>
    </row>
    <row r="7" spans="1:8">
      <c r="A7" s="34">
        <v>10</v>
      </c>
      <c r="B7" s="35">
        <v>5</v>
      </c>
      <c r="C7" s="53">
        <v>2</v>
      </c>
      <c r="D7" s="45">
        <v>53910</v>
      </c>
      <c r="E7" s="6">
        <v>53910</v>
      </c>
      <c r="F7" s="1">
        <v>53910</v>
      </c>
      <c r="G7" s="10">
        <v>53910</v>
      </c>
      <c r="H7" s="49">
        <v>48942</v>
      </c>
    </row>
    <row r="8" spans="1:8">
      <c r="A8" s="34" t="s">
        <v>7</v>
      </c>
      <c r="B8" s="35">
        <v>5</v>
      </c>
      <c r="C8" s="53">
        <v>2</v>
      </c>
      <c r="D8" s="6">
        <v>51557</v>
      </c>
      <c r="E8" s="6">
        <v>51557</v>
      </c>
      <c r="F8" s="46">
        <v>51693</v>
      </c>
      <c r="G8" s="73">
        <v>51490</v>
      </c>
      <c r="H8" s="49">
        <v>46551</v>
      </c>
    </row>
    <row r="9" spans="1:8">
      <c r="A9" s="34" t="s">
        <v>8</v>
      </c>
      <c r="B9" s="35">
        <v>5</v>
      </c>
      <c r="C9" s="53">
        <v>2</v>
      </c>
      <c r="D9" s="45">
        <v>57129</v>
      </c>
      <c r="E9" s="6">
        <v>57129</v>
      </c>
      <c r="F9" s="1">
        <v>57129</v>
      </c>
      <c r="G9" s="10">
        <v>57129</v>
      </c>
      <c r="H9" s="49">
        <v>45609</v>
      </c>
    </row>
    <row r="10" spans="1:8">
      <c r="A10" s="34" t="s">
        <v>9</v>
      </c>
      <c r="B10" s="35">
        <v>5</v>
      </c>
      <c r="C10" s="53">
        <v>2</v>
      </c>
      <c r="D10" s="6">
        <v>48387</v>
      </c>
      <c r="E10" s="6">
        <v>48587</v>
      </c>
      <c r="F10" s="1">
        <v>48387</v>
      </c>
      <c r="G10" s="73">
        <v>48587</v>
      </c>
      <c r="H10" s="49">
        <v>43149</v>
      </c>
    </row>
    <row r="11" spans="1:8">
      <c r="A11" s="34">
        <v>12</v>
      </c>
      <c r="B11" s="35">
        <v>6</v>
      </c>
      <c r="C11" s="52">
        <v>3</v>
      </c>
      <c r="D11" s="6" t="s">
        <v>18</v>
      </c>
      <c r="E11" s="6" t="s">
        <v>18</v>
      </c>
      <c r="F11" s="1" t="s">
        <v>18</v>
      </c>
      <c r="G11" s="10" t="s">
        <v>18</v>
      </c>
      <c r="H11" s="49" t="s">
        <v>18</v>
      </c>
    </row>
    <row r="12" spans="1:8">
      <c r="A12" s="34">
        <v>14</v>
      </c>
      <c r="B12" s="35">
        <v>7</v>
      </c>
      <c r="C12" s="52">
        <v>3</v>
      </c>
      <c r="D12" s="6" t="s">
        <v>18</v>
      </c>
      <c r="E12" s="6" t="s">
        <v>18</v>
      </c>
      <c r="F12" s="1" t="s">
        <v>18</v>
      </c>
      <c r="G12" s="10" t="s">
        <v>18</v>
      </c>
      <c r="H12" s="49">
        <v>164440</v>
      </c>
    </row>
    <row r="13" spans="1:8">
      <c r="A13" s="34" t="s">
        <v>10</v>
      </c>
      <c r="B13" s="35">
        <v>7</v>
      </c>
      <c r="C13" s="52">
        <v>3</v>
      </c>
      <c r="D13" s="6" t="s">
        <v>18</v>
      </c>
      <c r="E13" s="6" t="s">
        <v>18</v>
      </c>
      <c r="F13" s="1" t="s">
        <v>18</v>
      </c>
      <c r="G13" s="10" t="s">
        <v>18</v>
      </c>
      <c r="H13" s="49">
        <v>158760</v>
      </c>
    </row>
    <row r="14" spans="1:8">
      <c r="A14" s="34" t="s">
        <v>11</v>
      </c>
      <c r="B14" s="35">
        <v>7</v>
      </c>
      <c r="C14" s="52">
        <v>3</v>
      </c>
      <c r="D14" s="6" t="s">
        <v>18</v>
      </c>
      <c r="E14" s="6" t="s">
        <v>18</v>
      </c>
      <c r="F14" s="1" t="s">
        <v>18</v>
      </c>
      <c r="G14" s="10" t="s">
        <v>18</v>
      </c>
      <c r="H14" s="49">
        <v>157884</v>
      </c>
    </row>
    <row r="15" spans="1:8">
      <c r="A15" s="34" t="s">
        <v>12</v>
      </c>
      <c r="B15" s="35">
        <v>7</v>
      </c>
      <c r="C15" s="52">
        <v>3</v>
      </c>
      <c r="D15" s="6" t="s">
        <v>18</v>
      </c>
      <c r="E15" s="6" t="s">
        <v>18</v>
      </c>
      <c r="F15" s="1" t="s">
        <v>18</v>
      </c>
      <c r="G15" s="10" t="s">
        <v>18</v>
      </c>
      <c r="H15" s="49">
        <v>154913</v>
      </c>
    </row>
    <row r="16" spans="1:8">
      <c r="A16" s="34">
        <v>16</v>
      </c>
      <c r="B16" s="35">
        <v>8</v>
      </c>
      <c r="C16" s="52">
        <v>4</v>
      </c>
      <c r="D16" s="6" t="s">
        <v>18</v>
      </c>
      <c r="E16" s="6" t="s">
        <v>18</v>
      </c>
      <c r="F16" s="1" t="s">
        <v>18</v>
      </c>
      <c r="G16" s="10" t="s">
        <v>18</v>
      </c>
      <c r="H16" s="49">
        <v>165765</v>
      </c>
    </row>
    <row r="17" spans="1:8">
      <c r="A17" s="34" t="s">
        <v>13</v>
      </c>
      <c r="B17" s="35">
        <v>8</v>
      </c>
      <c r="C17" s="52">
        <v>4</v>
      </c>
      <c r="D17" s="6" t="s">
        <v>18</v>
      </c>
      <c r="E17" s="6" t="s">
        <v>18</v>
      </c>
      <c r="F17" s="1" t="s">
        <v>18</v>
      </c>
      <c r="G17" s="10" t="s">
        <v>18</v>
      </c>
      <c r="H17" s="49">
        <v>178511</v>
      </c>
    </row>
    <row r="18" spans="1:8">
      <c r="A18" s="34" t="s">
        <v>14</v>
      </c>
      <c r="B18" s="35">
        <v>8</v>
      </c>
      <c r="C18" s="52">
        <v>4</v>
      </c>
      <c r="D18" s="6" t="s">
        <v>18</v>
      </c>
      <c r="E18" s="6" t="s">
        <v>18</v>
      </c>
      <c r="F18" s="1" t="s">
        <v>18</v>
      </c>
      <c r="G18" s="10" t="s">
        <v>18</v>
      </c>
      <c r="H18" s="49">
        <v>180204</v>
      </c>
    </row>
    <row r="19" spans="1:8" ht="16" thickBot="1">
      <c r="A19" s="39" t="s">
        <v>15</v>
      </c>
      <c r="B19" s="40">
        <v>8</v>
      </c>
      <c r="C19" s="56">
        <v>4</v>
      </c>
      <c r="D19" s="7" t="s">
        <v>18</v>
      </c>
      <c r="E19" s="7" t="s">
        <v>18</v>
      </c>
      <c r="F19" s="3" t="s">
        <v>18</v>
      </c>
      <c r="G19" s="11" t="s">
        <v>18</v>
      </c>
      <c r="H19" s="50">
        <v>180483</v>
      </c>
    </row>
  </sheetData>
  <mergeCells count="2">
    <mergeCell ref="A1:C1"/>
    <mergeCell ref="D1:G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2" workbookViewId="0">
      <selection activeCell="D3" activeCellId="1" sqref="A3:A10 D3:H10"/>
    </sheetView>
  </sheetViews>
  <sheetFormatPr baseColWidth="10" defaultRowHeight="15" x14ac:dyDescent="0"/>
  <cols>
    <col min="8" max="8" width="21.33203125" bestFit="1" customWidth="1"/>
  </cols>
  <sheetData>
    <row r="1" spans="1:8" ht="19" thickBot="1">
      <c r="A1" s="62" t="s">
        <v>29</v>
      </c>
      <c r="B1" s="63"/>
      <c r="C1" s="68"/>
      <c r="D1" s="69" t="s">
        <v>27</v>
      </c>
      <c r="E1" s="66"/>
      <c r="F1" s="66"/>
      <c r="G1" s="70"/>
    </row>
    <row r="2" spans="1:8" ht="19" thickBot="1">
      <c r="A2" s="28" t="s">
        <v>0</v>
      </c>
      <c r="B2" s="29" t="s">
        <v>1</v>
      </c>
      <c r="C2" s="51" t="s">
        <v>2</v>
      </c>
      <c r="D2" s="54">
        <v>1</v>
      </c>
      <c r="E2" s="51">
        <v>4</v>
      </c>
      <c r="F2" s="51">
        <v>7</v>
      </c>
      <c r="G2" s="55">
        <v>9</v>
      </c>
      <c r="H2" s="48" t="s">
        <v>19</v>
      </c>
    </row>
    <row r="3" spans="1:8">
      <c r="A3" s="34">
        <v>8</v>
      </c>
      <c r="B3" s="35">
        <v>4</v>
      </c>
      <c r="C3" s="52">
        <v>2</v>
      </c>
      <c r="D3" s="1">
        <v>34311</v>
      </c>
      <c r="E3" s="1">
        <v>34311</v>
      </c>
      <c r="F3" s="35">
        <v>34311</v>
      </c>
      <c r="G3" s="1">
        <v>34311</v>
      </c>
      <c r="H3" s="49">
        <v>34311</v>
      </c>
    </row>
    <row r="4" spans="1:8">
      <c r="A4" s="34" t="s">
        <v>4</v>
      </c>
      <c r="B4" s="35">
        <v>4</v>
      </c>
      <c r="C4" s="52">
        <v>2</v>
      </c>
      <c r="D4" s="1">
        <v>31581</v>
      </c>
      <c r="E4" s="1">
        <v>31581</v>
      </c>
      <c r="F4" s="35">
        <v>31581</v>
      </c>
      <c r="G4" s="1">
        <v>31581</v>
      </c>
      <c r="H4" s="49">
        <v>31490</v>
      </c>
    </row>
    <row r="5" spans="1:8">
      <c r="A5" s="34" t="s">
        <v>5</v>
      </c>
      <c r="B5" s="35">
        <v>4</v>
      </c>
      <c r="C5" s="52">
        <v>2</v>
      </c>
      <c r="D5" s="1">
        <v>32827</v>
      </c>
      <c r="E5" s="1">
        <v>32827</v>
      </c>
      <c r="F5" s="35">
        <v>32827</v>
      </c>
      <c r="G5" s="1">
        <v>32827</v>
      </c>
      <c r="H5" s="49">
        <v>32731</v>
      </c>
    </row>
    <row r="6" spans="1:8">
      <c r="A6" s="34" t="s">
        <v>6</v>
      </c>
      <c r="B6" s="35">
        <v>4</v>
      </c>
      <c r="C6" s="52">
        <v>2</v>
      </c>
      <c r="D6" s="1">
        <v>30274</v>
      </c>
      <c r="E6" s="1">
        <v>30274</v>
      </c>
      <c r="F6" s="35">
        <v>30274</v>
      </c>
      <c r="G6" s="1">
        <v>30274</v>
      </c>
      <c r="H6" s="49">
        <v>29879</v>
      </c>
    </row>
    <row r="7" spans="1:8">
      <c r="A7" s="34">
        <v>10</v>
      </c>
      <c r="B7" s="35">
        <v>5</v>
      </c>
      <c r="C7" s="53">
        <v>2</v>
      </c>
      <c r="D7" s="46">
        <v>53910</v>
      </c>
      <c r="E7" s="1">
        <v>53910</v>
      </c>
      <c r="F7" s="35">
        <v>53910</v>
      </c>
      <c r="G7" s="1">
        <v>53910</v>
      </c>
      <c r="H7" s="49">
        <v>48942</v>
      </c>
    </row>
    <row r="8" spans="1:8">
      <c r="A8" s="34" t="s">
        <v>7</v>
      </c>
      <c r="B8" s="35">
        <v>5</v>
      </c>
      <c r="C8" s="53">
        <v>2</v>
      </c>
      <c r="D8" s="1">
        <v>51505</v>
      </c>
      <c r="E8" s="1">
        <v>51557</v>
      </c>
      <c r="F8" s="35">
        <v>51693</v>
      </c>
      <c r="G8" s="1">
        <v>51490</v>
      </c>
      <c r="H8" s="49">
        <v>46551</v>
      </c>
    </row>
    <row r="9" spans="1:8">
      <c r="A9" s="34" t="s">
        <v>8</v>
      </c>
      <c r="B9" s="35">
        <v>5</v>
      </c>
      <c r="C9" s="53">
        <v>2</v>
      </c>
      <c r="D9" s="46">
        <v>57129</v>
      </c>
      <c r="E9" s="1">
        <v>57129</v>
      </c>
      <c r="F9" s="35">
        <v>57129</v>
      </c>
      <c r="G9" s="1">
        <v>57129</v>
      </c>
      <c r="H9" s="49">
        <v>45609</v>
      </c>
    </row>
    <row r="10" spans="1:8">
      <c r="A10" s="34" t="s">
        <v>9</v>
      </c>
      <c r="B10" s="35">
        <v>5</v>
      </c>
      <c r="C10" s="53">
        <v>2</v>
      </c>
      <c r="D10" s="1">
        <v>47694</v>
      </c>
      <c r="E10" s="1">
        <v>46794</v>
      </c>
      <c r="F10" s="35">
        <v>48387</v>
      </c>
      <c r="G10" s="1">
        <v>48540</v>
      </c>
      <c r="H10" s="49">
        <v>43149</v>
      </c>
    </row>
    <row r="11" spans="1:8">
      <c r="A11" s="34">
        <v>12</v>
      </c>
      <c r="B11" s="35">
        <v>6</v>
      </c>
      <c r="C11" s="52">
        <v>3</v>
      </c>
      <c r="D11" s="1" t="s">
        <v>18</v>
      </c>
      <c r="E11" s="1" t="s">
        <v>18</v>
      </c>
      <c r="F11" s="35" t="s">
        <v>18</v>
      </c>
      <c r="G11" s="1" t="s">
        <v>18</v>
      </c>
      <c r="H11" s="49" t="s">
        <v>18</v>
      </c>
    </row>
    <row r="12" spans="1:8">
      <c r="A12" s="34">
        <v>14</v>
      </c>
      <c r="B12" s="35">
        <v>7</v>
      </c>
      <c r="C12" s="52">
        <v>3</v>
      </c>
      <c r="D12" s="1" t="s">
        <v>18</v>
      </c>
      <c r="E12" s="1" t="s">
        <v>18</v>
      </c>
      <c r="F12" s="35" t="s">
        <v>18</v>
      </c>
      <c r="G12" s="1" t="s">
        <v>18</v>
      </c>
      <c r="H12" s="49">
        <v>164440</v>
      </c>
    </row>
    <row r="13" spans="1:8">
      <c r="A13" s="34" t="s">
        <v>10</v>
      </c>
      <c r="B13" s="35">
        <v>7</v>
      </c>
      <c r="C13" s="52">
        <v>3</v>
      </c>
      <c r="D13" s="1" t="s">
        <v>18</v>
      </c>
      <c r="E13" s="1" t="s">
        <v>18</v>
      </c>
      <c r="F13" s="35" t="s">
        <v>18</v>
      </c>
      <c r="G13" s="1" t="s">
        <v>18</v>
      </c>
      <c r="H13" s="49">
        <v>158760</v>
      </c>
    </row>
    <row r="14" spans="1:8">
      <c r="A14" s="34" t="s">
        <v>11</v>
      </c>
      <c r="B14" s="35">
        <v>7</v>
      </c>
      <c r="C14" s="52">
        <v>3</v>
      </c>
      <c r="D14" s="1" t="s">
        <v>18</v>
      </c>
      <c r="E14" s="1" t="s">
        <v>18</v>
      </c>
      <c r="F14" s="35" t="s">
        <v>18</v>
      </c>
      <c r="G14" s="1" t="s">
        <v>18</v>
      </c>
      <c r="H14" s="49">
        <v>157884</v>
      </c>
    </row>
    <row r="15" spans="1:8">
      <c r="A15" s="34" t="s">
        <v>12</v>
      </c>
      <c r="B15" s="35">
        <v>7</v>
      </c>
      <c r="C15" s="52">
        <v>3</v>
      </c>
      <c r="D15" s="1" t="s">
        <v>18</v>
      </c>
      <c r="E15" s="1" t="s">
        <v>18</v>
      </c>
      <c r="F15" s="35" t="s">
        <v>18</v>
      </c>
      <c r="G15" s="1" t="s">
        <v>18</v>
      </c>
      <c r="H15" s="49">
        <v>154913</v>
      </c>
    </row>
    <row r="16" spans="1:8">
      <c r="A16" s="34">
        <v>16</v>
      </c>
      <c r="B16" s="35">
        <v>8</v>
      </c>
      <c r="C16" s="52">
        <v>4</v>
      </c>
      <c r="D16" s="1" t="s">
        <v>18</v>
      </c>
      <c r="E16" s="1" t="s">
        <v>18</v>
      </c>
      <c r="F16" s="35" t="s">
        <v>18</v>
      </c>
      <c r="G16" s="1" t="s">
        <v>18</v>
      </c>
      <c r="H16" s="49">
        <v>165765</v>
      </c>
    </row>
    <row r="17" spans="1:8">
      <c r="A17" s="34" t="s">
        <v>13</v>
      </c>
      <c r="B17" s="35">
        <v>8</v>
      </c>
      <c r="C17" s="52">
        <v>4</v>
      </c>
      <c r="D17" s="1" t="s">
        <v>18</v>
      </c>
      <c r="E17" s="1" t="s">
        <v>18</v>
      </c>
      <c r="F17" s="35" t="s">
        <v>18</v>
      </c>
      <c r="G17" s="1" t="s">
        <v>18</v>
      </c>
      <c r="H17" s="49">
        <v>178511</v>
      </c>
    </row>
    <row r="18" spans="1:8">
      <c r="A18" s="34" t="s">
        <v>14</v>
      </c>
      <c r="B18" s="35">
        <v>8</v>
      </c>
      <c r="C18" s="52">
        <v>4</v>
      </c>
      <c r="D18" s="1" t="s">
        <v>18</v>
      </c>
      <c r="E18" s="1" t="s">
        <v>18</v>
      </c>
      <c r="F18" s="35" t="s">
        <v>18</v>
      </c>
      <c r="G18" s="1" t="s">
        <v>18</v>
      </c>
      <c r="H18" s="49">
        <v>180204</v>
      </c>
    </row>
    <row r="19" spans="1:8" ht="16" thickBot="1">
      <c r="A19" s="39" t="s">
        <v>15</v>
      </c>
      <c r="B19" s="40">
        <v>8</v>
      </c>
      <c r="C19" s="56">
        <v>4</v>
      </c>
      <c r="D19" s="19" t="s">
        <v>18</v>
      </c>
      <c r="E19" s="3" t="s">
        <v>18</v>
      </c>
      <c r="F19" s="40" t="s">
        <v>18</v>
      </c>
      <c r="G19" s="3" t="s">
        <v>18</v>
      </c>
      <c r="H19" s="50">
        <v>180483</v>
      </c>
    </row>
    <row r="22" spans="1:8">
      <c r="F22" s="15"/>
    </row>
  </sheetData>
  <mergeCells count="2">
    <mergeCell ref="A1:C1"/>
    <mergeCell ref="D1:G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D3" activeCellId="1" sqref="A3:A10 D3:H10"/>
    </sheetView>
  </sheetViews>
  <sheetFormatPr baseColWidth="10" defaultRowHeight="15" x14ac:dyDescent="0"/>
  <cols>
    <col min="8" max="8" width="21.33203125" bestFit="1" customWidth="1"/>
  </cols>
  <sheetData>
    <row r="1" spans="1:8" ht="19" thickBot="1">
      <c r="A1" s="62" t="s">
        <v>28</v>
      </c>
      <c r="B1" s="63"/>
      <c r="C1" s="68"/>
      <c r="D1" s="69" t="s">
        <v>27</v>
      </c>
      <c r="E1" s="66"/>
      <c r="F1" s="66"/>
      <c r="G1" s="70"/>
    </row>
    <row r="2" spans="1:8" ht="19" thickBot="1">
      <c r="A2" s="28" t="s">
        <v>0</v>
      </c>
      <c r="B2" s="29" t="s">
        <v>1</v>
      </c>
      <c r="C2" s="51" t="s">
        <v>2</v>
      </c>
      <c r="D2" s="54">
        <v>1</v>
      </c>
      <c r="E2" s="51">
        <v>4</v>
      </c>
      <c r="F2" s="51">
        <v>7</v>
      </c>
      <c r="G2" s="55">
        <v>9</v>
      </c>
      <c r="H2" s="48" t="s">
        <v>19</v>
      </c>
    </row>
    <row r="3" spans="1:8">
      <c r="A3" s="34">
        <v>8</v>
      </c>
      <c r="B3" s="35">
        <v>4</v>
      </c>
      <c r="C3" s="52">
        <v>2</v>
      </c>
      <c r="D3" s="1">
        <v>34311</v>
      </c>
      <c r="E3" s="1">
        <v>34311</v>
      </c>
      <c r="F3" s="35">
        <v>34311</v>
      </c>
      <c r="G3" s="1">
        <v>34311</v>
      </c>
      <c r="H3" s="49">
        <v>34311</v>
      </c>
    </row>
    <row r="4" spans="1:8">
      <c r="A4" s="34" t="s">
        <v>4</v>
      </c>
      <c r="B4" s="35">
        <v>4</v>
      </c>
      <c r="C4" s="52">
        <v>2</v>
      </c>
      <c r="D4" s="1">
        <v>31581</v>
      </c>
      <c r="E4" s="1">
        <v>31581</v>
      </c>
      <c r="F4" s="35">
        <v>31581</v>
      </c>
      <c r="G4" s="1">
        <v>31581</v>
      </c>
      <c r="H4" s="49">
        <v>31490</v>
      </c>
    </row>
    <row r="5" spans="1:8">
      <c r="A5" s="34" t="s">
        <v>5</v>
      </c>
      <c r="B5" s="35">
        <v>4</v>
      </c>
      <c r="C5" s="52">
        <v>2</v>
      </c>
      <c r="D5" s="1">
        <v>32827</v>
      </c>
      <c r="E5" s="1">
        <v>32827</v>
      </c>
      <c r="F5" s="35">
        <v>32827</v>
      </c>
      <c r="G5" s="1">
        <v>32827</v>
      </c>
      <c r="H5" s="49">
        <v>32731</v>
      </c>
    </row>
    <row r="6" spans="1:8">
      <c r="A6" s="34" t="s">
        <v>6</v>
      </c>
      <c r="B6" s="35">
        <v>4</v>
      </c>
      <c r="C6" s="52">
        <v>2</v>
      </c>
      <c r="D6" s="1">
        <v>30274</v>
      </c>
      <c r="E6" s="1">
        <v>30274</v>
      </c>
      <c r="F6" s="35">
        <v>30274</v>
      </c>
      <c r="G6" s="1">
        <v>30274</v>
      </c>
      <c r="H6" s="49">
        <v>29879</v>
      </c>
    </row>
    <row r="7" spans="1:8">
      <c r="A7" s="34">
        <v>10</v>
      </c>
      <c r="B7" s="35">
        <v>5</v>
      </c>
      <c r="C7" s="53">
        <v>2</v>
      </c>
      <c r="D7" s="46">
        <v>53910</v>
      </c>
      <c r="E7" s="1">
        <v>53910</v>
      </c>
      <c r="F7" s="35">
        <v>53910</v>
      </c>
      <c r="G7" s="1">
        <v>53910</v>
      </c>
      <c r="H7" s="49">
        <v>48942</v>
      </c>
    </row>
    <row r="8" spans="1:8">
      <c r="A8" s="34" t="s">
        <v>7</v>
      </c>
      <c r="B8" s="35">
        <v>5</v>
      </c>
      <c r="C8" s="53">
        <v>2</v>
      </c>
      <c r="D8" s="46">
        <v>51505</v>
      </c>
      <c r="E8" s="1">
        <v>51505</v>
      </c>
      <c r="F8" s="35">
        <v>51505</v>
      </c>
      <c r="G8" s="1">
        <v>51490</v>
      </c>
      <c r="H8" s="49">
        <v>46551</v>
      </c>
    </row>
    <row r="9" spans="1:8">
      <c r="A9" s="34" t="s">
        <v>8</v>
      </c>
      <c r="B9" s="35">
        <v>5</v>
      </c>
      <c r="C9" s="53">
        <v>2</v>
      </c>
      <c r="D9" s="46">
        <v>57129</v>
      </c>
      <c r="E9" s="1">
        <v>57129</v>
      </c>
      <c r="F9" s="35">
        <v>56059</v>
      </c>
      <c r="G9" s="1">
        <v>57129</v>
      </c>
      <c r="H9" s="49">
        <v>45609</v>
      </c>
    </row>
    <row r="10" spans="1:8">
      <c r="A10" s="34" t="s">
        <v>9</v>
      </c>
      <c r="B10" s="35">
        <v>5</v>
      </c>
      <c r="C10" s="53">
        <v>2</v>
      </c>
      <c r="D10" s="1">
        <v>47694</v>
      </c>
      <c r="E10" s="1">
        <v>46794</v>
      </c>
      <c r="F10" s="35">
        <v>48387</v>
      </c>
      <c r="G10" s="1">
        <v>47775</v>
      </c>
      <c r="H10" s="49">
        <v>43149</v>
      </c>
    </row>
    <row r="11" spans="1:8">
      <c r="A11" s="34">
        <v>12</v>
      </c>
      <c r="B11" s="35">
        <v>6</v>
      </c>
      <c r="C11" s="52">
        <v>3</v>
      </c>
      <c r="D11" s="1" t="s">
        <v>18</v>
      </c>
      <c r="E11" s="1" t="s">
        <v>18</v>
      </c>
      <c r="F11" s="35" t="s">
        <v>18</v>
      </c>
      <c r="G11" s="1" t="s">
        <v>18</v>
      </c>
      <c r="H11" s="49" t="s">
        <v>18</v>
      </c>
    </row>
    <row r="12" spans="1:8">
      <c r="A12" s="34">
        <v>14</v>
      </c>
      <c r="B12" s="35">
        <v>7</v>
      </c>
      <c r="C12" s="52">
        <v>3</v>
      </c>
      <c r="D12" s="1" t="s">
        <v>18</v>
      </c>
      <c r="E12" s="1" t="s">
        <v>18</v>
      </c>
      <c r="F12" s="35" t="s">
        <v>18</v>
      </c>
      <c r="G12" s="1" t="s">
        <v>18</v>
      </c>
      <c r="H12" s="49">
        <v>164440</v>
      </c>
    </row>
    <row r="13" spans="1:8">
      <c r="A13" s="34" t="s">
        <v>10</v>
      </c>
      <c r="B13" s="35">
        <v>7</v>
      </c>
      <c r="C13" s="52">
        <v>3</v>
      </c>
      <c r="D13" s="1" t="s">
        <v>18</v>
      </c>
      <c r="E13" s="1" t="s">
        <v>18</v>
      </c>
      <c r="F13" s="35" t="s">
        <v>18</v>
      </c>
      <c r="G13" s="1" t="s">
        <v>18</v>
      </c>
      <c r="H13" s="49">
        <v>158760</v>
      </c>
    </row>
    <row r="14" spans="1:8">
      <c r="A14" s="34" t="s">
        <v>11</v>
      </c>
      <c r="B14" s="35">
        <v>7</v>
      </c>
      <c r="C14" s="52">
        <v>3</v>
      </c>
      <c r="D14" s="1" t="s">
        <v>18</v>
      </c>
      <c r="E14" s="1" t="s">
        <v>18</v>
      </c>
      <c r="F14" s="35" t="s">
        <v>18</v>
      </c>
      <c r="G14" s="1" t="s">
        <v>18</v>
      </c>
      <c r="H14" s="49">
        <v>157884</v>
      </c>
    </row>
    <row r="15" spans="1:8">
      <c r="A15" s="34" t="s">
        <v>12</v>
      </c>
      <c r="B15" s="35">
        <v>7</v>
      </c>
      <c r="C15" s="52">
        <v>3</v>
      </c>
      <c r="D15" s="1" t="s">
        <v>18</v>
      </c>
      <c r="E15" s="1" t="s">
        <v>18</v>
      </c>
      <c r="F15" s="35" t="s">
        <v>18</v>
      </c>
      <c r="G15" s="1" t="s">
        <v>18</v>
      </c>
      <c r="H15" s="49">
        <v>154913</v>
      </c>
    </row>
    <row r="16" spans="1:8">
      <c r="A16" s="34">
        <v>16</v>
      </c>
      <c r="B16" s="35">
        <v>8</v>
      </c>
      <c r="C16" s="52">
        <v>4</v>
      </c>
      <c r="D16" s="1" t="s">
        <v>18</v>
      </c>
      <c r="E16" s="1" t="s">
        <v>18</v>
      </c>
      <c r="F16" s="35" t="s">
        <v>18</v>
      </c>
      <c r="G16" s="1" t="s">
        <v>18</v>
      </c>
      <c r="H16" s="49">
        <v>165765</v>
      </c>
    </row>
    <row r="17" spans="1:8">
      <c r="A17" s="34" t="s">
        <v>13</v>
      </c>
      <c r="B17" s="35">
        <v>8</v>
      </c>
      <c r="C17" s="52">
        <v>4</v>
      </c>
      <c r="D17" s="1" t="s">
        <v>18</v>
      </c>
      <c r="E17" s="1" t="s">
        <v>18</v>
      </c>
      <c r="F17" s="35" t="s">
        <v>18</v>
      </c>
      <c r="G17" s="1" t="s">
        <v>18</v>
      </c>
      <c r="H17" s="49">
        <v>178511</v>
      </c>
    </row>
    <row r="18" spans="1:8">
      <c r="A18" s="34" t="s">
        <v>14</v>
      </c>
      <c r="B18" s="35">
        <v>8</v>
      </c>
      <c r="C18" s="52">
        <v>4</v>
      </c>
      <c r="D18" s="1" t="s">
        <v>18</v>
      </c>
      <c r="E18" s="1" t="s">
        <v>18</v>
      </c>
      <c r="F18" s="35" t="s">
        <v>18</v>
      </c>
      <c r="G18" s="1" t="s">
        <v>18</v>
      </c>
      <c r="H18" s="49">
        <v>180204</v>
      </c>
    </row>
    <row r="19" spans="1:8" ht="16" thickBot="1">
      <c r="A19" s="39" t="s">
        <v>15</v>
      </c>
      <c r="B19" s="40">
        <v>8</v>
      </c>
      <c r="C19" s="56">
        <v>4</v>
      </c>
      <c r="D19" s="3" t="s">
        <v>18</v>
      </c>
      <c r="E19" s="3" t="s">
        <v>18</v>
      </c>
      <c r="F19" s="40" t="s">
        <v>18</v>
      </c>
      <c r="G19" s="3" t="s">
        <v>18</v>
      </c>
      <c r="H19" s="50">
        <v>180483</v>
      </c>
    </row>
  </sheetData>
  <mergeCells count="2">
    <mergeCell ref="A1:C1"/>
    <mergeCell ref="D1:G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annealingLVL=1</vt:lpstr>
      <vt:lpstr>annealingLVL=4</vt:lpstr>
      <vt:lpstr>annealingLVL=7</vt:lpstr>
      <vt:lpstr>annealingLVL=9</vt:lpstr>
      <vt:lpstr>comp1min</vt:lpstr>
      <vt:lpstr>comp5min</vt:lpstr>
      <vt:lpstr>comp15min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Van Damme</dc:creator>
  <cp:lastModifiedBy>Lennart Van Damme</cp:lastModifiedBy>
  <cp:lastPrinted>2015-10-05T16:34:03Z</cp:lastPrinted>
  <dcterms:created xsi:type="dcterms:W3CDTF">2015-09-30T13:21:58Z</dcterms:created>
  <dcterms:modified xsi:type="dcterms:W3CDTF">2015-10-10T13:13:57Z</dcterms:modified>
</cp:coreProperties>
</file>