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us\Github\GPCARpf\data\"/>
    </mc:Choice>
  </mc:AlternateContent>
  <bookViews>
    <workbookView xWindow="0" yWindow="0" windowWidth="300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52" i="1" l="1"/>
  <c r="K52" i="1"/>
  <c r="L52" i="1" s="1"/>
  <c r="I53" i="1"/>
  <c r="K53" i="1"/>
  <c r="L53" i="1" s="1"/>
  <c r="I54" i="1"/>
  <c r="K54" i="1" s="1"/>
  <c r="L54" i="1" s="1"/>
  <c r="I55" i="1"/>
  <c r="K55" i="1" s="1"/>
  <c r="L55" i="1" s="1"/>
  <c r="I56" i="1"/>
  <c r="K56" i="1"/>
  <c r="L56" i="1" s="1"/>
  <c r="I27" i="1"/>
  <c r="K27" i="1" s="1"/>
  <c r="L27" i="1" s="1"/>
  <c r="I28" i="1"/>
  <c r="K28" i="1"/>
  <c r="L28" i="1" s="1"/>
  <c r="I29" i="1"/>
  <c r="K29" i="1"/>
  <c r="L29" i="1" s="1"/>
  <c r="I30" i="1"/>
  <c r="K30" i="1" s="1"/>
  <c r="L30" i="1" s="1"/>
  <c r="I31" i="1"/>
  <c r="K31" i="1" s="1"/>
  <c r="L31" i="1" s="1"/>
  <c r="I32" i="1"/>
  <c r="K32" i="1"/>
  <c r="L32" i="1" s="1"/>
  <c r="I33" i="1"/>
  <c r="K33" i="1"/>
  <c r="L33" i="1"/>
  <c r="I34" i="1"/>
  <c r="K34" i="1" s="1"/>
  <c r="L34" i="1" s="1"/>
  <c r="I35" i="1"/>
  <c r="K35" i="1" s="1"/>
  <c r="L35" i="1" s="1"/>
  <c r="I36" i="1"/>
  <c r="K36" i="1"/>
  <c r="L36" i="1" s="1"/>
  <c r="I37" i="1"/>
  <c r="K37" i="1"/>
  <c r="L37" i="1" s="1"/>
  <c r="I38" i="1"/>
  <c r="K38" i="1" s="1"/>
  <c r="L38" i="1" s="1"/>
  <c r="I39" i="1"/>
  <c r="K39" i="1" s="1"/>
  <c r="L39" i="1" s="1"/>
  <c r="I40" i="1"/>
  <c r="K40" i="1"/>
  <c r="L40" i="1" s="1"/>
  <c r="I41" i="1"/>
  <c r="K41" i="1"/>
  <c r="L41" i="1" s="1"/>
  <c r="I42" i="1"/>
  <c r="K42" i="1" s="1"/>
  <c r="L42" i="1" s="1"/>
  <c r="I43" i="1"/>
  <c r="K43" i="1" s="1"/>
  <c r="L43" i="1" s="1"/>
  <c r="I44" i="1"/>
  <c r="K44" i="1"/>
  <c r="L44" i="1" s="1"/>
  <c r="I45" i="1"/>
  <c r="K45" i="1"/>
  <c r="L45" i="1" s="1"/>
  <c r="I46" i="1"/>
  <c r="K46" i="1" s="1"/>
  <c r="L46" i="1" s="1"/>
  <c r="I47" i="1"/>
  <c r="K47" i="1" s="1"/>
  <c r="L47" i="1" s="1"/>
  <c r="I48" i="1"/>
  <c r="K48" i="1"/>
  <c r="L48" i="1" s="1"/>
  <c r="I49" i="1"/>
  <c r="K49" i="1"/>
  <c r="L49" i="1" s="1"/>
  <c r="I50" i="1"/>
  <c r="K50" i="1" s="1"/>
  <c r="L50" i="1" s="1"/>
  <c r="I51" i="1"/>
  <c r="K51" i="1" s="1"/>
  <c r="L51" i="1" s="1"/>
  <c r="K5" i="1"/>
  <c r="L5" i="1"/>
  <c r="K6" i="1"/>
  <c r="L6" i="1" s="1"/>
  <c r="K7" i="1"/>
  <c r="K8" i="1"/>
  <c r="K9" i="1"/>
  <c r="K10" i="1"/>
  <c r="K11" i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I24" i="1"/>
  <c r="I25" i="1"/>
  <c r="I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I3" i="1"/>
  <c r="I2" i="1"/>
  <c r="K4" i="1" l="1"/>
  <c r="L4" i="1" s="1"/>
  <c r="K3" i="1"/>
  <c r="L3" i="1" s="1"/>
  <c r="L2" i="1"/>
</calcChain>
</file>

<file path=xl/sharedStrings.xml><?xml version="1.0" encoding="utf-8"?>
<sst xmlns="http://schemas.openxmlformats.org/spreadsheetml/2006/main" count="127" uniqueCount="71">
  <si>
    <t>ID_Number</t>
  </si>
  <si>
    <t>File_Name</t>
  </si>
  <si>
    <t>Treatment</t>
  </si>
  <si>
    <t>Colony_Counts</t>
  </si>
  <si>
    <t>Unique_Colonies</t>
  </si>
  <si>
    <t xml:space="preserve">Dilution </t>
  </si>
  <si>
    <t>Volume (mL)</t>
  </si>
  <si>
    <t>CFU</t>
  </si>
  <si>
    <t>Log10</t>
  </si>
  <si>
    <t>Water</t>
  </si>
  <si>
    <t>Rep_Num</t>
  </si>
  <si>
    <t>IMG_3995</t>
  </si>
  <si>
    <t>IMG_3997</t>
  </si>
  <si>
    <t>IMG_3999</t>
  </si>
  <si>
    <t>IMG_4001</t>
  </si>
  <si>
    <t>IMG_4003</t>
  </si>
  <si>
    <t>Negative control</t>
  </si>
  <si>
    <t>IMG_4015</t>
  </si>
  <si>
    <t>IMG_4035</t>
  </si>
  <si>
    <t>IMG_4055</t>
  </si>
  <si>
    <t>IMG_4017</t>
  </si>
  <si>
    <t>IMG_4019</t>
  </si>
  <si>
    <t>IMG_4021</t>
  </si>
  <si>
    <t>IMG_4023</t>
  </si>
  <si>
    <t>Rpf (umol/L)</t>
  </si>
  <si>
    <t>IMG_4037</t>
  </si>
  <si>
    <t>IMG_4039</t>
  </si>
  <si>
    <t>IMG_4041</t>
  </si>
  <si>
    <t>IMG_4043</t>
  </si>
  <si>
    <t>IMG_4057</t>
  </si>
  <si>
    <t>IMG_4059</t>
  </si>
  <si>
    <t>IMG_4061</t>
  </si>
  <si>
    <t>IMG_4063</t>
  </si>
  <si>
    <t>IMG_4075</t>
  </si>
  <si>
    <t>IMG_4077</t>
  </si>
  <si>
    <t>IMG_4079</t>
  </si>
  <si>
    <t>IMG_4081</t>
  </si>
  <si>
    <t>IMG_4083</t>
  </si>
  <si>
    <t>IMG_4095</t>
  </si>
  <si>
    <t>IMG_4097</t>
  </si>
  <si>
    <t>IMG_4099</t>
  </si>
  <si>
    <t>IMG_4101</t>
  </si>
  <si>
    <t>IMG_4103</t>
  </si>
  <si>
    <t>IMG_4115</t>
  </si>
  <si>
    <t>IMG_4117</t>
  </si>
  <si>
    <t>IMG_4119</t>
  </si>
  <si>
    <t>IMG_4121</t>
  </si>
  <si>
    <t>IMG_4123</t>
  </si>
  <si>
    <t>IMG_4135</t>
  </si>
  <si>
    <t>IMG_4136</t>
  </si>
  <si>
    <t>IMG_4137</t>
  </si>
  <si>
    <t>IMG_4138</t>
  </si>
  <si>
    <t>IMG_4139</t>
  </si>
  <si>
    <t>IMG_4150</t>
  </si>
  <si>
    <t>IMG_4152</t>
  </si>
  <si>
    <t>IMG_4154</t>
  </si>
  <si>
    <t>IMG_4156</t>
  </si>
  <si>
    <t>IMG_4158</t>
  </si>
  <si>
    <t>IMG_4169</t>
  </si>
  <si>
    <t>IMG_4171</t>
  </si>
  <si>
    <t>IMG_4172</t>
  </si>
  <si>
    <t>IMG_4174</t>
  </si>
  <si>
    <t>IMG_4176</t>
  </si>
  <si>
    <t>IMG_4189</t>
  </si>
  <si>
    <t>IMG_4191</t>
  </si>
  <si>
    <t>IMG_4193</t>
  </si>
  <si>
    <t>IMG_4195</t>
  </si>
  <si>
    <t>IMG_4197</t>
  </si>
  <si>
    <t>Collection Date</t>
  </si>
  <si>
    <t>Rpf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</si>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</sst>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B1" zoomScaleNormal="100" workbookViewId="0">
      <selection activeCell="L12" sqref="L12"/>
    </sheetView>
  </sheetViews>
  <sheetFormatPr defaultRowHeight="14.5" x14ac:dyDescent="0.35"/>
  <cols>
    <col min="2" max="2" width="11.26953125" customWidth="1"/>
    <col min="3" max="3" width="11.08984375" customWidth="1"/>
    <col min="4" max="4" width="10.453125" customWidth="1"/>
    <col min="7" max="7" width="13.453125" bestFit="1" customWidth="1"/>
    <col min="12" max="12" width="8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24</v>
      </c>
      <c r="E1" t="s">
        <v>68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>
        <v>1</v>
      </c>
      <c r="B2" t="s">
        <v>11</v>
      </c>
      <c r="C2" t="s">
        <v>9</v>
      </c>
      <c r="D2">
        <v>0</v>
      </c>
      <c r="E2" s="1">
        <v>42799</v>
      </c>
      <c r="F2">
        <v>1</v>
      </c>
      <c r="G2">
        <v>16</v>
      </c>
      <c r="H2">
        <v>3</v>
      </c>
      <c r="I2" s="3">
        <f>10^-8</f>
        <v>1E-8</v>
      </c>
      <c r="J2">
        <v>0.1</v>
      </c>
      <c r="K2" s="2">
        <f>G2/(I2*J2)</f>
        <v>15999999999.999998</v>
      </c>
      <c r="L2" s="2">
        <f>LOG10(K2)</f>
        <v>10.204119982655925</v>
      </c>
    </row>
    <row r="3" spans="1:12" x14ac:dyDescent="0.35">
      <c r="A3">
        <v>2</v>
      </c>
      <c r="B3" t="s">
        <v>12</v>
      </c>
      <c r="C3" t="s">
        <v>9</v>
      </c>
      <c r="D3">
        <v>0</v>
      </c>
      <c r="E3" s="1">
        <v>42799</v>
      </c>
      <c r="F3">
        <v>2</v>
      </c>
      <c r="G3">
        <v>9</v>
      </c>
      <c r="H3">
        <v>4</v>
      </c>
      <c r="I3" s="3">
        <f>10^-8</f>
        <v>1E-8</v>
      </c>
      <c r="J3">
        <v>0.1</v>
      </c>
      <c r="K3" s="2">
        <f t="shared" ref="K3:K4" si="0">G3/(I3*J3)</f>
        <v>9000000000</v>
      </c>
      <c r="L3" s="2">
        <f t="shared" ref="L3:L5" si="1">LOG10(K3)</f>
        <v>9.9542425094393252</v>
      </c>
    </row>
    <row r="4" spans="1:12" x14ac:dyDescent="0.35">
      <c r="A4">
        <v>3</v>
      </c>
      <c r="B4" t="s">
        <v>13</v>
      </c>
      <c r="C4" t="s">
        <v>9</v>
      </c>
      <c r="D4">
        <v>0</v>
      </c>
      <c r="E4" s="1">
        <v>42799</v>
      </c>
      <c r="F4">
        <v>3</v>
      </c>
      <c r="G4">
        <v>9</v>
      </c>
      <c r="H4">
        <v>3</v>
      </c>
      <c r="I4" s="3">
        <f>10^-8</f>
        <v>1E-8</v>
      </c>
      <c r="J4">
        <v>0.1</v>
      </c>
      <c r="K4" s="2">
        <f t="shared" si="0"/>
        <v>9000000000</v>
      </c>
      <c r="L4" s="2">
        <f t="shared" si="1"/>
        <v>9.9542425094393252</v>
      </c>
    </row>
    <row r="5" spans="1:12" x14ac:dyDescent="0.35">
      <c r="A5">
        <v>4</v>
      </c>
      <c r="B5" t="s">
        <v>14</v>
      </c>
      <c r="C5" t="s">
        <v>9</v>
      </c>
      <c r="D5">
        <v>0</v>
      </c>
      <c r="E5" s="1">
        <v>42799</v>
      </c>
      <c r="F5">
        <v>4</v>
      </c>
      <c r="G5">
        <v>7</v>
      </c>
      <c r="H5">
        <v>4</v>
      </c>
      <c r="I5" s="3">
        <f t="shared" ref="I5:I23" si="2">10^-8</f>
        <v>1E-8</v>
      </c>
      <c r="J5">
        <v>0.1</v>
      </c>
      <c r="K5" s="2">
        <f t="shared" ref="K5:K26" si="3">G5/(I5*J5)</f>
        <v>7000000000</v>
      </c>
      <c r="L5" s="2">
        <f t="shared" si="1"/>
        <v>9.8450980400142569</v>
      </c>
    </row>
    <row r="6" spans="1:12" x14ac:dyDescent="0.35">
      <c r="A6">
        <v>5</v>
      </c>
      <c r="B6" t="s">
        <v>15</v>
      </c>
      <c r="C6" t="s">
        <v>9</v>
      </c>
      <c r="D6">
        <v>0</v>
      </c>
      <c r="E6" s="1">
        <v>42799</v>
      </c>
      <c r="F6">
        <v>5</v>
      </c>
      <c r="G6">
        <v>32</v>
      </c>
      <c r="H6">
        <v>5</v>
      </c>
      <c r="I6" s="3">
        <f t="shared" si="2"/>
        <v>1E-8</v>
      </c>
      <c r="J6">
        <v>0.1</v>
      </c>
      <c r="K6" s="2">
        <f t="shared" si="3"/>
        <v>31999999999.999996</v>
      </c>
      <c r="L6" s="2">
        <f t="shared" ref="L6:L26" si="4">LOG10(K6)</f>
        <v>10.505149978319906</v>
      </c>
    </row>
    <row r="7" spans="1:12" x14ac:dyDescent="0.35">
      <c r="A7">
        <v>6</v>
      </c>
      <c r="B7" t="s">
        <v>17</v>
      </c>
      <c r="C7" t="s">
        <v>16</v>
      </c>
      <c r="D7">
        <v>0</v>
      </c>
      <c r="E7" s="1">
        <v>42799</v>
      </c>
      <c r="F7">
        <v>1</v>
      </c>
      <c r="G7">
        <v>20</v>
      </c>
      <c r="H7">
        <v>4</v>
      </c>
      <c r="I7" s="3">
        <f t="shared" si="2"/>
        <v>1E-8</v>
      </c>
      <c r="J7">
        <v>0.1</v>
      </c>
      <c r="K7" s="2">
        <f t="shared" si="3"/>
        <v>20000000000</v>
      </c>
      <c r="L7" s="2" t="s">
        <v>70</v>
      </c>
    </row>
    <row r="8" spans="1:12" x14ac:dyDescent="0.35">
      <c r="A8">
        <v>7</v>
      </c>
      <c r="B8" t="s">
        <v>20</v>
      </c>
      <c r="C8" t="s">
        <v>16</v>
      </c>
      <c r="D8">
        <v>0</v>
      </c>
      <c r="E8" s="1">
        <v>42799</v>
      </c>
      <c r="F8">
        <v>2</v>
      </c>
      <c r="G8">
        <v>57</v>
      </c>
      <c r="H8">
        <v>5</v>
      </c>
      <c r="I8" s="3">
        <f t="shared" si="2"/>
        <v>1E-8</v>
      </c>
      <c r="J8">
        <v>0.1</v>
      </c>
      <c r="K8" s="2">
        <f t="shared" si="3"/>
        <v>57000000000</v>
      </c>
      <c r="L8" s="2" t="s">
        <v>70</v>
      </c>
    </row>
    <row r="9" spans="1:12" x14ac:dyDescent="0.35">
      <c r="A9">
        <v>8</v>
      </c>
      <c r="B9" t="s">
        <v>21</v>
      </c>
      <c r="C9" t="s">
        <v>16</v>
      </c>
      <c r="D9">
        <v>0</v>
      </c>
      <c r="E9" s="1">
        <v>42799</v>
      </c>
      <c r="F9">
        <v>3</v>
      </c>
      <c r="G9">
        <v>100</v>
      </c>
      <c r="H9">
        <v>4</v>
      </c>
      <c r="I9" s="3">
        <f t="shared" si="2"/>
        <v>1E-8</v>
      </c>
      <c r="J9">
        <v>0.1</v>
      </c>
      <c r="K9" s="2">
        <f t="shared" si="3"/>
        <v>100000000000</v>
      </c>
      <c r="L9" s="2" t="s">
        <v>70</v>
      </c>
    </row>
    <row r="10" spans="1:12" x14ac:dyDescent="0.35">
      <c r="A10">
        <v>9</v>
      </c>
      <c r="B10" t="s">
        <v>22</v>
      </c>
      <c r="C10" t="s">
        <v>16</v>
      </c>
      <c r="D10">
        <v>0</v>
      </c>
      <c r="E10" s="1">
        <v>42799</v>
      </c>
      <c r="F10">
        <v>4</v>
      </c>
      <c r="G10">
        <v>33</v>
      </c>
      <c r="H10">
        <v>4</v>
      </c>
      <c r="I10" s="3">
        <f t="shared" si="2"/>
        <v>1E-8</v>
      </c>
      <c r="J10">
        <v>0.1</v>
      </c>
      <c r="K10" s="2">
        <f t="shared" si="3"/>
        <v>32999999999.999996</v>
      </c>
      <c r="L10" s="2" t="s">
        <v>70</v>
      </c>
    </row>
    <row r="11" spans="1:12" x14ac:dyDescent="0.35">
      <c r="A11">
        <v>10</v>
      </c>
      <c r="B11" t="s">
        <v>23</v>
      </c>
      <c r="C11" t="s">
        <v>16</v>
      </c>
      <c r="D11">
        <v>0</v>
      </c>
      <c r="E11" s="1">
        <v>42799</v>
      </c>
      <c r="F11">
        <v>5</v>
      </c>
      <c r="G11">
        <v>50</v>
      </c>
      <c r="H11">
        <v>5</v>
      </c>
      <c r="I11" s="3">
        <f t="shared" si="2"/>
        <v>1E-8</v>
      </c>
      <c r="J11">
        <v>0.1</v>
      </c>
      <c r="K11" s="2">
        <f t="shared" si="3"/>
        <v>50000000000</v>
      </c>
      <c r="L11" s="2" t="s">
        <v>70</v>
      </c>
    </row>
    <row r="12" spans="1:12" x14ac:dyDescent="0.35">
      <c r="A12">
        <v>11</v>
      </c>
      <c r="B12" t="s">
        <v>18</v>
      </c>
      <c r="C12" t="s">
        <v>69</v>
      </c>
      <c r="D12">
        <v>0.5</v>
      </c>
      <c r="E12" s="1">
        <v>42799</v>
      </c>
      <c r="F12">
        <v>1</v>
      </c>
      <c r="G12">
        <v>12</v>
      </c>
      <c r="H12">
        <v>6</v>
      </c>
      <c r="I12" s="3">
        <f t="shared" si="2"/>
        <v>1E-8</v>
      </c>
      <c r="J12">
        <v>0.1</v>
      </c>
      <c r="K12" s="2">
        <f t="shared" si="3"/>
        <v>12000000000</v>
      </c>
      <c r="L12" s="2">
        <f t="shared" si="4"/>
        <v>10.079181246047625</v>
      </c>
    </row>
    <row r="13" spans="1:12" x14ac:dyDescent="0.35">
      <c r="A13">
        <v>12</v>
      </c>
      <c r="B13" t="s">
        <v>25</v>
      </c>
      <c r="C13" t="s">
        <v>69</v>
      </c>
      <c r="D13">
        <v>0.5</v>
      </c>
      <c r="E13" s="1">
        <v>42799</v>
      </c>
      <c r="F13">
        <v>2</v>
      </c>
      <c r="G13">
        <v>22</v>
      </c>
      <c r="H13">
        <v>5</v>
      </c>
      <c r="I13" s="3">
        <f t="shared" si="2"/>
        <v>1E-8</v>
      </c>
      <c r="J13">
        <v>0.1</v>
      </c>
      <c r="K13" s="2">
        <f t="shared" si="3"/>
        <v>22000000000</v>
      </c>
      <c r="L13" s="2">
        <f t="shared" si="4"/>
        <v>10.342422680822207</v>
      </c>
    </row>
    <row r="14" spans="1:12" x14ac:dyDescent="0.35">
      <c r="A14">
        <v>13</v>
      </c>
      <c r="B14" t="s">
        <v>26</v>
      </c>
      <c r="C14" t="s">
        <v>69</v>
      </c>
      <c r="D14">
        <v>0.5</v>
      </c>
      <c r="E14" s="1">
        <v>42799</v>
      </c>
      <c r="F14">
        <v>3</v>
      </c>
      <c r="G14">
        <v>13</v>
      </c>
      <c r="H14">
        <v>6</v>
      </c>
      <c r="I14" s="3">
        <f t="shared" si="2"/>
        <v>1E-8</v>
      </c>
      <c r="J14">
        <v>0.1</v>
      </c>
      <c r="K14" s="2">
        <f t="shared" si="3"/>
        <v>13000000000</v>
      </c>
      <c r="L14" s="2">
        <f t="shared" si="4"/>
        <v>10.113943352306837</v>
      </c>
    </row>
    <row r="15" spans="1:12" x14ac:dyDescent="0.35">
      <c r="A15">
        <v>14</v>
      </c>
      <c r="B15" t="s">
        <v>27</v>
      </c>
      <c r="C15" t="s">
        <v>69</v>
      </c>
      <c r="D15">
        <v>0.5</v>
      </c>
      <c r="E15" s="1">
        <v>42799</v>
      </c>
      <c r="F15">
        <v>4</v>
      </c>
      <c r="G15">
        <v>14</v>
      </c>
      <c r="H15">
        <v>4</v>
      </c>
      <c r="I15" s="3">
        <f t="shared" si="2"/>
        <v>1E-8</v>
      </c>
      <c r="J15">
        <v>0.1</v>
      </c>
      <c r="K15" s="2">
        <f t="shared" si="3"/>
        <v>14000000000</v>
      </c>
      <c r="L15" s="2">
        <f t="shared" si="4"/>
        <v>10.146128035678238</v>
      </c>
    </row>
    <row r="16" spans="1:12" x14ac:dyDescent="0.35">
      <c r="A16">
        <v>15</v>
      </c>
      <c r="B16" t="s">
        <v>28</v>
      </c>
      <c r="C16" t="s">
        <v>69</v>
      </c>
      <c r="D16">
        <v>0.5</v>
      </c>
      <c r="E16" s="1">
        <v>42799</v>
      </c>
      <c r="F16">
        <v>5</v>
      </c>
      <c r="G16">
        <v>12</v>
      </c>
      <c r="H16">
        <v>2</v>
      </c>
      <c r="I16" s="3">
        <f t="shared" si="2"/>
        <v>1E-8</v>
      </c>
      <c r="J16">
        <v>0.1</v>
      </c>
      <c r="K16" s="2">
        <f t="shared" si="3"/>
        <v>12000000000</v>
      </c>
      <c r="L16" s="2">
        <f t="shared" si="4"/>
        <v>10.079181246047625</v>
      </c>
    </row>
    <row r="17" spans="1:12" x14ac:dyDescent="0.35">
      <c r="A17">
        <v>16</v>
      </c>
      <c r="B17" t="s">
        <v>19</v>
      </c>
      <c r="C17" t="s">
        <v>69</v>
      </c>
      <c r="D17">
        <v>1</v>
      </c>
      <c r="E17" s="1">
        <v>42799</v>
      </c>
      <c r="F17">
        <v>1</v>
      </c>
      <c r="G17">
        <v>34</v>
      </c>
      <c r="H17">
        <v>6</v>
      </c>
      <c r="I17" s="3">
        <f t="shared" si="2"/>
        <v>1E-8</v>
      </c>
      <c r="J17">
        <v>0.1</v>
      </c>
      <c r="K17" s="2">
        <f t="shared" si="3"/>
        <v>33999999999.999996</v>
      </c>
      <c r="L17" s="2">
        <f t="shared" si="4"/>
        <v>10.531478917042255</v>
      </c>
    </row>
    <row r="18" spans="1:12" x14ac:dyDescent="0.35">
      <c r="A18">
        <v>17</v>
      </c>
      <c r="B18" t="s">
        <v>29</v>
      </c>
      <c r="C18" t="s">
        <v>69</v>
      </c>
      <c r="D18">
        <v>1</v>
      </c>
      <c r="E18" s="1">
        <v>42799</v>
      </c>
      <c r="F18">
        <v>2</v>
      </c>
      <c r="G18">
        <v>9</v>
      </c>
      <c r="H18">
        <v>6</v>
      </c>
      <c r="I18" s="3">
        <f t="shared" si="2"/>
        <v>1E-8</v>
      </c>
      <c r="J18">
        <v>0.1</v>
      </c>
      <c r="K18" s="2">
        <f t="shared" si="3"/>
        <v>9000000000</v>
      </c>
      <c r="L18" s="2">
        <f t="shared" si="4"/>
        <v>9.9542425094393252</v>
      </c>
    </row>
    <row r="19" spans="1:12" x14ac:dyDescent="0.35">
      <c r="A19">
        <v>18</v>
      </c>
      <c r="B19" t="s">
        <v>30</v>
      </c>
      <c r="C19" t="s">
        <v>69</v>
      </c>
      <c r="D19">
        <v>1</v>
      </c>
      <c r="E19" s="1">
        <v>42799</v>
      </c>
      <c r="F19">
        <v>3</v>
      </c>
      <c r="G19">
        <v>18</v>
      </c>
      <c r="H19">
        <v>5</v>
      </c>
      <c r="I19" s="3">
        <f t="shared" si="2"/>
        <v>1E-8</v>
      </c>
      <c r="J19">
        <v>0.1</v>
      </c>
      <c r="K19" s="2">
        <f t="shared" si="3"/>
        <v>18000000000</v>
      </c>
      <c r="L19" s="2">
        <f t="shared" si="4"/>
        <v>10.255272505103306</v>
      </c>
    </row>
    <row r="20" spans="1:12" x14ac:dyDescent="0.35">
      <c r="A20">
        <v>19</v>
      </c>
      <c r="B20" t="s">
        <v>31</v>
      </c>
      <c r="C20" t="s">
        <v>69</v>
      </c>
      <c r="D20">
        <v>1</v>
      </c>
      <c r="E20" s="1">
        <v>42799</v>
      </c>
      <c r="F20">
        <v>4</v>
      </c>
      <c r="G20">
        <v>15</v>
      </c>
      <c r="H20">
        <v>3</v>
      </c>
      <c r="I20" s="3">
        <f t="shared" si="2"/>
        <v>1E-8</v>
      </c>
      <c r="J20">
        <v>0.1</v>
      </c>
      <c r="K20" s="2">
        <f t="shared" si="3"/>
        <v>15000000000</v>
      </c>
      <c r="L20" s="2">
        <f t="shared" si="4"/>
        <v>10.176091259055681</v>
      </c>
    </row>
    <row r="21" spans="1:12" x14ac:dyDescent="0.35">
      <c r="A21">
        <v>20</v>
      </c>
      <c r="B21" t="s">
        <v>32</v>
      </c>
      <c r="C21" t="s">
        <v>69</v>
      </c>
      <c r="D21">
        <v>1</v>
      </c>
      <c r="E21" s="1">
        <v>42799</v>
      </c>
      <c r="F21">
        <v>5</v>
      </c>
      <c r="G21">
        <v>10</v>
      </c>
      <c r="H21">
        <v>5</v>
      </c>
      <c r="I21" s="3">
        <f t="shared" si="2"/>
        <v>1E-8</v>
      </c>
      <c r="J21">
        <v>0.1</v>
      </c>
      <c r="K21" s="2">
        <f t="shared" si="3"/>
        <v>10000000000</v>
      </c>
      <c r="L21" s="2">
        <f t="shared" si="4"/>
        <v>10</v>
      </c>
    </row>
    <row r="22" spans="1:12" x14ac:dyDescent="0.35">
      <c r="A22">
        <v>21</v>
      </c>
      <c r="B22" t="s">
        <v>33</v>
      </c>
      <c r="C22" t="s">
        <v>69</v>
      </c>
      <c r="D22">
        <v>1.5</v>
      </c>
      <c r="E22" s="1">
        <v>42799</v>
      </c>
      <c r="F22">
        <v>1</v>
      </c>
      <c r="G22">
        <v>25</v>
      </c>
      <c r="H22">
        <v>4</v>
      </c>
      <c r="I22" s="3">
        <f t="shared" si="2"/>
        <v>1E-8</v>
      </c>
      <c r="J22">
        <v>0.1</v>
      </c>
      <c r="K22" s="2">
        <f t="shared" si="3"/>
        <v>25000000000</v>
      </c>
      <c r="L22" s="2">
        <f t="shared" si="4"/>
        <v>10.397940008672037</v>
      </c>
    </row>
    <row r="23" spans="1:12" x14ac:dyDescent="0.35">
      <c r="A23">
        <v>22</v>
      </c>
      <c r="B23" t="s">
        <v>34</v>
      </c>
      <c r="C23" t="s">
        <v>69</v>
      </c>
      <c r="D23">
        <v>1.5</v>
      </c>
      <c r="E23" s="1">
        <v>42799</v>
      </c>
      <c r="F23">
        <v>2</v>
      </c>
      <c r="G23">
        <v>21</v>
      </c>
      <c r="H23">
        <v>2</v>
      </c>
      <c r="I23" s="3">
        <f t="shared" si="2"/>
        <v>1E-8</v>
      </c>
      <c r="J23">
        <v>0.1</v>
      </c>
      <c r="K23" s="2">
        <f t="shared" si="3"/>
        <v>21000000000</v>
      </c>
      <c r="L23" s="2">
        <f t="shared" si="4"/>
        <v>10.32221929473392</v>
      </c>
    </row>
    <row r="24" spans="1:12" x14ac:dyDescent="0.35">
      <c r="A24">
        <v>23</v>
      </c>
      <c r="B24" t="s">
        <v>35</v>
      </c>
      <c r="C24" t="s">
        <v>69</v>
      </c>
      <c r="D24">
        <v>1.5</v>
      </c>
      <c r="E24" s="1">
        <v>42799</v>
      </c>
      <c r="F24">
        <v>3</v>
      </c>
      <c r="G24">
        <v>39</v>
      </c>
      <c r="H24">
        <v>2</v>
      </c>
      <c r="I24" s="3">
        <f>10^-8</f>
        <v>1E-8</v>
      </c>
      <c r="J24">
        <v>0.1</v>
      </c>
      <c r="K24" s="2">
        <f t="shared" si="3"/>
        <v>39000000000</v>
      </c>
      <c r="L24" s="2">
        <f t="shared" si="4"/>
        <v>10.5910646070265</v>
      </c>
    </row>
    <row r="25" spans="1:12" x14ac:dyDescent="0.35">
      <c r="A25">
        <v>24</v>
      </c>
      <c r="B25" t="s">
        <v>36</v>
      </c>
      <c r="C25" t="s">
        <v>69</v>
      </c>
      <c r="D25">
        <v>1.5</v>
      </c>
      <c r="E25" s="1">
        <v>42799</v>
      </c>
      <c r="F25">
        <v>4</v>
      </c>
      <c r="G25">
        <v>12</v>
      </c>
      <c r="H25">
        <v>4</v>
      </c>
      <c r="I25" s="3">
        <f>10^-8</f>
        <v>1E-8</v>
      </c>
      <c r="J25">
        <v>0.1</v>
      </c>
      <c r="K25" s="2">
        <f t="shared" si="3"/>
        <v>12000000000</v>
      </c>
      <c r="L25" s="2">
        <f t="shared" si="4"/>
        <v>10.079181246047625</v>
      </c>
    </row>
    <row r="26" spans="1:12" x14ac:dyDescent="0.35">
      <c r="A26">
        <v>25</v>
      </c>
      <c r="B26" t="s">
        <v>37</v>
      </c>
      <c r="C26" t="s">
        <v>69</v>
      </c>
      <c r="D26">
        <v>1.5</v>
      </c>
      <c r="E26" s="1">
        <v>42799</v>
      </c>
      <c r="F26">
        <v>5</v>
      </c>
      <c r="G26">
        <v>13</v>
      </c>
      <c r="H26">
        <v>3</v>
      </c>
      <c r="I26" s="3">
        <f>10^-8</f>
        <v>1E-8</v>
      </c>
      <c r="J26">
        <v>0.1</v>
      </c>
      <c r="K26" s="2">
        <f t="shared" si="3"/>
        <v>13000000000</v>
      </c>
      <c r="L26" s="2">
        <f t="shared" si="4"/>
        <v>10.113943352306837</v>
      </c>
    </row>
    <row r="27" spans="1:12" x14ac:dyDescent="0.35">
      <c r="A27">
        <v>26</v>
      </c>
      <c r="B27" t="s">
        <v>38</v>
      </c>
      <c r="C27" t="s">
        <v>69</v>
      </c>
      <c r="D27">
        <v>2</v>
      </c>
      <c r="E27" s="1">
        <v>42799</v>
      </c>
      <c r="F27">
        <v>1</v>
      </c>
      <c r="G27">
        <v>10</v>
      </c>
      <c r="H27">
        <v>6</v>
      </c>
      <c r="I27" s="3">
        <f t="shared" ref="I27:I56" si="5">10^-8</f>
        <v>1E-8</v>
      </c>
      <c r="J27">
        <v>0.1</v>
      </c>
      <c r="K27" s="2">
        <f t="shared" ref="K27:K51" si="6">G27/(I27*J27)</f>
        <v>10000000000</v>
      </c>
      <c r="L27" s="2">
        <f t="shared" ref="L27:L51" si="7">LOG10(K27)</f>
        <v>10</v>
      </c>
    </row>
    <row r="28" spans="1:12" x14ac:dyDescent="0.35">
      <c r="A28">
        <v>27</v>
      </c>
      <c r="B28" t="s">
        <v>39</v>
      </c>
      <c r="C28" t="s">
        <v>69</v>
      </c>
      <c r="D28">
        <v>2</v>
      </c>
      <c r="E28" s="1">
        <v>42799</v>
      </c>
      <c r="F28">
        <v>2</v>
      </c>
      <c r="G28">
        <v>5</v>
      </c>
      <c r="H28">
        <v>4</v>
      </c>
      <c r="I28" s="3">
        <f t="shared" si="5"/>
        <v>1E-8</v>
      </c>
      <c r="J28">
        <v>0.1</v>
      </c>
      <c r="K28" s="2">
        <f t="shared" si="6"/>
        <v>5000000000</v>
      </c>
      <c r="L28" s="2">
        <f t="shared" si="7"/>
        <v>9.6989700043360187</v>
      </c>
    </row>
    <row r="29" spans="1:12" x14ac:dyDescent="0.35">
      <c r="A29">
        <v>28</v>
      </c>
      <c r="B29" t="s">
        <v>40</v>
      </c>
      <c r="C29" t="s">
        <v>69</v>
      </c>
      <c r="D29">
        <v>2</v>
      </c>
      <c r="E29" s="1">
        <v>42799</v>
      </c>
      <c r="F29">
        <v>3</v>
      </c>
      <c r="G29">
        <v>8</v>
      </c>
      <c r="H29">
        <v>6</v>
      </c>
      <c r="I29" s="3">
        <f t="shared" si="5"/>
        <v>1E-8</v>
      </c>
      <c r="J29">
        <v>0.1</v>
      </c>
      <c r="K29" s="2">
        <f t="shared" si="6"/>
        <v>7999999999.999999</v>
      </c>
      <c r="L29" s="2">
        <f t="shared" si="7"/>
        <v>9.9030899869919438</v>
      </c>
    </row>
    <row r="30" spans="1:12" x14ac:dyDescent="0.35">
      <c r="A30">
        <v>29</v>
      </c>
      <c r="B30" t="s">
        <v>41</v>
      </c>
      <c r="C30" t="s">
        <v>69</v>
      </c>
      <c r="D30">
        <v>2</v>
      </c>
      <c r="E30" s="1">
        <v>42799</v>
      </c>
      <c r="F30">
        <v>4</v>
      </c>
      <c r="G30">
        <v>8</v>
      </c>
      <c r="H30">
        <v>2</v>
      </c>
      <c r="I30" s="3">
        <f t="shared" si="5"/>
        <v>1E-8</v>
      </c>
      <c r="J30">
        <v>0.1</v>
      </c>
      <c r="K30" s="2">
        <f t="shared" si="6"/>
        <v>7999999999.999999</v>
      </c>
      <c r="L30" s="2">
        <f t="shared" si="7"/>
        <v>9.9030899869919438</v>
      </c>
    </row>
    <row r="31" spans="1:12" x14ac:dyDescent="0.35">
      <c r="A31">
        <v>30</v>
      </c>
      <c r="B31" t="s">
        <v>42</v>
      </c>
      <c r="C31" t="s">
        <v>69</v>
      </c>
      <c r="D31">
        <v>2</v>
      </c>
      <c r="E31" s="1">
        <v>42799</v>
      </c>
      <c r="F31">
        <v>5</v>
      </c>
      <c r="G31">
        <v>6</v>
      </c>
      <c r="H31">
        <v>3</v>
      </c>
      <c r="I31" s="3">
        <f t="shared" si="5"/>
        <v>1E-8</v>
      </c>
      <c r="J31">
        <v>0.1</v>
      </c>
      <c r="K31" s="2">
        <f t="shared" si="6"/>
        <v>6000000000</v>
      </c>
      <c r="L31" s="2">
        <f t="shared" si="7"/>
        <v>9.7781512503836439</v>
      </c>
    </row>
    <row r="32" spans="1:12" x14ac:dyDescent="0.35">
      <c r="A32">
        <v>31</v>
      </c>
      <c r="B32" t="s">
        <v>43</v>
      </c>
      <c r="C32" t="s">
        <v>69</v>
      </c>
      <c r="D32">
        <v>2.5</v>
      </c>
      <c r="E32" s="1">
        <v>42799</v>
      </c>
      <c r="F32">
        <v>1</v>
      </c>
      <c r="G32">
        <v>5</v>
      </c>
      <c r="H32">
        <v>4</v>
      </c>
      <c r="I32" s="3">
        <f t="shared" si="5"/>
        <v>1E-8</v>
      </c>
      <c r="J32">
        <v>0.1</v>
      </c>
      <c r="K32" s="2">
        <f t="shared" si="6"/>
        <v>5000000000</v>
      </c>
      <c r="L32" s="2">
        <f t="shared" si="7"/>
        <v>9.6989700043360187</v>
      </c>
    </row>
    <row r="33" spans="1:12" x14ac:dyDescent="0.35">
      <c r="A33">
        <v>32</v>
      </c>
      <c r="B33" t="s">
        <v>44</v>
      </c>
      <c r="C33" t="s">
        <v>69</v>
      </c>
      <c r="D33">
        <v>2.5</v>
      </c>
      <c r="E33" s="1">
        <v>42799</v>
      </c>
      <c r="F33">
        <v>2</v>
      </c>
      <c r="G33">
        <v>8</v>
      </c>
      <c r="H33">
        <v>4</v>
      </c>
      <c r="I33" s="3">
        <f t="shared" si="5"/>
        <v>1E-8</v>
      </c>
      <c r="J33">
        <v>0.1</v>
      </c>
      <c r="K33" s="2">
        <f t="shared" si="6"/>
        <v>7999999999.999999</v>
      </c>
      <c r="L33" s="2">
        <f t="shared" si="7"/>
        <v>9.9030899869919438</v>
      </c>
    </row>
    <row r="34" spans="1:12" x14ac:dyDescent="0.35">
      <c r="A34">
        <v>33</v>
      </c>
      <c r="B34" t="s">
        <v>45</v>
      </c>
      <c r="C34" t="s">
        <v>69</v>
      </c>
      <c r="D34">
        <v>2.5</v>
      </c>
      <c r="E34" s="1">
        <v>42799</v>
      </c>
      <c r="F34">
        <v>3</v>
      </c>
      <c r="G34">
        <v>5</v>
      </c>
      <c r="H34">
        <v>4</v>
      </c>
      <c r="I34" s="3">
        <f t="shared" si="5"/>
        <v>1E-8</v>
      </c>
      <c r="J34">
        <v>0.1</v>
      </c>
      <c r="K34" s="2">
        <f t="shared" si="6"/>
        <v>5000000000</v>
      </c>
      <c r="L34" s="2">
        <f t="shared" si="7"/>
        <v>9.6989700043360187</v>
      </c>
    </row>
    <row r="35" spans="1:12" x14ac:dyDescent="0.35">
      <c r="A35">
        <v>34</v>
      </c>
      <c r="B35" t="s">
        <v>46</v>
      </c>
      <c r="C35" t="s">
        <v>69</v>
      </c>
      <c r="D35">
        <v>2.5</v>
      </c>
      <c r="E35" s="1">
        <v>42799</v>
      </c>
      <c r="F35">
        <v>4</v>
      </c>
      <c r="G35">
        <v>7</v>
      </c>
      <c r="H35">
        <v>4</v>
      </c>
      <c r="I35" s="3">
        <f t="shared" si="5"/>
        <v>1E-8</v>
      </c>
      <c r="J35">
        <v>0.1</v>
      </c>
      <c r="K35" s="2">
        <f t="shared" si="6"/>
        <v>7000000000</v>
      </c>
      <c r="L35" s="2">
        <f t="shared" si="7"/>
        <v>9.8450980400142569</v>
      </c>
    </row>
    <row r="36" spans="1:12" x14ac:dyDescent="0.35">
      <c r="A36">
        <v>35</v>
      </c>
      <c r="B36" t="s">
        <v>47</v>
      </c>
      <c r="C36" t="s">
        <v>69</v>
      </c>
      <c r="D36">
        <v>2.5</v>
      </c>
      <c r="E36" s="1">
        <v>42799</v>
      </c>
      <c r="F36">
        <v>5</v>
      </c>
      <c r="G36">
        <v>21</v>
      </c>
      <c r="H36">
        <v>5</v>
      </c>
      <c r="I36" s="3">
        <f t="shared" si="5"/>
        <v>1E-8</v>
      </c>
      <c r="J36">
        <v>0.1</v>
      </c>
      <c r="K36" s="2">
        <f t="shared" si="6"/>
        <v>21000000000</v>
      </c>
      <c r="L36" s="2">
        <f t="shared" si="7"/>
        <v>10.32221929473392</v>
      </c>
    </row>
    <row r="37" spans="1:12" x14ac:dyDescent="0.35">
      <c r="A37">
        <v>36</v>
      </c>
      <c r="B37" t="s">
        <v>48</v>
      </c>
      <c r="C37" t="s">
        <v>69</v>
      </c>
      <c r="D37">
        <v>3</v>
      </c>
      <c r="E37" s="1">
        <v>42799</v>
      </c>
      <c r="F37">
        <v>1</v>
      </c>
      <c r="G37">
        <v>17</v>
      </c>
      <c r="H37">
        <v>7</v>
      </c>
      <c r="I37" s="3">
        <f t="shared" si="5"/>
        <v>1E-8</v>
      </c>
      <c r="J37">
        <v>0.1</v>
      </c>
      <c r="K37" s="2">
        <f t="shared" si="6"/>
        <v>16999999999.999998</v>
      </c>
      <c r="L37" s="2">
        <f t="shared" si="7"/>
        <v>10.230448921378274</v>
      </c>
    </row>
    <row r="38" spans="1:12" x14ac:dyDescent="0.35">
      <c r="A38">
        <v>37</v>
      </c>
      <c r="B38" t="s">
        <v>49</v>
      </c>
      <c r="C38" t="s">
        <v>69</v>
      </c>
      <c r="D38">
        <v>3</v>
      </c>
      <c r="E38" s="1">
        <v>42799</v>
      </c>
      <c r="F38">
        <v>2</v>
      </c>
      <c r="G38">
        <v>23</v>
      </c>
      <c r="H38">
        <v>7</v>
      </c>
      <c r="I38" s="3">
        <f t="shared" si="5"/>
        <v>1E-8</v>
      </c>
      <c r="J38">
        <v>0.1</v>
      </c>
      <c r="K38" s="2">
        <f t="shared" si="6"/>
        <v>23000000000</v>
      </c>
      <c r="L38" s="2">
        <f t="shared" si="7"/>
        <v>10.361727836017593</v>
      </c>
    </row>
    <row r="39" spans="1:12" x14ac:dyDescent="0.35">
      <c r="A39">
        <v>38</v>
      </c>
      <c r="B39" t="s">
        <v>50</v>
      </c>
      <c r="C39" t="s">
        <v>69</v>
      </c>
      <c r="D39">
        <v>3</v>
      </c>
      <c r="E39" s="1">
        <v>42799</v>
      </c>
      <c r="F39">
        <v>3</v>
      </c>
      <c r="G39">
        <v>29</v>
      </c>
      <c r="H39">
        <v>6</v>
      </c>
      <c r="I39" s="3">
        <f t="shared" si="5"/>
        <v>1E-8</v>
      </c>
      <c r="J39">
        <v>0.1</v>
      </c>
      <c r="K39" s="2">
        <f t="shared" si="6"/>
        <v>29000000000</v>
      </c>
      <c r="L39" s="2">
        <f t="shared" si="7"/>
        <v>10.462397997898956</v>
      </c>
    </row>
    <row r="40" spans="1:12" x14ac:dyDescent="0.35">
      <c r="A40">
        <v>39</v>
      </c>
      <c r="B40" t="s">
        <v>51</v>
      </c>
      <c r="C40" t="s">
        <v>69</v>
      </c>
      <c r="D40">
        <v>3</v>
      </c>
      <c r="E40" s="1">
        <v>42799</v>
      </c>
      <c r="F40">
        <v>4</v>
      </c>
      <c r="G40">
        <v>9</v>
      </c>
      <c r="H40">
        <v>5</v>
      </c>
      <c r="I40" s="3">
        <f t="shared" si="5"/>
        <v>1E-8</v>
      </c>
      <c r="J40">
        <v>0.1</v>
      </c>
      <c r="K40" s="2">
        <f t="shared" si="6"/>
        <v>9000000000</v>
      </c>
      <c r="L40" s="2">
        <f t="shared" si="7"/>
        <v>9.9542425094393252</v>
      </c>
    </row>
    <row r="41" spans="1:12" x14ac:dyDescent="0.35">
      <c r="A41">
        <v>40</v>
      </c>
      <c r="B41" t="s">
        <v>52</v>
      </c>
      <c r="C41" t="s">
        <v>69</v>
      </c>
      <c r="D41">
        <v>3</v>
      </c>
      <c r="E41" s="1">
        <v>42799</v>
      </c>
      <c r="F41">
        <v>5</v>
      </c>
      <c r="G41">
        <v>20</v>
      </c>
      <c r="H41">
        <v>6</v>
      </c>
      <c r="I41" s="3">
        <f t="shared" si="5"/>
        <v>1E-8</v>
      </c>
      <c r="J41">
        <v>0.1</v>
      </c>
      <c r="K41" s="2">
        <f t="shared" si="6"/>
        <v>20000000000</v>
      </c>
      <c r="L41" s="2">
        <f t="shared" si="7"/>
        <v>10.301029995663981</v>
      </c>
    </row>
    <row r="42" spans="1:12" x14ac:dyDescent="0.35">
      <c r="A42">
        <v>41</v>
      </c>
      <c r="B42" t="s">
        <v>53</v>
      </c>
      <c r="C42" t="s">
        <v>69</v>
      </c>
      <c r="D42">
        <v>4</v>
      </c>
      <c r="E42" s="1">
        <v>42799</v>
      </c>
      <c r="F42">
        <v>1</v>
      </c>
      <c r="G42">
        <v>51</v>
      </c>
      <c r="H42">
        <v>6</v>
      </c>
      <c r="I42" s="3">
        <f t="shared" si="5"/>
        <v>1E-8</v>
      </c>
      <c r="J42">
        <v>0.1</v>
      </c>
      <c r="K42" s="2">
        <f t="shared" si="6"/>
        <v>51000000000</v>
      </c>
      <c r="L42" s="2">
        <f t="shared" si="7"/>
        <v>10.707570176097937</v>
      </c>
    </row>
    <row r="43" spans="1:12" x14ac:dyDescent="0.35">
      <c r="A43">
        <v>42</v>
      </c>
      <c r="B43" t="s">
        <v>54</v>
      </c>
      <c r="C43" t="s">
        <v>69</v>
      </c>
      <c r="D43">
        <v>4</v>
      </c>
      <c r="E43" s="1">
        <v>42799</v>
      </c>
      <c r="F43">
        <v>2</v>
      </c>
      <c r="G43">
        <v>22</v>
      </c>
      <c r="H43">
        <v>8</v>
      </c>
      <c r="I43" s="3">
        <f t="shared" si="5"/>
        <v>1E-8</v>
      </c>
      <c r="J43">
        <v>0.1</v>
      </c>
      <c r="K43" s="2">
        <f t="shared" si="6"/>
        <v>22000000000</v>
      </c>
      <c r="L43" s="2">
        <f t="shared" si="7"/>
        <v>10.342422680822207</v>
      </c>
    </row>
    <row r="44" spans="1:12" x14ac:dyDescent="0.35">
      <c r="A44">
        <v>43</v>
      </c>
      <c r="B44" t="s">
        <v>55</v>
      </c>
      <c r="C44" t="s">
        <v>69</v>
      </c>
      <c r="D44">
        <v>4</v>
      </c>
      <c r="E44" s="1">
        <v>42799</v>
      </c>
      <c r="F44">
        <v>3</v>
      </c>
      <c r="G44">
        <v>9</v>
      </c>
      <c r="H44">
        <v>3</v>
      </c>
      <c r="I44" s="3">
        <f t="shared" si="5"/>
        <v>1E-8</v>
      </c>
      <c r="J44">
        <v>0.1</v>
      </c>
      <c r="K44" s="2">
        <f t="shared" si="6"/>
        <v>9000000000</v>
      </c>
      <c r="L44" s="2">
        <f t="shared" si="7"/>
        <v>9.9542425094393252</v>
      </c>
    </row>
    <row r="45" spans="1:12" x14ac:dyDescent="0.35">
      <c r="A45">
        <v>44</v>
      </c>
      <c r="B45" t="s">
        <v>56</v>
      </c>
      <c r="C45" t="s">
        <v>69</v>
      </c>
      <c r="D45">
        <v>4</v>
      </c>
      <c r="E45" s="1">
        <v>42799</v>
      </c>
      <c r="F45">
        <v>4</v>
      </c>
      <c r="G45">
        <v>17</v>
      </c>
      <c r="H45">
        <v>3</v>
      </c>
      <c r="I45" s="3">
        <f t="shared" si="5"/>
        <v>1E-8</v>
      </c>
      <c r="J45">
        <v>0.1</v>
      </c>
      <c r="K45" s="2">
        <f t="shared" si="6"/>
        <v>16999999999.999998</v>
      </c>
      <c r="L45" s="2">
        <f t="shared" si="7"/>
        <v>10.230448921378274</v>
      </c>
    </row>
    <row r="46" spans="1:12" x14ac:dyDescent="0.35">
      <c r="A46">
        <v>45</v>
      </c>
      <c r="B46" t="s">
        <v>57</v>
      </c>
      <c r="C46" t="s">
        <v>69</v>
      </c>
      <c r="D46">
        <v>4</v>
      </c>
      <c r="E46" s="1">
        <v>42799</v>
      </c>
      <c r="F46">
        <v>5</v>
      </c>
      <c r="G46">
        <v>21</v>
      </c>
      <c r="H46">
        <v>4</v>
      </c>
      <c r="I46" s="3">
        <f t="shared" si="5"/>
        <v>1E-8</v>
      </c>
      <c r="J46">
        <v>0.1</v>
      </c>
      <c r="K46" s="2">
        <f t="shared" si="6"/>
        <v>21000000000</v>
      </c>
      <c r="L46" s="2">
        <f t="shared" si="7"/>
        <v>10.32221929473392</v>
      </c>
    </row>
    <row r="47" spans="1:12" x14ac:dyDescent="0.35">
      <c r="A47">
        <v>46</v>
      </c>
      <c r="B47" t="s">
        <v>58</v>
      </c>
      <c r="C47" t="s">
        <v>69</v>
      </c>
      <c r="D47">
        <v>5</v>
      </c>
      <c r="E47" s="1">
        <v>42799</v>
      </c>
      <c r="F47">
        <v>1</v>
      </c>
      <c r="G47">
        <v>6</v>
      </c>
      <c r="H47">
        <v>4</v>
      </c>
      <c r="I47" s="3">
        <f t="shared" si="5"/>
        <v>1E-8</v>
      </c>
      <c r="J47">
        <v>0.1</v>
      </c>
      <c r="K47" s="2">
        <f t="shared" si="6"/>
        <v>6000000000</v>
      </c>
      <c r="L47" s="2">
        <f t="shared" si="7"/>
        <v>9.7781512503836439</v>
      </c>
    </row>
    <row r="48" spans="1:12" x14ac:dyDescent="0.35">
      <c r="A48">
        <v>47</v>
      </c>
      <c r="B48" t="s">
        <v>59</v>
      </c>
      <c r="C48" t="s">
        <v>69</v>
      </c>
      <c r="D48">
        <v>5</v>
      </c>
      <c r="E48" s="1">
        <v>42799</v>
      </c>
      <c r="F48">
        <v>2</v>
      </c>
      <c r="G48">
        <v>16</v>
      </c>
      <c r="H48">
        <v>7</v>
      </c>
      <c r="I48" s="3">
        <f t="shared" si="5"/>
        <v>1E-8</v>
      </c>
      <c r="J48">
        <v>0.1</v>
      </c>
      <c r="K48" s="2">
        <f t="shared" si="6"/>
        <v>15999999999.999998</v>
      </c>
      <c r="L48" s="2">
        <f t="shared" si="7"/>
        <v>10.204119982655925</v>
      </c>
    </row>
    <row r="49" spans="1:12" x14ac:dyDescent="0.35">
      <c r="A49">
        <v>48</v>
      </c>
      <c r="B49" t="s">
        <v>60</v>
      </c>
      <c r="C49" t="s">
        <v>69</v>
      </c>
      <c r="D49">
        <v>5</v>
      </c>
      <c r="E49" s="1">
        <v>42799</v>
      </c>
      <c r="F49">
        <v>3</v>
      </c>
      <c r="G49">
        <v>8</v>
      </c>
      <c r="H49">
        <v>3</v>
      </c>
      <c r="I49" s="3">
        <f t="shared" si="5"/>
        <v>1E-8</v>
      </c>
      <c r="J49">
        <v>0.1</v>
      </c>
      <c r="K49" s="2">
        <f t="shared" si="6"/>
        <v>7999999999.999999</v>
      </c>
      <c r="L49" s="2">
        <f t="shared" si="7"/>
        <v>9.9030899869919438</v>
      </c>
    </row>
    <row r="50" spans="1:12" x14ac:dyDescent="0.35">
      <c r="A50">
        <v>49</v>
      </c>
      <c r="B50" t="s">
        <v>61</v>
      </c>
      <c r="C50" t="s">
        <v>69</v>
      </c>
      <c r="D50">
        <v>5</v>
      </c>
      <c r="E50" s="1">
        <v>42799</v>
      </c>
      <c r="F50">
        <v>4</v>
      </c>
      <c r="G50">
        <v>11</v>
      </c>
      <c r="H50">
        <v>5</v>
      </c>
      <c r="I50" s="3">
        <f t="shared" si="5"/>
        <v>1E-8</v>
      </c>
      <c r="J50">
        <v>0.1</v>
      </c>
      <c r="K50" s="2">
        <f t="shared" si="6"/>
        <v>11000000000</v>
      </c>
      <c r="L50" s="2">
        <f t="shared" si="7"/>
        <v>10.041392685158225</v>
      </c>
    </row>
    <row r="51" spans="1:12" x14ac:dyDescent="0.35">
      <c r="A51">
        <v>50</v>
      </c>
      <c r="B51" t="s">
        <v>62</v>
      </c>
      <c r="C51" t="s">
        <v>69</v>
      </c>
      <c r="D51">
        <v>5</v>
      </c>
      <c r="E51" s="1">
        <v>42799</v>
      </c>
      <c r="F51">
        <v>5</v>
      </c>
      <c r="G51">
        <v>7</v>
      </c>
      <c r="H51">
        <v>4</v>
      </c>
      <c r="I51" s="3">
        <f t="shared" si="5"/>
        <v>1E-8</v>
      </c>
      <c r="J51">
        <v>0.1</v>
      </c>
      <c r="K51" s="2">
        <f t="shared" si="6"/>
        <v>7000000000</v>
      </c>
      <c r="L51" s="2">
        <f t="shared" si="7"/>
        <v>9.8450980400142569</v>
      </c>
    </row>
    <row r="52" spans="1:12" x14ac:dyDescent="0.35">
      <c r="A52">
        <v>51</v>
      </c>
      <c r="B52" t="s">
        <v>63</v>
      </c>
      <c r="C52" t="s">
        <v>69</v>
      </c>
      <c r="D52">
        <v>6</v>
      </c>
      <c r="E52" s="1">
        <v>42799</v>
      </c>
      <c r="F52">
        <v>6</v>
      </c>
      <c r="G52">
        <v>6</v>
      </c>
      <c r="H52">
        <v>4</v>
      </c>
      <c r="I52" s="3">
        <f t="shared" si="5"/>
        <v>1E-8</v>
      </c>
      <c r="J52">
        <v>0.1</v>
      </c>
      <c r="K52" s="2">
        <f t="shared" ref="K52:K56" si="8">G52/(I52*J52)</f>
        <v>6000000000</v>
      </c>
      <c r="L52" s="2">
        <f t="shared" ref="L52:L56" si="9">LOG10(K52)</f>
        <v>9.7781512503836439</v>
      </c>
    </row>
    <row r="53" spans="1:12" x14ac:dyDescent="0.35">
      <c r="A53">
        <v>52</v>
      </c>
      <c r="B53" t="s">
        <v>64</v>
      </c>
      <c r="C53" t="s">
        <v>69</v>
      </c>
      <c r="D53">
        <v>6</v>
      </c>
      <c r="E53" s="1">
        <v>42799</v>
      </c>
      <c r="F53">
        <v>7</v>
      </c>
      <c r="G53">
        <v>16</v>
      </c>
      <c r="H53">
        <v>4</v>
      </c>
      <c r="I53" s="3">
        <f t="shared" si="5"/>
        <v>1E-8</v>
      </c>
      <c r="J53">
        <v>0.1</v>
      </c>
      <c r="K53" s="2">
        <f t="shared" si="8"/>
        <v>15999999999.999998</v>
      </c>
      <c r="L53" s="2">
        <f t="shared" si="9"/>
        <v>10.204119982655925</v>
      </c>
    </row>
    <row r="54" spans="1:12" x14ac:dyDescent="0.35">
      <c r="A54">
        <v>53</v>
      </c>
      <c r="B54" t="s">
        <v>65</v>
      </c>
      <c r="C54" t="s">
        <v>69</v>
      </c>
      <c r="D54">
        <v>6</v>
      </c>
      <c r="E54" s="1">
        <v>42799</v>
      </c>
      <c r="F54">
        <v>8</v>
      </c>
      <c r="G54">
        <v>10</v>
      </c>
      <c r="H54">
        <v>4</v>
      </c>
      <c r="I54" s="3">
        <f t="shared" si="5"/>
        <v>1E-8</v>
      </c>
      <c r="J54">
        <v>0.1</v>
      </c>
      <c r="K54" s="2">
        <f t="shared" si="8"/>
        <v>10000000000</v>
      </c>
      <c r="L54" s="2">
        <f t="shared" si="9"/>
        <v>10</v>
      </c>
    </row>
    <row r="55" spans="1:12" x14ac:dyDescent="0.35">
      <c r="A55">
        <v>54</v>
      </c>
      <c r="B55" t="s">
        <v>66</v>
      </c>
      <c r="C55" t="s">
        <v>69</v>
      </c>
      <c r="D55">
        <v>6</v>
      </c>
      <c r="E55" s="1">
        <v>42799</v>
      </c>
      <c r="F55">
        <v>9</v>
      </c>
      <c r="G55">
        <v>11</v>
      </c>
      <c r="H55">
        <v>4</v>
      </c>
      <c r="I55" s="3">
        <f t="shared" si="5"/>
        <v>1E-8</v>
      </c>
      <c r="J55">
        <v>0.1</v>
      </c>
      <c r="K55" s="2">
        <f t="shared" si="8"/>
        <v>11000000000</v>
      </c>
      <c r="L55" s="2">
        <f t="shared" si="9"/>
        <v>10.041392685158225</v>
      </c>
    </row>
    <row r="56" spans="1:12" x14ac:dyDescent="0.35">
      <c r="A56">
        <v>55</v>
      </c>
      <c r="B56" t="s">
        <v>67</v>
      </c>
      <c r="C56" t="s">
        <v>69</v>
      </c>
      <c r="D56">
        <v>6</v>
      </c>
      <c r="E56" s="1">
        <v>42799</v>
      </c>
      <c r="F56">
        <v>10</v>
      </c>
      <c r="G56">
        <v>9</v>
      </c>
      <c r="H56">
        <v>3</v>
      </c>
      <c r="I56" s="3">
        <f t="shared" si="5"/>
        <v>1E-8</v>
      </c>
      <c r="J56">
        <v>0.1</v>
      </c>
      <c r="K56" s="2">
        <f t="shared" si="8"/>
        <v>9000000000</v>
      </c>
      <c r="L56" s="2">
        <f t="shared" si="9"/>
        <v>9.9542425094393252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Kuo</dc:creator>
  <cp:lastModifiedBy>Venus Kuo</cp:lastModifiedBy>
  <dcterms:created xsi:type="dcterms:W3CDTF">2017-03-06T03:28:17Z</dcterms:created>
  <dcterms:modified xsi:type="dcterms:W3CDTF">2017-04-19T13:28:32Z</dcterms:modified>
</cp:coreProperties>
</file>