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behri/Desktop/LennonLab/Bacillus/BacillusDataFinal/Simulations/LTMP_20/"/>
    </mc:Choice>
  </mc:AlternateContent>
  <xr:revisionPtr revIDLastSave="0" documentId="13_ncr:1_{C6DDE3DB-144E-3C4B-AE65-6EA642E37276}" xr6:coauthVersionLast="40" xr6:coauthVersionMax="40" xr10:uidLastSave="{00000000-0000-0000-0000-000000000000}"/>
  <bookViews>
    <workbookView xWindow="7100" yWindow="5180" windowWidth="25640" windowHeight="14440" activeTab="4" xr2:uid="{00000000-000D-0000-FFFF-FFFF00000000}"/>
  </bookViews>
  <sheets>
    <sheet name="LTMP_26Gen_Bootstrap" sheetId="1" r:id="rId1"/>
    <sheet name="LTMP_27Gen_Bootstrap" sheetId="3" r:id="rId2"/>
    <sheet name="LTMP_28Gen_Bootstrap" sheetId="4" r:id="rId3"/>
    <sheet name="Sheet4" sheetId="5" r:id="rId4"/>
    <sheet name="All_Bootstraps" sheetId="2" r:id="rId5"/>
  </sheets>
  <definedNames>
    <definedName name="_xlchart.v1.0" hidden="1">All_Bootstraps!$A$2</definedName>
    <definedName name="_xlchart.v1.1" hidden="1">All_Bootstraps!$A$3</definedName>
    <definedName name="_xlchart.v1.10" hidden="1">All_Bootstraps!$B$6:$N$6</definedName>
    <definedName name="_xlchart.v1.2" hidden="1">All_Bootstraps!$A$4</definedName>
    <definedName name="_xlchart.v1.3" hidden="1">All_Bootstraps!$A$5</definedName>
    <definedName name="_xlchart.v1.4" hidden="1">All_Bootstraps!$A$6</definedName>
    <definedName name="_xlchart.v1.5" hidden="1">All_Bootstraps!$B$1:$N$1</definedName>
    <definedName name="_xlchart.v1.6" hidden="1">All_Bootstraps!$B$2:$N$2</definedName>
    <definedName name="_xlchart.v1.7" hidden="1">All_Bootstraps!$B$3:$N$3</definedName>
    <definedName name="_xlchart.v1.8" hidden="1">All_Bootstraps!$B$4:$N$4</definedName>
    <definedName name="_xlchart.v1.9" hidden="1">All_Bootstraps!$B$5:$N$5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04" i="5" l="1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B104" i="1" l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A104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A103" i="1"/>
</calcChain>
</file>

<file path=xl/sharedStrings.xml><?xml version="1.0" encoding="utf-8"?>
<sst xmlns="http://schemas.openxmlformats.org/spreadsheetml/2006/main" count="12" uniqueCount="7">
  <si>
    <t>Bin</t>
  </si>
  <si>
    <t>26_Gen</t>
  </si>
  <si>
    <t>27_Gen</t>
  </si>
  <si>
    <t>28_Gen</t>
  </si>
  <si>
    <t>29_Gen</t>
  </si>
  <si>
    <t>Observed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</si>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</sst>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All_Bootstraps!$A$2</c:f>
              <c:strCache>
                <c:ptCount val="1"/>
                <c:pt idx="0">
                  <c:v>26_Gen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All_Bootstraps!$B$9:$N$9</c:f>
                <c:numCache>
                  <c:formatCode>General</c:formatCode>
                  <c:ptCount val="13"/>
                  <c:pt idx="0">
                    <c:v>1.1272116307978997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All_Bootstraps!$B$9:$N$9</c:f>
                <c:numCache>
                  <c:formatCode>General</c:formatCode>
                  <c:ptCount val="13"/>
                  <c:pt idx="0">
                    <c:v>1.1272116307978997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All_Bootstraps!$B$2:$N$2</c:f>
              <c:numCache>
                <c:formatCode>General</c:formatCode>
                <c:ptCount val="13"/>
                <c:pt idx="0">
                  <c:v>1.39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E-F14B-85A3-955296B1B016}"/>
            </c:ext>
          </c:extLst>
        </c:ser>
        <c:ser>
          <c:idx val="2"/>
          <c:order val="1"/>
          <c:tx>
            <c:strRef>
              <c:f>All_Bootstraps!$A$3</c:f>
              <c:strCache>
                <c:ptCount val="1"/>
                <c:pt idx="0">
                  <c:v>27_Gen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All_Bootstraps!$B$10:$N$10</c:f>
                <c:numCache>
                  <c:formatCode>General</c:formatCode>
                  <c:ptCount val="13"/>
                  <c:pt idx="0">
                    <c:v>0.90313706914098346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All_Bootstraps!$B$10:$N$10</c:f>
                <c:numCache>
                  <c:formatCode>General</c:formatCode>
                  <c:ptCount val="13"/>
                  <c:pt idx="0">
                    <c:v>0.90313706914098346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All_Bootstraps!$B$3:$N$3</c:f>
              <c:numCache>
                <c:formatCode>General</c:formatCode>
                <c:ptCount val="13"/>
                <c:pt idx="0">
                  <c:v>1.05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E-F14B-85A3-955296B1B016}"/>
            </c:ext>
          </c:extLst>
        </c:ser>
        <c:ser>
          <c:idx val="3"/>
          <c:order val="2"/>
          <c:tx>
            <c:strRef>
              <c:f>All_Bootstraps!$A$4</c:f>
              <c:strCache>
                <c:ptCount val="1"/>
                <c:pt idx="0">
                  <c:v>28_Gen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All_Bootstraps!$B$11:$N$11</c:f>
                <c:numCache>
                  <c:formatCode>General</c:formatCode>
                  <c:ptCount val="13"/>
                  <c:pt idx="0">
                    <c:v>1.1000000000000001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All_Bootstraps!$B$11:$N$11</c:f>
                <c:numCache>
                  <c:formatCode>General</c:formatCode>
                  <c:ptCount val="13"/>
                  <c:pt idx="0">
                    <c:v>1.1000000000000001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All_Bootstraps!$B$4:$N$4</c:f>
              <c:numCache>
                <c:formatCode>General</c:formatCode>
                <c:ptCount val="13"/>
                <c:pt idx="0">
                  <c:v>1.39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E-F14B-85A3-955296B1B016}"/>
            </c:ext>
          </c:extLst>
        </c:ser>
        <c:ser>
          <c:idx val="4"/>
          <c:order val="3"/>
          <c:tx>
            <c:strRef>
              <c:f>All_Bootstraps!$A$5</c:f>
              <c:strCache>
                <c:ptCount val="1"/>
                <c:pt idx="0">
                  <c:v>29_Gen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All_Bootstraps!$B$12:$N$12</c:f>
                <c:numCache>
                  <c:formatCode>General</c:formatCode>
                  <c:ptCount val="13"/>
                  <c:pt idx="0">
                    <c:v>1.1014682579322581</c:v>
                  </c:pt>
                  <c:pt idx="1">
                    <c:v>0.1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All_Bootstraps!$B$12:$N$12</c:f>
                <c:numCache>
                  <c:formatCode>General</c:formatCode>
                  <c:ptCount val="13"/>
                  <c:pt idx="0">
                    <c:v>1.1014682579322581</c:v>
                  </c:pt>
                  <c:pt idx="1">
                    <c:v>0.1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All_Bootstraps!$B$5:$N$5</c:f>
              <c:numCache>
                <c:formatCode>General</c:formatCode>
                <c:ptCount val="13"/>
                <c:pt idx="0">
                  <c:v>1.33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E-F14B-85A3-955296B1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6209216"/>
        <c:axId val="1286210896"/>
      </c:barChart>
      <c:lineChart>
        <c:grouping val="standard"/>
        <c:varyColors val="0"/>
        <c:ser>
          <c:idx val="5"/>
          <c:order val="4"/>
          <c:tx>
            <c:strRef>
              <c:f>All_Bootstraps!$A$6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All_Bootstraps!$B$6:$N$6</c:f>
              <c:numCache>
                <c:formatCode>General</c:formatCode>
                <c:ptCount val="13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3E-F14B-85A3-955296B1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209216"/>
        <c:axId val="1286210896"/>
      </c:lineChart>
      <c:catAx>
        <c:axId val="12862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10896"/>
        <c:crosses val="autoZero"/>
        <c:auto val="1"/>
        <c:lblAlgn val="ctr"/>
        <c:lblOffset val="100"/>
        <c:noMultiLvlLbl val="0"/>
      </c:catAx>
      <c:valAx>
        <c:axId val="1286210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14</xdr:row>
      <xdr:rowOff>6350</xdr:rowOff>
    </xdr:from>
    <xdr:to>
      <xdr:col>11</xdr:col>
      <xdr:colOff>165100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BC6F7-4167-E842-8B6B-B68DD566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"/>
  <sheetViews>
    <sheetView topLeftCell="A93" workbookViewId="0">
      <selection activeCell="A103" sqref="A103:XFD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1.39</v>
      </c>
      <c r="B103">
        <f t="shared" ref="B103:Y103" si="0">AVERAGE(B2:B101)</f>
        <v>0</v>
      </c>
      <c r="C103">
        <f t="shared" si="0"/>
        <v>0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1.1272116307978997</v>
      </c>
      <c r="B104">
        <f t="shared" ref="B104:Y104" si="1">STDEV(B2:B101)</f>
        <v>0</v>
      </c>
      <c r="C104">
        <f t="shared" si="1"/>
        <v>0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"/>
  <sheetViews>
    <sheetView topLeftCell="A87" workbookViewId="0">
      <selection activeCell="A103" sqref="A103:XFD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1.05</v>
      </c>
      <c r="B103">
        <f t="shared" ref="B103:Y103" si="0">AVERAGE(B2:B101)</f>
        <v>0</v>
      </c>
      <c r="C103">
        <f t="shared" si="0"/>
        <v>0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0.90313706914098346</v>
      </c>
      <c r="B104">
        <f t="shared" ref="B104:Y104" si="1">STDEV(B2:B101)</f>
        <v>0</v>
      </c>
      <c r="C104">
        <f t="shared" si="1"/>
        <v>0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4"/>
  <sheetViews>
    <sheetView topLeftCell="A86" workbookViewId="0">
      <selection activeCell="A103" sqref="A103:XFD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1.39</v>
      </c>
      <c r="B103">
        <f t="shared" ref="B103:Y103" si="0">AVERAGE(B2:B101)</f>
        <v>0</v>
      </c>
      <c r="C103">
        <f t="shared" si="0"/>
        <v>0.01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1.1000000000000001</v>
      </c>
      <c r="B104">
        <f t="shared" ref="B104:Y104" si="1">STDEV(B2:B101)</f>
        <v>0</v>
      </c>
      <c r="C104">
        <f t="shared" si="1"/>
        <v>0.1</v>
      </c>
      <c r="D104">
        <f t="shared" si="1"/>
        <v>0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4"/>
  <sheetViews>
    <sheetView topLeftCell="A78" workbookViewId="0">
      <selection activeCell="A104" sqref="A104:Y104"/>
    </sheetView>
  </sheetViews>
  <sheetFormatPr baseColWidth="10" defaultRowHeight="16" x14ac:dyDescent="0.2"/>
  <sheetData>
    <row r="1" spans="1:25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2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x14ac:dyDescent="0.2">
      <c r="A103">
        <f>AVERAGE(A2:A101)</f>
        <v>1.33</v>
      </c>
      <c r="B103">
        <f t="shared" ref="B103:Y103" si="0">AVERAGE(B2:B101)</f>
        <v>0.01</v>
      </c>
      <c r="C103">
        <f t="shared" si="0"/>
        <v>0</v>
      </c>
      <c r="D103">
        <f t="shared" si="0"/>
        <v>0.01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0</v>
      </c>
      <c r="Y103">
        <f t="shared" si="0"/>
        <v>0</v>
      </c>
    </row>
    <row r="104" spans="1:25" x14ac:dyDescent="0.2">
      <c r="A104">
        <f>STDEV(A2:A101)</f>
        <v>1.1014682579322581</v>
      </c>
      <c r="B104">
        <f t="shared" ref="B104:Y104" si="1">STDEV(B2:B101)</f>
        <v>0.1</v>
      </c>
      <c r="C104">
        <f t="shared" si="1"/>
        <v>0</v>
      </c>
      <c r="D104">
        <f t="shared" si="1"/>
        <v>0.1</v>
      </c>
      <c r="E104">
        <f t="shared" si="1"/>
        <v>0</v>
      </c>
      <c r="F104">
        <f t="shared" si="1"/>
        <v>0</v>
      </c>
      <c r="G104">
        <f t="shared" si="1"/>
        <v>0</v>
      </c>
      <c r="H104">
        <f t="shared" si="1"/>
        <v>0</v>
      </c>
      <c r="I104">
        <f t="shared" si="1"/>
        <v>0</v>
      </c>
      <c r="J104">
        <f t="shared" si="1"/>
        <v>0</v>
      </c>
      <c r="K104">
        <f t="shared" si="1"/>
        <v>0</v>
      </c>
      <c r="L104">
        <f t="shared" si="1"/>
        <v>0</v>
      </c>
      <c r="M104">
        <f t="shared" si="1"/>
        <v>0</v>
      </c>
      <c r="N104">
        <f t="shared" si="1"/>
        <v>0</v>
      </c>
      <c r="O104">
        <f t="shared" si="1"/>
        <v>0</v>
      </c>
      <c r="P104">
        <f t="shared" si="1"/>
        <v>0</v>
      </c>
      <c r="Q104">
        <f t="shared" si="1"/>
        <v>0</v>
      </c>
      <c r="R104">
        <f t="shared" si="1"/>
        <v>0</v>
      </c>
      <c r="S104">
        <f t="shared" si="1"/>
        <v>0</v>
      </c>
      <c r="T104">
        <f t="shared" si="1"/>
        <v>0</v>
      </c>
      <c r="U104">
        <f t="shared" si="1"/>
        <v>0</v>
      </c>
      <c r="V104">
        <f t="shared" si="1"/>
        <v>0</v>
      </c>
      <c r="W104">
        <f t="shared" si="1"/>
        <v>0</v>
      </c>
      <c r="X104">
        <f t="shared" si="1"/>
        <v>0</v>
      </c>
      <c r="Y104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"/>
  <sheetViews>
    <sheetView tabSelected="1" topLeftCell="D14" zoomScaleNormal="100" workbookViewId="0">
      <selection activeCell="K39" sqref="K39"/>
    </sheetView>
  </sheetViews>
  <sheetFormatPr baseColWidth="10" defaultRowHeight="16" x14ac:dyDescent="0.2"/>
  <sheetData>
    <row r="1" spans="1:26" x14ac:dyDescent="0.2">
      <c r="A1" t="s">
        <v>0</v>
      </c>
      <c r="B1">
        <v>0.02</v>
      </c>
      <c r="C1">
        <v>0.06</v>
      </c>
      <c r="D1">
        <v>0.1</v>
      </c>
      <c r="E1">
        <v>0.14000000000000001</v>
      </c>
      <c r="F1">
        <v>0.18</v>
      </c>
      <c r="G1">
        <v>0.22</v>
      </c>
      <c r="H1">
        <v>0.26</v>
      </c>
      <c r="I1">
        <v>0.3</v>
      </c>
      <c r="J1">
        <v>0.34</v>
      </c>
      <c r="K1">
        <v>0.38</v>
      </c>
      <c r="L1">
        <v>0.42</v>
      </c>
      <c r="M1">
        <v>0.46</v>
      </c>
      <c r="N1">
        <v>0.5</v>
      </c>
      <c r="O1">
        <v>0.54</v>
      </c>
      <c r="P1">
        <v>0.57999999999999996</v>
      </c>
      <c r="Q1">
        <v>0.62</v>
      </c>
      <c r="R1">
        <v>0.66</v>
      </c>
      <c r="S1">
        <v>0.7</v>
      </c>
      <c r="T1">
        <v>0.74</v>
      </c>
      <c r="U1">
        <v>0.78</v>
      </c>
      <c r="V1">
        <v>0.82</v>
      </c>
      <c r="W1">
        <v>0.86</v>
      </c>
      <c r="X1">
        <v>0.9</v>
      </c>
      <c r="Y1">
        <v>0.94</v>
      </c>
      <c r="Z1">
        <v>0.98</v>
      </c>
    </row>
    <row r="2" spans="1:26" x14ac:dyDescent="0.2">
      <c r="A2" t="s">
        <v>1</v>
      </c>
      <c r="B2">
        <v>1.39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2</v>
      </c>
      <c r="B3">
        <v>1.05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3</v>
      </c>
      <c r="B4">
        <v>1.39</v>
      </c>
      <c r="C4">
        <v>0</v>
      </c>
      <c r="D4">
        <v>0.01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4</v>
      </c>
      <c r="B5">
        <v>1.33</v>
      </c>
      <c r="C5">
        <v>0.01</v>
      </c>
      <c r="D5">
        <v>0</v>
      </c>
      <c r="E5">
        <v>0.01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t="s">
        <v>5</v>
      </c>
      <c r="B6">
        <v>9</v>
      </c>
      <c r="C6">
        <v>3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8" spans="1:26" x14ac:dyDescent="0.2">
      <c r="A8" t="s">
        <v>6</v>
      </c>
      <c r="B8">
        <v>0.02</v>
      </c>
      <c r="C8">
        <v>0.06</v>
      </c>
      <c r="D8">
        <v>0.1</v>
      </c>
      <c r="E8">
        <v>0.14000000000000001</v>
      </c>
      <c r="F8">
        <v>0.18</v>
      </c>
      <c r="G8">
        <v>0.22</v>
      </c>
      <c r="H8">
        <v>0.26</v>
      </c>
      <c r="I8">
        <v>0.3</v>
      </c>
      <c r="J8">
        <v>0.34</v>
      </c>
      <c r="K8">
        <v>0.38</v>
      </c>
      <c r="L8">
        <v>0.42</v>
      </c>
      <c r="M8">
        <v>0.46</v>
      </c>
      <c r="N8">
        <v>0.5</v>
      </c>
      <c r="O8">
        <v>0.54</v>
      </c>
      <c r="P8">
        <v>0.57999999999999996</v>
      </c>
      <c r="Q8">
        <v>0.62</v>
      </c>
      <c r="R8">
        <v>0.66</v>
      </c>
      <c r="S8">
        <v>0.7</v>
      </c>
      <c r="T8">
        <v>0.74</v>
      </c>
      <c r="U8">
        <v>0.78</v>
      </c>
      <c r="V8">
        <v>0.82</v>
      </c>
      <c r="W8">
        <v>0.86</v>
      </c>
      <c r="X8">
        <v>0.9</v>
      </c>
      <c r="Y8">
        <v>0.94</v>
      </c>
      <c r="Z8">
        <v>0.98</v>
      </c>
    </row>
    <row r="9" spans="1:26" x14ac:dyDescent="0.2">
      <c r="A9" t="s">
        <v>1</v>
      </c>
      <c r="B9">
        <v>1.1272116307978997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t="s">
        <v>2</v>
      </c>
      <c r="B10">
        <v>0.90313706914098346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t="s">
        <v>3</v>
      </c>
      <c r="B11">
        <v>1.1000000000000001</v>
      </c>
      <c r="C11">
        <v>0</v>
      </c>
      <c r="D11">
        <v>0.1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t="s">
        <v>4</v>
      </c>
      <c r="B12">
        <v>1.1014682579322581</v>
      </c>
      <c r="C12">
        <v>0.1</v>
      </c>
      <c r="D12">
        <v>0</v>
      </c>
      <c r="E12">
        <v>0.1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LTMP_26Gen_Bootstrap</vt:lpstr>
      <vt:lpstr>LTMP_27Gen_Bootstrap</vt:lpstr>
      <vt:lpstr>LTMP_28Gen_Bootstrap</vt:lpstr>
      <vt:lpstr>Sheet4</vt:lpstr>
      <vt:lpstr>All_Bootstraps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Behringer</dc:creator>
  <cp:lastModifiedBy>Megan Behringer</cp:lastModifiedBy>
  <dcterms:created xsi:type="dcterms:W3CDTF">2019-02-15T21:42:18Z</dcterms:created>
  <dcterms:modified xsi:type="dcterms:W3CDTF">2019-02-22T16:36:13Z</dcterms:modified>
</cp:coreProperties>
</file>