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806F492-3182-4786-8E2D-8356D9CC819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chart.v1.0" hidden="1">Sheet1!$G$13:$G$17</definedName>
    <definedName name="_xlchart.v1.1" hidden="1">Sheet1!$G$18:$G$22</definedName>
    <definedName name="_xlchart.v1.2" hidden="1">Sheet1!$G$2:$G$6</definedName>
    <definedName name="_xlchart.v1.3" hidden="1">Sheet1!$G$7:$G$11</definedName>
    <definedName name="_xlchart.v1.4" hidden="1">Sheet1!$G$13:$G$17</definedName>
    <definedName name="_xlchart.v1.5" hidden="1">Sheet1!$G$18:$G$22</definedName>
    <definedName name="_xlchart.v1.6" hidden="1">Sheet1!$G$2:$G$6</definedName>
    <definedName name="_xlchart.v1.7" hidden="1">Sheet1!$G$7:$G$11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H22" i="1" l="1"/>
  <c r="H17" i="1"/>
  <c r="I22" i="1"/>
  <c r="H6" i="1"/>
  <c r="G3" i="1"/>
  <c r="G4" i="1"/>
  <c r="G5" i="1"/>
  <c r="G6" i="1"/>
  <c r="G7" i="1"/>
  <c r="G8" i="1"/>
  <c r="G9" i="1"/>
  <c r="G10" i="1"/>
  <c r="I11" i="1" s="1"/>
  <c r="G11" i="1"/>
  <c r="G12" i="1"/>
  <c r="G2" i="1"/>
  <c r="H11" i="1" l="1"/>
</calcChain>
</file>

<file path=xl/sharedStrings.xml><?xml version="1.0" encoding="utf-8"?>
<sst xmlns="http://schemas.openxmlformats.org/spreadsheetml/2006/main" count="52" uniqueCount="13">
  <si>
    <t>rep1</t>
  </si>
  <si>
    <t>rep2</t>
  </si>
  <si>
    <t>rep3</t>
  </si>
  <si>
    <t>rep4</t>
  </si>
  <si>
    <t>LY1</t>
  </si>
  <si>
    <t>rep_mean</t>
  </si>
  <si>
    <t>mean</t>
  </si>
  <si>
    <t>Assay</t>
  </si>
  <si>
    <t>Evolution</t>
  </si>
  <si>
    <t>dre</t>
  </si>
  <si>
    <t>ypde</t>
  </si>
  <si>
    <t>dra</t>
  </si>
  <si>
    <t>ypda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</si>
</sst>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  <cx:data id="1">
      <cx:numDim type="val">
        <cx:f>_xlchart.v1.7</cx:f>
      </cx:numDim>
    </cx:data>
    <cx:data id="2">
      <cx:numDim type="val">
        <cx:f>_xlchart.v1.5</cx:f>
      </cx:numDim>
    </cx:data>
    <cx:data id="3">
      <cx:numDim type="val">
        <cx:f>_xlchart.v1.4</cx:f>
      </cx:numDim>
    </cx:data>
  </cx:chartData>
  <cx:chart>
    <cx:title pos="t" align="ctr" overlay="0"/>
    <cx:plotArea>
      <cx:plotAreaRegion>
        <cx:series layoutId="boxWhisker" uniqueId="{00000000-3C32-4F53-B205-6A80C8F149AF}">
          <cx:tx>
            <cx:txData>
              <cx:f/>
              <cx:v>DR-evolved</cx:v>
            </cx:txData>
          </cx:tx>
          <cx:dataId val="0"/>
          <cx:layoutPr>
            <cx:visibility meanLine="0"/>
            <cx:statistics quartileMethod="exclusive"/>
          </cx:layoutPr>
        </cx:series>
        <cx:series layoutId="boxWhisker" uniqueId="{00000001-3C32-4F53-B205-6A80C8F149AF}">
          <cx:tx>
            <cx:txData>
              <cx:f/>
              <cx:v>YPD-evolved</cx:v>
            </cx:txData>
          </cx:tx>
          <cx:dataId val="1"/>
          <cx:layoutPr>
            <cx:statistics quartileMethod="exclusive"/>
          </cx:layoutPr>
        </cx:series>
        <cx:series layoutId="boxWhisker" uniqueId="{00000000-12D0-45D3-A414-7215018CF11A}">
          <cx:tx>
            <cx:txData>
              <cx:v>YPDe_DRa</cx:v>
            </cx:txData>
          </cx:tx>
          <cx:dataId val="2"/>
          <cx:layoutPr>
            <cx:statistics quartileMethod="exclusive"/>
          </cx:layoutPr>
        </cx:series>
        <cx:series layoutId="boxWhisker" uniqueId="{00000001-12D0-45D3-A414-7215018CF11A}">
          <cx:tx>
            <cx:txData>
              <cx:v>Dre_DRa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0.330000013"/>
        <cx:majorTickMarks type="in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11</xdr:row>
      <xdr:rowOff>185737</xdr:rowOff>
    </xdr:from>
    <xdr:to>
      <xdr:col>19</xdr:col>
      <xdr:colOff>228600</xdr:colOff>
      <xdr:row>26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537E5C-28B3-4EF4-9EC6-8D892186AC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0" y="228123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D17" sqref="D17"/>
    </sheetView>
  </sheetViews>
  <sheetFormatPr defaultRowHeight="15" x14ac:dyDescent="0.25"/>
  <sheetData>
    <row r="1" spans="1:9" x14ac:dyDescent="0.25">
      <c r="A1" t="s">
        <v>7</v>
      </c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5</v>
      </c>
      <c r="H1" t="s">
        <v>6</v>
      </c>
    </row>
    <row r="2" spans="1:9" x14ac:dyDescent="0.25">
      <c r="A2" t="s">
        <v>12</v>
      </c>
      <c r="B2" t="s">
        <v>9</v>
      </c>
      <c r="C2">
        <v>144</v>
      </c>
      <c r="D2">
        <v>119</v>
      </c>
      <c r="E2">
        <v>195</v>
      </c>
      <c r="F2">
        <v>164</v>
      </c>
      <c r="G2">
        <f>AVERAGE(C2:F2)</f>
        <v>155.5</v>
      </c>
    </row>
    <row r="3" spans="1:9" x14ac:dyDescent="0.25">
      <c r="A3" t="s">
        <v>12</v>
      </c>
      <c r="B3" t="s">
        <v>9</v>
      </c>
      <c r="C3">
        <v>226</v>
      </c>
      <c r="D3">
        <v>216</v>
      </c>
      <c r="E3">
        <v>209</v>
      </c>
      <c r="F3">
        <v>153</v>
      </c>
      <c r="G3">
        <f t="shared" ref="G3:G23" si="0">AVERAGE(C3:F3)</f>
        <v>201</v>
      </c>
    </row>
    <row r="4" spans="1:9" x14ac:dyDescent="0.25">
      <c r="A4" t="s">
        <v>12</v>
      </c>
      <c r="B4" t="s">
        <v>9</v>
      </c>
      <c r="C4">
        <v>141</v>
      </c>
      <c r="D4">
        <v>236</v>
      </c>
      <c r="E4">
        <v>282</v>
      </c>
      <c r="F4">
        <v>204</v>
      </c>
      <c r="G4">
        <f t="shared" si="0"/>
        <v>215.75</v>
      </c>
    </row>
    <row r="5" spans="1:9" x14ac:dyDescent="0.25">
      <c r="A5" t="s">
        <v>12</v>
      </c>
      <c r="B5" t="s">
        <v>9</v>
      </c>
      <c r="C5">
        <v>194</v>
      </c>
      <c r="D5">
        <v>89</v>
      </c>
      <c r="E5">
        <v>193</v>
      </c>
      <c r="F5">
        <v>206</v>
      </c>
      <c r="G5">
        <f t="shared" si="0"/>
        <v>170.5</v>
      </c>
    </row>
    <row r="6" spans="1:9" x14ac:dyDescent="0.25">
      <c r="A6" t="s">
        <v>12</v>
      </c>
      <c r="B6" t="s">
        <v>9</v>
      </c>
      <c r="C6">
        <v>135</v>
      </c>
      <c r="D6">
        <v>243</v>
      </c>
      <c r="E6">
        <v>186</v>
      </c>
      <c r="F6">
        <v>135</v>
      </c>
      <c r="G6">
        <f t="shared" si="0"/>
        <v>174.75</v>
      </c>
      <c r="H6">
        <f>AVERAGE(G2:G6)</f>
        <v>183.5</v>
      </c>
    </row>
    <row r="7" spans="1:9" x14ac:dyDescent="0.25">
      <c r="A7" t="s">
        <v>12</v>
      </c>
      <c r="B7" t="s">
        <v>10</v>
      </c>
      <c r="C7">
        <v>247</v>
      </c>
      <c r="D7">
        <v>178</v>
      </c>
      <c r="E7">
        <v>144</v>
      </c>
      <c r="F7">
        <v>187</v>
      </c>
      <c r="G7">
        <f t="shared" si="0"/>
        <v>189</v>
      </c>
    </row>
    <row r="8" spans="1:9" x14ac:dyDescent="0.25">
      <c r="A8" t="s">
        <v>12</v>
      </c>
      <c r="B8" t="s">
        <v>10</v>
      </c>
      <c r="C8">
        <v>238</v>
      </c>
      <c r="D8">
        <v>135</v>
      </c>
      <c r="E8">
        <v>175</v>
      </c>
      <c r="F8">
        <v>260</v>
      </c>
      <c r="G8">
        <f t="shared" si="0"/>
        <v>202</v>
      </c>
    </row>
    <row r="9" spans="1:9" x14ac:dyDescent="0.25">
      <c r="A9" t="s">
        <v>12</v>
      </c>
      <c r="B9" t="s">
        <v>10</v>
      </c>
      <c r="C9">
        <v>163</v>
      </c>
      <c r="D9">
        <v>173</v>
      </c>
      <c r="E9">
        <v>153</v>
      </c>
      <c r="F9">
        <v>167</v>
      </c>
      <c r="G9">
        <f t="shared" si="0"/>
        <v>164</v>
      </c>
    </row>
    <row r="10" spans="1:9" x14ac:dyDescent="0.25">
      <c r="A10" t="s">
        <v>12</v>
      </c>
      <c r="B10" t="s">
        <v>10</v>
      </c>
      <c r="C10">
        <v>158</v>
      </c>
      <c r="D10">
        <v>146</v>
      </c>
      <c r="E10">
        <v>168</v>
      </c>
      <c r="F10">
        <v>242</v>
      </c>
      <c r="G10">
        <f t="shared" si="0"/>
        <v>178.5</v>
      </c>
    </row>
    <row r="11" spans="1:9" x14ac:dyDescent="0.25">
      <c r="A11" t="s">
        <v>12</v>
      </c>
      <c r="B11" t="s">
        <v>10</v>
      </c>
      <c r="C11">
        <v>227</v>
      </c>
      <c r="D11">
        <v>179</v>
      </c>
      <c r="E11">
        <v>140</v>
      </c>
      <c r="F11">
        <v>201</v>
      </c>
      <c r="G11">
        <f t="shared" si="0"/>
        <v>186.75</v>
      </c>
      <c r="H11">
        <f>AVERAGE(G7:G11)</f>
        <v>184.05</v>
      </c>
      <c r="I11">
        <f>_xlfn.T.TEST(G2:G6,G7:G11,2,2)</f>
        <v>0.96618590758182998</v>
      </c>
    </row>
    <row r="12" spans="1:9" x14ac:dyDescent="0.25">
      <c r="A12" t="s">
        <v>12</v>
      </c>
      <c r="B12" t="s">
        <v>4</v>
      </c>
      <c r="C12">
        <v>117</v>
      </c>
      <c r="D12">
        <v>93</v>
      </c>
      <c r="E12">
        <v>87</v>
      </c>
      <c r="F12">
        <v>61</v>
      </c>
      <c r="G12">
        <f t="shared" si="0"/>
        <v>89.5</v>
      </c>
    </row>
    <row r="13" spans="1:9" x14ac:dyDescent="0.25">
      <c r="A13" t="s">
        <v>11</v>
      </c>
      <c r="B13" t="s">
        <v>9</v>
      </c>
      <c r="C13">
        <v>104</v>
      </c>
      <c r="D13">
        <v>136</v>
      </c>
      <c r="E13">
        <v>90</v>
      </c>
      <c r="F13">
        <v>118</v>
      </c>
      <c r="G13">
        <f>AVERAGE(C13:F13)</f>
        <v>112</v>
      </c>
    </row>
    <row r="14" spans="1:9" x14ac:dyDescent="0.25">
      <c r="A14" t="s">
        <v>11</v>
      </c>
      <c r="B14" t="s">
        <v>9</v>
      </c>
      <c r="C14">
        <v>173</v>
      </c>
      <c r="D14">
        <v>122</v>
      </c>
      <c r="E14">
        <v>137</v>
      </c>
      <c r="F14">
        <v>129</v>
      </c>
      <c r="G14">
        <f t="shared" si="0"/>
        <v>140.25</v>
      </c>
    </row>
    <row r="15" spans="1:9" x14ac:dyDescent="0.25">
      <c r="A15" t="s">
        <v>11</v>
      </c>
      <c r="B15" t="s">
        <v>9</v>
      </c>
      <c r="C15">
        <v>129</v>
      </c>
      <c r="D15">
        <v>133</v>
      </c>
      <c r="E15">
        <v>102</v>
      </c>
      <c r="F15">
        <v>105</v>
      </c>
      <c r="G15">
        <f t="shared" si="0"/>
        <v>117.25</v>
      </c>
    </row>
    <row r="16" spans="1:9" x14ac:dyDescent="0.25">
      <c r="A16" t="s">
        <v>11</v>
      </c>
      <c r="B16" t="s">
        <v>9</v>
      </c>
      <c r="D16">
        <v>204</v>
      </c>
      <c r="E16">
        <v>104</v>
      </c>
      <c r="F16">
        <v>202</v>
      </c>
      <c r="G16">
        <f t="shared" si="0"/>
        <v>170</v>
      </c>
    </row>
    <row r="17" spans="1:9" x14ac:dyDescent="0.25">
      <c r="A17" t="s">
        <v>11</v>
      </c>
      <c r="B17" t="s">
        <v>9</v>
      </c>
      <c r="C17">
        <v>154</v>
      </c>
      <c r="D17">
        <v>223</v>
      </c>
      <c r="E17">
        <v>101</v>
      </c>
      <c r="F17">
        <v>110</v>
      </c>
      <c r="G17">
        <f t="shared" si="0"/>
        <v>147</v>
      </c>
      <c r="H17">
        <f>AVERAGE(G13:G17)</f>
        <v>137.30000000000001</v>
      </c>
    </row>
    <row r="18" spans="1:9" x14ac:dyDescent="0.25">
      <c r="A18" t="s">
        <v>11</v>
      </c>
      <c r="B18" t="s">
        <v>10</v>
      </c>
      <c r="C18">
        <v>222</v>
      </c>
      <c r="D18">
        <v>221</v>
      </c>
      <c r="E18">
        <v>207</v>
      </c>
      <c r="F18">
        <v>138</v>
      </c>
      <c r="G18">
        <f t="shared" si="0"/>
        <v>197</v>
      </c>
    </row>
    <row r="19" spans="1:9" x14ac:dyDescent="0.25">
      <c r="A19" t="s">
        <v>11</v>
      </c>
      <c r="B19" t="s">
        <v>10</v>
      </c>
      <c r="D19">
        <v>208</v>
      </c>
      <c r="E19">
        <v>196</v>
      </c>
      <c r="F19">
        <v>166</v>
      </c>
      <c r="G19">
        <f t="shared" si="0"/>
        <v>190</v>
      </c>
    </row>
    <row r="20" spans="1:9" x14ac:dyDescent="0.25">
      <c r="A20" t="s">
        <v>11</v>
      </c>
      <c r="B20" t="s">
        <v>10</v>
      </c>
      <c r="C20">
        <v>111</v>
      </c>
      <c r="D20">
        <v>150</v>
      </c>
      <c r="E20">
        <v>181</v>
      </c>
      <c r="F20">
        <v>180</v>
      </c>
      <c r="G20">
        <f t="shared" si="0"/>
        <v>155.5</v>
      </c>
    </row>
    <row r="21" spans="1:9" x14ac:dyDescent="0.25">
      <c r="A21" t="s">
        <v>11</v>
      </c>
      <c r="B21" t="s">
        <v>10</v>
      </c>
      <c r="C21">
        <v>187</v>
      </c>
      <c r="D21">
        <v>130</v>
      </c>
      <c r="E21">
        <v>124</v>
      </c>
      <c r="F21">
        <v>234</v>
      </c>
      <c r="G21">
        <f t="shared" si="0"/>
        <v>168.75</v>
      </c>
    </row>
    <row r="22" spans="1:9" x14ac:dyDescent="0.25">
      <c r="A22" t="s">
        <v>11</v>
      </c>
      <c r="B22" t="s">
        <v>10</v>
      </c>
      <c r="C22">
        <v>90</v>
      </c>
      <c r="D22">
        <v>102</v>
      </c>
      <c r="E22">
        <v>116</v>
      </c>
      <c r="F22">
        <v>148</v>
      </c>
      <c r="G22">
        <f t="shared" si="0"/>
        <v>114</v>
      </c>
      <c r="H22">
        <f>AVERAGE(G18:G22)</f>
        <v>165.05</v>
      </c>
      <c r="I22">
        <f>_xlfn.T.TEST(G13:G17,G18:G22,2,2)</f>
        <v>0.16424187793637193</v>
      </c>
    </row>
    <row r="23" spans="1:9" x14ac:dyDescent="0.25">
      <c r="A23" t="s">
        <v>11</v>
      </c>
      <c r="B23" t="s">
        <v>4</v>
      </c>
      <c r="C23">
        <v>111</v>
      </c>
      <c r="D23">
        <v>112</v>
      </c>
      <c r="E23">
        <v>117</v>
      </c>
      <c r="F23">
        <v>128</v>
      </c>
      <c r="G23">
        <f t="shared" si="0"/>
        <v>117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2018-09-13T19:27:21Z</dcterms:modified>
</cp:coreProperties>
</file>