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mcmullen/GitHub/rhizo.rb.tnseq/Data/Sequencing_run/"/>
    </mc:Choice>
  </mc:AlternateContent>
  <xr:revisionPtr revIDLastSave="0" documentId="13_ncr:1_{E22127D2-15BF-AE44-B33F-8C42A9BAC5B6}" xr6:coauthVersionLast="47" xr6:coauthVersionMax="47" xr10:uidLastSave="{00000000-0000-0000-0000-000000000000}"/>
  <bookViews>
    <workbookView xWindow="10320" yWindow="500" windowWidth="28800" windowHeight="15840" xr2:uid="{225CD9E5-7643-4BE6-BBDA-3D4BE40A46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8" i="1" l="1"/>
</calcChain>
</file>

<file path=xl/sharedStrings.xml><?xml version="1.0" encoding="utf-8"?>
<sst xmlns="http://schemas.openxmlformats.org/spreadsheetml/2006/main" count="191" uniqueCount="129">
  <si>
    <t>230210_VH01095_15_AACKLF2M5 GSF-3417 Lennon-McMullen</t>
  </si>
  <si>
    <t>Flowcell Summary</t>
  </si>
  <si>
    <t>Clusters (Raw)</t>
  </si>
  <si>
    <t>Clusters(PF)</t>
  </si>
  <si>
    <t>Yield (MBases)</t>
  </si>
  <si>
    <t>Lane Summary</t>
  </si>
  <si>
    <t>Lane</t>
  </si>
  <si>
    <t>Sample</t>
  </si>
  <si>
    <t>Barcode sequence</t>
  </si>
  <si>
    <t>PF Clusters</t>
  </si>
  <si>
    <t>% of the</t>
  </si>
  <si>
    <t>lane</t>
  </si>
  <si>
    <t>% Perfect</t>
  </si>
  <si>
    <t>barcode</t>
  </si>
  <si>
    <t>% One mismatch</t>
  </si>
  <si>
    <t>Yield (Mbases)</t>
  </si>
  <si>
    <t>% PF</t>
  </si>
  <si>
    <t>Clusters</t>
  </si>
  <si>
    <t>% &gt;= Q30</t>
  </si>
  <si>
    <t>bases</t>
  </si>
  <si>
    <t>Mean Quality</t>
  </si>
  <si>
    <t>Score</t>
  </si>
  <si>
    <t>GSF-3417-10_Lib_Soil_--_plus_p</t>
  </si>
  <si>
    <t>TAGCTT</t>
  </si>
  <si>
    <t>NaN</t>
  </si>
  <si>
    <t>GSF-3417-11_Lib_Soil_plus_N_--</t>
  </si>
  <si>
    <t>GGCTAC</t>
  </si>
  <si>
    <t>GSF-3417-12_Lib_Soil_plus_N_--</t>
  </si>
  <si>
    <t>CTTGTA</t>
  </si>
  <si>
    <t>GSF-3417-13_Lib_Soil_plus_N_--</t>
  </si>
  <si>
    <t>AGTCAA</t>
  </si>
  <si>
    <t>GSF-3417-14_Lib_Soil_plus_N_--</t>
  </si>
  <si>
    <t>AGTTCC</t>
  </si>
  <si>
    <t>GSF-3417-15_Lib_Soil_plus_N_--</t>
  </si>
  <si>
    <t>ATGTCA</t>
  </si>
  <si>
    <t>GSF-3417-16_Lib_Soil_--_--</t>
  </si>
  <si>
    <t>CCGTCC</t>
  </si>
  <si>
    <t>GSF-3417-17_Lib_Soil_--_--</t>
  </si>
  <si>
    <t>GTAGAG</t>
  </si>
  <si>
    <t>GSF-3417-18_Lib_Soil_--_--</t>
  </si>
  <si>
    <t>GTCCGC</t>
  </si>
  <si>
    <t>GSF-3417-19_Lib_Soil_--_--</t>
  </si>
  <si>
    <t>GTGAAA</t>
  </si>
  <si>
    <t>GSF-3417-1_Lib_Soil_plus_N_plus_p</t>
  </si>
  <si>
    <t>ATCACG</t>
  </si>
  <si>
    <t>GSF-3417-20_Lib_Soil_--_--</t>
  </si>
  <si>
    <t>GTGGCC</t>
  </si>
  <si>
    <t>GSF-3417-21_Lib_Nod_plus_N</t>
  </si>
  <si>
    <t>GTTTCG</t>
  </si>
  <si>
    <t>GSF-3417-22_Lib_Nod_plus_N</t>
  </si>
  <si>
    <t>CGTACG</t>
  </si>
  <si>
    <t>GSF-3417-23_Lib_Nod_plus_N</t>
  </si>
  <si>
    <t>GAGTGG</t>
  </si>
  <si>
    <t>GSF-3417-24_Lib_Nod_plus_N</t>
  </si>
  <si>
    <t>GGTAGC</t>
  </si>
  <si>
    <t>GSF-3417-25_Lib_Nod_plus_N</t>
  </si>
  <si>
    <t>ACTGAT</t>
  </si>
  <si>
    <t>GSF-3417-26_Lib_Nod_--</t>
  </si>
  <si>
    <t>ATGAGC</t>
  </si>
  <si>
    <t>GSF-3417-27_Lib_Nod_--</t>
  </si>
  <si>
    <t>ATTCCT</t>
  </si>
  <si>
    <t>GSF-3417-28_Lib_Nod_--</t>
  </si>
  <si>
    <t>CAAAAG</t>
  </si>
  <si>
    <t>GSF-3417-29_Lib_Nod_--</t>
  </si>
  <si>
    <t>CAACTA</t>
  </si>
  <si>
    <t>GSF-3417-2__Lib_Soil_plus_N_plus_p</t>
  </si>
  <si>
    <t>CGATGT</t>
  </si>
  <si>
    <t>GSF-3417-30_Lib_Nod_--</t>
  </si>
  <si>
    <t>CACCGG</t>
  </si>
  <si>
    <t>GSF-3417-31_Lib_Bact_plus_N</t>
  </si>
  <si>
    <t>CACGAT</t>
  </si>
  <si>
    <t>GSF-3417-32_Lib_Bact_plus_N</t>
  </si>
  <si>
    <t>CACTCA</t>
  </si>
  <si>
    <t>GSF-3417-33_Lib_Bact_plus_N</t>
  </si>
  <si>
    <t>CAGGCG</t>
  </si>
  <si>
    <t>GSF-3417-34_Lib_Bact_plus_N</t>
  </si>
  <si>
    <t>CATGGC</t>
  </si>
  <si>
    <t>GSF-3417-35_Lib_Bact_plus_N</t>
  </si>
  <si>
    <t>CATTTT</t>
  </si>
  <si>
    <t>GSF-3417-36_Lib_Bact_--</t>
  </si>
  <si>
    <t>CCAACA</t>
  </si>
  <si>
    <t>GSF-3417-37_Lib_Bact_--</t>
  </si>
  <si>
    <t>CGGAAT</t>
  </si>
  <si>
    <t>GSF-3417-38_Lib_Bact_--</t>
  </si>
  <si>
    <t>CTAGCT</t>
  </si>
  <si>
    <t>GSF-3417-39_Lib_Bact_--</t>
  </si>
  <si>
    <t>CTATAC</t>
  </si>
  <si>
    <t>GSF-3417-3__Lib_Soil_plus_N_plus_p</t>
  </si>
  <si>
    <t>TTAGGC</t>
  </si>
  <si>
    <t>GSF-3417-40_Lib_Bact_--</t>
  </si>
  <si>
    <t>CTCAGA</t>
  </si>
  <si>
    <t>GSF-3417-41_Lib_t0_1</t>
  </si>
  <si>
    <t>GACGAC</t>
  </si>
  <si>
    <t>GSF-3417-42_Lib_t0_2</t>
  </si>
  <si>
    <t>TAATCG</t>
  </si>
  <si>
    <t>GSF-3417-43_Lib_t0_3</t>
  </si>
  <si>
    <t>TACAGC</t>
  </si>
  <si>
    <t>GSF-3417-44_Lib_t0_4</t>
  </si>
  <si>
    <t>TATAAT</t>
  </si>
  <si>
    <t>GSF-3417-45_Lib_t0_5</t>
  </si>
  <si>
    <t>TCATTC</t>
  </si>
  <si>
    <t>GSF-3417-4__Lib_Soil_plus_N_plus_p</t>
  </si>
  <si>
    <t>TGACCA</t>
  </si>
  <si>
    <t>GSF-3417-5_Lib_Soil_plus_N_plus_p</t>
  </si>
  <si>
    <t>ACAGTG</t>
  </si>
  <si>
    <t>GSF-3417-6_Lib_Soil_--_plus_p</t>
  </si>
  <si>
    <t>GCCAAT</t>
  </si>
  <si>
    <t>GSF-3417-7_Lib_Soil_--_plus_p</t>
  </si>
  <si>
    <t>CAGATC</t>
  </si>
  <si>
    <t>GSF-3417-8_Lib_Soil_--_plus_p</t>
  </si>
  <si>
    <t>ACTTGA</t>
  </si>
  <si>
    <t>GSF-3417-9_Lib_Soil_--_plus_p</t>
  </si>
  <si>
    <t>GATCAG</t>
  </si>
  <si>
    <t>Undetermined</t>
  </si>
  <si>
    <t>unknown</t>
  </si>
  <si>
    <t>Total:</t>
  </si>
  <si>
    <t>Top Unknown Barcodes</t>
  </si>
  <si>
    <t>Count</t>
  </si>
  <si>
    <t>Sequence</t>
  </si>
  <si>
    <t>GGGGGG</t>
  </si>
  <si>
    <t>CACTCC</t>
  </si>
  <si>
    <t>CACCTA</t>
  </si>
  <si>
    <t>CTGAGC</t>
  </si>
  <si>
    <t>TGATTC</t>
  </si>
  <si>
    <t>TAATAC</t>
  </si>
  <si>
    <t>ATTACT</t>
  </si>
  <si>
    <t>TTATCG</t>
  </si>
  <si>
    <t>TAATTC</t>
  </si>
  <si>
    <t>TCCTTC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</si>
</sst>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8"/>
      <color theme="1"/>
      <name val="Courier New"/>
      <family val="3"/>
    </font>
    <font>
      <b/>
      <sz val="18"/>
      <color rgb="FF000000"/>
      <name val="Courier New"/>
      <family val="3"/>
    </font>
    <font>
      <b/>
      <sz val="10"/>
      <color rgb="FF000000"/>
      <name val="Courier New"/>
      <family val="3"/>
    </font>
    <font>
      <sz val="10"/>
      <color rgb="FF000000"/>
      <name val="Courier New"/>
      <family val="3"/>
    </font>
    <font>
      <i/>
      <sz val="10"/>
      <color rgb="FF000000"/>
      <name val="Courier New"/>
      <family val="3"/>
    </font>
    <font>
      <sz val="10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 wrapText="1"/>
    </xf>
    <xf numFmtId="3" fontId="4" fillId="0" borderId="1" xfId="0" applyNumberFormat="1" applyFont="1" applyBorder="1" applyAlignment="1">
      <alignment horizontal="righ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3" fontId="4" fillId="0" borderId="5" xfId="0" applyNumberFormat="1" applyFont="1" applyBorder="1" applyAlignment="1">
      <alignment horizontal="right" vertical="center" wrapText="1"/>
    </xf>
    <xf numFmtId="3" fontId="4" fillId="0" borderId="6" xfId="0" applyNumberFormat="1" applyFont="1" applyBorder="1" applyAlignment="1">
      <alignment horizontal="right" vertical="center" wrapText="1"/>
    </xf>
    <xf numFmtId="3" fontId="4" fillId="0" borderId="7" xfId="0" applyNumberFormat="1" applyFont="1" applyBorder="1" applyAlignment="1">
      <alignment horizontal="right" vertical="center" wrapText="1"/>
    </xf>
    <xf numFmtId="0" fontId="4" fillId="0" borderId="8" xfId="0" applyFont="1" applyBorder="1" applyAlignment="1">
      <alignment horizontal="right" vertical="center" wrapText="1"/>
    </xf>
    <xf numFmtId="0" fontId="4" fillId="0" borderId="7" xfId="0" applyFont="1" applyBorder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3" fontId="6" fillId="0" borderId="0" xfId="0" applyNumberFormat="1" applyFont="1"/>
    <xf numFmtId="0" fontId="4" fillId="0" borderId="9" xfId="0" applyFont="1" applyBorder="1" applyAlignment="1">
      <alignment horizontal="right" vertical="center" wrapText="1"/>
    </xf>
    <xf numFmtId="3" fontId="4" fillId="0" borderId="9" xfId="0" applyNumberFormat="1" applyFont="1" applyBorder="1" applyAlignment="1">
      <alignment horizontal="right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right" vertical="center" wrapText="1"/>
    </xf>
    <xf numFmtId="0" fontId="4" fillId="0" borderId="14" xfId="0" applyFont="1" applyBorder="1" applyAlignment="1">
      <alignment horizontal="right" vertical="center" wrapText="1"/>
    </xf>
    <xf numFmtId="0" fontId="4" fillId="0" borderId="15" xfId="0" applyFont="1" applyBorder="1" applyAlignment="1">
      <alignment horizontal="right" vertical="center" wrapText="1"/>
    </xf>
    <xf numFmtId="0" fontId="4" fillId="0" borderId="16" xfId="0" applyFont="1" applyBorder="1" applyAlignment="1">
      <alignment horizontal="right" vertical="center" wrapText="1"/>
    </xf>
    <xf numFmtId="0" fontId="4" fillId="0" borderId="17" xfId="0" applyFont="1" applyBorder="1" applyAlignment="1">
      <alignment horizontal="right" vertical="center" wrapText="1"/>
    </xf>
    <xf numFmtId="0" fontId="4" fillId="0" borderId="18" xfId="0" applyFont="1" applyBorder="1" applyAlignment="1">
      <alignment horizontal="right" vertical="center" wrapText="1"/>
    </xf>
    <xf numFmtId="0" fontId="4" fillId="0" borderId="19" xfId="0" applyFont="1" applyBorder="1" applyAlignment="1">
      <alignment horizontal="right" vertical="center" wrapText="1"/>
    </xf>
    <xf numFmtId="3" fontId="4" fillId="0" borderId="19" xfId="0" applyNumberFormat="1" applyFont="1" applyBorder="1" applyAlignment="1">
      <alignment horizontal="right" vertical="center" wrapText="1"/>
    </xf>
    <xf numFmtId="0" fontId="4" fillId="0" borderId="20" xfId="0" applyFont="1" applyBorder="1" applyAlignment="1">
      <alignment horizontal="right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right" vertical="center" wrapText="1"/>
    </xf>
    <xf numFmtId="0" fontId="5" fillId="0" borderId="22" xfId="0" applyFont="1" applyBorder="1" applyAlignment="1">
      <alignment horizontal="right" vertical="center" wrapText="1"/>
    </xf>
    <xf numFmtId="3" fontId="4" fillId="0" borderId="22" xfId="0" applyNumberFormat="1" applyFont="1" applyBorder="1" applyAlignment="1">
      <alignment horizontal="right" vertical="center" wrapText="1"/>
    </xf>
    <xf numFmtId="0" fontId="4" fillId="0" borderId="22" xfId="0" applyFont="1" applyBorder="1" applyAlignment="1">
      <alignment horizontal="right" vertical="center" wrapText="1"/>
    </xf>
    <xf numFmtId="0" fontId="4" fillId="0" borderId="23" xfId="0" applyFont="1" applyBorder="1" applyAlignment="1">
      <alignment horizontal="right" vertical="center" wrapText="1"/>
    </xf>
    <xf numFmtId="0" fontId="0" fillId="0" borderId="26" xfId="0" applyBorder="1"/>
    <xf numFmtId="0" fontId="3" fillId="0" borderId="10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righ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75F75-0941-4A8B-9ABF-BD2B7D2AB5D5}">
  <dimension ref="A1:J82"/>
  <sheetViews>
    <sheetView tabSelected="1" topLeftCell="A25" workbookViewId="0">
      <selection activeCell="A46" sqref="A46:A51"/>
    </sheetView>
  </sheetViews>
  <sheetFormatPr baseColWidth="10" defaultColWidth="8.83203125" defaultRowHeight="15" x14ac:dyDescent="0.2"/>
  <cols>
    <col min="1" max="1" width="45.6640625" customWidth="1"/>
    <col min="2" max="12" width="18.33203125" customWidth="1"/>
  </cols>
  <sheetData>
    <row r="1" spans="1:10" ht="24" x14ac:dyDescent="0.3">
      <c r="A1" s="1" t="s">
        <v>0</v>
      </c>
    </row>
    <row r="4" spans="1:10" ht="48" customHeight="1" x14ac:dyDescent="0.2">
      <c r="A4" s="2" t="s">
        <v>1</v>
      </c>
    </row>
    <row r="5" spans="1:10" ht="16" thickBot="1" x14ac:dyDescent="0.25"/>
    <row r="6" spans="1:10" x14ac:dyDescent="0.2">
      <c r="A6" s="4" t="s">
        <v>2</v>
      </c>
      <c r="B6" s="5" t="s">
        <v>3</v>
      </c>
      <c r="C6" s="6" t="s">
        <v>4</v>
      </c>
    </row>
    <row r="7" spans="1:10" ht="16" thickBot="1" x14ac:dyDescent="0.25">
      <c r="A7" s="7">
        <v>665926272</v>
      </c>
      <c r="B7" s="8">
        <v>568931429</v>
      </c>
      <c r="C7" s="9">
        <v>75099</v>
      </c>
    </row>
    <row r="9" spans="1:10" ht="48" customHeight="1" x14ac:dyDescent="0.2">
      <c r="A9" s="2" t="s">
        <v>5</v>
      </c>
    </row>
    <row r="10" spans="1:10" ht="16" thickBot="1" x14ac:dyDescent="0.25"/>
    <row r="11" spans="1:10" x14ac:dyDescent="0.2">
      <c r="A11" s="35" t="s">
        <v>7</v>
      </c>
      <c r="B11" s="37" t="s">
        <v>8</v>
      </c>
      <c r="C11" s="37" t="s">
        <v>9</v>
      </c>
      <c r="D11" s="16" t="s">
        <v>10</v>
      </c>
      <c r="E11" s="16" t="s">
        <v>12</v>
      </c>
      <c r="F11" s="16" t="s">
        <v>14</v>
      </c>
      <c r="G11" s="37" t="s">
        <v>15</v>
      </c>
      <c r="H11" s="16" t="s">
        <v>16</v>
      </c>
      <c r="I11" s="16" t="s">
        <v>18</v>
      </c>
      <c r="J11" s="17" t="s">
        <v>20</v>
      </c>
    </row>
    <row r="12" spans="1:10" ht="16" thickBot="1" x14ac:dyDescent="0.25">
      <c r="A12" s="36"/>
      <c r="B12" s="38"/>
      <c r="C12" s="38"/>
      <c r="D12" s="27" t="s">
        <v>11</v>
      </c>
      <c r="E12" s="27" t="s">
        <v>13</v>
      </c>
      <c r="F12" s="27" t="s">
        <v>13</v>
      </c>
      <c r="G12" s="38"/>
      <c r="H12" s="27" t="s">
        <v>17</v>
      </c>
      <c r="I12" s="27" t="s">
        <v>19</v>
      </c>
      <c r="J12" s="28" t="s">
        <v>21</v>
      </c>
    </row>
    <row r="13" spans="1:10" x14ac:dyDescent="0.2">
      <c r="A13" s="23" t="s">
        <v>22</v>
      </c>
      <c r="B13" s="24" t="s">
        <v>23</v>
      </c>
      <c r="C13" s="25">
        <v>17916</v>
      </c>
      <c r="D13" s="24">
        <v>0</v>
      </c>
      <c r="E13" s="24">
        <v>100</v>
      </c>
      <c r="F13" s="24" t="s">
        <v>24</v>
      </c>
      <c r="G13" s="24">
        <v>2</v>
      </c>
      <c r="H13" s="24">
        <v>100</v>
      </c>
      <c r="I13" s="24">
        <v>97.13</v>
      </c>
      <c r="J13" s="26">
        <v>33.57</v>
      </c>
    </row>
    <row r="14" spans="1:10" x14ac:dyDescent="0.2">
      <c r="A14" s="18" t="s">
        <v>25</v>
      </c>
      <c r="B14" s="14" t="s">
        <v>26</v>
      </c>
      <c r="C14" s="14">
        <v>67</v>
      </c>
      <c r="D14" s="14">
        <v>0</v>
      </c>
      <c r="E14" s="14">
        <v>100</v>
      </c>
      <c r="F14" s="14" t="s">
        <v>24</v>
      </c>
      <c r="G14" s="14">
        <v>0</v>
      </c>
      <c r="H14" s="14">
        <v>100</v>
      </c>
      <c r="I14" s="14">
        <v>83.53</v>
      </c>
      <c r="J14" s="19">
        <v>30.95</v>
      </c>
    </row>
    <row r="15" spans="1:10" x14ac:dyDescent="0.2">
      <c r="A15" s="18" t="s">
        <v>27</v>
      </c>
      <c r="B15" s="14" t="s">
        <v>28</v>
      </c>
      <c r="C15" s="14">
        <v>569</v>
      </c>
      <c r="D15" s="14">
        <v>0</v>
      </c>
      <c r="E15" s="14">
        <v>100</v>
      </c>
      <c r="F15" s="14" t="s">
        <v>24</v>
      </c>
      <c r="G15" s="14">
        <v>0</v>
      </c>
      <c r="H15" s="14">
        <v>100</v>
      </c>
      <c r="I15" s="14">
        <v>96.87</v>
      </c>
      <c r="J15" s="19">
        <v>33.520000000000003</v>
      </c>
    </row>
    <row r="16" spans="1:10" x14ac:dyDescent="0.2">
      <c r="A16" s="18" t="s">
        <v>29</v>
      </c>
      <c r="B16" s="14" t="s">
        <v>30</v>
      </c>
      <c r="C16" s="14">
        <v>947</v>
      </c>
      <c r="D16" s="14">
        <v>0</v>
      </c>
      <c r="E16" s="14">
        <v>100</v>
      </c>
      <c r="F16" s="14" t="s">
        <v>24</v>
      </c>
      <c r="G16" s="14">
        <v>0</v>
      </c>
      <c r="H16" s="14">
        <v>100</v>
      </c>
      <c r="I16" s="14">
        <v>95.51</v>
      </c>
      <c r="J16" s="19">
        <v>33.24</v>
      </c>
    </row>
    <row r="17" spans="1:10" x14ac:dyDescent="0.2">
      <c r="A17" s="18" t="s">
        <v>31</v>
      </c>
      <c r="B17" s="14" t="s">
        <v>32</v>
      </c>
      <c r="C17" s="14">
        <v>193</v>
      </c>
      <c r="D17" s="14">
        <v>0</v>
      </c>
      <c r="E17" s="14">
        <v>100</v>
      </c>
      <c r="F17" s="14" t="s">
        <v>24</v>
      </c>
      <c r="G17" s="14">
        <v>0</v>
      </c>
      <c r="H17" s="14">
        <v>100</v>
      </c>
      <c r="I17" s="14">
        <v>95.42</v>
      </c>
      <c r="J17" s="19">
        <v>33.22</v>
      </c>
    </row>
    <row r="18" spans="1:10" x14ac:dyDescent="0.2">
      <c r="A18" s="18" t="s">
        <v>33</v>
      </c>
      <c r="B18" s="14" t="s">
        <v>34</v>
      </c>
      <c r="C18" s="15">
        <v>1628</v>
      </c>
      <c r="D18" s="14">
        <v>0</v>
      </c>
      <c r="E18" s="14">
        <v>100</v>
      </c>
      <c r="F18" s="14" t="s">
        <v>24</v>
      </c>
      <c r="G18" s="14">
        <v>0</v>
      </c>
      <c r="H18" s="14">
        <v>100</v>
      </c>
      <c r="I18" s="14">
        <v>96.43</v>
      </c>
      <c r="J18" s="19">
        <v>33.43</v>
      </c>
    </row>
    <row r="19" spans="1:10" x14ac:dyDescent="0.2">
      <c r="A19" s="18" t="s">
        <v>35</v>
      </c>
      <c r="B19" s="14" t="s">
        <v>36</v>
      </c>
      <c r="C19" s="14">
        <v>214</v>
      </c>
      <c r="D19" s="14">
        <v>0</v>
      </c>
      <c r="E19" s="14">
        <v>100</v>
      </c>
      <c r="F19" s="14" t="s">
        <v>24</v>
      </c>
      <c r="G19" s="14">
        <v>0</v>
      </c>
      <c r="H19" s="14">
        <v>100</v>
      </c>
      <c r="I19" s="14">
        <v>79.87</v>
      </c>
      <c r="J19" s="19">
        <v>30.5</v>
      </c>
    </row>
    <row r="20" spans="1:10" x14ac:dyDescent="0.2">
      <c r="A20" s="18" t="s">
        <v>37</v>
      </c>
      <c r="B20" s="14" t="s">
        <v>38</v>
      </c>
      <c r="C20" s="15">
        <v>2597</v>
      </c>
      <c r="D20" s="14">
        <v>0</v>
      </c>
      <c r="E20" s="14">
        <v>100</v>
      </c>
      <c r="F20" s="14" t="s">
        <v>24</v>
      </c>
      <c r="G20" s="14">
        <v>0</v>
      </c>
      <c r="H20" s="14">
        <v>100</v>
      </c>
      <c r="I20" s="14">
        <v>94.67</v>
      </c>
      <c r="J20" s="19">
        <v>33.08</v>
      </c>
    </row>
    <row r="21" spans="1:10" x14ac:dyDescent="0.2">
      <c r="A21" s="18" t="s">
        <v>39</v>
      </c>
      <c r="B21" s="14" t="s">
        <v>40</v>
      </c>
      <c r="C21" s="15">
        <v>2262</v>
      </c>
      <c r="D21" s="14">
        <v>0</v>
      </c>
      <c r="E21" s="14">
        <v>100</v>
      </c>
      <c r="F21" s="14" t="s">
        <v>24</v>
      </c>
      <c r="G21" s="14">
        <v>0</v>
      </c>
      <c r="H21" s="14">
        <v>100</v>
      </c>
      <c r="I21" s="14">
        <v>95.07</v>
      </c>
      <c r="J21" s="19">
        <v>33.18</v>
      </c>
    </row>
    <row r="22" spans="1:10" x14ac:dyDescent="0.2">
      <c r="A22" s="18" t="s">
        <v>41</v>
      </c>
      <c r="B22" s="14" t="s">
        <v>42</v>
      </c>
      <c r="C22" s="15">
        <v>15045</v>
      </c>
      <c r="D22" s="14">
        <v>0</v>
      </c>
      <c r="E22" s="14">
        <v>100</v>
      </c>
      <c r="F22" s="14" t="s">
        <v>24</v>
      </c>
      <c r="G22" s="14">
        <v>2</v>
      </c>
      <c r="H22" s="14">
        <v>100</v>
      </c>
      <c r="I22" s="14">
        <v>96.85</v>
      </c>
      <c r="J22" s="19">
        <v>33.51</v>
      </c>
    </row>
    <row r="23" spans="1:10" x14ac:dyDescent="0.2">
      <c r="A23" s="18" t="s">
        <v>43</v>
      </c>
      <c r="B23" s="14" t="s">
        <v>44</v>
      </c>
      <c r="C23" s="14">
        <v>498</v>
      </c>
      <c r="D23" s="14">
        <v>0</v>
      </c>
      <c r="E23" s="14">
        <v>100</v>
      </c>
      <c r="F23" s="14" t="s">
        <v>24</v>
      </c>
      <c r="G23" s="14">
        <v>0</v>
      </c>
      <c r="H23" s="14">
        <v>100</v>
      </c>
      <c r="I23" s="14">
        <v>77.319999999999993</v>
      </c>
      <c r="J23" s="19">
        <v>29.77</v>
      </c>
    </row>
    <row r="24" spans="1:10" x14ac:dyDescent="0.2">
      <c r="A24" s="18" t="s">
        <v>45</v>
      </c>
      <c r="B24" s="14" t="s">
        <v>46</v>
      </c>
      <c r="C24" s="14">
        <v>838</v>
      </c>
      <c r="D24" s="14">
        <v>0</v>
      </c>
      <c r="E24" s="14">
        <v>100</v>
      </c>
      <c r="F24" s="14" t="s">
        <v>24</v>
      </c>
      <c r="G24" s="14">
        <v>0</v>
      </c>
      <c r="H24" s="14">
        <v>100</v>
      </c>
      <c r="I24" s="14">
        <v>79.23</v>
      </c>
      <c r="J24" s="19">
        <v>30.2</v>
      </c>
    </row>
    <row r="25" spans="1:10" x14ac:dyDescent="0.2">
      <c r="A25" s="42" t="s">
        <v>47</v>
      </c>
      <c r="B25" s="14" t="s">
        <v>48</v>
      </c>
      <c r="C25" s="15">
        <v>26972965</v>
      </c>
      <c r="D25" s="14">
        <v>4.74</v>
      </c>
      <c r="E25" s="14">
        <v>100</v>
      </c>
      <c r="F25" s="14" t="s">
        <v>24</v>
      </c>
      <c r="G25" s="15">
        <v>3560</v>
      </c>
      <c r="H25" s="14">
        <v>100</v>
      </c>
      <c r="I25" s="14">
        <v>97</v>
      </c>
      <c r="J25" s="19">
        <v>33.54</v>
      </c>
    </row>
    <row r="26" spans="1:10" x14ac:dyDescent="0.2">
      <c r="A26" s="42" t="s">
        <v>49</v>
      </c>
      <c r="B26" s="14" t="s">
        <v>50</v>
      </c>
      <c r="C26" s="15">
        <v>16289376</v>
      </c>
      <c r="D26" s="14">
        <v>2.86</v>
      </c>
      <c r="E26" s="14">
        <v>100</v>
      </c>
      <c r="F26" s="14" t="s">
        <v>24</v>
      </c>
      <c r="G26" s="15">
        <v>2150</v>
      </c>
      <c r="H26" s="14">
        <v>100</v>
      </c>
      <c r="I26" s="14">
        <v>96.92</v>
      </c>
      <c r="J26" s="19">
        <v>33.520000000000003</v>
      </c>
    </row>
    <row r="27" spans="1:10" x14ac:dyDescent="0.2">
      <c r="A27" s="42" t="s">
        <v>51</v>
      </c>
      <c r="B27" s="14" t="s">
        <v>52</v>
      </c>
      <c r="C27" s="15">
        <v>737729</v>
      </c>
      <c r="D27" s="14">
        <v>0.13</v>
      </c>
      <c r="E27" s="14">
        <v>100</v>
      </c>
      <c r="F27" s="14" t="s">
        <v>24</v>
      </c>
      <c r="G27" s="14">
        <v>97</v>
      </c>
      <c r="H27" s="14">
        <v>100</v>
      </c>
      <c r="I27" s="14">
        <v>96.94</v>
      </c>
      <c r="J27" s="19">
        <v>33.53</v>
      </c>
    </row>
    <row r="28" spans="1:10" x14ac:dyDescent="0.2">
      <c r="A28" s="42" t="s">
        <v>53</v>
      </c>
      <c r="B28" s="14" t="s">
        <v>54</v>
      </c>
      <c r="C28" s="15">
        <v>9632986</v>
      </c>
      <c r="D28" s="14">
        <v>1.69</v>
      </c>
      <c r="E28" s="14">
        <v>100</v>
      </c>
      <c r="F28" s="14" t="s">
        <v>24</v>
      </c>
      <c r="G28" s="15">
        <v>1272</v>
      </c>
      <c r="H28" s="14">
        <v>100</v>
      </c>
      <c r="I28" s="14">
        <v>97.02</v>
      </c>
      <c r="J28" s="19">
        <v>33.54</v>
      </c>
    </row>
    <row r="29" spans="1:10" x14ac:dyDescent="0.2">
      <c r="A29" s="18" t="s">
        <v>55</v>
      </c>
      <c r="B29" s="14" t="s">
        <v>56</v>
      </c>
      <c r="C29" s="15">
        <v>27612</v>
      </c>
      <c r="D29" s="14">
        <v>0</v>
      </c>
      <c r="E29" s="14">
        <v>100</v>
      </c>
      <c r="F29" s="14" t="s">
        <v>24</v>
      </c>
      <c r="G29" s="14">
        <v>4</v>
      </c>
      <c r="H29" s="14">
        <v>100</v>
      </c>
      <c r="I29" s="14">
        <v>97.16</v>
      </c>
      <c r="J29" s="19">
        <v>33.57</v>
      </c>
    </row>
    <row r="30" spans="1:10" x14ac:dyDescent="0.2">
      <c r="A30" s="42" t="s">
        <v>57</v>
      </c>
      <c r="B30" s="14" t="s">
        <v>58</v>
      </c>
      <c r="C30" s="15">
        <v>28971290</v>
      </c>
      <c r="D30" s="14">
        <v>5.09</v>
      </c>
      <c r="E30" s="14">
        <v>100</v>
      </c>
      <c r="F30" s="14" t="s">
        <v>24</v>
      </c>
      <c r="G30" s="15">
        <v>3824</v>
      </c>
      <c r="H30" s="14">
        <v>100</v>
      </c>
      <c r="I30" s="14">
        <v>97.07</v>
      </c>
      <c r="J30" s="19">
        <v>33.549999999999997</v>
      </c>
    </row>
    <row r="31" spans="1:10" x14ac:dyDescent="0.2">
      <c r="A31" s="42" t="s">
        <v>59</v>
      </c>
      <c r="B31" s="14" t="s">
        <v>60</v>
      </c>
      <c r="C31" s="15">
        <v>21286280</v>
      </c>
      <c r="D31" s="14">
        <v>3.74</v>
      </c>
      <c r="E31" s="14">
        <v>100</v>
      </c>
      <c r="F31" s="14" t="s">
        <v>24</v>
      </c>
      <c r="G31" s="15">
        <v>2810</v>
      </c>
      <c r="H31" s="14">
        <v>100</v>
      </c>
      <c r="I31" s="14">
        <v>97.1</v>
      </c>
      <c r="J31" s="19">
        <v>33.56</v>
      </c>
    </row>
    <row r="32" spans="1:10" x14ac:dyDescent="0.2">
      <c r="A32" s="42" t="s">
        <v>61</v>
      </c>
      <c r="B32" s="14" t="s">
        <v>62</v>
      </c>
      <c r="C32" s="15">
        <v>17884615</v>
      </c>
      <c r="D32" s="14">
        <v>3.14</v>
      </c>
      <c r="E32" s="14">
        <v>100</v>
      </c>
      <c r="F32" s="14" t="s">
        <v>24</v>
      </c>
      <c r="G32" s="15">
        <v>2361</v>
      </c>
      <c r="H32" s="14">
        <v>100</v>
      </c>
      <c r="I32" s="14">
        <v>96.98</v>
      </c>
      <c r="J32" s="19">
        <v>33.54</v>
      </c>
    </row>
    <row r="33" spans="1:10" x14ac:dyDescent="0.2">
      <c r="A33" s="42" t="s">
        <v>63</v>
      </c>
      <c r="B33" s="14" t="s">
        <v>64</v>
      </c>
      <c r="C33" s="15">
        <v>8041859</v>
      </c>
      <c r="D33" s="14">
        <v>1.41</v>
      </c>
      <c r="E33" s="14">
        <v>100</v>
      </c>
      <c r="F33" s="14" t="s">
        <v>24</v>
      </c>
      <c r="G33" s="15">
        <v>1062</v>
      </c>
      <c r="H33" s="14">
        <v>100</v>
      </c>
      <c r="I33" s="14">
        <v>97.49</v>
      </c>
      <c r="J33" s="19">
        <v>33.619999999999997</v>
      </c>
    </row>
    <row r="34" spans="1:10" x14ac:dyDescent="0.2">
      <c r="A34" s="18" t="s">
        <v>65</v>
      </c>
      <c r="B34" s="14" t="s">
        <v>66</v>
      </c>
      <c r="C34" s="15">
        <v>30570</v>
      </c>
      <c r="D34" s="14">
        <v>0.01</v>
      </c>
      <c r="E34" s="14">
        <v>100</v>
      </c>
      <c r="F34" s="14" t="s">
        <v>24</v>
      </c>
      <c r="G34" s="14">
        <v>4</v>
      </c>
      <c r="H34" s="14">
        <v>100</v>
      </c>
      <c r="I34" s="14">
        <v>97.22</v>
      </c>
      <c r="J34" s="19">
        <v>33.58</v>
      </c>
    </row>
    <row r="35" spans="1:10" x14ac:dyDescent="0.2">
      <c r="A35" s="42" t="s">
        <v>67</v>
      </c>
      <c r="B35" s="14" t="s">
        <v>68</v>
      </c>
      <c r="C35" s="15">
        <v>10065233</v>
      </c>
      <c r="D35" s="14">
        <v>1.77</v>
      </c>
      <c r="E35" s="14">
        <v>100</v>
      </c>
      <c r="F35" s="14" t="s">
        <v>24</v>
      </c>
      <c r="G35" s="15">
        <v>1329</v>
      </c>
      <c r="H35" s="14">
        <v>100</v>
      </c>
      <c r="I35" s="14">
        <v>96.99</v>
      </c>
      <c r="J35" s="19">
        <v>33.549999999999997</v>
      </c>
    </row>
    <row r="36" spans="1:10" x14ac:dyDescent="0.2">
      <c r="A36" s="42" t="s">
        <v>69</v>
      </c>
      <c r="B36" s="14" t="s">
        <v>70</v>
      </c>
      <c r="C36" s="15">
        <v>1019185</v>
      </c>
      <c r="D36" s="14">
        <v>0.18</v>
      </c>
      <c r="E36" s="14">
        <v>100</v>
      </c>
      <c r="F36" s="14" t="s">
        <v>24</v>
      </c>
      <c r="G36" s="14">
        <v>135</v>
      </c>
      <c r="H36" s="14">
        <v>100</v>
      </c>
      <c r="I36" s="14">
        <v>96.52</v>
      </c>
      <c r="J36" s="19">
        <v>33.43</v>
      </c>
    </row>
    <row r="37" spans="1:10" x14ac:dyDescent="0.2">
      <c r="A37" s="42" t="s">
        <v>71</v>
      </c>
      <c r="B37" s="14" t="s">
        <v>72</v>
      </c>
      <c r="C37" s="15">
        <v>13731401</v>
      </c>
      <c r="D37" s="14">
        <v>2.41</v>
      </c>
      <c r="E37" s="14">
        <v>100</v>
      </c>
      <c r="F37" s="14" t="s">
        <v>24</v>
      </c>
      <c r="G37" s="15">
        <v>1813</v>
      </c>
      <c r="H37" s="14">
        <v>100</v>
      </c>
      <c r="I37" s="14">
        <v>96.51</v>
      </c>
      <c r="J37" s="19">
        <v>33.43</v>
      </c>
    </row>
    <row r="38" spans="1:10" x14ac:dyDescent="0.2">
      <c r="A38" s="42" t="s">
        <v>73</v>
      </c>
      <c r="B38" s="14" t="s">
        <v>74</v>
      </c>
      <c r="C38" s="15">
        <v>10053776</v>
      </c>
      <c r="D38" s="14">
        <v>1.77</v>
      </c>
      <c r="E38" s="14">
        <v>100</v>
      </c>
      <c r="F38" s="14" t="s">
        <v>24</v>
      </c>
      <c r="G38" s="15">
        <v>1327</v>
      </c>
      <c r="H38" s="14">
        <v>100</v>
      </c>
      <c r="I38" s="14">
        <v>97.02</v>
      </c>
      <c r="J38" s="19">
        <v>33.54</v>
      </c>
    </row>
    <row r="39" spans="1:10" x14ac:dyDescent="0.2">
      <c r="A39" s="18" t="s">
        <v>75</v>
      </c>
      <c r="B39" s="14" t="s">
        <v>76</v>
      </c>
      <c r="C39" s="15">
        <v>9041</v>
      </c>
      <c r="D39" s="14">
        <v>0</v>
      </c>
      <c r="E39" s="14">
        <v>100</v>
      </c>
      <c r="F39" s="14" t="s">
        <v>24</v>
      </c>
      <c r="G39" s="14">
        <v>1</v>
      </c>
      <c r="H39" s="14">
        <v>100</v>
      </c>
      <c r="I39" s="14">
        <v>96.88</v>
      </c>
      <c r="J39" s="19">
        <v>33.520000000000003</v>
      </c>
    </row>
    <row r="40" spans="1:10" x14ac:dyDescent="0.2">
      <c r="A40" s="42" t="s">
        <v>77</v>
      </c>
      <c r="B40" s="14" t="s">
        <v>78</v>
      </c>
      <c r="C40" s="15">
        <v>853790</v>
      </c>
      <c r="D40" s="14">
        <v>0.15</v>
      </c>
      <c r="E40" s="14">
        <v>100</v>
      </c>
      <c r="F40" s="14" t="s">
        <v>24</v>
      </c>
      <c r="G40" s="14">
        <v>113</v>
      </c>
      <c r="H40" s="14">
        <v>100</v>
      </c>
      <c r="I40" s="14">
        <v>96.12</v>
      </c>
      <c r="J40" s="19">
        <v>33.409999999999997</v>
      </c>
    </row>
    <row r="41" spans="1:10" x14ac:dyDescent="0.2">
      <c r="A41" s="18" t="s">
        <v>79</v>
      </c>
      <c r="B41" s="14" t="s">
        <v>80</v>
      </c>
      <c r="C41" s="15">
        <v>22441</v>
      </c>
      <c r="D41" s="14">
        <v>0</v>
      </c>
      <c r="E41" s="14">
        <v>100</v>
      </c>
      <c r="F41" s="14" t="s">
        <v>24</v>
      </c>
      <c r="G41" s="14">
        <v>3</v>
      </c>
      <c r="H41" s="14">
        <v>100</v>
      </c>
      <c r="I41" s="14">
        <v>96.97</v>
      </c>
      <c r="J41" s="19">
        <v>33.53</v>
      </c>
    </row>
    <row r="42" spans="1:10" x14ac:dyDescent="0.2">
      <c r="A42" s="42" t="s">
        <v>81</v>
      </c>
      <c r="B42" s="14" t="s">
        <v>82</v>
      </c>
      <c r="C42" s="15">
        <v>17326425</v>
      </c>
      <c r="D42" s="14">
        <v>3.05</v>
      </c>
      <c r="E42" s="14">
        <v>100</v>
      </c>
      <c r="F42" s="14" t="s">
        <v>24</v>
      </c>
      <c r="G42" s="15">
        <v>2287</v>
      </c>
      <c r="H42" s="14">
        <v>100</v>
      </c>
      <c r="I42" s="14">
        <v>97.08</v>
      </c>
      <c r="J42" s="19">
        <v>33.549999999999997</v>
      </c>
    </row>
    <row r="43" spans="1:10" x14ac:dyDescent="0.2">
      <c r="A43" s="18" t="s">
        <v>83</v>
      </c>
      <c r="B43" s="14" t="s">
        <v>84</v>
      </c>
      <c r="C43" s="15">
        <v>18167</v>
      </c>
      <c r="D43" s="14">
        <v>0</v>
      </c>
      <c r="E43" s="14">
        <v>100</v>
      </c>
      <c r="F43" s="14" t="s">
        <v>24</v>
      </c>
      <c r="G43" s="14">
        <v>2</v>
      </c>
      <c r="H43" s="14">
        <v>100</v>
      </c>
      <c r="I43" s="14">
        <v>96.78</v>
      </c>
      <c r="J43" s="19">
        <v>33.5</v>
      </c>
    </row>
    <row r="44" spans="1:10" x14ac:dyDescent="0.2">
      <c r="A44" s="42" t="s">
        <v>85</v>
      </c>
      <c r="B44" s="14" t="s">
        <v>86</v>
      </c>
      <c r="C44" s="15">
        <v>3657198</v>
      </c>
      <c r="D44" s="14">
        <v>0.64</v>
      </c>
      <c r="E44" s="14">
        <v>100</v>
      </c>
      <c r="F44" s="14" t="s">
        <v>24</v>
      </c>
      <c r="G44" s="14">
        <v>483</v>
      </c>
      <c r="H44" s="14">
        <v>100</v>
      </c>
      <c r="I44" s="14">
        <v>97.23</v>
      </c>
      <c r="J44" s="19">
        <v>33.57</v>
      </c>
    </row>
    <row r="45" spans="1:10" x14ac:dyDescent="0.2">
      <c r="A45" s="18" t="s">
        <v>87</v>
      </c>
      <c r="B45" s="14" t="s">
        <v>88</v>
      </c>
      <c r="C45" s="14">
        <v>909</v>
      </c>
      <c r="D45" s="14">
        <v>0</v>
      </c>
      <c r="E45" s="14">
        <v>100</v>
      </c>
      <c r="F45" s="14" t="s">
        <v>24</v>
      </c>
      <c r="G45" s="14">
        <v>0</v>
      </c>
      <c r="H45" s="14">
        <v>100</v>
      </c>
      <c r="I45" s="14">
        <v>96.64</v>
      </c>
      <c r="J45" s="19">
        <v>33.479999999999997</v>
      </c>
    </row>
    <row r="46" spans="1:10" x14ac:dyDescent="0.2">
      <c r="A46" s="42" t="s">
        <v>89</v>
      </c>
      <c r="B46" s="14" t="s">
        <v>90</v>
      </c>
      <c r="C46" s="15">
        <v>22258158</v>
      </c>
      <c r="D46" s="14">
        <v>3.91</v>
      </c>
      <c r="E46" s="14">
        <v>100</v>
      </c>
      <c r="F46" s="14" t="s">
        <v>24</v>
      </c>
      <c r="G46" s="15">
        <v>2938</v>
      </c>
      <c r="H46" s="14">
        <v>100</v>
      </c>
      <c r="I46" s="14">
        <v>96.98</v>
      </c>
      <c r="J46" s="19">
        <v>33.54</v>
      </c>
    </row>
    <row r="47" spans="1:10" x14ac:dyDescent="0.2">
      <c r="A47" s="42" t="s">
        <v>91</v>
      </c>
      <c r="B47" s="14" t="s">
        <v>92</v>
      </c>
      <c r="C47" s="15">
        <v>31348437</v>
      </c>
      <c r="D47" s="14">
        <v>5.51</v>
      </c>
      <c r="E47" s="14">
        <v>100</v>
      </c>
      <c r="F47" s="14" t="s">
        <v>24</v>
      </c>
      <c r="G47" s="15">
        <v>4138</v>
      </c>
      <c r="H47" s="14">
        <v>100</v>
      </c>
      <c r="I47" s="14">
        <v>96.72</v>
      </c>
      <c r="J47" s="19">
        <v>33.49</v>
      </c>
    </row>
    <row r="48" spans="1:10" x14ac:dyDescent="0.2">
      <c r="A48" s="42" t="s">
        <v>93</v>
      </c>
      <c r="B48" s="14" t="s">
        <v>94</v>
      </c>
      <c r="C48" s="15">
        <v>21387699</v>
      </c>
      <c r="D48" s="14">
        <v>3.76</v>
      </c>
      <c r="E48" s="14">
        <v>100</v>
      </c>
      <c r="F48" s="14" t="s">
        <v>24</v>
      </c>
      <c r="G48" s="15">
        <v>2823</v>
      </c>
      <c r="H48" s="14">
        <v>100</v>
      </c>
      <c r="I48" s="14">
        <v>96.97</v>
      </c>
      <c r="J48" s="19">
        <v>33.54</v>
      </c>
    </row>
    <row r="49" spans="1:10" x14ac:dyDescent="0.2">
      <c r="A49" s="42" t="s">
        <v>95</v>
      </c>
      <c r="B49" s="14" t="s">
        <v>96</v>
      </c>
      <c r="C49" s="15">
        <v>22439484</v>
      </c>
      <c r="D49" s="14">
        <v>3.94</v>
      </c>
      <c r="E49" s="14">
        <v>100</v>
      </c>
      <c r="F49" s="14" t="s">
        <v>24</v>
      </c>
      <c r="G49" s="15">
        <v>2962</v>
      </c>
      <c r="H49" s="14">
        <v>100</v>
      </c>
      <c r="I49" s="14">
        <v>96.8</v>
      </c>
      <c r="J49" s="19">
        <v>33.5</v>
      </c>
    </row>
    <row r="50" spans="1:10" x14ac:dyDescent="0.2">
      <c r="A50" s="42" t="s">
        <v>97</v>
      </c>
      <c r="B50" s="14" t="s">
        <v>98</v>
      </c>
      <c r="C50" s="15">
        <v>24871677</v>
      </c>
      <c r="D50" s="14">
        <v>4.37</v>
      </c>
      <c r="E50" s="14">
        <v>100</v>
      </c>
      <c r="F50" s="14" t="s">
        <v>24</v>
      </c>
      <c r="G50" s="15">
        <v>3283</v>
      </c>
      <c r="H50" s="14">
        <v>100</v>
      </c>
      <c r="I50" s="14">
        <v>97.02</v>
      </c>
      <c r="J50" s="19">
        <v>33.54</v>
      </c>
    </row>
    <row r="51" spans="1:10" x14ac:dyDescent="0.2">
      <c r="A51" s="42" t="s">
        <v>99</v>
      </c>
      <c r="B51" s="14" t="s">
        <v>100</v>
      </c>
      <c r="C51" s="15">
        <v>30252605</v>
      </c>
      <c r="D51" s="14">
        <v>5.32</v>
      </c>
      <c r="E51" s="14">
        <v>100</v>
      </c>
      <c r="F51" s="14" t="s">
        <v>24</v>
      </c>
      <c r="G51" s="15">
        <v>3993</v>
      </c>
      <c r="H51" s="14">
        <v>100</v>
      </c>
      <c r="I51" s="14">
        <v>97.11</v>
      </c>
      <c r="J51" s="19">
        <v>33.56</v>
      </c>
    </row>
    <row r="52" spans="1:10" x14ac:dyDescent="0.2">
      <c r="A52" s="18" t="s">
        <v>101</v>
      </c>
      <c r="B52" s="14" t="s">
        <v>102</v>
      </c>
      <c r="C52" s="15">
        <v>113048</v>
      </c>
      <c r="D52" s="14">
        <v>0.02</v>
      </c>
      <c r="E52" s="14">
        <v>100</v>
      </c>
      <c r="F52" s="14" t="s">
        <v>24</v>
      </c>
      <c r="G52" s="14">
        <v>15</v>
      </c>
      <c r="H52" s="14">
        <v>100</v>
      </c>
      <c r="I52" s="14">
        <v>97.09</v>
      </c>
      <c r="J52" s="19">
        <v>33.56</v>
      </c>
    </row>
    <row r="53" spans="1:10" x14ac:dyDescent="0.2">
      <c r="A53" s="18" t="s">
        <v>103</v>
      </c>
      <c r="B53" s="14" t="s">
        <v>104</v>
      </c>
      <c r="C53" s="15">
        <v>2507</v>
      </c>
      <c r="D53" s="14">
        <v>0</v>
      </c>
      <c r="E53" s="14">
        <v>100</v>
      </c>
      <c r="F53" s="14" t="s">
        <v>24</v>
      </c>
      <c r="G53" s="14">
        <v>0</v>
      </c>
      <c r="H53" s="14">
        <v>100</v>
      </c>
      <c r="I53" s="14">
        <v>97.22</v>
      </c>
      <c r="J53" s="19">
        <v>33.57</v>
      </c>
    </row>
    <row r="54" spans="1:10" x14ac:dyDescent="0.2">
      <c r="A54" s="18" t="s">
        <v>105</v>
      </c>
      <c r="B54" s="14" t="s">
        <v>106</v>
      </c>
      <c r="C54" s="15">
        <v>1422</v>
      </c>
      <c r="D54" s="14">
        <v>0</v>
      </c>
      <c r="E54" s="14">
        <v>100</v>
      </c>
      <c r="F54" s="14" t="s">
        <v>24</v>
      </c>
      <c r="G54" s="14">
        <v>0</v>
      </c>
      <c r="H54" s="14">
        <v>100</v>
      </c>
      <c r="I54" s="14">
        <v>96.48</v>
      </c>
      <c r="J54" s="19">
        <v>33.44</v>
      </c>
    </row>
    <row r="55" spans="1:10" x14ac:dyDescent="0.2">
      <c r="A55" s="18" t="s">
        <v>107</v>
      </c>
      <c r="B55" s="14" t="s">
        <v>108</v>
      </c>
      <c r="C55" s="14">
        <v>786</v>
      </c>
      <c r="D55" s="14">
        <v>0</v>
      </c>
      <c r="E55" s="14">
        <v>100</v>
      </c>
      <c r="F55" s="14" t="s">
        <v>24</v>
      </c>
      <c r="G55" s="14">
        <v>0</v>
      </c>
      <c r="H55" s="14">
        <v>100</v>
      </c>
      <c r="I55" s="14">
        <v>92.26</v>
      </c>
      <c r="J55" s="19">
        <v>32.619999999999997</v>
      </c>
    </row>
    <row r="56" spans="1:10" x14ac:dyDescent="0.2">
      <c r="A56" s="18" t="s">
        <v>109</v>
      </c>
      <c r="B56" s="14" t="s">
        <v>110</v>
      </c>
      <c r="C56" s="14">
        <v>743</v>
      </c>
      <c r="D56" s="14">
        <v>0</v>
      </c>
      <c r="E56" s="14">
        <v>100</v>
      </c>
      <c r="F56" s="14" t="s">
        <v>24</v>
      </c>
      <c r="G56" s="14">
        <v>0</v>
      </c>
      <c r="H56" s="14">
        <v>100</v>
      </c>
      <c r="I56" s="14">
        <v>97.39</v>
      </c>
      <c r="J56" s="19">
        <v>33.619999999999997</v>
      </c>
    </row>
    <row r="57" spans="1:10" ht="16" thickBot="1" x14ac:dyDescent="0.25">
      <c r="A57" s="20" t="s">
        <v>111</v>
      </c>
      <c r="B57" s="21" t="s">
        <v>112</v>
      </c>
      <c r="C57" s="21">
        <v>54</v>
      </c>
      <c r="D57" s="21">
        <v>0</v>
      </c>
      <c r="E57" s="21">
        <v>100</v>
      </c>
      <c r="F57" s="21" t="s">
        <v>24</v>
      </c>
      <c r="G57" s="21">
        <v>0</v>
      </c>
      <c r="H57" s="21">
        <v>100</v>
      </c>
      <c r="I57" s="21">
        <v>84.25</v>
      </c>
      <c r="J57" s="22">
        <v>31.16</v>
      </c>
    </row>
    <row r="58" spans="1:10" x14ac:dyDescent="0.2">
      <c r="B58" s="12" t="s">
        <v>115</v>
      </c>
      <c r="C58" s="13">
        <f>SUM(C13:C57)</f>
        <v>339352242</v>
      </c>
    </row>
    <row r="61" spans="1:10" ht="16" thickBot="1" x14ac:dyDescent="0.25"/>
    <row r="62" spans="1:10" x14ac:dyDescent="0.2">
      <c r="A62" s="35" t="s">
        <v>7</v>
      </c>
      <c r="B62" s="37" t="s">
        <v>8</v>
      </c>
      <c r="C62" s="37" t="s">
        <v>9</v>
      </c>
      <c r="D62" s="16" t="s">
        <v>10</v>
      </c>
      <c r="E62" s="16" t="s">
        <v>12</v>
      </c>
      <c r="F62" s="16" t="s">
        <v>14</v>
      </c>
      <c r="G62" s="37" t="s">
        <v>15</v>
      </c>
      <c r="H62" s="16" t="s">
        <v>16</v>
      </c>
      <c r="I62" s="16" t="s">
        <v>18</v>
      </c>
      <c r="J62" s="17" t="s">
        <v>20</v>
      </c>
    </row>
    <row r="63" spans="1:10" ht="16" thickBot="1" x14ac:dyDescent="0.25">
      <c r="A63" s="36"/>
      <c r="B63" s="38"/>
      <c r="C63" s="38"/>
      <c r="D63" s="27" t="s">
        <v>11</v>
      </c>
      <c r="E63" s="27" t="s">
        <v>13</v>
      </c>
      <c r="F63" s="27" t="s">
        <v>13</v>
      </c>
      <c r="G63" s="38"/>
      <c r="H63" s="27" t="s">
        <v>17</v>
      </c>
      <c r="I63" s="27" t="s">
        <v>19</v>
      </c>
      <c r="J63" s="28" t="s">
        <v>21</v>
      </c>
    </row>
    <row r="64" spans="1:10" ht="16" thickBot="1" x14ac:dyDescent="0.25">
      <c r="A64" s="29" t="s">
        <v>113</v>
      </c>
      <c r="B64" s="30" t="s">
        <v>114</v>
      </c>
      <c r="C64" s="31">
        <v>229579187</v>
      </c>
      <c r="D64" s="32">
        <v>40.35</v>
      </c>
      <c r="E64" s="32">
        <v>100</v>
      </c>
      <c r="F64" s="32" t="s">
        <v>24</v>
      </c>
      <c r="G64" s="31">
        <v>30304</v>
      </c>
      <c r="H64" s="32">
        <v>70.3</v>
      </c>
      <c r="I64" s="32">
        <v>94.61</v>
      </c>
      <c r="J64" s="33">
        <v>33.22</v>
      </c>
    </row>
    <row r="69" spans="1:3" ht="25" x14ac:dyDescent="0.2">
      <c r="A69" s="2" t="s">
        <v>116</v>
      </c>
    </row>
    <row r="70" spans="1:3" ht="16" thickBot="1" x14ac:dyDescent="0.25"/>
    <row r="71" spans="1:3" x14ac:dyDescent="0.2">
      <c r="A71" s="4" t="s">
        <v>6</v>
      </c>
      <c r="B71" s="5" t="s">
        <v>117</v>
      </c>
      <c r="C71" s="6" t="s">
        <v>118</v>
      </c>
    </row>
    <row r="72" spans="1:3" x14ac:dyDescent="0.2">
      <c r="A72" s="39">
        <v>1</v>
      </c>
      <c r="B72" s="3">
        <v>220493960</v>
      </c>
      <c r="C72" s="10" t="s">
        <v>119</v>
      </c>
    </row>
    <row r="73" spans="1:3" x14ac:dyDescent="0.2">
      <c r="A73" s="40"/>
      <c r="C73" s="34"/>
    </row>
    <row r="74" spans="1:3" x14ac:dyDescent="0.2">
      <c r="A74" s="40"/>
      <c r="B74" s="3">
        <v>327900</v>
      </c>
      <c r="C74" s="10" t="s">
        <v>120</v>
      </c>
    </row>
    <row r="75" spans="1:3" x14ac:dyDescent="0.2">
      <c r="A75" s="40"/>
      <c r="B75" s="3">
        <v>123860</v>
      </c>
      <c r="C75" s="10" t="s">
        <v>121</v>
      </c>
    </row>
    <row r="76" spans="1:3" x14ac:dyDescent="0.2">
      <c r="A76" s="40"/>
      <c r="B76" s="3">
        <v>120940</v>
      </c>
      <c r="C76" s="10" t="s">
        <v>122</v>
      </c>
    </row>
    <row r="77" spans="1:3" x14ac:dyDescent="0.2">
      <c r="A77" s="40"/>
      <c r="B77" s="3">
        <v>113760</v>
      </c>
      <c r="C77" s="10" t="s">
        <v>123</v>
      </c>
    </row>
    <row r="78" spans="1:3" x14ac:dyDescent="0.2">
      <c r="A78" s="40"/>
      <c r="B78" s="3">
        <v>98440</v>
      </c>
      <c r="C78" s="10" t="s">
        <v>124</v>
      </c>
    </row>
    <row r="79" spans="1:3" x14ac:dyDescent="0.2">
      <c r="A79" s="40"/>
      <c r="B79" s="3">
        <v>97280</v>
      </c>
      <c r="C79" s="10" t="s">
        <v>125</v>
      </c>
    </row>
    <row r="80" spans="1:3" x14ac:dyDescent="0.2">
      <c r="A80" s="40"/>
      <c r="B80" s="3">
        <v>88940</v>
      </c>
      <c r="C80" s="10" t="s">
        <v>126</v>
      </c>
    </row>
    <row r="81" spans="1:3" x14ac:dyDescent="0.2">
      <c r="A81" s="40"/>
      <c r="B81" s="3">
        <v>86200</v>
      </c>
      <c r="C81" s="10" t="s">
        <v>127</v>
      </c>
    </row>
    <row r="82" spans="1:3" ht="16" thickBot="1" x14ac:dyDescent="0.25">
      <c r="A82" s="41"/>
      <c r="B82" s="8">
        <v>81520</v>
      </c>
      <c r="C82" s="11" t="s">
        <v>128</v>
      </c>
    </row>
  </sheetData>
  <mergeCells count="9">
    <mergeCell ref="A72:A82"/>
    <mergeCell ref="A11:A12"/>
    <mergeCell ref="B11:B12"/>
    <mergeCell ref="C11:C12"/>
    <mergeCell ref="G11:G12"/>
    <mergeCell ref="A62:A63"/>
    <mergeCell ref="B62:B63"/>
    <mergeCell ref="C62:C63"/>
    <mergeCell ref="G62:G63"/>
  </mergeCells>
  <conditionalFormatting sqref="C13:C57">
    <cfRule type="cellIs" dxfId="0" priority="1" operator="greaterThan">
      <formula>500000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Merritt, David Michael</dc:creator>
  <cp:lastModifiedBy>John George McMullen, II</cp:lastModifiedBy>
  <dcterms:created xsi:type="dcterms:W3CDTF">2023-02-15T17:45:38Z</dcterms:created>
  <dcterms:modified xsi:type="dcterms:W3CDTF">2024-03-31T13:48:24Z</dcterms:modified>
</cp:coreProperties>
</file>