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lennyn_tanguila_epn_edu_ec/Documents/EPN/NEPOS/INVENTARIO FINAL/"/>
    </mc:Choice>
  </mc:AlternateContent>
  <xr:revisionPtr revIDLastSave="1" documentId="8_{637CBA25-3C67-4F6C-A029-B32574FA4F57}" xr6:coauthVersionLast="47" xr6:coauthVersionMax="47" xr10:uidLastSave="{A94271AA-41A1-460F-BC74-06A5BE786A33}"/>
  <bookViews>
    <workbookView xWindow="-108" yWindow="-108" windowWidth="23256" windowHeight="12456" xr2:uid="{9FE9EE57-0973-41DD-B677-B75856EDE2D5}"/>
  </bookViews>
  <sheets>
    <sheet name="MATERIALES" sheetId="1" r:id="rId1"/>
    <sheet name="Hoja1" sheetId="8" r:id="rId2"/>
    <sheet name="GRUPOS" sheetId="6" r:id="rId3"/>
    <sheet name="EQUIPOS" sheetId="2" r:id="rId4"/>
    <sheet name="HERRAMIENTAS" sheetId="3" r:id="rId5"/>
    <sheet name="EQUIPOS SEGU." sheetId="5" r:id="rId6"/>
    <sheet name="PRODUCCIÓN" sheetId="4" r:id="rId7"/>
    <sheet name="PRODUCTOS" sheetId="7" r:id="rId8"/>
  </sheets>
  <definedNames>
    <definedName name="PRODUCTOS">PRODUCTOS!$A$1:$G$444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3" i="8"/>
  <c r="I2" i="8"/>
  <c r="F59" i="1"/>
  <c r="F27" i="1"/>
  <c r="F26" i="1"/>
  <c r="F17" i="1"/>
  <c r="F16" i="1"/>
  <c r="F43" i="1"/>
  <c r="F51" i="1"/>
  <c r="F48" i="1"/>
  <c r="F15" i="1"/>
  <c r="F41" i="1"/>
  <c r="F8" i="1"/>
  <c r="F6" i="1"/>
  <c r="G7" i="5" l="1"/>
  <c r="G8" i="5"/>
  <c r="G9" i="5"/>
  <c r="G10" i="5"/>
  <c r="G11" i="5"/>
  <c r="G12" i="5"/>
  <c r="G13" i="5"/>
  <c r="G14" i="5"/>
  <c r="G6" i="5"/>
  <c r="G5" i="5"/>
  <c r="G4" i="5"/>
  <c r="G3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</calcChain>
</file>

<file path=xl/sharedStrings.xml><?xml version="1.0" encoding="utf-8"?>
<sst xmlns="http://schemas.openxmlformats.org/spreadsheetml/2006/main" count="10826" uniqueCount="4782">
  <si>
    <t>DESCRIPCIÓN</t>
  </si>
  <si>
    <t>UNIDAD</t>
  </si>
  <si>
    <t>P.U</t>
  </si>
  <si>
    <t>STOCK</t>
  </si>
  <si>
    <t>OBSERVACIONES</t>
  </si>
  <si>
    <t>U</t>
  </si>
  <si>
    <t>M</t>
  </si>
  <si>
    <t>D</t>
  </si>
  <si>
    <t>….....</t>
  </si>
  <si>
    <t>…...</t>
  </si>
  <si>
    <t>5/16</t>
  </si>
  <si>
    <t>INVENTARIO EQUIPOS</t>
  </si>
  <si>
    <t>ITEM</t>
  </si>
  <si>
    <t>INVENTARIO HERRAMIENTAS</t>
  </si>
  <si>
    <t>AÑO COMPRA</t>
  </si>
  <si>
    <t>COSTO UNIT USD</t>
  </si>
  <si>
    <t>COSTO TOTAL USD</t>
  </si>
  <si>
    <t>PORTABOBINAS 3 TON</t>
  </si>
  <si>
    <t>ESCALERA TELESCÓPICA LOUSVILLE 32 PIES</t>
  </si>
  <si>
    <t>TABLEROS PARA ENCOFRAR 1.2MX0.6M</t>
  </si>
  <si>
    <t>ESCALERA TIPO TIJERA INCO 8 PIES</t>
  </si>
  <si>
    <t>ESCALERA TIPO TIJERA COPRUM 5 PIES</t>
  </si>
  <si>
    <t>PORTABOBINAS 1 TON</t>
  </si>
  <si>
    <t>SOLDADORA ELECTRODO 200A THYSON</t>
  </si>
  <si>
    <t>SOLDADORA MIG 200A THYSON</t>
  </si>
  <si>
    <t>PISTOLA PORTA ALAMBRE MIG</t>
  </si>
  <si>
    <t>CABLE MASA SOLDADORA</t>
  </si>
  <si>
    <t>TALADRO PERCUTOR 550W BOSCH GSB 550 RE</t>
  </si>
  <si>
    <t>TALADRO ROTOMARTILLO 820W BOSCH GBH 2-24D</t>
  </si>
  <si>
    <t>PISTOLA DE CALOR 2000W INGCO UHG200038</t>
  </si>
  <si>
    <t>CUCHILLA INDUSTRIAL HUSKY</t>
  </si>
  <si>
    <t>ANGULO MAGNÉTICO 10CM TRUPER</t>
  </si>
  <si>
    <t>COMBO 3LB</t>
  </si>
  <si>
    <t>MARTILLO CARPINTERO</t>
  </si>
  <si>
    <t>FUNDA TALADRO DEWALT</t>
  </si>
  <si>
    <t>LLAVE DE TUBO 14"</t>
  </si>
  <si>
    <t>LIMA REDONDA 50CM</t>
  </si>
  <si>
    <t>ESPATULA 2"</t>
  </si>
  <si>
    <t>TANQUE CO2 LUXFER</t>
  </si>
  <si>
    <t>PRESOSTATO CO2</t>
  </si>
  <si>
    <t>LLAVES 27/32 HEYCO</t>
  </si>
  <si>
    <t>FLEXOMETRO 5M BOSCH</t>
  </si>
  <si>
    <t>FLEXOMETRO 5M STANLEY</t>
  </si>
  <si>
    <t>CINTA METRICA 50M TRUPER</t>
  </si>
  <si>
    <t>PINZA AMPERIMETRICA KLEIN TOOLS CL800</t>
  </si>
  <si>
    <t>NIVEL 45CM STANLEY</t>
  </si>
  <si>
    <t>AMOLADORA 4-1/2" 900W DEWALT DWE4120-B3</t>
  </si>
  <si>
    <t>AMOLADORA 4-1/2" 1200W DEWALT DWE4212-B3</t>
  </si>
  <si>
    <t>TALADRO INALÁMBRICO 20V 1/2" DEWALT DCD771</t>
  </si>
  <si>
    <t>CARGADOR 12/20V DEWALT DCB107</t>
  </si>
  <si>
    <t xml:space="preserve">TALADRO ATRONILLADOR INALAMBRICO 18V RYOBI PSBID02 </t>
  </si>
  <si>
    <t>CARGADOR 18V RYOBI PCG002</t>
  </si>
  <si>
    <t>ARCO DE SIERRA 12" STANLEY</t>
  </si>
  <si>
    <t>PINZA AMPERIMETRICA FLUKE 325</t>
  </si>
  <si>
    <t>TALADRO INALÁMBRICO 20V 1/2" INGCO UCIDLI2003</t>
  </si>
  <si>
    <t>CINTA METRICA 30M INGCO</t>
  </si>
  <si>
    <t>TALADRO PERCUTOR 550W BOSCH GSB 13 RE</t>
  </si>
  <si>
    <t>MACHINADORA TERMINAL TUBULAR CAMSCO HSC8 6-4</t>
  </si>
  <si>
    <t>TIJERA TOL 10"</t>
  </si>
  <si>
    <t>PINZA DE EXTENSIÓN TOTAL</t>
  </si>
  <si>
    <t>PINZA DE PRESION 9"</t>
  </si>
  <si>
    <t>JUEGO HEXAGONALES 11 PZ KLEIN TOOLS</t>
  </si>
  <si>
    <t xml:space="preserve">MALETA DE HERRAMIENTAS DEWALT </t>
  </si>
  <si>
    <t>COMPROBADOR DE CABLES DE RED LINKMASTER 62-200</t>
  </si>
  <si>
    <t>JUEGO HEXAGONALES 10 PZ TRUPER</t>
  </si>
  <si>
    <t>CORTADORA DE CABLE CAMSCO CC-325</t>
  </si>
  <si>
    <t>PINZA ELECTRICISTA 8" KENDO</t>
  </si>
  <si>
    <t>PINZA ELECTRICISTA 7" INGCO</t>
  </si>
  <si>
    <t>DESTORNILLADOR PLANO STANLEY</t>
  </si>
  <si>
    <t>DESTORNILLADOR ESTRELLA STANLEY</t>
  </si>
  <si>
    <t>LLAVES AMOLADORA</t>
  </si>
  <si>
    <t>JUEGO HEXAGONALES 10 PZ STANLEY</t>
  </si>
  <si>
    <t>BATERIA TALADRO 20V DEWALT</t>
  </si>
  <si>
    <t>DESTORNILLADOR ESTRELLA AISLADO 1000V TOTAL</t>
  </si>
  <si>
    <t>DESTORNILLADOR PLANO AISLADO 1000V TOTAL</t>
  </si>
  <si>
    <t>DESTORNILLADOR PUNTA CUADRADA</t>
  </si>
  <si>
    <t>DESTORNILLADOR PUNTO 6 PUNTAS</t>
  </si>
  <si>
    <t>MACHINADORA RJ45 MILWAUKEE</t>
  </si>
  <si>
    <t>LLAVE DE TUBO 10" TOTAL</t>
  </si>
  <si>
    <t>MARTILLO 16 OZ</t>
  </si>
  <si>
    <t>MACHINADORA TERMINALES 22-10AWG STANLEY</t>
  </si>
  <si>
    <t>PINZA ELECTRICISTA 10" KLEIN TOOLS</t>
  </si>
  <si>
    <t>DESTORNILLADOR BORNERO TROOPER</t>
  </si>
  <si>
    <t>PELADORA DE CABLES CAMSCO HT-5021</t>
  </si>
  <si>
    <t>JUEGO COPAS 25PZ M1/2" STANLEY</t>
  </si>
  <si>
    <t>RACHET M1/2" STANLEY</t>
  </si>
  <si>
    <t>MACHINADORA HIDRAULICA CAMSCO KYO-300C</t>
  </si>
  <si>
    <t>TERRAJA NPT 1/2"-1" ALINE</t>
  </si>
  <si>
    <t>COMPRESOR 3HP 25LT TRUPER</t>
  </si>
  <si>
    <t>TRONZADOR 14" DEWALT D28730</t>
  </si>
  <si>
    <t>TORNILLO DE BANCO (ENTENALLA) 4" JEM</t>
  </si>
  <si>
    <t>NIVEL LASER BOSCH GLL 30</t>
  </si>
  <si>
    <t>COMPROBADOR DE FASES AIIOSUN EM210</t>
  </si>
  <si>
    <t>BOLSO HERRAMIENTAS DEWALT</t>
  </si>
  <si>
    <t>CAJA DE HERRAMIENTAS 19" STANLEY</t>
  </si>
  <si>
    <t>ARNÉS DE SEGURIDAD INGCO</t>
  </si>
  <si>
    <t>FABRICACION 2019</t>
  </si>
  <si>
    <t>CASCO DE SEGURIDAD AMARILLO</t>
  </si>
  <si>
    <t>USADO</t>
  </si>
  <si>
    <t>CASCO DE SEGURIDAD AZUL</t>
  </si>
  <si>
    <t>CASCO DE SEGURIDAD BLANCO</t>
  </si>
  <si>
    <t>CONO REFLECTIVO PVC 50CM</t>
  </si>
  <si>
    <t>CONO REFLECTIVO PVC 75CM</t>
  </si>
  <si>
    <t>MASCARA CON FILTRO DOBLE CLIMAX</t>
  </si>
  <si>
    <t>OREJERA PROTECCION</t>
  </si>
  <si>
    <t>MASCARGA SOLDADOR ELECTRONICA</t>
  </si>
  <si>
    <t>INVENTARIO PRODUCCIÓN</t>
  </si>
  <si>
    <t>FECHA FABRIC.</t>
  </si>
  <si>
    <t>COD. PRODUC.</t>
  </si>
  <si>
    <t>PRECIO VENTA</t>
  </si>
  <si>
    <t>ZETAS</t>
  </si>
  <si>
    <t>PISOS</t>
  </si>
  <si>
    <t>TECHO</t>
  </si>
  <si>
    <t>CHANEL</t>
  </si>
  <si>
    <t>TOMACORRIENTES</t>
  </si>
  <si>
    <t>EMBELLECEDORES</t>
  </si>
  <si>
    <t>FOTOCELDAS</t>
  </si>
  <si>
    <t>F</t>
  </si>
  <si>
    <t>MEDICINA</t>
  </si>
  <si>
    <t>P</t>
  </si>
  <si>
    <t>LB</t>
  </si>
  <si>
    <t>1,107.21</t>
  </si>
  <si>
    <t>1,214.90</t>
  </si>
  <si>
    <t>1,214.85</t>
  </si>
  <si>
    <t>1,397.08</t>
  </si>
  <si>
    <t>4,977.40</t>
  </si>
  <si>
    <t>8,601.92</t>
  </si>
  <si>
    <t>6,192.81</t>
  </si>
  <si>
    <t>Cod_Producto</t>
  </si>
  <si>
    <t>Descripcion</t>
  </si>
  <si>
    <t>Unidad</t>
  </si>
  <si>
    <t>Precio</t>
  </si>
  <si>
    <t>Precio_IVA</t>
  </si>
  <si>
    <t>Paga_Impuesto_IVA</t>
  </si>
  <si>
    <t>Existencia</t>
  </si>
  <si>
    <t>0</t>
  </si>
  <si>
    <t>Tornillos autoperforante cabeza hexagonal #8x1/2"</t>
  </si>
  <si>
    <t>01001</t>
  </si>
  <si>
    <t>Interruptor simple 10A 125/250V bl Veto</t>
  </si>
  <si>
    <t>01003</t>
  </si>
  <si>
    <t>Interruptor simple sobrep. 10A 125/250V bl Veto Click</t>
  </si>
  <si>
    <t>01004</t>
  </si>
  <si>
    <t>Interruptor doble 10A 125/250V bl Veto</t>
  </si>
  <si>
    <t>01006</t>
  </si>
  <si>
    <t>Interruptor triple 10A 125/250V bl Veto</t>
  </si>
  <si>
    <t>01008</t>
  </si>
  <si>
    <t>Interruptor 3P 32Amp 2 pos. Camsco</t>
  </si>
  <si>
    <t>01009</t>
  </si>
  <si>
    <t>Interruptor 3P 63Amp 3 pos. Camsco</t>
  </si>
  <si>
    <t>01010</t>
  </si>
  <si>
    <t>Interruptor 2posc. 4pines 15A Camsco</t>
  </si>
  <si>
    <t>01011</t>
  </si>
  <si>
    <t>Interruptor 3posc. 6pines 15A Camsco</t>
  </si>
  <si>
    <t>01012</t>
  </si>
  <si>
    <t>Conmutador simple 10A 125/250V bl Veto</t>
  </si>
  <si>
    <t>01014</t>
  </si>
  <si>
    <t>Conmutador doble 10A 125/250V bl Veto</t>
  </si>
  <si>
    <t>01017</t>
  </si>
  <si>
    <t>Pulsador timbre 10A 125/250V bl Veto</t>
  </si>
  <si>
    <t>01018</t>
  </si>
  <si>
    <t>Pulsador timbre sobrep. 10A 125/250V bl Veto Click</t>
  </si>
  <si>
    <t>01020</t>
  </si>
  <si>
    <t>Dimmer simple 200W bl Veto</t>
  </si>
  <si>
    <t>01021</t>
  </si>
  <si>
    <t>Sensor mov. 180° 12m sobrep. Maviju</t>
  </si>
  <si>
    <t>01022</t>
  </si>
  <si>
    <t>Sensor mov. 360° 6m sobrep. Sylvania</t>
  </si>
  <si>
    <t>01023</t>
  </si>
  <si>
    <t>Botonera ON/OFF 3P 15A Camsco</t>
  </si>
  <si>
    <t>01024</t>
  </si>
  <si>
    <t>Botonera ON/OFF 3P 30A Camsco</t>
  </si>
  <si>
    <t>01025</t>
  </si>
  <si>
    <t>Fotocelula JL-205C 120V/277V 8A/5A 1000W Maviju</t>
  </si>
  <si>
    <t>02001</t>
  </si>
  <si>
    <t>Toma doble polariz. 15A 125/250V BL Veto</t>
  </si>
  <si>
    <t>02003</t>
  </si>
  <si>
    <t>Toma doble polariz.  15A 125V BL Cooper</t>
  </si>
  <si>
    <t>02004</t>
  </si>
  <si>
    <t>Toma doble polariz. tierra aislada 15A 125/250V nj Veto</t>
  </si>
  <si>
    <t>02005</t>
  </si>
  <si>
    <t>Toma doble chino-tuert. polariz. 20Amp 220V</t>
  </si>
  <si>
    <t>02006</t>
  </si>
  <si>
    <t>Toma doble sobrep. polariz. 15A 125/250V bl Veto Click</t>
  </si>
  <si>
    <t>02007</t>
  </si>
  <si>
    <t>Toma aereo vinyl polariz. 15A 110V Cooper</t>
  </si>
  <si>
    <t>02008</t>
  </si>
  <si>
    <t>Toma aereo vinyl 2P 15A 110V Cooper</t>
  </si>
  <si>
    <t>02009</t>
  </si>
  <si>
    <t>Toma 20A p/caje. P/Gallina. 125/250V Cooper</t>
  </si>
  <si>
    <t>02010</t>
  </si>
  <si>
    <t>Toma 50A sobrep. 125/250V Cooper</t>
  </si>
  <si>
    <t>02011</t>
  </si>
  <si>
    <t>Mixto toma+interrup. bl Veto</t>
  </si>
  <si>
    <t>02012</t>
  </si>
  <si>
    <t>Toma caucho 2P 110V c/abraz.</t>
  </si>
  <si>
    <t>02013</t>
  </si>
  <si>
    <t>Toma coaxial simple 75ohm BL Veto</t>
  </si>
  <si>
    <t>02014</t>
  </si>
  <si>
    <t>Toma jack telefónico simple RJ14 Veto</t>
  </si>
  <si>
    <t>02015</t>
  </si>
  <si>
    <t>Toma 2P+T 32A 220V Empot. IP44 az Legrand</t>
  </si>
  <si>
    <t>02016</t>
  </si>
  <si>
    <t>Toma 50A p/caje. P/Gallina 125/250V Cooper</t>
  </si>
  <si>
    <t>03001</t>
  </si>
  <si>
    <t>Tapa redonda grande PVC bl</t>
  </si>
  <si>
    <t>03002</t>
  </si>
  <si>
    <t>Tapa redonda metálica</t>
  </si>
  <si>
    <t>03003</t>
  </si>
  <si>
    <t>Tapa ciega rectangular bl</t>
  </si>
  <si>
    <t>03004</t>
  </si>
  <si>
    <t>Tapa interperie p/toma doble</t>
  </si>
  <si>
    <t>03005</t>
  </si>
  <si>
    <t>Tapa 10X10 metálica</t>
  </si>
  <si>
    <t>03006</t>
  </si>
  <si>
    <t>Placa p/toma doble de 15Amp bl. Cooper</t>
  </si>
  <si>
    <t>03008</t>
  </si>
  <si>
    <t>Placa p/toma simple de 20Amp cr. Cooper</t>
  </si>
  <si>
    <t>04001</t>
  </si>
  <si>
    <t>Enchufe vinil polariz. 15A 110V Cooper</t>
  </si>
  <si>
    <t>04002</t>
  </si>
  <si>
    <t>Enchufe vinil 2P 15A 125V Cooper</t>
  </si>
  <si>
    <t>04003</t>
  </si>
  <si>
    <t>Enchufe vinil chino polariz. 15A 220V Cooper</t>
  </si>
  <si>
    <t>04004</t>
  </si>
  <si>
    <t>Enchufe 20Amp P/Gallina. 220V Cooper</t>
  </si>
  <si>
    <t>04005</t>
  </si>
  <si>
    <t>Enchufe caucho polariz. c/abraz</t>
  </si>
  <si>
    <t>04006</t>
  </si>
  <si>
    <t>Enchufe 2P+T 32A 220V IP44 az Legrand</t>
  </si>
  <si>
    <t>04007</t>
  </si>
  <si>
    <t>Adaptador Enchufe Polarizado gris Cooper</t>
  </si>
  <si>
    <t>04008</t>
  </si>
  <si>
    <t>Adaptador Enchufe Redondo - Plano</t>
  </si>
  <si>
    <t>04009</t>
  </si>
  <si>
    <t>Enchufe Múltiple Toma bl Cooper</t>
  </si>
  <si>
    <t>04010</t>
  </si>
  <si>
    <t>Enchufe 50Amp P/Gallina. 220V Cooper</t>
  </si>
  <si>
    <t>05001</t>
  </si>
  <si>
    <t>Boquilla/Plafón 4A 125/250V bl Veto</t>
  </si>
  <si>
    <t>05002</t>
  </si>
  <si>
    <t>Boquilla/Plafón porcelana E27</t>
  </si>
  <si>
    <t>05003</t>
  </si>
  <si>
    <t>Boquilla caucho reforzada ng</t>
  </si>
  <si>
    <t>06001</t>
  </si>
  <si>
    <t>Cable flex. TW 18 AWG 600V ng</t>
  </si>
  <si>
    <t>m</t>
  </si>
  <si>
    <t>06002</t>
  </si>
  <si>
    <t>Cable flex. TW 18 AWG 600V bl</t>
  </si>
  <si>
    <t>06003</t>
  </si>
  <si>
    <t>Cable flex. TW 16 AWG 600V ng</t>
  </si>
  <si>
    <t>06004</t>
  </si>
  <si>
    <t>Cable flex. TW 16 AWG 600V bl</t>
  </si>
  <si>
    <t>06005</t>
  </si>
  <si>
    <t>Cable flex. THHN 14 AWG 600V ng</t>
  </si>
  <si>
    <t>06006</t>
  </si>
  <si>
    <t>Cable flex. THHN 14 AWG 600V rj</t>
  </si>
  <si>
    <t>06007</t>
  </si>
  <si>
    <t>Cable flex. THHN 14 AWG 600V az</t>
  </si>
  <si>
    <t>06008</t>
  </si>
  <si>
    <t>Cable flex. THHN 14 AWG 600V bl</t>
  </si>
  <si>
    <t>06009</t>
  </si>
  <si>
    <t>Cable flex. THHN 14 AWG 600V vd</t>
  </si>
  <si>
    <t>06010</t>
  </si>
  <si>
    <t>Cable flex. THHN 12 AWG 600V ng</t>
  </si>
  <si>
    <t>06011</t>
  </si>
  <si>
    <t>Cable flex. THHN 12 AWG 600V rj</t>
  </si>
  <si>
    <t>06012</t>
  </si>
  <si>
    <t>Cable flex. THHN 12 AWG 600V az</t>
  </si>
  <si>
    <t>06013</t>
  </si>
  <si>
    <t>Cable flex. THHN 12 AWG 600V bl</t>
  </si>
  <si>
    <t>06014</t>
  </si>
  <si>
    <t>Cable flex. THHN 12 AWG 600V vd</t>
  </si>
  <si>
    <t>06015</t>
  </si>
  <si>
    <t>Cable flex. THHN 10 AWG 600V ng</t>
  </si>
  <si>
    <t>06016</t>
  </si>
  <si>
    <t>Cable flex. THHN 10 AWG 600V rj</t>
  </si>
  <si>
    <t>06017</t>
  </si>
  <si>
    <t>Cable flex. THHN 10 AWG 600V bl</t>
  </si>
  <si>
    <t>06018</t>
  </si>
  <si>
    <t>Cable flex. THHN 10 AWG 600V vd</t>
  </si>
  <si>
    <t>06019</t>
  </si>
  <si>
    <t>Cable solid. TF 16 AWG 600V az.</t>
  </si>
  <si>
    <t>06020</t>
  </si>
  <si>
    <t>Cable solid. TF 16 AWG 600V bl.</t>
  </si>
  <si>
    <t>06021</t>
  </si>
  <si>
    <t>Cable solid. THHN 14 AWG 600V ng</t>
  </si>
  <si>
    <t>06022</t>
  </si>
  <si>
    <t>Cable solid. THHN 14 AWG 600V rj</t>
  </si>
  <si>
    <t>06023</t>
  </si>
  <si>
    <t>Cable solid. THHN 14 AWG 600V az</t>
  </si>
  <si>
    <t>06024</t>
  </si>
  <si>
    <t>Cable solid. THHN 14 AWG 600V bl</t>
  </si>
  <si>
    <t>06025</t>
  </si>
  <si>
    <t>Cable solid. THHN 14 AWG 600V vd</t>
  </si>
  <si>
    <t>06026</t>
  </si>
  <si>
    <t>Cable solid. THHN 12 AWG 600V ng</t>
  </si>
  <si>
    <t>06027</t>
  </si>
  <si>
    <t>Cable solid. THHN 12 AWG 600V rj</t>
  </si>
  <si>
    <t>06028</t>
  </si>
  <si>
    <t>Cable solid. THHN 12 AWG 600V az</t>
  </si>
  <si>
    <t>06029</t>
  </si>
  <si>
    <t>Cable solid. THHN 12 AWG 600V bl</t>
  </si>
  <si>
    <t>06030</t>
  </si>
  <si>
    <t>Cable solid. THHN 12 AWG 600V vd</t>
  </si>
  <si>
    <t>06031</t>
  </si>
  <si>
    <t>Cable solid. THHN 10 AWG 600V ng</t>
  </si>
  <si>
    <t>06032</t>
  </si>
  <si>
    <t>Cable solid. THHN 10 AWG 600V rj</t>
  </si>
  <si>
    <t>06033</t>
  </si>
  <si>
    <t>Cable solid. THHN 10 AWG 600V bl</t>
  </si>
  <si>
    <t>06034</t>
  </si>
  <si>
    <t>Cable solid. THHN 10 AWG 600V vd</t>
  </si>
  <si>
    <t>06035</t>
  </si>
  <si>
    <t>Cable THHN/THWN 8 AWG 7H 600V ng</t>
  </si>
  <si>
    <t>06036</t>
  </si>
  <si>
    <t>Cable THHN/THWN 8 AWG 7H 600V rj</t>
  </si>
  <si>
    <t>06037</t>
  </si>
  <si>
    <t>Cable THHN/THWN 8 AWG 7H 600V bl</t>
  </si>
  <si>
    <t>06038</t>
  </si>
  <si>
    <t>Cable THHN/THWN 8 AWG 7H 600V vd</t>
  </si>
  <si>
    <t>06039</t>
  </si>
  <si>
    <t>Cable THHN/THWN 6 AWG 7H 600V ng</t>
  </si>
  <si>
    <t>06040</t>
  </si>
  <si>
    <t>Cable THHN/THWN 6 AWG 7H 600V rj</t>
  </si>
  <si>
    <t>06041</t>
  </si>
  <si>
    <t>Cable THHN/THWN 6 AWG 7H 600V az</t>
  </si>
  <si>
    <t>06042</t>
  </si>
  <si>
    <t>Cable THHN/THWN 6 AWG 7H 600V bl</t>
  </si>
  <si>
    <t>06043</t>
  </si>
  <si>
    <t>Cable telef. Exterior 2x20 AWG</t>
  </si>
  <si>
    <t>06044</t>
  </si>
  <si>
    <t>Cable telef. Interior 2x22 AWG</t>
  </si>
  <si>
    <t>06045</t>
  </si>
  <si>
    <t>Cable gemelo SPT 2x18 AWG 300 V</t>
  </si>
  <si>
    <t>06046</t>
  </si>
  <si>
    <t>Cable gemelo SPT 2x16 AWG 300 V</t>
  </si>
  <si>
    <t>06047</t>
  </si>
  <si>
    <t>Cable gemelo SPT 2x14 AWG 300 V</t>
  </si>
  <si>
    <t>06048</t>
  </si>
  <si>
    <t>Cable gemelo SPT 2x12 AWG 300 V</t>
  </si>
  <si>
    <t>06049</t>
  </si>
  <si>
    <t>Cable concentrico THHN/THWN 2x18 AWG 600V</t>
  </si>
  <si>
    <t>06050</t>
  </si>
  <si>
    <t>Cable concentrico THHN/THWN 2x16 AWG 600V</t>
  </si>
  <si>
    <t>06051</t>
  </si>
  <si>
    <t>Cable concentrico THHN/THWN 2x14 AWG 600V</t>
  </si>
  <si>
    <t>06052</t>
  </si>
  <si>
    <t>Cable concentrico THHN/THWN 2x12 AWG 600V</t>
  </si>
  <si>
    <t>06053</t>
  </si>
  <si>
    <t>Cable concentrico THHN/THWN 2x10 AWG 600V</t>
  </si>
  <si>
    <t>06056</t>
  </si>
  <si>
    <t>Cable concentrico THHN/THWN 3x10 AWG 600V</t>
  </si>
  <si>
    <t>06057</t>
  </si>
  <si>
    <t>Cable concentrico THHN/THWN 3x8 AWG 600V</t>
  </si>
  <si>
    <t>06059</t>
  </si>
  <si>
    <t>Cable multipar 6 pares x 24 AWG CAT3</t>
  </si>
  <si>
    <t>06060</t>
  </si>
  <si>
    <t>Cable UTP 4 pares CAT5e Riser</t>
  </si>
  <si>
    <t>06061</t>
  </si>
  <si>
    <t>Cable coaxial RG-6 LS-Connec</t>
  </si>
  <si>
    <t>06062</t>
  </si>
  <si>
    <t>Cable fuente de poder polarz.</t>
  </si>
  <si>
    <t>06063</t>
  </si>
  <si>
    <t>Cable THHN/THWN 6 AWG flex 600V bl</t>
  </si>
  <si>
    <t>06064</t>
  </si>
  <si>
    <t>Cable THHN/THWN 6 AWG 7 hilos desnudo 600V bl</t>
  </si>
  <si>
    <t>06065</t>
  </si>
  <si>
    <t>Cable THHN/THWN 4 AWG 7H 600V bl</t>
  </si>
  <si>
    <t>08001</t>
  </si>
  <si>
    <t>Terminal Ojo 5/32" p/20-18AWG rj</t>
  </si>
  <si>
    <t>08002</t>
  </si>
  <si>
    <t>Terminal Ojo 1/4" p/16-14AWG az</t>
  </si>
  <si>
    <t>08003</t>
  </si>
  <si>
    <t>Terminal Ojo 1/4"  p/12-10AWG am</t>
  </si>
  <si>
    <t>08004</t>
  </si>
  <si>
    <t>Terminal U 5/32" p/20-18AWG rj</t>
  </si>
  <si>
    <t>08005</t>
  </si>
  <si>
    <t>Terminal U 5/32" p/16-14AWG az</t>
  </si>
  <si>
    <t>08006</t>
  </si>
  <si>
    <t>Terminal U 1/4" p/12-10AWG am</t>
  </si>
  <si>
    <t>08007</t>
  </si>
  <si>
    <t>Terminal Macho 5/32" p/20-18AWG rj</t>
  </si>
  <si>
    <t>08008</t>
  </si>
  <si>
    <t>Terminal Macho 1/4" p/16-14AWG az</t>
  </si>
  <si>
    <t>08009</t>
  </si>
  <si>
    <t>Terminal Macho 1/4" p/12-10AWG am</t>
  </si>
  <si>
    <t>08010</t>
  </si>
  <si>
    <t>Terminal Hembra 5/32" p/20-18AWG rj</t>
  </si>
  <si>
    <t>08011</t>
  </si>
  <si>
    <t>Terminal Hembra 1/4" p/16-14AWG az</t>
  </si>
  <si>
    <t>08012</t>
  </si>
  <si>
    <t>Terminal Hembra 1/4" p/12-10AWG am</t>
  </si>
  <si>
    <t>08013</t>
  </si>
  <si>
    <t>Union Aislada p/22-18AWG rj</t>
  </si>
  <si>
    <t>08014</t>
  </si>
  <si>
    <t>Union Aislada p/16-14AWG az</t>
  </si>
  <si>
    <t>08015</t>
  </si>
  <si>
    <t>Union Aislada p/12-10AWG am</t>
  </si>
  <si>
    <t>08016</t>
  </si>
  <si>
    <t>Terminal Puntera simple p/18AWG am</t>
  </si>
  <si>
    <t>08017</t>
  </si>
  <si>
    <t>Terminal Puntera simple p/16AWG rj</t>
  </si>
  <si>
    <t>08018</t>
  </si>
  <si>
    <t>Terminal Puntera simple P/14AWG az</t>
  </si>
  <si>
    <t>08019</t>
  </si>
  <si>
    <t>Terminal Puntera simple p/12AWG gs</t>
  </si>
  <si>
    <t>08020</t>
  </si>
  <si>
    <t>Terminal Puntera simple p/10AWG ng</t>
  </si>
  <si>
    <t>08021</t>
  </si>
  <si>
    <t>Terminal Cu/Al p/8AWG 8mm 5/16" corto</t>
  </si>
  <si>
    <t>08022</t>
  </si>
  <si>
    <t>Terminal Cu/Al p/6AWG 6mm 1/4" corto</t>
  </si>
  <si>
    <t>08023</t>
  </si>
  <si>
    <t>Terminal Cu/Al p/6AWG 8mm 5/16" corto</t>
  </si>
  <si>
    <t>08024</t>
  </si>
  <si>
    <t>Terminal talon p/6AWG</t>
  </si>
  <si>
    <t>08025</t>
  </si>
  <si>
    <t>Terminal talon p/1/0AWG</t>
  </si>
  <si>
    <t>08026</t>
  </si>
  <si>
    <t>Terminal talon p/2/0AWG</t>
  </si>
  <si>
    <t>08027</t>
  </si>
  <si>
    <t>Terminal talon doble p/1/0AWG</t>
  </si>
  <si>
    <t>08028</t>
  </si>
  <si>
    <t>Terminal talon doble p/2/0AWG</t>
  </si>
  <si>
    <t>08029</t>
  </si>
  <si>
    <t>Terminal coaxial RG6</t>
  </si>
  <si>
    <t>09001</t>
  </si>
  <si>
    <t>Capuchón p/14AWG nj</t>
  </si>
  <si>
    <t>09002</t>
  </si>
  <si>
    <t>Capuchón p/12AWG am</t>
  </si>
  <si>
    <t>09003</t>
  </si>
  <si>
    <t>Capuchón p/10AWG rj</t>
  </si>
  <si>
    <t>1</t>
  </si>
  <si>
    <t>Tornillos autoperforante cabeza hexagonal #8x3/4"</t>
  </si>
  <si>
    <t>10001</t>
  </si>
  <si>
    <t>Riel Din acero perf. dr 1m</t>
  </si>
  <si>
    <t>11001</t>
  </si>
  <si>
    <t>Chasis 1x9W p/tubo T8 LED 9W Splendor</t>
  </si>
  <si>
    <t>11002</t>
  </si>
  <si>
    <t>Chasis 1x18W p/tubo T8 LED 18W Splendor</t>
  </si>
  <si>
    <t>11003</t>
  </si>
  <si>
    <t>Chasis 2x18W p/tubo T8 LED 18W Splendor</t>
  </si>
  <si>
    <t>11004</t>
  </si>
  <si>
    <t>Conector p/mangera Led Color fijo</t>
  </si>
  <si>
    <t>11005</t>
  </si>
  <si>
    <t>Ojo de Buey Redondo 2" Fijo GU5.3 Maviju</t>
  </si>
  <si>
    <t>11006</t>
  </si>
  <si>
    <t>Sockets p/tubo LED T8</t>
  </si>
  <si>
    <t>11007</t>
  </si>
  <si>
    <t>Conector p/bateria 9V</t>
  </si>
  <si>
    <t>12001</t>
  </si>
  <si>
    <t>* Tubo LED vidrio 18W T8 6.5K 1600lm Sylvania</t>
  </si>
  <si>
    <t>12002</t>
  </si>
  <si>
    <t>* Tubo LED vidrio 9W T8 6.5K 800lm Sylvania</t>
  </si>
  <si>
    <t>12003</t>
  </si>
  <si>
    <t>* Tubo LED Color 18W T8 n LED varios colores</t>
  </si>
  <si>
    <t>12004</t>
  </si>
  <si>
    <t>* Foco Dicroico LED 5W 3000K GU5.3 Sylvania</t>
  </si>
  <si>
    <t>12005</t>
  </si>
  <si>
    <t>* Foco LED Filam. Ambar 4W 2.7K Ledex</t>
  </si>
  <si>
    <t>12006</t>
  </si>
  <si>
    <t>* Foco LED 3W 1.8K Vintage Deco Ambar Ball Sylvania</t>
  </si>
  <si>
    <t>12007</t>
  </si>
  <si>
    <t>* Foco LED 8.5W 2.2K Vintage Ambar Globe Sylvania</t>
  </si>
  <si>
    <t>12008</t>
  </si>
  <si>
    <t>* Foco LED A60 9W 6.5K Luz/Blanca Sylvania</t>
  </si>
  <si>
    <t>12010</t>
  </si>
  <si>
    <t>* Foco LED c/sensor mov. A60 9W 6.5K Sylvania</t>
  </si>
  <si>
    <t>12011</t>
  </si>
  <si>
    <t>* Foco LED A60 12W 3K Luz/Calida Sylvania</t>
  </si>
  <si>
    <t>12012</t>
  </si>
  <si>
    <t>* Foco LED A60 12W 6.5K Luz/Blanca Sylvania</t>
  </si>
  <si>
    <t>12013</t>
  </si>
  <si>
    <t>* Foco LED A60 15W 6.5K Luz/Blanca Sylvania</t>
  </si>
  <si>
    <t>12014</t>
  </si>
  <si>
    <t>* Foco LED Color Bulb 5W verde</t>
  </si>
  <si>
    <t>12015</t>
  </si>
  <si>
    <t>* Foco High Power 20W 6.5K Luz/Blanca E27 Sylvania</t>
  </si>
  <si>
    <t>12016</t>
  </si>
  <si>
    <t>* Foco High Power 40W 6.5K Luz/Blanca E27 Sylvania</t>
  </si>
  <si>
    <t>12017</t>
  </si>
  <si>
    <t>* Foco High Power 50W 6.5K Luz/Blanca E27 Sylvania</t>
  </si>
  <si>
    <t>12018</t>
  </si>
  <si>
    <t>* Panel LED RD 3W 6.5K Luz/Blanca redo. empot. Sylvania</t>
  </si>
  <si>
    <t>12020</t>
  </si>
  <si>
    <t>* Panel LED RD 12W 6.5K Luz/Blanca redo. sobrep. Sylvania</t>
  </si>
  <si>
    <t>12022</t>
  </si>
  <si>
    <t>* Panel LED SQ 12W 6.5K Luz/Blanca cuad. sobrep. Sylvania</t>
  </si>
  <si>
    <t>12024</t>
  </si>
  <si>
    <t>* Panel LED RD 18W 6.5K Luz/Blanca redo. sobrep. Sylvania</t>
  </si>
  <si>
    <t>12025</t>
  </si>
  <si>
    <t>* Panel LED RD 18W 3K Luz/Calida redo. sobrep. Sylvania</t>
  </si>
  <si>
    <t>12027</t>
  </si>
  <si>
    <t>* Panel LED SQ 18W 6.5K Luz/Blanca cuad. sobrep. Sylvania</t>
  </si>
  <si>
    <t>12028</t>
  </si>
  <si>
    <t>* Panel LED RD 24W 6.5K Luz/Blanca redo. empot. Sylvania</t>
  </si>
  <si>
    <t>12029</t>
  </si>
  <si>
    <t>* Panel LED RD 24W 6.5K Luz/Blanca redo. sobrep. Sylvania</t>
  </si>
  <si>
    <t>12031</t>
  </si>
  <si>
    <t>* Panel LED SQ 24W 6.5K Luz/Blanca cuad. sobrep. Sylvania</t>
  </si>
  <si>
    <t>12033</t>
  </si>
  <si>
    <t>* Panel LED Backlight 40W 6500K 60x60cm cuad. sobrep. Maviju</t>
  </si>
  <si>
    <t>12034</t>
  </si>
  <si>
    <t>Reflector LED Jeta 30W 6500K IP65 Sylvania</t>
  </si>
  <si>
    <t>12035</t>
  </si>
  <si>
    <t>Reflector LED Jeta 50W 6500K IP65 Sylvania</t>
  </si>
  <si>
    <t>12036</t>
  </si>
  <si>
    <t>* Reflector LED 50W 6500K IP65 Maviju</t>
  </si>
  <si>
    <t>12037</t>
  </si>
  <si>
    <t>Reflector LED Jeta High Power 100W 6500K IP65 Sylvania</t>
  </si>
  <si>
    <t>12038</t>
  </si>
  <si>
    <t>* Manguera Led Luz Blanca 5W/m 6000K IP65</t>
  </si>
  <si>
    <t>12039</t>
  </si>
  <si>
    <t>* Manguera Led Luz Calida  5W/m 3200K IP65</t>
  </si>
  <si>
    <t>12040</t>
  </si>
  <si>
    <t>Cinta LED RGB 5m + control + adaptador</t>
  </si>
  <si>
    <t>12041</t>
  </si>
  <si>
    <t>Lampara emergencia LED R1 Mini 2.4W 120/227V Sylvania</t>
  </si>
  <si>
    <t>12042</t>
  </si>
  <si>
    <t>Lampara emergencia LED R1 2x1.6W 120/227V Sylvania</t>
  </si>
  <si>
    <t>12043</t>
  </si>
  <si>
    <t>* Aplique Jade Led Oval 12W 6000K Sylvania</t>
  </si>
  <si>
    <t>12044</t>
  </si>
  <si>
    <t>* Aplique Jade Led Redondo 12W 6000K Sylvania</t>
  </si>
  <si>
    <t>12045</t>
  </si>
  <si>
    <t>Diodo LED 1.5V varios colores</t>
  </si>
  <si>
    <t>13001</t>
  </si>
  <si>
    <t>Manguera currugada  refz. 1/2" ng</t>
  </si>
  <si>
    <t>13002</t>
  </si>
  <si>
    <t>Manguera currugada refz. 3/4" ng</t>
  </si>
  <si>
    <t>13003</t>
  </si>
  <si>
    <t>Manguera currugada refz. 1" ng</t>
  </si>
  <si>
    <t>13004</t>
  </si>
  <si>
    <t>Manguera lisa polietileno 1/2" ng</t>
  </si>
  <si>
    <t>13005</t>
  </si>
  <si>
    <t>Manguera lisa polietileno 3/4" ng</t>
  </si>
  <si>
    <t>13006</t>
  </si>
  <si>
    <t>Manguera lisa polietileno 1" ng</t>
  </si>
  <si>
    <t>13007</t>
  </si>
  <si>
    <t>Manguera conduit flex. BX 1/2"</t>
  </si>
  <si>
    <t>13008</t>
  </si>
  <si>
    <t>Manguera conduit flex. BX 3/4"</t>
  </si>
  <si>
    <t>13009</t>
  </si>
  <si>
    <t>Manguera conduit funda sellada 1/2"</t>
  </si>
  <si>
    <t>13010</t>
  </si>
  <si>
    <t>Manguera conduit funda sellada 3/4"</t>
  </si>
  <si>
    <t>13011</t>
  </si>
  <si>
    <t>Tubo conduit EMT 1/2" 3m 1.07mm</t>
  </si>
  <si>
    <t>13012</t>
  </si>
  <si>
    <t>Tubo conduit EMT 3/4" 3m 1.25mm</t>
  </si>
  <si>
    <t>13013</t>
  </si>
  <si>
    <t>Tubo conduit EMT 1" 3m 1.45mm Fuji</t>
  </si>
  <si>
    <t>13014</t>
  </si>
  <si>
    <t>Tubo PVC refz. 1/2" 3m bl</t>
  </si>
  <si>
    <t>13015</t>
  </si>
  <si>
    <t>Canaleta Lisa 13x7mmx2m c/a bl Dexson</t>
  </si>
  <si>
    <t>13016</t>
  </si>
  <si>
    <t>Canaleta Lisa 20x12mmx2m c/a bl Dexson</t>
  </si>
  <si>
    <t>13017</t>
  </si>
  <si>
    <t>Canaleta Lisa 32x12mmx2m c/a c/div bl Dexson</t>
  </si>
  <si>
    <t>13018</t>
  </si>
  <si>
    <t>Canaleta p/piso 60x13mmx2m gs Dexon</t>
  </si>
  <si>
    <t>13019</t>
  </si>
  <si>
    <t>Canaleta Ranurada 25x25mmx2m Dexson</t>
  </si>
  <si>
    <t>13020</t>
  </si>
  <si>
    <t>Canaleta Ranurada 40x40mmx2m Dexson</t>
  </si>
  <si>
    <t>13021</t>
  </si>
  <si>
    <t>Canaleta Ranurada 60x60mmx2m Dexson</t>
  </si>
  <si>
    <t>14001</t>
  </si>
  <si>
    <t>Conector EMT 1/2"</t>
  </si>
  <si>
    <t>14002</t>
  </si>
  <si>
    <t>Conector EMT 3/4"</t>
  </si>
  <si>
    <t>14003</t>
  </si>
  <si>
    <t>Conector EMT 1"</t>
  </si>
  <si>
    <t>14004</t>
  </si>
  <si>
    <t>Union EMT 1/2"</t>
  </si>
  <si>
    <t>14005</t>
  </si>
  <si>
    <t>Union EMT 3/4"</t>
  </si>
  <si>
    <t>14006</t>
  </si>
  <si>
    <t>Union EMT 1"</t>
  </si>
  <si>
    <t>14007</t>
  </si>
  <si>
    <t>Codo EMT 1/2"</t>
  </si>
  <si>
    <t>14008</t>
  </si>
  <si>
    <t>Codo EMT 3/4"</t>
  </si>
  <si>
    <t>14009</t>
  </si>
  <si>
    <t>Caja condulet tipo LB 1/2"</t>
  </si>
  <si>
    <t>14010</t>
  </si>
  <si>
    <t>Caja condulet tipo LL 1/2"</t>
  </si>
  <si>
    <t>14011</t>
  </si>
  <si>
    <t>Caja condulet tipo LR 1/2"</t>
  </si>
  <si>
    <t>14012</t>
  </si>
  <si>
    <t>Caja condulet tipo T 1/2"</t>
  </si>
  <si>
    <t>14013</t>
  </si>
  <si>
    <t>Caja condulet tipo LB 3/4"</t>
  </si>
  <si>
    <t>14014</t>
  </si>
  <si>
    <t>Caja condulet tipo LL 3/4"</t>
  </si>
  <si>
    <t>14015</t>
  </si>
  <si>
    <t>Caja condulet tipo LR 3/4"</t>
  </si>
  <si>
    <t>14016</t>
  </si>
  <si>
    <t>Caja condulet tipo C 3/4"</t>
  </si>
  <si>
    <t>14017</t>
  </si>
  <si>
    <t>Caja condulet tipo T 3/4"</t>
  </si>
  <si>
    <t>14018</t>
  </si>
  <si>
    <t>Caja condulet tipo LB 1"</t>
  </si>
  <si>
    <t>14019</t>
  </si>
  <si>
    <t>Abrazaderas conduit 1 aleta 1/2'' Induma</t>
  </si>
  <si>
    <t>14020</t>
  </si>
  <si>
    <t>Abrazaderas conduit 1 aleta 3/4" Induma</t>
  </si>
  <si>
    <t>14021</t>
  </si>
  <si>
    <t>Conector BX recto 1/2"</t>
  </si>
  <si>
    <t>14022</t>
  </si>
  <si>
    <t>Conector BX recto 3/4"</t>
  </si>
  <si>
    <t>14023</t>
  </si>
  <si>
    <t>Conector funda sellada recto 1/2"</t>
  </si>
  <si>
    <t>14024</t>
  </si>
  <si>
    <t>Conector funda sellada Recto 3/4"</t>
  </si>
  <si>
    <t>14025</t>
  </si>
  <si>
    <t>Prens Stopa PG 13.5 20.40mm p/6-12mm</t>
  </si>
  <si>
    <t>14026</t>
  </si>
  <si>
    <t>Prens Stopa PG 16 22.50mm p/10-14mm</t>
  </si>
  <si>
    <t>14027</t>
  </si>
  <si>
    <t>Angulo interno 13x7mm bl Dexson</t>
  </si>
  <si>
    <t>14028</t>
  </si>
  <si>
    <t>Angulo interno 20x12mm bl Dexson</t>
  </si>
  <si>
    <t>14029</t>
  </si>
  <si>
    <t>Angulo interno 32x12mm bl Dexson</t>
  </si>
  <si>
    <t>14030</t>
  </si>
  <si>
    <t>Angulo externo 13x7mm bl Dexson</t>
  </si>
  <si>
    <t>14031</t>
  </si>
  <si>
    <t>Angulo externo 20x12mm bl Dexson</t>
  </si>
  <si>
    <t>14032</t>
  </si>
  <si>
    <t>Angulo externo 32x12mm bl Dexson</t>
  </si>
  <si>
    <t>14033</t>
  </si>
  <si>
    <t>Angulo plano 13x7mm bl Dexson</t>
  </si>
  <si>
    <t>14034</t>
  </si>
  <si>
    <t>Angulo plano 20x12mm bl Dexson</t>
  </si>
  <si>
    <t>14035</t>
  </si>
  <si>
    <t>Angulo plano 32x12mm bl Dexson</t>
  </si>
  <si>
    <t>14036</t>
  </si>
  <si>
    <t>Derivación en T 13x7mm bl Dexson</t>
  </si>
  <si>
    <t>14037</t>
  </si>
  <si>
    <t>Derivación en T 20x12mm bl Dexson</t>
  </si>
  <si>
    <t>14038</t>
  </si>
  <si>
    <t>Derivación en T 32x12mm bl Dexson</t>
  </si>
  <si>
    <t>14039</t>
  </si>
  <si>
    <t>Unión 13x7mm bl Dexson</t>
  </si>
  <si>
    <t>14040</t>
  </si>
  <si>
    <t>Unión 20x12mm bl Dexson</t>
  </si>
  <si>
    <t>14041</t>
  </si>
  <si>
    <t>Unión 32x12mm bl Dexson</t>
  </si>
  <si>
    <t>14042</t>
  </si>
  <si>
    <t>Tapa final 13x7mm bl Dexson</t>
  </si>
  <si>
    <t>14043</t>
  </si>
  <si>
    <t>Tapa final 20x12mm bl Dexson</t>
  </si>
  <si>
    <t>14044</t>
  </si>
  <si>
    <t>Tapa final 32x12mm bl Dexson</t>
  </si>
  <si>
    <t>15001</t>
  </si>
  <si>
    <t>Cajetin octogo. PVC Induma</t>
  </si>
  <si>
    <t>15002</t>
  </si>
  <si>
    <t>Cajetin octogo. metálico 0.45mm</t>
  </si>
  <si>
    <t>15003</t>
  </si>
  <si>
    <t>Cajetin rectangular PVC Induma</t>
  </si>
  <si>
    <t>15004</t>
  </si>
  <si>
    <t>Cajetin rectangular metálico</t>
  </si>
  <si>
    <t>15005</t>
  </si>
  <si>
    <t>Cajetin Cuadrado metálico 10X10cm</t>
  </si>
  <si>
    <t>15006</t>
  </si>
  <si>
    <t>Caja Int/toma 32mm bl Dexson</t>
  </si>
  <si>
    <t>15007</t>
  </si>
  <si>
    <t>Caja Int/toma 40mm bl Dexson</t>
  </si>
  <si>
    <t>15008</t>
  </si>
  <si>
    <t>Caja plast. 100x100x55mm lisa IP65 JSL</t>
  </si>
  <si>
    <t>15009</t>
  </si>
  <si>
    <t>Caja plast. 175x110x83mm lisa IP65 JSL</t>
  </si>
  <si>
    <t>15010</t>
  </si>
  <si>
    <t>Caja plast. 100x100x55mm Dexson</t>
  </si>
  <si>
    <t>15011</t>
  </si>
  <si>
    <t>Caja plast. 220x170x120mm troq. IP65 JSL</t>
  </si>
  <si>
    <t>15012</t>
  </si>
  <si>
    <t>Caja plast. 220x170x120mm tapa/transp. IP65 JSL</t>
  </si>
  <si>
    <t>16001</t>
  </si>
  <si>
    <t>Varilla Coperwell. baja camada 5/8x1.80 25micras</t>
  </si>
  <si>
    <t>16002</t>
  </si>
  <si>
    <t>Conector para varilla Coperwell</t>
  </si>
  <si>
    <t>17001</t>
  </si>
  <si>
    <t>Pinza sicame p/acometida</t>
  </si>
  <si>
    <t>18001</t>
  </si>
  <si>
    <t>Disyuntor p/Riel Din 1P 16A 230V Schneider</t>
  </si>
  <si>
    <t>18002</t>
  </si>
  <si>
    <t>Disyuntor p/Riel Din 1P 16A LS</t>
  </si>
  <si>
    <t>18003</t>
  </si>
  <si>
    <t>Disyuntor p/Riel Din 1P 20A LS</t>
  </si>
  <si>
    <t>18004</t>
  </si>
  <si>
    <t>Disyuntor p/Riel Din 1P 32A Schneider</t>
  </si>
  <si>
    <t>18005</t>
  </si>
  <si>
    <t>Disyuntor p/Riel Din 1P 32A LS</t>
  </si>
  <si>
    <t>18006</t>
  </si>
  <si>
    <t>Disyuntor p/Riel Din 1P 40A Schneider</t>
  </si>
  <si>
    <t>18007</t>
  </si>
  <si>
    <t>Disyuntor p/Riel Din 1P 40A LS</t>
  </si>
  <si>
    <t>18008</t>
  </si>
  <si>
    <t>Disyuntor p/Riel Din 1P 50A Schneider</t>
  </si>
  <si>
    <t>18009</t>
  </si>
  <si>
    <t>Disyuntor p/Riel Din 2P 20A Schneider</t>
  </si>
  <si>
    <t>18010</t>
  </si>
  <si>
    <t>Disyuntor p/Riel Din 2P 20A LS</t>
  </si>
  <si>
    <t>18011</t>
  </si>
  <si>
    <t>Disyuntor p/Riel Din 2P 32A Schneider</t>
  </si>
  <si>
    <t>18012</t>
  </si>
  <si>
    <t>Disyuntor p/Riel Din 2P 40A Schneider</t>
  </si>
  <si>
    <t>18013</t>
  </si>
  <si>
    <t>Disyuntor p/Riel Din 2P 40A LS</t>
  </si>
  <si>
    <t>18014</t>
  </si>
  <si>
    <t>Disyuntor p/Riel Din 3P 32A Schneider</t>
  </si>
  <si>
    <t>18015</t>
  </si>
  <si>
    <t>Disyuntor p/Riel Din 3P 32A LS</t>
  </si>
  <si>
    <t>18016</t>
  </si>
  <si>
    <t>Disyuntor p/Riel Din 3P 40A Schneider</t>
  </si>
  <si>
    <t>18017</t>
  </si>
  <si>
    <t>Disyuntor p/Riel Din 3P 40A LS</t>
  </si>
  <si>
    <t>18018</t>
  </si>
  <si>
    <t>Disyuntor p/Riel Din 3P 63A LS</t>
  </si>
  <si>
    <t>18019</t>
  </si>
  <si>
    <t>Breaker QOvs 1P 16 A 120/240V Square D</t>
  </si>
  <si>
    <t>18020</t>
  </si>
  <si>
    <t>Breaker QOvs 1P 20 A 120/240V Square D</t>
  </si>
  <si>
    <t>18021</t>
  </si>
  <si>
    <t>Breaker QOvs 1P 32 A 120/240V Square D</t>
  </si>
  <si>
    <t>18022</t>
  </si>
  <si>
    <t>Breaker QOvs 1P 40 A 120/240V Square D</t>
  </si>
  <si>
    <t>18023</t>
  </si>
  <si>
    <t>Breaker QOvs 2P 20 A 120/208V Square D</t>
  </si>
  <si>
    <t>18024</t>
  </si>
  <si>
    <t>Breaker QOvs 2P 32 A 120/208V Square D</t>
  </si>
  <si>
    <t>18025</t>
  </si>
  <si>
    <t>Breaker QOvs 2P 50 A 120/240V Square D</t>
  </si>
  <si>
    <t>18026</t>
  </si>
  <si>
    <t>Breaker CM fijo 3P 50A 240V Schneider EZC</t>
  </si>
  <si>
    <t>18027</t>
  </si>
  <si>
    <t>Portafusible 10X38 1P 32A Ebasee</t>
  </si>
  <si>
    <t>19001</t>
  </si>
  <si>
    <t>Fusible 10x38 380V 8A</t>
  </si>
  <si>
    <t>19002</t>
  </si>
  <si>
    <t>Fusible 10x38 380V 16A</t>
  </si>
  <si>
    <t>19003</t>
  </si>
  <si>
    <t>Fusible 10x38 380V 20A</t>
  </si>
  <si>
    <t>19004</t>
  </si>
  <si>
    <t>Fusible 10x38 380V 32A</t>
  </si>
  <si>
    <t>20001</t>
  </si>
  <si>
    <t>Centro de Carga 2F 2 circ. 100A 240V QOL-2F Schneider</t>
  </si>
  <si>
    <t>20002</t>
  </si>
  <si>
    <t>Centro de Carga 2F 2 circ. 100A 240V QOL-2PT eco. Schneider</t>
  </si>
  <si>
    <t>20003</t>
  </si>
  <si>
    <t>Centro de Carga 2F 4 circ. 100A 240V QOL-4PT eco. Schneider</t>
  </si>
  <si>
    <t>20004</t>
  </si>
  <si>
    <t>Centro de Carga 2F 6 circ. 100A 240V QOL-6F Schneider</t>
  </si>
  <si>
    <t>21001</t>
  </si>
  <si>
    <t>Gabinete serv. liv. 200x200x150 mm IP42/IK09 Beaucoup</t>
  </si>
  <si>
    <t>21002</t>
  </si>
  <si>
    <t>Gabinete serv. liv. 300x200x150 mm IP42/IK09 Beaucoup</t>
  </si>
  <si>
    <t>21003</t>
  </si>
  <si>
    <t>Gabinete serv. liv. 300x300x200 mm IP42/IK09 Beaucoup</t>
  </si>
  <si>
    <t>21004</t>
  </si>
  <si>
    <t>Gabinete serv. liv. 400x400x200 mm IP42/IK09 Beaucoup</t>
  </si>
  <si>
    <t>21005</t>
  </si>
  <si>
    <t>Gabinete serv. liv. 600x400x200 mm IP41/IK09 Beaucoup</t>
  </si>
  <si>
    <t>22001</t>
  </si>
  <si>
    <t>Caja p/Breaker Riel Din sobrep. IP40 1P Camsco</t>
  </si>
  <si>
    <t>22002</t>
  </si>
  <si>
    <t>Caja p/Breaker Riel Din sobrep. IP40 2P Ebasee</t>
  </si>
  <si>
    <t>22003</t>
  </si>
  <si>
    <t>Caja p/Breaker Riel Din sobrep. c/tapa IP65 2P Ebasee</t>
  </si>
  <si>
    <t>22004</t>
  </si>
  <si>
    <t>Caja p/Breaker Riel Din sobrep. IP40 3P Camsco</t>
  </si>
  <si>
    <t>22005</t>
  </si>
  <si>
    <t>Base p/Breaker QOvs 1P Square D</t>
  </si>
  <si>
    <t>23001</t>
  </si>
  <si>
    <t>Cinta Aislante 20YDS ng Temflex 3M</t>
  </si>
  <si>
    <t>23002</t>
  </si>
  <si>
    <t>Cinta 3/4x20YDS bl Temflex 3M</t>
  </si>
  <si>
    <t>23003</t>
  </si>
  <si>
    <t>Cinta 3/4x20YDS az Temflex 3M</t>
  </si>
  <si>
    <t>23004</t>
  </si>
  <si>
    <t>Cinta 3/4x20YDS rj Temflex 3M</t>
  </si>
  <si>
    <t>23005</t>
  </si>
  <si>
    <t>Cinta autofundente #23 3M</t>
  </si>
  <si>
    <t>23006</t>
  </si>
  <si>
    <t>Cinta super 33+ 1000V 3M</t>
  </si>
  <si>
    <t>23007</t>
  </si>
  <si>
    <t>Manguera termocontraible 3 a 1.5 mm p/18AWG</t>
  </si>
  <si>
    <t>23008</t>
  </si>
  <si>
    <t>Manguera termocontraible 5 a 2.5 mm p/12AWG</t>
  </si>
  <si>
    <t>23009</t>
  </si>
  <si>
    <t>Manguera termocontraible 10 a 5 mm p/6AWG</t>
  </si>
  <si>
    <t>23010</t>
  </si>
  <si>
    <t>Manguera termocontraible 18 a 9 mm p/(2/0)AWG</t>
  </si>
  <si>
    <t>24001</t>
  </si>
  <si>
    <t>Amarras 10 cm T4 bl Dexson</t>
  </si>
  <si>
    <t>24002</t>
  </si>
  <si>
    <t>Amarras 15 cm T6HD ng Dexson</t>
  </si>
  <si>
    <t>24003</t>
  </si>
  <si>
    <t>Amarras 20 cm T8HD ng Dexson</t>
  </si>
  <si>
    <t>24004</t>
  </si>
  <si>
    <t>Amarras 30 cm T12HD ng Dexson</t>
  </si>
  <si>
    <t>24005</t>
  </si>
  <si>
    <t>Amarras 35 cm T14 HD ng Dexson</t>
  </si>
  <si>
    <t>25001</t>
  </si>
  <si>
    <t>Plaquetas Adhesivas Dexson</t>
  </si>
  <si>
    <t>26001</t>
  </si>
  <si>
    <t>Espiral 6mm (1/4") bl Dexson</t>
  </si>
  <si>
    <t>26002</t>
  </si>
  <si>
    <t>Espiral 12mm (1/2") bl Dexson</t>
  </si>
  <si>
    <t>27001</t>
  </si>
  <si>
    <t>Bornera p/riel-din p/22-12AWG Leipole</t>
  </si>
  <si>
    <t>27002</t>
  </si>
  <si>
    <t>Bornera p/riel-din PT p/20-10AWG Leipole</t>
  </si>
  <si>
    <t>27003</t>
  </si>
  <si>
    <t>Tapa p/bornera p/22-12AWG Leipole</t>
  </si>
  <si>
    <t>27004</t>
  </si>
  <si>
    <t>Tope de bornera Leipole</t>
  </si>
  <si>
    <t>27005</t>
  </si>
  <si>
    <t>Bornera plast. 15A 380V bl CSC</t>
  </si>
  <si>
    <t>27006</t>
  </si>
  <si>
    <t>Bornera plast. 30A 380V bl CSC</t>
  </si>
  <si>
    <t>27007</t>
  </si>
  <si>
    <t>Bornera plast. 60A 380V bl CSC</t>
  </si>
  <si>
    <t>27008</t>
  </si>
  <si>
    <t>Bornera c/tapa 4P 15A 600V CSC</t>
  </si>
  <si>
    <t>27009</t>
  </si>
  <si>
    <t>Bornera c/tapa 4P 25A 600V CSC</t>
  </si>
  <si>
    <t>27010</t>
  </si>
  <si>
    <t>Bornera c/tapa 6P 15A 600V CSC</t>
  </si>
  <si>
    <t>27011</t>
  </si>
  <si>
    <t>Bornera c/tapa 6P 25A 600V CSC</t>
  </si>
  <si>
    <t>27012</t>
  </si>
  <si>
    <t>Bornera PT 6x6mm p/6AWG c/bases</t>
  </si>
  <si>
    <t>27013</t>
  </si>
  <si>
    <t>Bornera PT 12x8mm p/4AWG c/bases</t>
  </si>
  <si>
    <t>28001</t>
  </si>
  <si>
    <t>Aislador tambor 26x30mm c/pernos Camsco</t>
  </si>
  <si>
    <t>28002</t>
  </si>
  <si>
    <t>Aislador tambor 40X50mm c/pernos Camsco</t>
  </si>
  <si>
    <t>28003</t>
  </si>
  <si>
    <t>Aislador escalera 4P 21mm 3/4" ancho Camsco</t>
  </si>
  <si>
    <t>28004</t>
  </si>
  <si>
    <t>Aislador escalera 4P 33mm 1 1/4" ancho Camsco</t>
  </si>
  <si>
    <t>29001</t>
  </si>
  <si>
    <t>Machinadora T/puntera 10-24AWG univ. Proskit</t>
  </si>
  <si>
    <t>29002</t>
  </si>
  <si>
    <t>Taladro inalambrico percutor  20V Ingco</t>
  </si>
  <si>
    <t>29003</t>
  </si>
  <si>
    <t>Pescador rigido lámina acero 15m Proskit</t>
  </si>
  <si>
    <t>29004</t>
  </si>
  <si>
    <t>Pescador flex. 30m Viyilant</t>
  </si>
  <si>
    <t>29005</t>
  </si>
  <si>
    <t>Dobladora p/tubo EMT 1/2" Maviju</t>
  </si>
  <si>
    <t>29006</t>
  </si>
  <si>
    <t>Dobladora p/tubo EMT 3/4" Maviju</t>
  </si>
  <si>
    <t>29007</t>
  </si>
  <si>
    <t>Cortafrio 7" 180mm dielec. Ingco</t>
  </si>
  <si>
    <t>30001</t>
  </si>
  <si>
    <t>Escalera aluminio t/tijera doble 4ft 1.2m Inco</t>
  </si>
  <si>
    <t>30002</t>
  </si>
  <si>
    <t>Escalera fibra de vidrio t/tijera doble 8ft 2.4m Inco</t>
  </si>
  <si>
    <t>30003</t>
  </si>
  <si>
    <t>Escalera fibra de vidrio t/telescópica  32ft 9.75m</t>
  </si>
  <si>
    <t>31001</t>
  </si>
  <si>
    <t>Arnés de seguridad Ingco</t>
  </si>
  <si>
    <t>31002</t>
  </si>
  <si>
    <t>Gafa protectora transp. Abro</t>
  </si>
  <si>
    <t>32001</t>
  </si>
  <si>
    <t>Ducha Eléctrica 110V 4000W BL Lorenzetti</t>
  </si>
  <si>
    <t>33001</t>
  </si>
  <si>
    <t>Taco Fisher FL #6</t>
  </si>
  <si>
    <t>33002</t>
  </si>
  <si>
    <t>Taco Fisher FL #10</t>
  </si>
  <si>
    <t>33003</t>
  </si>
  <si>
    <t>Tornillo Colepato 8x1"</t>
  </si>
  <si>
    <t>33004</t>
  </si>
  <si>
    <t>Tornillo Colepato 8x1 1/2"</t>
  </si>
  <si>
    <t>33005</t>
  </si>
  <si>
    <t>Tornillo Colepato 8x2"</t>
  </si>
  <si>
    <t>33006</t>
  </si>
  <si>
    <t>Alambre Galvanizado #18</t>
  </si>
  <si>
    <t>lb</t>
  </si>
  <si>
    <t>33007</t>
  </si>
  <si>
    <t>Clavo acero 1" Quichotte ng</t>
  </si>
  <si>
    <t>33008</t>
  </si>
  <si>
    <t>Pegamento Instantaneo 3gr DuraMax</t>
  </si>
  <si>
    <t>34001</t>
  </si>
  <si>
    <t>Contactor 3P 32A 110V 10HP 7.5KW 2NO+2NC LS</t>
  </si>
  <si>
    <t>34002</t>
  </si>
  <si>
    <t>Contactor 3P 40A 110V 12HP 11KW 2NO+2NC LS</t>
  </si>
  <si>
    <t>34003</t>
  </si>
  <si>
    <t>Contactor 3P 75A 110V 25HP 22KW 2NO+2NC LS</t>
  </si>
  <si>
    <t>34004</t>
  </si>
  <si>
    <t>Contactor 3P 100A 110V 35HP 30KW 2NO+2NC LS</t>
  </si>
  <si>
    <t>34005</t>
  </si>
  <si>
    <t>Contacto auxiliar frontal 2NO+2NC p/9b-150a LS</t>
  </si>
  <si>
    <t>34006</t>
  </si>
  <si>
    <t>Contacto auxiliar lateral 1NO+1NC p/9b-150a LS</t>
  </si>
  <si>
    <t>3459</t>
  </si>
  <si>
    <t>paneles 700w monoperc</t>
  </si>
  <si>
    <t>u</t>
  </si>
  <si>
    <t>35001</t>
  </si>
  <si>
    <t>Rele 8 pines 110Vac 5A 2NA+2NC Camsco</t>
  </si>
  <si>
    <t>35002</t>
  </si>
  <si>
    <t>Rele 8 pines 220Vac 7A 2NA+2NC Camsco</t>
  </si>
  <si>
    <t>35003</t>
  </si>
  <si>
    <t>Rele 8 pines 24Vdc 5A 2NA+2NC Camsco</t>
  </si>
  <si>
    <t>35004</t>
  </si>
  <si>
    <t>Rele 8 pines 12Vdc 7A 2NA+2NC Camsco</t>
  </si>
  <si>
    <t>35005</t>
  </si>
  <si>
    <t>Rele on delay 24/240V ac-dc 1/10/60s/10min Camsco</t>
  </si>
  <si>
    <t>36001</t>
  </si>
  <si>
    <t>Logo! 230RCE DI8/DO4 Siemens</t>
  </si>
  <si>
    <t>37001</t>
  </si>
  <si>
    <t>Conector Manguito p/8AWG</t>
  </si>
  <si>
    <t>37002</t>
  </si>
  <si>
    <t>Conector Manguito p/6AWG</t>
  </si>
  <si>
    <t>37003</t>
  </si>
  <si>
    <t>Base p/rele 8 pines 10A Camsco</t>
  </si>
  <si>
    <t>37004</t>
  </si>
  <si>
    <t>Base p/rele 8 pines 10A Sassin</t>
  </si>
  <si>
    <t>37005</t>
  </si>
  <si>
    <t>Base p/rele 11 pines 10A Camsco</t>
  </si>
  <si>
    <t>37006</t>
  </si>
  <si>
    <t>Base Fotocelula p/JL-205C Maviju</t>
  </si>
  <si>
    <t>37007</t>
  </si>
  <si>
    <t>Pinza Lagasrto med. rj/ng</t>
  </si>
  <si>
    <t>37008</t>
  </si>
  <si>
    <t>Pinza Lagasrto peq. rj/ng</t>
  </si>
  <si>
    <t>37009</t>
  </si>
  <si>
    <t>Pinza Lagasrto grad. rj/ng</t>
  </si>
  <si>
    <t>37010</t>
  </si>
  <si>
    <t>Union coaxial simple</t>
  </si>
  <si>
    <t>37011</t>
  </si>
  <si>
    <t>Union coaxial tipo T</t>
  </si>
  <si>
    <t>38001</t>
  </si>
  <si>
    <t>Barra de cobre 1/8x1/2"x3m 185A</t>
  </si>
  <si>
    <t>38002</t>
  </si>
  <si>
    <t>Barra de cobre 1/8x3/4"x3m 245A</t>
  </si>
  <si>
    <t>38003</t>
  </si>
  <si>
    <t>Molde p/soldadura exotermica p/cable 2/0 - varilla 5/8" Cadweld</t>
  </si>
  <si>
    <t>38004</t>
  </si>
  <si>
    <t>Gen mejorador de suelo 25lb 11.25kg Power Gem</t>
  </si>
  <si>
    <t>39001</t>
  </si>
  <si>
    <t>Lámpara Sodio Alta Presión 400W 2000K E40 Sylvania</t>
  </si>
  <si>
    <t>39002</t>
  </si>
  <si>
    <t>Ignitor 100-400W 220V INADISA</t>
  </si>
  <si>
    <t>40001</t>
  </si>
  <si>
    <t>Selector 2 posc. 22mm manija larga 10A 400V Sassin</t>
  </si>
  <si>
    <t>40002</t>
  </si>
  <si>
    <t>Selector 3 posc. 22mm manija larga 10A 400V Sassin</t>
  </si>
  <si>
    <t>40003</t>
  </si>
  <si>
    <t>Selector 3 posc. 22mm 2NA Camsco</t>
  </si>
  <si>
    <t>41001</t>
  </si>
  <si>
    <t>Luz piloto LED 110Vac 22mm vd Camsco</t>
  </si>
  <si>
    <t>41002</t>
  </si>
  <si>
    <t>Luz piloto LED 110Vac 22mm vd Sassin</t>
  </si>
  <si>
    <t>41003</t>
  </si>
  <si>
    <t>Luz piloto LED 110Vac 22mm rj Sassin</t>
  </si>
  <si>
    <t>41004</t>
  </si>
  <si>
    <t>Luz piloto LED 110Vac 22mm az Sassin</t>
  </si>
  <si>
    <t>41005</t>
  </si>
  <si>
    <t>Luz piloto LED 110Vac 22mm am Camsco</t>
  </si>
  <si>
    <t>41006</t>
  </si>
  <si>
    <t>Luz piloto LED 24Vdc 22mm rj Camsco</t>
  </si>
  <si>
    <t>42001</t>
  </si>
  <si>
    <t>Pulsador simple NO 22mm metid. vd Camsco</t>
  </si>
  <si>
    <t>42002</t>
  </si>
  <si>
    <t>Pulsador simple NC 22mm metid. rj Camsco</t>
  </si>
  <si>
    <t>42003</t>
  </si>
  <si>
    <t>Pulsador hongo NC 22mm c/giro rj Camsco</t>
  </si>
  <si>
    <t>43001</t>
  </si>
  <si>
    <t>UPS 900VA 110V 4 tomas SP + 2 tomas batt Triplite</t>
  </si>
  <si>
    <t>43003</t>
  </si>
  <si>
    <t>Regulador de Voltaje AVR 2000VA 1000W 120V</t>
  </si>
  <si>
    <t>44001</t>
  </si>
  <si>
    <t>Supervisor de fases 3F 220V 11 pines Camsco</t>
  </si>
  <si>
    <t>45001</t>
  </si>
  <si>
    <t>Cerradura triangular cromada 22.5mm</t>
  </si>
  <si>
    <t>45002</t>
  </si>
  <si>
    <t>Llave metálica p/cerradura triangular Camsco</t>
  </si>
  <si>
    <t>46001</t>
  </si>
  <si>
    <t>Pila alkalina 1.5V 2xAA Energizer</t>
  </si>
  <si>
    <t>46002</t>
  </si>
  <si>
    <t>Pila alkalina 1.5V 3xAAA Energizer</t>
  </si>
  <si>
    <t>46003</t>
  </si>
  <si>
    <t>Bateria alkalina 9V Energizer</t>
  </si>
  <si>
    <t>46004</t>
  </si>
  <si>
    <t>Pila alkalina 12V 23A GP</t>
  </si>
  <si>
    <t>47001</t>
  </si>
  <si>
    <t>Linterna LED 2W 46lm c/pilas 3xAAA Maviju</t>
  </si>
  <si>
    <t>48001</t>
  </si>
  <si>
    <t>Detector de Voltaje AC/DC NT-305 ProsKit</t>
  </si>
  <si>
    <t>49001</t>
  </si>
  <si>
    <t>Grapa plastica 4-7</t>
  </si>
  <si>
    <t>49003</t>
  </si>
  <si>
    <t>Grapa plastica 7-10</t>
  </si>
  <si>
    <t>49005</t>
  </si>
  <si>
    <t>Grapa plastica 10-14</t>
  </si>
  <si>
    <t>49006</t>
  </si>
  <si>
    <t>Grapa plastica 10-14 + clavo acero 1"</t>
  </si>
  <si>
    <t>50001</t>
  </si>
  <si>
    <t>Plug RJ45 macho p/UTP CAT5e Conecction</t>
  </si>
  <si>
    <t>51001</t>
  </si>
  <si>
    <t>Capacitor de arranque fijo 600MFD 250V</t>
  </si>
  <si>
    <t>51002</t>
  </si>
  <si>
    <t>Capacitor de arranque 216-259MFD 110V</t>
  </si>
  <si>
    <t>51003</t>
  </si>
  <si>
    <t>Capacitor polariz. 10MFD 350V</t>
  </si>
  <si>
    <t>51004</t>
  </si>
  <si>
    <t>Capacitor polariz. 33MFD 400V</t>
  </si>
  <si>
    <t>51005</t>
  </si>
  <si>
    <t>Capacitor polariz. 22MFD 450V</t>
  </si>
  <si>
    <t>52001</t>
  </si>
  <si>
    <t>Timbre Ding-Dong 110V</t>
  </si>
  <si>
    <t>52002</t>
  </si>
  <si>
    <t>Timbre Inalambrico 3VDC</t>
  </si>
  <si>
    <t>53001</t>
  </si>
  <si>
    <t>Splitter 1 a 4 5-2400MHz EVL</t>
  </si>
  <si>
    <t>9999</t>
  </si>
  <si>
    <t>Columna1</t>
  </si>
  <si>
    <t>Columna2</t>
  </si>
  <si>
    <t xml:space="preserve">Terminal Ojo 1/4" p/16-14AWG az </t>
  </si>
  <si>
    <t xml:space="preserve">Terminal coaxial RG6 </t>
  </si>
  <si>
    <t xml:space="preserve">Union EMT 1" </t>
  </si>
  <si>
    <t xml:space="preserve">Codo EMT 1/2" </t>
  </si>
  <si>
    <t xml:space="preserve">Codo EMT 3/4" </t>
  </si>
  <si>
    <t xml:space="preserve">Caja condulet tipo C 3/4" </t>
  </si>
  <si>
    <t xml:space="preserve">Pinza sicame p/acometida </t>
  </si>
  <si>
    <t xml:space="preserve">Ducha Eléctrica 110V 4000W BL Lorenzetti </t>
  </si>
  <si>
    <t xml:space="preserve">Pulsador simple NO 22mm metid. vd Camsco </t>
  </si>
  <si>
    <t xml:space="preserve">Pulsador simple NC 22mm metid. rj Camsco </t>
  </si>
  <si>
    <t>x`xx</t>
  </si>
  <si>
    <t>TORNILLOS_AUTOPERFORANTE_CABEZA_HEXAGONAL_#8X1/2"</t>
  </si>
  <si>
    <t>TORNILLOS_AUTOPERFORANTE_CABEZA_HEXAGONAL_#8X3/4"</t>
  </si>
  <si>
    <t>TORNILLOS_AUTOPERFORANTE_CABEZA_HEXAGONAL_#8X1"</t>
  </si>
  <si>
    <t>TORNILLOS_AUTOPERFORANTE_CABEZA_HEXAGONAL_#8X1-1/2"</t>
  </si>
  <si>
    <t>TORNILLOS_AUTOPERFORANTE_CABEZA_HEXAGONAL_#8X2"</t>
  </si>
  <si>
    <t>TORNILLOS_AUTOPERFORANTE_CABEZA_HEXAGONAL_#8X2-1/2"</t>
  </si>
  <si>
    <t>TORNILLOS_AUTOPERFORANTE_CABEZA_HEXAGONAL_#8X3"</t>
  </si>
  <si>
    <t>TORNILLOS_AUTOPERFORANTE_CABEZA_HEXAGONAL_#8X4"</t>
  </si>
  <si>
    <t>TORNILLO_AUTOPERFORANTE_CABEZA_LENTEJA_1/2"</t>
  </si>
  <si>
    <t>TORNILLO_AUTOPERFORANTE_CABEZA_LENTEJA_3/4"</t>
  </si>
  <si>
    <t>TORNILLO_AUTOPERFORANTE_CABEZA_LENTEJA_1-1/2"</t>
  </si>
  <si>
    <t>TORNILLO_TIRAFONDO_1-1/2"</t>
  </si>
  <si>
    <t>TORNILLO_TIRAFONDO_1"</t>
  </si>
  <si>
    <t>TORNILLO_TIRAFONDO_2"</t>
  </si>
  <si>
    <t>TORNILLO_TIRAFONDO_2-1/2"</t>
  </si>
  <si>
    <t>TORNILLO_TIRAFONDO_3"</t>
  </si>
  <si>
    <t>PERNO_HEXAGONAL_1/4X2"_C/CUELLO_GALVANIZADO</t>
  </si>
  <si>
    <t>PERNO_HEXAGONAL_1/4X1/2"_C/CUELLO_GALVANIZADO</t>
  </si>
  <si>
    <t>PERNO_HEXAGONAL_1/4X1-1/2"_C/CUELLO_GALVANIZADO</t>
  </si>
  <si>
    <t>PERNO_HEXAGONAL_3/8X1-1/2"_C/CUELLO_GALVANIZADO</t>
  </si>
  <si>
    <t>PERNO_HEXAGONAL_3/8X2"_C/CUELLO_GALVANIZADO</t>
  </si>
  <si>
    <t>PERNO_HEXAGONAL_3/8X3"_C/CUELLO_GALVANIZADO</t>
  </si>
  <si>
    <t>PERNO_HEXAGONAL_3/8X3-1/2"_C/CUELLO_GALVANIZADO</t>
  </si>
  <si>
    <t>PERNO_HEXAGONAL_3/8X4"_C/CUELLO_GALVANIZADO</t>
  </si>
  <si>
    <t>PERNO_HEXAGONAL_1/4X1"_HILO_CORRIDO_GALVANIZADO</t>
  </si>
  <si>
    <t>PERNO_HEXAGONAL_1/4X1-1/2"_HILO_CORRIDO_GALVANIZADO</t>
  </si>
  <si>
    <t>PERNO_HEXAGONAL_1/4X3/4"_HILO_CORRIDO_GALVANIZADO</t>
  </si>
  <si>
    <t>PERNO_HEXAGONAL_1/4X2"_HILO_CORRIDO_GALVANIZADO</t>
  </si>
  <si>
    <t>PERNO_HEXAGONAL_5/16X1-1/2"_HILO_CORRIDO_GALVANIZADO</t>
  </si>
  <si>
    <t>PERNO_HEXAGONAL_5/16X1-1/4"_HILO_CORRIDO_GALVANIZADO</t>
  </si>
  <si>
    <t>PERNO_HEXAGONAL_3/8X1"_HILO_CORRIDO_GALVANIZADO</t>
  </si>
  <si>
    <t>PERNO_HEXAGONAL_3/8X1-1/2"_HILO_CORRIDO_GALVANIZADO</t>
  </si>
  <si>
    <t>PERNO_HEXAGONAL_3/8X2"_HILO_CORRIDO_GALVANIZADO</t>
  </si>
  <si>
    <t>PERNO_HEXAGONAL_3/8X3"_HILO_CORRIDO_GALVANIZADO</t>
  </si>
  <si>
    <t>PERNO_HEXAGONAL_7/16X1-3/8_HILO_CORRIDO_GALVANIZADO</t>
  </si>
  <si>
    <t>PERNO_HEXAGONAL_3/8X1"_HILO_CORRIDO_INOX</t>
  </si>
  <si>
    <t>PERNO_CABEZA_DE_COCO_1/4X1/2"_GALVANIZADO</t>
  </si>
  <si>
    <t>PERNO_CABEZA_DE_COCO_1/4X1"_GALVANIZADO</t>
  </si>
  <si>
    <t>PERNO_CABEZA_DE_COCO_1/4X1-1/2"_GALVANIZADO</t>
  </si>
  <si>
    <t>PERNO_CABEZA_DE_COCO_5/16X1"_GALVANIZADO</t>
  </si>
  <si>
    <t>PERNO_CABEZA_DE_COCO_5/16X1-1/2"_GALVANIZADO</t>
  </si>
  <si>
    <t>PERNO_CABEZA_DE_COCO_5/16X2"_GALVANIZADO</t>
  </si>
  <si>
    <t>PERNO_CABEZA_DE_COCO_5/16X2-1/2"_GALVANIZADO</t>
  </si>
  <si>
    <t>PERNO_CABEZA_DE_COCO_1/2X1"_GALVANIZADO</t>
  </si>
  <si>
    <t>TORNILLO_COLEPATO_#8X1/2"</t>
  </si>
  <si>
    <t>TORNILLO_COLEPATO_#8X2-1/2"</t>
  </si>
  <si>
    <t>PERNO_CABEZA_ESTRELLA_1/8X1/2"_GALVANIZADO</t>
  </si>
  <si>
    <t>1/4*1"_39U_EN_NEGRO_HILO_CORRIDO</t>
  </si>
  <si>
    <t>TORNILLOS_CONDUITO_1/2</t>
  </si>
  <si>
    <t>PERNO_HEXAGONAL_1/4*1/2</t>
  </si>
  <si>
    <t>PERNO_1/2X2"_C/CUELLO_GALVANIZADO</t>
  </si>
  <si>
    <t>PERNO_1/2X2"_C/CUELLO_INOX</t>
  </si>
  <si>
    <t>1/2*1/2_HILO_CORRIDO_INOX</t>
  </si>
  <si>
    <t>AUTOPERFORANTE_CABEZA_DE_LENTEJA_1"</t>
  </si>
  <si>
    <t>TORNILLO_MDF_1/2"</t>
  </si>
  <si>
    <t>TORNILLO_MDF_3/4"</t>
  </si>
  <si>
    <t>TORNILLO_MDF_1"</t>
  </si>
  <si>
    <t>TORNILLO_MDF_1-1/4"</t>
  </si>
  <si>
    <t>TORNILLO_MDF_1-1/2"</t>
  </si>
  <si>
    <t>TORNILLO_MDF_2"</t>
  </si>
  <si>
    <t>PERNO_CABEZA_PLANA_3/16X2"</t>
  </si>
  <si>
    <t>PERNO_CABEZA_ESTRELLA_3/16X2"</t>
  </si>
  <si>
    <t>PERNO_ALLEN_3/16X1"_NEGRO</t>
  </si>
  <si>
    <t>ARANDELA_DE_PRESION_1/2"_GALVANIZADA</t>
  </si>
  <si>
    <t>ARANDELA_PLANA_1/4"_GALVANIZADO</t>
  </si>
  <si>
    <t>LÁMPARA_FLUORESCENTE_(18W)</t>
  </si>
  <si>
    <t>TUBO_METÁLICO_2"</t>
  </si>
  <si>
    <t>TUBO_METÁLICO_1/2"</t>
  </si>
  <si>
    <t>CANALETA_40X60</t>
  </si>
  <si>
    <t>TUBO_PVC_3/4"_COMPLETO</t>
  </si>
  <si>
    <t>TUBO_PVC_3/4"X3m</t>
  </si>
  <si>
    <t>TUBO_PVC_1"X3m</t>
  </si>
  <si>
    <t>TUBO_PVC_1/2"</t>
  </si>
  <si>
    <t>VARILLA_COPPERWELL_1.8m</t>
  </si>
  <si>
    <t>VARILLA_COPPERWELL_2.4m_ALTA_CAMADA</t>
  </si>
  <si>
    <t>ÁNGULO_3/4X7/8"_2.24m</t>
  </si>
  <si>
    <t>ÁNGULO_3/4X7/8"_2.40m</t>
  </si>
  <si>
    <t>ÁNGULO_3/4X7/8"_1.15m</t>
  </si>
  <si>
    <t>ÁNGULO_3/4X7/8"__1.87m</t>
  </si>
  <si>
    <t>TAPA_DE_CANALETA_METÁLICA_(ANCHO_22cmX2.4m)</t>
  </si>
  <si>
    <t>TUBO_METÁLICO_1"X3m_GALVANIZADO_LIVIANO</t>
  </si>
  <si>
    <t>TUBO_METÁLICO_1"X3m_GALVANIZADO_PESADO</t>
  </si>
  <si>
    <t>TUBO_METÁLICO_1/2"X1.69m_GALVANIZADO_PESADO</t>
  </si>
  <si>
    <t>TUBO_METÁLICO_1/2"X3m_GALVANIZADO</t>
  </si>
  <si>
    <t>TUBO_METÁLICO_3/4"X3m_GALVANIZADO</t>
  </si>
  <si>
    <t>TUBO_METÁLICO_2"X3m_GALVANIZADO</t>
  </si>
  <si>
    <t>TUBO_METÁLICO_1/2"X1.92m_GALVANIZADO</t>
  </si>
  <si>
    <t>TUBO_METÁLICO_1/2"X1.78m_GALVANIZADO</t>
  </si>
  <si>
    <t>TUBO_METÁLICO_1/2"X1.59m_GALVANIZADO</t>
  </si>
  <si>
    <t>TUBO_METÁLICO_1/2"X1.18m_GALVANIZADO</t>
  </si>
  <si>
    <t>TUBO_METÁLICO_1/2"X0.82m_GALVANIZADO</t>
  </si>
  <si>
    <t>TUBO_METÁLICO_1/2"X0.94m_GALVANIZADO</t>
  </si>
  <si>
    <t>TUBO_METÁLICO_1/2"X1.54m_GALVANIZADO</t>
  </si>
  <si>
    <t>TUBO_METÁLICO_1/2"X1.20m_GALVANIZADO</t>
  </si>
  <si>
    <t>TUBO_METÁLICO_1/2"X1.55m_GALVANIZADO</t>
  </si>
  <si>
    <t>TUBO_METÁLICO_1/2"X0.85m_GALVANIZADO</t>
  </si>
  <si>
    <t>TUBO_METÁLICO_1/2"X0.73m_GALVANIZADO</t>
  </si>
  <si>
    <t>CANALETA_PLÁSTICA_20X12mm_+1_(1.73)</t>
  </si>
  <si>
    <t>TUBO_CUADRADO_20X20mm,_2.56_LARGO_</t>
  </si>
  <si>
    <t>PERFIL_UNICANAL_PERFORADO_2.19m_(20X40mm)</t>
  </si>
  <si>
    <t>PERFIL_UNICANAL_PERFORADO_2.13m_(40X40mm)</t>
  </si>
  <si>
    <t>PERFIL_UNICANAL_PERFORADO_2.20m_(20X40mm)</t>
  </si>
  <si>
    <t>PERFIL_UNICANAL_PERFORADO_1.45m_(20X40mm)</t>
  </si>
  <si>
    <t>BARRA_DE_COBRE_1.68mX25mmX5mm</t>
  </si>
  <si>
    <t>BARRA_DE_COBRE_1.93mX12mmX4mm</t>
  </si>
  <si>
    <t>BARRA_DE_COBRE_1.39mX40mmX6mm</t>
  </si>
  <si>
    <t>TUBO_PLÁSTICO_3/4"X2.02m</t>
  </si>
  <si>
    <t>TUBO_METÁLICO_3/4"X1.52m</t>
  </si>
  <si>
    <t>TUBO_METÁLICO_3/4"X1.28m</t>
  </si>
  <si>
    <t>TUBO_METÁLICO_3/4"X2.01m</t>
  </si>
  <si>
    <t>TUBO_METÁLICO_3/4"X1.62m</t>
  </si>
  <si>
    <t>TUBO_METÁLICO_3/4"X1.46m</t>
  </si>
  <si>
    <t>TUBO_METÁLICO_1"X2m</t>
  </si>
  <si>
    <t>TUBO_METÁLICO_2"X0.71m</t>
  </si>
  <si>
    <t>VARILLA_ROSCADA_1/4"X3m</t>
  </si>
  <si>
    <t>VARILLA_ROSCADA_3/8"X2.35m</t>
  </si>
  <si>
    <t>VARILLA_ROSCADA_3/8"X3m</t>
  </si>
  <si>
    <t>VARILLA_ROSCADA_3/8"X1.88m</t>
  </si>
  <si>
    <t>VARILLA_ROSCADA_3/8"X0.64m</t>
  </si>
  <si>
    <t>PLATINA_40X3m,_2.3m</t>
  </si>
  <si>
    <t>SACO_DE_REFUERZO_DE_TIERRA_COMPLETO</t>
  </si>
  <si>
    <t>CAJA_DE_PROTECCIONES_</t>
  </si>
  <si>
    <t>CONECTORES_ELBOW_25kV_CLASS_200A_SELLADOS_</t>
  </si>
  <si>
    <t>CONECTORES_ELBOW_25kV_CLASS_200A_ABIERTOS_</t>
  </si>
  <si>
    <t>BUSHING_INSERT_25kV_USADOS</t>
  </si>
  <si>
    <t>PARARRAYOS_ELBOW_6kV_USADOS</t>
  </si>
  <si>
    <t>KIT_DE_PUNTA_TERMINAL_25kV_EXTERIOR</t>
  </si>
  <si>
    <t>KIT_DE_PUNTA_TERMINAL_25kV_INTERIOR</t>
  </si>
  <si>
    <t>TC_600/5A</t>
  </si>
  <si>
    <t>TC_300/150mA</t>
  </si>
  <si>
    <t>TC_300/5A</t>
  </si>
  <si>
    <t>TC_100/5A</t>
  </si>
  <si>
    <t>TC_100/50mA</t>
  </si>
  <si>
    <t>VELA_DE_CONECTORES_ELBOW_0</t>
  </si>
  <si>
    <t>AISLADORES_POLIMEROS_DE_RETENCIÓN_</t>
  </si>
  <si>
    <t>TENSORES_BUKAN_</t>
  </si>
  <si>
    <t>ABRAZADERA_DE_EXTENSIÓN_</t>
  </si>
  <si>
    <t>GRAPA_DE_OPERACIÓN_EN_CALIENTE_</t>
  </si>
  <si>
    <t>GRILLETE_DE_ARCO/TUERCA_OJO</t>
  </si>
  <si>
    <t>AISLANTE_PARA_SOPORTE_DE_CABLE_25kV_CERÁMICO</t>
  </si>
  <si>
    <t>AISLADOR_TIPO_PIN_25kV</t>
  </si>
  <si>
    <t>TENSOR_BUKAN_M8_GALVANIZADO</t>
  </si>
  <si>
    <t>PORTABARRA_TIPO_ESCALERA_(VARIOS_TAMAÑOS)</t>
  </si>
  <si>
    <t>DISYUNTOR_TRIPOLAR_160A</t>
  </si>
  <si>
    <t>DISYUNTOR_TRIPOLAR_150A</t>
  </si>
  <si>
    <t>SENSOR_LED_9W</t>
  </si>
  <si>
    <t>REFLED_6W</t>
  </si>
  <si>
    <t>REFLED_5W</t>
  </si>
  <si>
    <t>INTERRUPTOR_TRIPLE</t>
  </si>
  <si>
    <t>COAXIAL_SIMPLE</t>
  </si>
  <si>
    <t>DIMMER_SIMPLE</t>
  </si>
  <si>
    <t>INTERRUPTOR_DOBLE_</t>
  </si>
  <si>
    <t>TOMACORRIENTE_220V</t>
  </si>
  <si>
    <t>TOMACORRIENTE_+_USB</t>
  </si>
  <si>
    <t>TOMACORRIENTE_POLARIZADO_SIN_TAPA</t>
  </si>
  <si>
    <t>TIMBRE_SIMPLE</t>
  </si>
  <si>
    <t>TIMBRE_SIMPLE_SOBREPUESTO</t>
  </si>
  <si>
    <t>INTERRUPTOR_SIMPLE</t>
  </si>
  <si>
    <t>INTERRUPTOR_+_TOMACORRIENTE</t>
  </si>
  <si>
    <t>ENCHUFE_2_SALIDAS</t>
  </si>
  <si>
    <t>TIMBRE_DINDON</t>
  </si>
  <si>
    <t>LED_COLOR_BULD</t>
  </si>
  <si>
    <t>ENCHUFES_15A</t>
  </si>
  <si>
    <t>ADAPTADORES_DE_2_PATAS_150V,_20A</t>
  </si>
  <si>
    <t>ADAPTADORES_DE_2_PATAS_CON_TIERRA_(PATA_DE_GALLINA)</t>
  </si>
  <si>
    <t>ENCHUFE_DE_DERIVACIÓN_TRIPLE</t>
  </si>
  <si>
    <t>ENCHUFE_220V,_20A</t>
  </si>
  <si>
    <t>CONECTOR_AÉREO_DE_2_PATAS_POLARIZADO_15A</t>
  </si>
  <si>
    <t>ADAPTADOR_SALIDA_RD_10/16A,_250V</t>
  </si>
  <si>
    <t>BASE_PARA_FOTOCELDA</t>
  </si>
  <si>
    <t>BOQUILLA_DE_PLÁSTICO_(ROSETON)</t>
  </si>
  <si>
    <t>BOQUILLA_DE_PORCELANA_(ROSETON)</t>
  </si>
  <si>
    <t>OJO_DE_BUEY_5W_CON_SOPORTE</t>
  </si>
  <si>
    <t>SOPORTE_OJO_DE_BUEY</t>
  </si>
  <si>
    <t>INTERRUPTOR_-_SELECTOR_DE_2_POSICIONES_65A/600V,_2F</t>
  </si>
  <si>
    <t>INTERRUPTOR_-_SELECTOR_DE_2_POSICIONES_40A/600V,_2F</t>
  </si>
  <si>
    <t>SELECTOR_3_POSICIONES_10-6A/400V</t>
  </si>
  <si>
    <t>SELECTOR_2_POSICIONES_</t>
  </si>
  <si>
    <t>PULSADOR_ROJO_NO</t>
  </si>
  <si>
    <t>CAJETÍN_HEXAGONAL_DE_PVC</t>
  </si>
  <si>
    <t>CAJETÍN_HEXAGONAL_METÁLICO</t>
  </si>
  <si>
    <t>CAJETÍN_CUADRADO_METÁLICO</t>
  </si>
  <si>
    <t>CAJETÍN_REDONDO_METÁLICO</t>
  </si>
  <si>
    <t>TAPA_DE_CAJETÍN_CUADRADO_METÁLICA</t>
  </si>
  <si>
    <t>TAPA_DE_CAJETÍN_RECTANGULAR_METÁLICA</t>
  </si>
  <si>
    <t>TAPA_DE_CAJETÍN_REDONDO_METÁLICA</t>
  </si>
  <si>
    <t>TAPA_DE_TOMACORRIENTE_220V</t>
  </si>
  <si>
    <t>TAPA_PARA_TOMACORRIENTE_POLARIZADO_</t>
  </si>
  <si>
    <t>TAPA_REDONDA_DE_PLÁSTICO</t>
  </si>
  <si>
    <t>TAPA_DE_CAJETÍN_CUADRADO_DE_PLÁSTICO</t>
  </si>
  <si>
    <t>TAPA_CON_PROTECTOR_DE_TOMACORRIENTE</t>
  </si>
  <si>
    <t>CAJETÍN_RECTANGULAR_DE_PLÁSTICO</t>
  </si>
  <si>
    <t>BISEL_CUADRADO_(10cm)</t>
  </si>
  <si>
    <t>UNIÓN_DE_BAND._10cm_DE_ALTO</t>
  </si>
  <si>
    <t>UNIÓN_DE_BAND._PARA_CURVATURA</t>
  </si>
  <si>
    <t>AISLADOR_TIPO_TAMBOR</t>
  </si>
  <si>
    <t>RELÉ_20A_MONOFÁSICO_RIEL_DIN</t>
  </si>
  <si>
    <t>RELÉ_16A_MONOFÁSICO_RIEL_DIN</t>
  </si>
  <si>
    <t>RELÉ_10A_MONOFÁSICO_RIEL_DIN</t>
  </si>
  <si>
    <t>RELÉ_6A_MONOFÁSICO_RIEL_DIN</t>
  </si>
  <si>
    <t>RELÉ_TRIPOLAR_20A_RIEL_DIN</t>
  </si>
  <si>
    <t>RELÉ_2_POLOS_40A_RIEL_DIN</t>
  </si>
  <si>
    <t>RELÉ_2_POLOS_63A_RIEL_DIN</t>
  </si>
  <si>
    <t>RELÉ_2_POLOS_20A_RIEL_DIN</t>
  </si>
  <si>
    <t>PORTAFUSIBLES_32A_RIEL_DIN</t>
  </si>
  <si>
    <t>BREAKER_ENCHUFABLE_1P,_36A</t>
  </si>
  <si>
    <t>BREAKER_ENCHUFABLE_1P,_20A</t>
  </si>
  <si>
    <t>BREAKER_ENCHUFABLE_1P,_32A</t>
  </si>
  <si>
    <t>BREAKER_ENCHUFABLE_1P,_40A</t>
  </si>
  <si>
    <t>BREAKER_ENCHUFABLE_1P,_63A</t>
  </si>
  <si>
    <t>BREAKER_ENCHUFABLE_2P,_20A</t>
  </si>
  <si>
    <t>BREAKER_ENCHUFABLE_2P,_50A</t>
  </si>
  <si>
    <t>BREAKER_1P,_40A</t>
  </si>
  <si>
    <t>BREAKER_1P,_50A</t>
  </si>
  <si>
    <t>CONTACTOR_3P,_120V_LS_</t>
  </si>
  <si>
    <t>RELÉ_DE_PROTECCIÓN_DE_F_-_V_</t>
  </si>
  <si>
    <t>RELÉ_TIMER_ON_DELAY_</t>
  </si>
  <si>
    <t>RELÉ_8_PINES</t>
  </si>
  <si>
    <t>BASE_PARA_RELÉ_8_PINES</t>
  </si>
  <si>
    <t>CABLE_CONCENTRICO_THHN/THWN_3X10_AWG_90_°C</t>
  </si>
  <si>
    <t>CAMS_AISLAD_DE_BARRA_35mm_Ø32mm_SM-35</t>
  </si>
  <si>
    <t>CAMS_BARRA/TIERRA_9x6mm_6HORIFIC</t>
  </si>
  <si>
    <t>CABLE_CONCENTRICO_THHN/THWN_2x10_AWG_90°C</t>
  </si>
  <si>
    <t>CABLE_FLEXIBLE_TW_14_AWG_60°C_600V_NEGRO</t>
  </si>
  <si>
    <t>MANGUERA_CORRUG.NEGRA_REFORZ.3/4"_(50MT)</t>
  </si>
  <si>
    <t>ABRAZADERAS_CONDUIT_2_ALET.3/4"_INDUMA</t>
  </si>
  <si>
    <t>MET.CANAL_ESTRUC.TROQ.C13_1_5/8"x1_5/8"_3M</t>
  </si>
  <si>
    <t>UNION_RIGIDA_1"</t>
  </si>
  <si>
    <t>LOCTITE_GALV_EN_FRIO_-50..+550oC_400ml</t>
  </si>
  <si>
    <t>CAJAS_CONDULET_TIPO_LB_1"</t>
  </si>
  <si>
    <t>CAJAS_CONDULET_TIPO_LR_1"</t>
  </si>
  <si>
    <t>TUBERIA_BX_C/PVC_1"_REFORZ(MT*ROLLO_100MT)</t>
  </si>
  <si>
    <t>CONECTOR_BX_PVC_SELLADO_RECTO_1"</t>
  </si>
  <si>
    <t>CAJAS_CONDULET_TIPO_LL_1"</t>
  </si>
  <si>
    <t>CAJAS_CONDULET_TIPO_C_1"</t>
  </si>
  <si>
    <t>TUBERIA_BX_C/PVC_2"_(MTS*ROLLO_15.25)_NEGRA</t>
  </si>
  <si>
    <t>CONECTOR_BX_PVC_SELLADO_RECTO_2"</t>
  </si>
  <si>
    <t>MET.ABRAZ.AJUST.P/TUBERIA_1_1/2"_AA-112</t>
  </si>
  <si>
    <t>CAJAS_CONDULET_TIPO_LL_2"</t>
  </si>
  <si>
    <t>CAJAS_CONDULET_TIPO_LR_2"</t>
  </si>
  <si>
    <t>S.E.BREAK_C/M_3*50A._15kA_EZC100N3050</t>
  </si>
  <si>
    <t>CAMS_TERM.COMP.CU/AL_8AWG_6mm_1/4_CORTO</t>
  </si>
  <si>
    <t>CABLE_CONCENTRICO_THHN/THWN_3x14_AWG_90°C</t>
  </si>
  <si>
    <t>SCH.BREAK.1*16_A._QO-116vs_120/240V_SQUARE_D</t>
  </si>
  <si>
    <t>BEAUC.GABINETE_PESAD.20*20*15_I-0311_IP64</t>
  </si>
  <si>
    <t>BEAUC.GABINETE_PESAD.120*80*40_I-0322_IP64</t>
  </si>
  <si>
    <t>GRUPO_ELECTRÓGENO_CABINADO_LOCAL</t>
  </si>
  <si>
    <t>MANTENEDOR_DE_CARGA_DE_BATERÍAS</t>
  </si>
  <si>
    <t>PRE_CALENTADOR_DE_BLOCK</t>
  </si>
  <si>
    <t>GRUPO_ELECTRÓGENO_CABINADO_DE_FABRICA_</t>
  </si>
  <si>
    <t>CABLE_SUPERFLEX_4_AWG_XLPE/PVC_90oC.1KV</t>
  </si>
  <si>
    <t>CABLE_HIPERFLEX_6AWG_1000V_90°C_NEGRO</t>
  </si>
  <si>
    <t>CABLE_THHN_#_8_AWG_7H_VER_90oC_600V_CARRET</t>
  </si>
  <si>
    <t>TERMINAL_TALON_2/0_AWG</t>
  </si>
  <si>
    <t>CAMS_TERM.COMP.CU/AL_4AWG_6mm_1/4_LARGO</t>
  </si>
  <si>
    <t>CAMS_TERM.COMP.CU/AL_6AWG_8mm_5/16_CORTO</t>
  </si>
  <si>
    <t>3M_TAYPE_TEMFLEX_3/4"x20Y_NEGRO_18MT.80øC</t>
  </si>
  <si>
    <t>3M_CINTA_#_23_AUTOFUNDENTE_3/4"x_9.15MT</t>
  </si>
  <si>
    <t>CABLE_TTU_1/0_AWG_ALUMINIO_AA-8000_PE/PVC</t>
  </si>
  <si>
    <t>CABLE_TTU_2_AWG_ALUMINIO_AA-8000_PE/PVC_2KV</t>
  </si>
  <si>
    <t>TUBO_ELECTROCOND_CORRUG.110*6_4"_C/ANILL.NARAN</t>
  </si>
  <si>
    <t>TRANSF_AUT,CHINT,NXZM-250H/3A_250A_-3P_220V</t>
  </si>
  <si>
    <t>TRANSF_AUT_CHINT_NXZM-250H/3A_200A_-3P_220V</t>
  </si>
  <si>
    <t>TRANSF_AUT_CHINT_NXZM-400S/3A_400A_-3P_220V</t>
  </si>
  <si>
    <t>CONMUTADOR_AUTOMATICO_DE_REDES_LOVATO_ATL610</t>
  </si>
  <si>
    <t>PUERTO_ETHERNET_AISLADO_LOVATO_EXP_1013_</t>
  </si>
  <si>
    <t>LICENCIA_SYNERGY_CLOUD_SYNICLL_DISPOSITIVO_LOVATO</t>
  </si>
  <si>
    <t>MANDO_MOTORIZADO_CHINT_MD-M4_D3/A1_PARA_NXM-400/630A</t>
  </si>
  <si>
    <t>INTERRUPTOR_CAJA_MOLDEADA_CHINT_NXM-400S_3P_400A</t>
  </si>
  <si>
    <t>CONTACTO_AUX_CHINT_AX-M4L_IZQ_P/INTER_CAJA_MOLDEADA_NXM-630</t>
  </si>
  <si>
    <t>TRANSFORMADOR_TRIFÁSICO_CONVENCIONAL_75KVA,_22,86_KV_-_440/254_V</t>
  </si>
  <si>
    <t>ALQUILER_DE_ELEVADOR_DE_PERSONAL_DE_16_METROS_-_MANLIFT</t>
  </si>
  <si>
    <t>CABLE_DE_COBRE_DESNUDO_2/0_AWG_19H</t>
  </si>
  <si>
    <t>VARILLA_COPERW.ALTA_CAMADA_5/8*1.80_254MICRAS</t>
  </si>
  <si>
    <t>SUELDA_EXOTERMICA_90_TRADICIONAL_CADWELD</t>
  </si>
  <si>
    <t>SUELDA_EXOTERMICA_115_TRADICIONAL_CADWELD</t>
  </si>
  <si>
    <t>FM_MEJORADOR_HIDROGEM_DE_RESISTIVIDAD_25LB</t>
  </si>
  <si>
    <t>MET.ABRAZ.AJUST.P/TUBERIA_1/2"_AA-12</t>
  </si>
  <si>
    <t>MET.ABRAZ.AJUST.P/TUBERIA_3/4"_AA-34</t>
  </si>
  <si>
    <t>ABRAZADERAS_CONDUIT_2_ALET.1/2"_INDUMA</t>
  </si>
  <si>
    <t>ABRAZADERAS_CONDUIT_2_ALET.1_1/2"</t>
  </si>
  <si>
    <t>DEXSON_AMARRAS_20CM_T8HD_NEG_(100*FDA)</t>
  </si>
  <si>
    <t>DEXSON_AMARRAS_30CM_T12HD_NEG_(100*FDA)</t>
  </si>
  <si>
    <t>CAJA_P/INTEMPER.F.S._CUADRAD.4*4_1/2"</t>
  </si>
  <si>
    <t>CAJA_P/INTEMPER.F.S._OCTOGON.1/2"</t>
  </si>
  <si>
    <t>CAJA_P/INTEMPER.F.S._RECTANG.1/2"_EL080046</t>
  </si>
  <si>
    <t>CAJAS_FS_CON_ORIFICIO_DE_1/2*</t>
  </si>
  <si>
    <t>MET.CANAL_ESTRUC.TROQ.C09_1_5/8"x15/16"_3M_GALV</t>
  </si>
  <si>
    <t>3M_CINTA_#_23_AUTOFUNDENTE_3/4"x_9.15MT_RoHS</t>
  </si>
  <si>
    <t>CONECTOR_BX_PVC_SELLADO_RECTO_1/2"</t>
  </si>
  <si>
    <t>CONECTOR_BX_PVC_SELLADO_RECTO_3/4"</t>
  </si>
  <si>
    <t>VIVE_INTERRUP.SIMPLE_TACO_ANCHO_C/L_BL.</t>
  </si>
  <si>
    <t>SCH.CJ_TERMICA_2F_8E_QOL-8_240/120_125A.</t>
  </si>
  <si>
    <t>TUBERIA_BX_C/PVC_1/2"_REFORZ(MT*ROLLO_100MT)</t>
  </si>
  <si>
    <t>TUBERIA_BX_C/PVC_1_1/2"_REFORZ(MT*ROLLO_50MT)</t>
  </si>
  <si>
    <t>TUBERIA_BX_C/PVC_3/4"_REFORZ(MT*ROLLO_100MT)</t>
  </si>
  <si>
    <t>COOPER_TOMA_TRIFAS.20A_P/CAJE.P/GALLINA_805V</t>
  </si>
  <si>
    <t>COOPER_PLACA_REDONDA_P/TOMA_20A.BEIGE_2131V</t>
  </si>
  <si>
    <t>FUJI_TUBO_EMT_GIC_1,07mm_1/2"_X3mt</t>
  </si>
  <si>
    <t>FUJI_TUBO_EMT_GIC_1,24mm_3/4"_X3mt</t>
  </si>
  <si>
    <t>BEAUC.BAND.ESCALE.S/TAP_GALV.20*10cm_2.4MT</t>
  </si>
  <si>
    <t>BEAUC.BAND.ESCALE.S/TAP_GALV.30*10cm_2.4MT</t>
  </si>
  <si>
    <t>BAND.S_ESCALERILLA_INCLUYE_2_UNIONES_RIGIDAS_</t>
  </si>
  <si>
    <t>BEAUC.CURVA_PLANA_90ø_S/TAP_T/ESCAL_20*10cm</t>
  </si>
  <si>
    <t>BEAUC.CURVA_PLANA_90ø_S/TAP_T/ESCAL_30*10cm</t>
  </si>
  <si>
    <t>BEAUC.CURVA_VERT.EXT.90ø_S/TAP_T/ESCAL_20*10cm</t>
  </si>
  <si>
    <t>BEAUC.CURVA_VERT.EXT.90ø_S/TAP_T/ESCAL_30*10cm</t>
  </si>
  <si>
    <t>BEAUC.CURVA_VERT.INT.90ø_S/TAP_T/ESCAL_20*10cm</t>
  </si>
  <si>
    <t>BEAUC.CURVA_VERT.INT.90ø_S/TAP_T/ESCAL_30*10cm</t>
  </si>
  <si>
    <t>TUERCA_HEXAGONAL_P/PERNO_3/8"_TH-38-GE/TE-38</t>
  </si>
  <si>
    <t>ARANDELA_PLANA_-_REDONDA_3/8"_AR-38/AR-38-GE</t>
  </si>
  <si>
    <t>VARILLA_ROSCADA_GALVA.3/8"x3MTS_VR-38-GE_35412</t>
  </si>
  <si>
    <t>TORNILLO_PUNTA/BROCA_CAB_HEXAG_10x3/4"_24640</t>
  </si>
  <si>
    <t>S.E.BREAK_C/M_3*30A._15kA_EZC100N3030</t>
  </si>
  <si>
    <t>CABLE_FLEXIBLE_TW_10_AWG_NEG_60°C_600V_BOB</t>
  </si>
  <si>
    <t>CAMS_LUZ_PILOTO_LED_22mm_220V_AC/DC_ROJA</t>
  </si>
  <si>
    <t>CAMS_LUZ_PILOTO_LED_22mm_220V_AC/DC_VERDE</t>
  </si>
  <si>
    <t>EBASEE_BASE_FUSIBLE_10x38_32A_1P</t>
  </si>
  <si>
    <t>EBASEE_FUSIBLE_10x38_2_A._RO15_500V</t>
  </si>
  <si>
    <t>S.E.BREAK_P/RIEL_3*32_230VAC_6000A_EASY9</t>
  </si>
  <si>
    <t>MEDIDOR_MG._METSEPM5110</t>
  </si>
  <si>
    <t>PROGRAMACIÓN_PLC_SCHNEIDER_TM200CE24R</t>
  </si>
  <si>
    <t>CAJA_P/INTEMPER.F.S._CUADRAD.4*4_3/4"</t>
  </si>
  <si>
    <t>CAJA_P/INTEMPER.F.S._OCTOGON.3/4"</t>
  </si>
  <si>
    <t>CAJA_P/INTEMPER.F.S._RECTANG.3/4"_EL080009</t>
  </si>
  <si>
    <t>PREMIUM_INTERRUP.SIMPLE_15AMP_125/250V_BL.</t>
  </si>
  <si>
    <t>SERVICIO_DE_LOGISTICA</t>
  </si>
  <si>
    <t>TRANSFORMADOR_PADMOUNTED_TRIFÁSICO_RADIAL__100KVA,_22,86_Y/13,2_KV_-_440/254_V</t>
  </si>
  <si>
    <t>TRANSFORMADOR_TRIFÁSICO_CONVENCIONAL-FRENTE_M.__125KVA,_22,86_Y/13,2_KV_-_220_Y/127_V</t>
  </si>
  <si>
    <t>BUSHING_INSERT_23kV_-_BIL_125</t>
  </si>
  <si>
    <t>CODO_CONECTOR_25KV_-_100%_1-_350_133%_2-3/0</t>
  </si>
  <si>
    <t>CONECTOR_PARA_EMPALME_200_Amp._-_Nº_2/0</t>
  </si>
  <si>
    <t>ELBOW_ARRESTER_25KV/_18kV_-_15,2kV_MCOV</t>
  </si>
  <si>
    <t>RUEDAS_DE_125mm,_HASTA_2,6_ton_TRANSFORMADORES_HASTA_2,6_ton</t>
  </si>
  <si>
    <t>CABLE_DE_ALUMINIO_MV-90_#2/0_WG_25_kV_133+33%_ROJO</t>
  </si>
  <si>
    <t>VIVE_INTERRUP.SIMPLE_10AMP_125/250V_C/L_BL.</t>
  </si>
  <si>
    <t>LEDV.LUM.HERM.DAMP_PROOF_PFM_36W/865_4680Lm</t>
  </si>
  <si>
    <t>PERNOS_TROPICALIZADOS_1/4*1"</t>
  </si>
  <si>
    <t>PERNOS_TROPICALIZADOS_3/8*1"</t>
  </si>
  <si>
    <t>BEAUC.UNION_RIGIDA_50mm_I-0582</t>
  </si>
  <si>
    <t>TORNILLO_PUNTA/BROCA_CAB_HEXAG_10x1_1/4"</t>
  </si>
  <si>
    <t>CABLE_CONCENTR_3x16_AWG_THHN/THWN_90°C_600V</t>
  </si>
  <si>
    <t>CABLE_CONCENTR_4x10_AWG_THHN/THWN_90°C_600V</t>
  </si>
  <si>
    <t>CABLE_CONCENTR_4x16_AWG_THHN/THWN_90°C_600V</t>
  </si>
  <si>
    <t>CABLE_DE_COBRE_DESNUDO_4/0_AWG_19H</t>
  </si>
  <si>
    <t>CABLE_THHN_6_AWG_7H_VER_90oC_600V_CARRET_CABL</t>
  </si>
  <si>
    <t>CABLE_SUPERFLEX_1/0_AWG_XLPE/PVC_90oC.1KV</t>
  </si>
  <si>
    <t>CABLE_SUPERFLEX_2_AWG_XLPE/PVC_90oC.1KV_CABLEC</t>
  </si>
  <si>
    <t>CABLE_SUPERFLEX_3/0_AWG_XLPE/PVC_90oC.1KV</t>
  </si>
  <si>
    <t>CABLE_SUPERFLEX_4/0_AWG_XLPE/PVC_90oC.1KV</t>
  </si>
  <si>
    <t>CABLE_SUPERFLEX_6_AWG_XLPE/PVC_90oC.1KV_CABLEC</t>
  </si>
  <si>
    <t>CABLE_HIPERFLEX_8_AWG_1000V_90°C_BOB_INCABLE</t>
  </si>
  <si>
    <t>TAPA_CIEGA_P/CAJA_F.S_REDONDA_GRANDE</t>
  </si>
  <si>
    <t>CAMS_TERM.COMP.CU/AL_1/0AWG_8mm_5/16_LARGO</t>
  </si>
  <si>
    <t>CAMS_TERM_COMP.CU/AL_2_AWG_8mm_5/16"_LARGO</t>
  </si>
  <si>
    <t>CAMS_TERM.COMP.CU/AL_3/0AWG_10mm_3/8_LARGO</t>
  </si>
  <si>
    <t>CAMS_TERM.COMP.CU/AL_4AWG_8mm_5/16_LARGO</t>
  </si>
  <si>
    <t>CAMS_TERM.COMP.CU/AL_6AWG_6mm_1/4_CORTO</t>
  </si>
  <si>
    <t>TAPA_CIEGA_P/CAJA_F.S_4*4_10*10</t>
  </si>
  <si>
    <t>CABLE_DE_COBRE_FLEXIBLE_THHN_10_AWG_NEGRO</t>
  </si>
  <si>
    <t>CABLE_DE_COBRE_FLEXIBLE_THHN_8_AWG_VERDE</t>
  </si>
  <si>
    <t>BASE_PORTAFUSIBLE_10X38MM_1_POLO_PARA_RIEL_DIN</t>
  </si>
  <si>
    <t>BAND._PORTACABLE_TIPO_ESCALERILLA_300X100MM_X_2.4M_GALVANIZADO_ELECTROLÍTICO</t>
  </si>
  <si>
    <t>BAND._PORTACABLE_TIPO_ESCALERILLA_200X100MM_X_2.4M_GALVANIZADO_ELECTROLÍTICO</t>
  </si>
  <si>
    <t>CANAL_ESTRUCTURAL_GALVANIZADO_1_5/8"X15/16"_X_3M</t>
  </si>
  <si>
    <t>TUBO_PVC_CORRUGADO_ELECTRICO_4"_(110MM)_X_6M_NARANJA</t>
  </si>
  <si>
    <t>MAV.TUBO_EMT_1/2"_3.05MT_1.07mm_EL040001</t>
  </si>
  <si>
    <t>CABLE_THHN/THWN_FLEX_14_AWG_NEG_90°C_600V_RLL</t>
  </si>
  <si>
    <t>CABLE_THHN/THWN_FLEX_14_AWG_BLA_90°C_600V_RLL</t>
  </si>
  <si>
    <t>CABLE_FLEXIBLE_TFF_16_AWG_VER_60°C_600V_BOB</t>
  </si>
  <si>
    <t>CABLE_CONCENTR_3x18_AWG_THHN/THWN_90°C_600V</t>
  </si>
  <si>
    <t>CONECTOR_CABLE_CAJA_DE_1/2"_ROMEX_</t>
  </si>
  <si>
    <t>CAMS.CAPUCHON_AMARILLO_P/CABLE_12AWG_(SW-74B)*</t>
  </si>
  <si>
    <t>CAMS.CAPUCHON_ROJO_P/CABLE_10AWG_(SW-76B)**</t>
  </si>
  <si>
    <t>SYL_LUM.HIGH_BAY_GC109_150W_6500K_MV_90°_19500lm</t>
  </si>
  <si>
    <t>3M_TAYPE_TEMFLEX_3/4"x20Y_ROJO_165_18MT.90øC</t>
  </si>
  <si>
    <t>TAPA_REDONDA_GRANDE_(P/CAJETIN_OCTOGONAL)_0019</t>
  </si>
  <si>
    <t>EBASEE_FUSIBLE_10x38_32_A._RO15_500V</t>
  </si>
  <si>
    <t>MARCOS_DE_ANDAMIO_ESCALERA_DE_1.7_X_1.2M_(ALTO_X_AN</t>
  </si>
  <si>
    <t>CRUCETA_DE_TUBO_ANDAMIO_1.80_m</t>
  </si>
  <si>
    <t>ACOPLES_PARA_ANDAMIO_PORTICO_O_ESCALERA</t>
  </si>
  <si>
    <t>PISO_DE_1.83_x_0.370_m</t>
  </si>
  <si>
    <t>BEAUC.TABLE.MOD_200*80*60_I-0366_PES.IP64</t>
  </si>
  <si>
    <t>CAMS_TRANSF/CTE.P/CABLES_400/5A.CFS-43_CL:1</t>
  </si>
  <si>
    <t>BARRA_DE_COBRE_4MT_1/4_x_1"_422A_65°C</t>
  </si>
  <si>
    <t>CAMS_AISLAD_DE_BARRA_51mm_Ø36mm_SM-51_C/PER</t>
  </si>
  <si>
    <t>CAMS_AISLAD_T/ESCAL.CT4-30_4P_33mm_1_1/4"ANCHO</t>
  </si>
  <si>
    <t>SPRAY_ABRO_NEGRO_MATE_PN12</t>
  </si>
  <si>
    <t>SPRAY_ABRO_ROJO_FUEGO_PN73</t>
  </si>
  <si>
    <t>SPRAY_ABRO_AZUL_OSCURO_PN38</t>
  </si>
  <si>
    <t>SPRAY_ABRO_BLANCO_MATE_PN20</t>
  </si>
  <si>
    <t>SPRAY_ABRO_VERDE_OBSCURO_PN48</t>
  </si>
  <si>
    <t>LEGR_BORNERA_P/RIEL_2.5mm2_12AWG_20A_37160</t>
  </si>
  <si>
    <t>LEGR_TAPA_P/37160/61/62/63_12-6AWG_37550</t>
  </si>
  <si>
    <t>LEGR_TOPE_P/TODA_BORNERA_37511</t>
  </si>
  <si>
    <t>S.E.BREAK_P/RIEL_1*6_127VAC_6000A_EASY9</t>
  </si>
  <si>
    <t>CABLE_FLEXIBLE_TFF_18_AWG_BLA_60°C_600V_BOB</t>
  </si>
  <si>
    <t>CAMS_BASE_ADHES.P/AMARRA_CV200-CV400_25*25(**</t>
  </si>
  <si>
    <t>CAMS_LUZ_PILOT_LED_22MM_VERDE_MULTIV.12-450V</t>
  </si>
  <si>
    <t>CAMS_LUZ_PILOT_LED_22MM_ROJA_MULTIV.12-450V</t>
  </si>
  <si>
    <t>CAMS_RELAY_8_PINES_220_VAC._7AMP_2NC_2NA</t>
  </si>
  <si>
    <t>CAMS_BASE_RIEL_PEQ.8P_RED.P/REL.MK2P1_TC-085A</t>
  </si>
  <si>
    <t>ELEKTRA_TRANSF_VOLTAJE_1F._250VA</t>
  </si>
  <si>
    <t>S.E.BREAK_3P_280-400A_CVS400N_TM400D_LV540316</t>
  </si>
  <si>
    <t>S.E.BREAK_C/M_3*160A.25kA_EZC250N3160</t>
  </si>
  <si>
    <t>S.E.BREAK_C/M_3*100A.15kA_EZC100N3100</t>
  </si>
  <si>
    <t>BARRA_DE_COBRE_4MT_1/8_x_1/2"_172A_65°C</t>
  </si>
  <si>
    <t>BARRA_DE_COBRE_4MT_1/8_x_3/4"_206A_65°C</t>
  </si>
  <si>
    <t>S.E.BREAK_ENCHUF._1x16A.QO-116_(QOvs)_120V</t>
  </si>
  <si>
    <t>S.E.BREAK_ENCHUF._1x20A.QO-120_(QOvs)_120V</t>
  </si>
  <si>
    <t>S.E.BREAK_ENCHUF._2x20A.QO-220_(QOvs)_120-208V</t>
  </si>
  <si>
    <t>MEDIDOR_PAC3220_UE=690/400VAC_3F</t>
  </si>
  <si>
    <t>TRANSF.D/CORRIENTE_NUCLEO_PARTIDO_400/5A</t>
  </si>
  <si>
    <t>*BARRA_DE_COBRE_4MT_3/8_x_2"_825A_65°C</t>
  </si>
  <si>
    <t>S.E.RELE_8P_2NA_2NC_10A_REDOND.230VAC</t>
  </si>
  <si>
    <t>S.E.BASE_P/RELE_8P_REDOND.RUZC2M</t>
  </si>
  <si>
    <t>*S.E.BREAK_3P_224-320A_CVS400N_TM320D_LV540315</t>
  </si>
  <si>
    <t>INTERRUPTOR_SIMPLE_10A_125/250V_BL_VETO</t>
  </si>
  <si>
    <t>INTERRUPTOR_SIMPLE_SOBREP._10A_125/250V_BL_VETO_CLICK</t>
  </si>
  <si>
    <t>INTERRUPTOR_DOBLE_10A_125/250V_BL_VETO</t>
  </si>
  <si>
    <t>INTERRUPTOR_TRIPLE_10A_125/250V_BL_VETO</t>
  </si>
  <si>
    <t>INTERRUPTOR_3P_32AMP_2_POS._CAMSCO</t>
  </si>
  <si>
    <t>INTERRUPTOR_3P_63AMP_3_POS._CAMSCO</t>
  </si>
  <si>
    <t>INTERRUPTOR_2POSC._4PINES_15A_CAMSCO</t>
  </si>
  <si>
    <t>INTERRUPTOR_3POSC._6PINES_15A_CAMSCO</t>
  </si>
  <si>
    <t>CONMUTADOR_SIMPLE_10A_125/250V_BL_VETO</t>
  </si>
  <si>
    <t>CONMUTADOR_DOBLE_10A_125/250V_BL_VETO</t>
  </si>
  <si>
    <t>PULSADOR_TIMBRE_10A_125/250V_BL_VETO</t>
  </si>
  <si>
    <t>PULSADOR_TIMBRE_SOBREP._10A_125/250V_BL_VETO_CLICK</t>
  </si>
  <si>
    <t>DIMMER_SIMPLE_200W_BL_VETO</t>
  </si>
  <si>
    <t>SENSOR_MOV._180°_12M_SOBREP._MAVIJU</t>
  </si>
  <si>
    <t>SENSOR_MOV._360°_6M_SOBREP._SYLVANIA</t>
  </si>
  <si>
    <t>BOTONERA_ON/OFF_3P_15A_CAMSCO</t>
  </si>
  <si>
    <t>BOTONERA_ON/OFF_3P_30A_CAMSCO</t>
  </si>
  <si>
    <t>FOTOCELULA_JL-205C_120V/277V_8A/5A_1000W_MAVIJU</t>
  </si>
  <si>
    <t>TOMA_DOBLE_POLARIZ._15A_125/250V_BL_VETO</t>
  </si>
  <si>
    <t>TOMA_DOBLE_POLARIZ.__15A_125V_BL_COOPER</t>
  </si>
  <si>
    <t>TOMA_DOBLE_POLARIZ._TIERRA_AISLADA_15A_125/250V_NJ_VETO</t>
  </si>
  <si>
    <t>TOMA_DOBLE_CHINO-TUERT._POLARIZ._20AMP_220V</t>
  </si>
  <si>
    <t>TOMA_DOBLE_SOBREP._POLARIZ._15A_125/250V_BL_VETO_CLICK</t>
  </si>
  <si>
    <t>TOMA_AEREO_VINYL_POLARIZ._15A_110V_COOPER</t>
  </si>
  <si>
    <t>TOMA_AEREO_VINYL_2P_15A_110V_COOPER</t>
  </si>
  <si>
    <t>TOMA_20A_P/CAJE._P/GALLINA._125/250V_COOPER</t>
  </si>
  <si>
    <t>TOMA_50A_SOBREP._125/250V_COOPER</t>
  </si>
  <si>
    <t>MIXTO_TOMA+INTERRUP._BL_VETO</t>
  </si>
  <si>
    <t>TOMA_CAUCHO_2P_110V_C/ABRAZ.</t>
  </si>
  <si>
    <t>TOMA_COAXIAL_SIMPLE_75OHM_BL_VETO</t>
  </si>
  <si>
    <t>TOMA_JACK_TELEFÓNICO_SIMPLE_RJ14_VETO</t>
  </si>
  <si>
    <t>TOMA_2P+T_32A_220V_EMPOT._IP44_AZ_LEGRAND</t>
  </si>
  <si>
    <t>TOMA_50A_P/CAJE._P/GALLINA_125/250V_COOPER</t>
  </si>
  <si>
    <t>TAPA_REDONDA_GRANDE_PVC_BL</t>
  </si>
  <si>
    <t>TAPA_REDONDA_METÁLICA</t>
  </si>
  <si>
    <t>TAPA_CIEGA_RECTANGULAR_BL</t>
  </si>
  <si>
    <t>TAPA_INTERPERIE_P/TOMA_DOBLE</t>
  </si>
  <si>
    <t>TAPA_10X10_METÁLICA</t>
  </si>
  <si>
    <t>PLACA_P/TOMA_DOBLE_DE_15AMP_BL._COOPER</t>
  </si>
  <si>
    <t>PLACA_P/TOMA_SIMPLE_DE_20AMP_CR._COOPER</t>
  </si>
  <si>
    <t>ENCHUFE_VINIL_POLARIZ._15A_110V_COOPER</t>
  </si>
  <si>
    <t>ENCHUFE_VINIL_2P_15A_125V_COOPER</t>
  </si>
  <si>
    <t>ENCHUFE_VINIL_CHINO_POLARIZ._15A_220V_COOPER</t>
  </si>
  <si>
    <t>ENCHUFE_20AMP_P/GALLINA._220V_COOPER</t>
  </si>
  <si>
    <t>ENCHUFE_CAUCHO_POLARIZ._C/ABRAZ</t>
  </si>
  <si>
    <t>ENCHUFE_2P+T_32A_220V_IP44_AZ_LEGRAND</t>
  </si>
  <si>
    <t>ADAPTADOR_ENCHUFE_POLARIZADO_GRIS_COOPER</t>
  </si>
  <si>
    <t>ADAPTADOR_ENCHUFE_REDONDO_-_PLANO</t>
  </si>
  <si>
    <t>ENCHUFE_MÚLTIPLE_TOMA_BL_COOPER</t>
  </si>
  <si>
    <t>ENCHUFE_50AMP_P/GALLINA._220V_COOPER</t>
  </si>
  <si>
    <t>BOQUILLA/PLAFÓN_4A_125/250V_BL_VETO</t>
  </si>
  <si>
    <t>BOQUILLA/PLAFÓN_PORCELANA_E27</t>
  </si>
  <si>
    <t>CABLE_FLEX._TW_18_AWG_600V_NG</t>
  </si>
  <si>
    <t>CABLE_FLEX._TW_16_AWG_600V_NG</t>
  </si>
  <si>
    <t>CABLE_FLEX._TW_16_AWG_600V_BL</t>
  </si>
  <si>
    <t>CABLE_FLEX._THHN_14_AWG_600V_NG</t>
  </si>
  <si>
    <t>CABLE_FLEX._THHN_14_AWG_600V_RJ</t>
  </si>
  <si>
    <t>CABLE_FLEX._THHN_14_AWG_600V_AZ</t>
  </si>
  <si>
    <t>CABLE_FLEX._THHN_14_AWG_600V_BL</t>
  </si>
  <si>
    <t>CABLE_FLEX._THHN_14_AWG_600V_VD</t>
  </si>
  <si>
    <t>CABLE_FLEX._THHN_12_AWG_600V_NG</t>
  </si>
  <si>
    <t>CABLE_FLEX._THHN_12_AWG_600V_RJ</t>
  </si>
  <si>
    <t>CABLE_FLEX._THHN_12_AWG_600V_AZ</t>
  </si>
  <si>
    <t>CABLE_FLEX._THHN_12_AWG_600V_BL</t>
  </si>
  <si>
    <t>CABLE_FLEX._THHN_12_AWG_600V_VD</t>
  </si>
  <si>
    <t>CABLE_FLEX._THHN_10_AWG_600V_NG</t>
  </si>
  <si>
    <t>CABLE_FLEX._THHN_10_AWG_600V_RJ</t>
  </si>
  <si>
    <t>CABLE_FLEX._THHN_10_AWG_600V_BL</t>
  </si>
  <si>
    <t>CABLE_FLEX._THHN_10_AWG_600V_VD</t>
  </si>
  <si>
    <t>CABLE_SOLID._TF_16_AWG_600V_AZ.</t>
  </si>
  <si>
    <t>CABLE_SOLID._TF_16_AWG_600V_BL.</t>
  </si>
  <si>
    <t>CABLE_SOLID._THHN_14_AWG_600V_NG</t>
  </si>
  <si>
    <t>CABLE_SOLID._THHN_14_AWG_600V_RJ</t>
  </si>
  <si>
    <t>CABLE_SOLID._THHN_14_AWG_600V_AZ</t>
  </si>
  <si>
    <t>CABLE_SOLID._THHN_14_AWG_600V_BL</t>
  </si>
  <si>
    <t>CABLE_SOLID._THHN_14_AWG_600V_VD</t>
  </si>
  <si>
    <t>CABLE_SOLID._THHN_12_AWG_600V_NG</t>
  </si>
  <si>
    <t>CABLE_SOLID._THHN_12_AWG_600V_RJ</t>
  </si>
  <si>
    <t>CABLE_SOLID._THHN_12_AWG_600V_AZ</t>
  </si>
  <si>
    <t>CABLE_SOLID._THHN_12_AWG_600V_BL</t>
  </si>
  <si>
    <t>CABLE_SOLID._THHN_12_AWG_600V_VD</t>
  </si>
  <si>
    <t>CABLE_SOLID._THHN_10_AWG_600V_NG</t>
  </si>
  <si>
    <t>CABLE_SOLID._THHN_10_AWG_600V_RJ</t>
  </si>
  <si>
    <t>CABLE_SOLID._THHN_10_AWG_600V_BL</t>
  </si>
  <si>
    <t>CABLE_SOLID._THHN_10_AWG_600V_VD</t>
  </si>
  <si>
    <t>CABLE_THHN/THWN_8_AWG_7H_600V_NG</t>
  </si>
  <si>
    <t>CABLE_THHN/THWN_8_AWG_7H_600V_RJ</t>
  </si>
  <si>
    <t>CABLE_THHN/THWN_8_AWG_7H_600V_BL</t>
  </si>
  <si>
    <t>CABLE_THHN/THWN_8_AWG_7H_600V_VD</t>
  </si>
  <si>
    <t>CABLE_THHN/THWN_6_AWG_7H_600V_NG</t>
  </si>
  <si>
    <t>CABLE_THHN/THWN_6_AWG_7H_600V_RJ</t>
  </si>
  <si>
    <t>CABLE_THHN/THWN_6_AWG_7H_600V_AZ</t>
  </si>
  <si>
    <t>CABLE_THHN/THWN_6_AWG_7H_600V_BL</t>
  </si>
  <si>
    <t>CABLE_TELEF._EXTERIOR_2X20_AWG</t>
  </si>
  <si>
    <t>CABLE_TELEF._INTERIOR_2X22_AWG</t>
  </si>
  <si>
    <t>CABLE_GEMELO_SPT_2X18_AWG_300_V</t>
  </si>
  <si>
    <t>CABLE_GEMELO_SPT_2X16_AWG_300_V</t>
  </si>
  <si>
    <t>CABLE_GEMELO_SPT_2X14_AWG_300_V</t>
  </si>
  <si>
    <t>CABLE_GEMELO_SPT_2X12_AWG_300_V</t>
  </si>
  <si>
    <t>CABLE_CONCENTRICO_THHN/THWN_2X18_AWG_600V</t>
  </si>
  <si>
    <t>CABLE_CONCENTRICO_THHN/THWN_2X16_AWG_600V</t>
  </si>
  <si>
    <t>CABLE_CONCENTRICO_THHN/THWN_2X14_AWG_600V</t>
  </si>
  <si>
    <t>CABLE_CONCENTRICO_THHN/THWN_2X12_AWG_600V</t>
  </si>
  <si>
    <t>CABLE_CONCENTRICO_THHN/THWN_2X10_AWG_600V</t>
  </si>
  <si>
    <t>CABLE_CONCENTRICO_THHN/THWN_3X8_AWG_600V</t>
  </si>
  <si>
    <t>CABLE_MULTIPAR_6_PARES_X_24_AWG_CAT3</t>
  </si>
  <si>
    <t>CABLE_UTP_4_PARES_CAT5E_RISER</t>
  </si>
  <si>
    <t>CABLE_COAXIAL_RG-6_LS-CONNEC</t>
  </si>
  <si>
    <t>CABLE_FUENTE_DE_PODER_POLARZ.</t>
  </si>
  <si>
    <t>CABLE_THHN/THWN_6_AWG_FLEX_600V_BL</t>
  </si>
  <si>
    <t>CABLE_THHN/THWN_6_AWG_7_HILOS_DESNUDO_600V_BL</t>
  </si>
  <si>
    <t>CABLE_THHN/THWN_4_AWG_7H_600V_BL</t>
  </si>
  <si>
    <t>TERMINAL_OJO_5/32"_P/20-18AWG_RJ</t>
  </si>
  <si>
    <t>TERMINAL_OJO_1/4"_P/16-14AWG_AZ_</t>
  </si>
  <si>
    <t>TERMINAL_OJO_1/4"__P/12-10AWG_AM</t>
  </si>
  <si>
    <t>TERMINAL_U_5/32"_P/20-18AWG_RJ</t>
  </si>
  <si>
    <t>TERMINAL_U_5/32"_P/16-14AWG_AZ</t>
  </si>
  <si>
    <t>TERMINAL_U_1/4"_P/12-10AWG_AM</t>
  </si>
  <si>
    <t>TERMINAL_MACHO_5/32"_P/20-18AWG_RJ</t>
  </si>
  <si>
    <t>TERMINAL_MACHO_1/4"_P/16-14AWG_AZ</t>
  </si>
  <si>
    <t>TERMINAL_MACHO_1/4"_P/12-10AWG_AM</t>
  </si>
  <si>
    <t>TERMINAL_HEMBRA_5/32"_P/20-18AWG_RJ</t>
  </si>
  <si>
    <t>TERMINAL_HEMBRA_1/4"_P/16-14AWG_AZ</t>
  </si>
  <si>
    <t>TERMINAL_HEMBRA_1/4"_P/12-10AWG_AM</t>
  </si>
  <si>
    <t>UNION_AISLADA_P/22-18AWG_RJ</t>
  </si>
  <si>
    <t>UNION_AISLADA_P/16-14AWG_AZ</t>
  </si>
  <si>
    <t>UNION_AISLADA_P/12-10AWG_AM</t>
  </si>
  <si>
    <t>TERMINAL_PUNTERA_SIMPLE_P/18AWG_AM</t>
  </si>
  <si>
    <t>TERMINAL_PUNTERA_SIMPLE_P/16AWG_RJ</t>
  </si>
  <si>
    <t>TERMINAL_PUNTERA_SIMPLE_P/14AWG_AZ</t>
  </si>
  <si>
    <t>TERMINAL_PUNTERA_SIMPLE_P/12AWG_GS</t>
  </si>
  <si>
    <t>TERMINAL_PUNTERA_SIMPLE_P/10AWG_NG</t>
  </si>
  <si>
    <t>TERMINAL_CU/AL_P/8AWG_8MM_5/16"_CORTO</t>
  </si>
  <si>
    <t>TERMINAL_CU/AL_P/6AWG_6MM_1/4"_CORTO</t>
  </si>
  <si>
    <t>TERMINAL_CU/AL_P/6AWG_8MM_5/16"_CORTO</t>
  </si>
  <si>
    <t>TERMINAL_TALON_P/6AWG</t>
  </si>
  <si>
    <t>TERMINAL_TALON_P/1/0AWG</t>
  </si>
  <si>
    <t>TERMINAL_TALON_P/2/0AWG</t>
  </si>
  <si>
    <t>TERMINAL_TALON_DOBLE_P/1/0AWG</t>
  </si>
  <si>
    <t>TERMINAL_TALON_DOBLE_P/2/0AWG</t>
  </si>
  <si>
    <t>TERMINAL_COAXIAL_RG6_</t>
  </si>
  <si>
    <t>CAPUCHÓN_P/14AWG_NJ</t>
  </si>
  <si>
    <t>CAPUCHÓN_P/12AWG_AM</t>
  </si>
  <si>
    <t>CAPUCHÓN_P/10AWG_RJ</t>
  </si>
  <si>
    <t>RIEL_DIN_ACERO_PERF._DR_1M</t>
  </si>
  <si>
    <t>CHASIS_1X9W_P/TUBO_T8_LED_9W_SPLENDOR</t>
  </si>
  <si>
    <t>CHASIS_1X18W_P/TUBO_T8_LED_18W_SPLENDOR</t>
  </si>
  <si>
    <t>CHASIS_2X18W_P/TUBO_T8_LED_18W_SPLENDOR</t>
  </si>
  <si>
    <t>CONECTOR_P/MANGERA_LED_COLOR_FIJO</t>
  </si>
  <si>
    <t>OJO_DE_BUEY_REDONDO_2"_FIJO_GU5.3_MAVIJU</t>
  </si>
  <si>
    <t>SOCKETS_P/TUBO_LED_T8</t>
  </si>
  <si>
    <t>CONECTOR_P/BATERIA_9V</t>
  </si>
  <si>
    <t>TUBO_LED_VIDRIO_18W_T8_6.5K_1600LM_SYLVANIA</t>
  </si>
  <si>
    <t>TUBO_LED_VIDRIO_9W_T8_6.5K_800LM_SYLVANIA</t>
  </si>
  <si>
    <t>TUBO_LED_COLOR_18W_T8_N_LED_VARIOS_COLORES</t>
  </si>
  <si>
    <t>_FOCO_DICROICO_LED_5W_3000K_GU5.3_SYLVANIA</t>
  </si>
  <si>
    <t>_FOCO_LED_FILAM._AMBAR_4W_2.7K_LEDEX</t>
  </si>
  <si>
    <t>_FOCO_LED_3W_1.8K_VINTAGE_DECO_AMBAR_BALL_SYLVANIA</t>
  </si>
  <si>
    <t>_FOCO_LED_8.5W_2.2K_VINTAGE_AMBAR_GLOBE_SYLVANIA</t>
  </si>
  <si>
    <t>_FOCO_LED_A60_9W_6.5K_LUZ/BLANCA_SYLVANIA</t>
  </si>
  <si>
    <t>_FOCO_LED_C/SENSOR_MOV._A60_9W_6.5K_SYLVANIA</t>
  </si>
  <si>
    <t>_FOCO_LED_A60_12W_3K_LUZ/CALIDA_SYLVANIA</t>
  </si>
  <si>
    <t>_FOCO_LED_A60_12W_6.5K_LUZ/BLANCA_SYLVANIA</t>
  </si>
  <si>
    <t>_FOCO_LED_A60_15W_6.5K_LUZ/BLANCA_SYLVANIA</t>
  </si>
  <si>
    <t>_FOCO_LED_COLOR_BULB_5W_VERDE</t>
  </si>
  <si>
    <t>_FOCO_HIGH_POWER_20W_6.5K_LUZ/BLANCA_E27_SYLVANIA</t>
  </si>
  <si>
    <t>_FOCO_HIGH_POWER_40W_6.5K_LUZ/BLANCA_E27_SYLVANIA</t>
  </si>
  <si>
    <t>_FOCO_HIGH_POWER_50W_6.5K_LUZ/BLANCA_E27_SYLVANIA</t>
  </si>
  <si>
    <t>_PANEL_LED_RD_3W_6.5K_LUZ/BLANCA_REDO._EMPOT._SYLVANIA</t>
  </si>
  <si>
    <t>_PANEL_LED_RD_12W_6.5K_LUZ/BLANCA_REDO._SOBREP._SYLVANIA</t>
  </si>
  <si>
    <t>_PANEL_LED_RD_18W_6.5K_LUZ/BLANCA_REDO._SOBREP._SYLVANIA</t>
  </si>
  <si>
    <t>_PANEL_LED_RD_18W_3K_LUZ/CALIDA_REDO._SOBREP._SYLVANIA</t>
  </si>
  <si>
    <t>_PANEL_LED_SQ_18W_6.5K_LUZ/BLANCA_CUAD._SOBREP._SYLVANIA</t>
  </si>
  <si>
    <t>_PANEL_LED_RD_24W_6.5K_LUZ/BLANCA_REDO._EMPOT._SYLVANIA</t>
  </si>
  <si>
    <t>_PANEL_LED_RD_24W_6.5K_LUZ/BLANCA_REDO._SOBREP._SYLVANIA</t>
  </si>
  <si>
    <t>_PANEL_LED_SQ_24W_6.5K_LUZ/BLANCA_CUAD._SOBREP._SYLVANIA</t>
  </si>
  <si>
    <t>_PANEL_LED_BACKLIGHT_40W_6500K_60X60CM_CUAD._SOBREP._MAVIJU</t>
  </si>
  <si>
    <t>REFLECTOR_LED_JETA_30W_6500K_IP65_SYLVANIA</t>
  </si>
  <si>
    <t>REFLECTOR_LED_JETA_50W_6500K_IP65_SYLVANIA</t>
  </si>
  <si>
    <t>_REFLECTOR_LED_50W_6500K_IP65_MAVIJU</t>
  </si>
  <si>
    <t>REFLECTOR_LED_JETA_HIGH_POWER_100W_6500K_IP65_SYLVANIA</t>
  </si>
  <si>
    <t>_MANGUERA_LED_LUZ_BLANCA_5W/M_6000K_IP65</t>
  </si>
  <si>
    <t>_MANGUERA_LED_LUZ_CALIDA__5W/M_3200K_IP65</t>
  </si>
  <si>
    <t>CINTA_LED_RGB_5M_+_CONTROL_+_ADAPTADOR</t>
  </si>
  <si>
    <t>LAMPARA_EMERGENCIA_LED_R1_MINI_2.4W_120/227V_SYLVANIA</t>
  </si>
  <si>
    <t>LAMPARA_EMERGENCIA_LED_R1_2X1.6W_120/227V_SYLVANIA</t>
  </si>
  <si>
    <t>_APLIQUE_JADE_LED_OVAL_12W_6000K_SYLVANIA</t>
  </si>
  <si>
    <t>_APLIQUE_JADE_LED_REDONDO_12W_6000K_SYLVANIA</t>
  </si>
  <si>
    <t>DIODO_LED_1.5V_VARIOS_COLORES</t>
  </si>
  <si>
    <t>MANGUERA_CURRUGADA__REFZ._1/2"_NG</t>
  </si>
  <si>
    <t>MANGUERA_CURRUGADA_REFZ._3/4"_NG</t>
  </si>
  <si>
    <t>MANGUERA_CURRUGADA_REFZ._1"_NG</t>
  </si>
  <si>
    <t>MANGUERA_LISA_POLIETILENO_1/2"_NG</t>
  </si>
  <si>
    <t>MANGUERA_LISA_POLIETILENO_3/4"_NG</t>
  </si>
  <si>
    <t>MANGUERA_LISA_POLIETILENO_1"_NG</t>
  </si>
  <si>
    <t>MANGUERA_CONDUIT_FLEX._BX_1/2"</t>
  </si>
  <si>
    <t>MANGUERA_CONDUIT_FLEX._BX_3/4"</t>
  </si>
  <si>
    <t>MANGUERA_CONDUIT_FUNDA_SELLADA_1/2"</t>
  </si>
  <si>
    <t>MANGUERA_CONDUIT_FUNDA_SELLADA_3/4"</t>
  </si>
  <si>
    <t>TUBO_CONDUIT_EMT_1/2"_3M_1.07MM</t>
  </si>
  <si>
    <t>TUBO_CONDUIT_EMT_3/4"_3M_1.25MM</t>
  </si>
  <si>
    <t>TUBO_CONDUIT_EMT_1"_3M_1.45MM_FUJI</t>
  </si>
  <si>
    <t>TUBO_PVC_REFZ._1/2"_3M_BL</t>
  </si>
  <si>
    <t>CANALETA_LISA_13X7MMX2M_C/A_BL_DEXSON</t>
  </si>
  <si>
    <t>CANALETA_LISA_20X12MMX2M_C/A_BL_DEXSON</t>
  </si>
  <si>
    <t>CANALETA_LISA_32X12MMX2M_C/A_C/DIV_BL_DEXSON</t>
  </si>
  <si>
    <t>CANALETA_P/PISO_60X13MMX2M_GS_DEXON</t>
  </si>
  <si>
    <t>CANALETA_RANURADA_25X25MMX2M_DEXSON</t>
  </si>
  <si>
    <t>CANALETA_RANURADA_40X40MMX2M_DEXSON</t>
  </si>
  <si>
    <t>CANALETA_RANURADA_60X60MMX2M_DEXSON</t>
  </si>
  <si>
    <t>CONECTOR_EMT_1/2"</t>
  </si>
  <si>
    <t>CONECTOR_EMT_3/4"</t>
  </si>
  <si>
    <t>CONECTOR_EMT_1"</t>
  </si>
  <si>
    <t>UNION_EMT_1/2"</t>
  </si>
  <si>
    <t>UNION_EMT_3/4"</t>
  </si>
  <si>
    <t>UNION_EMT_1"_</t>
  </si>
  <si>
    <t>CODO_EMT_1/2"_</t>
  </si>
  <si>
    <t>CODO_EMT_3/4"_</t>
  </si>
  <si>
    <t>CAJA_CONDULET_TIPO_LB_1/2"</t>
  </si>
  <si>
    <t>CAJA_CONDULET_TIPO_LL_1/2"</t>
  </si>
  <si>
    <t>CAJA_CONDULET_TIPO_LR_1/2"</t>
  </si>
  <si>
    <t>CAJA_CONDULET_TIPO_T_1/2"</t>
  </si>
  <si>
    <t>CAJA_CONDULET_TIPO_LB_3/4"</t>
  </si>
  <si>
    <t>CAJA_CONDULET_TIPO_LL_3/4"</t>
  </si>
  <si>
    <t>CAJA_CONDULET_TIPO_LR_3/4"</t>
  </si>
  <si>
    <t>CAJA_CONDULET_TIPO_C_3/4"_</t>
  </si>
  <si>
    <t>CAJA_CONDULET_TIPO_T_3/4"</t>
  </si>
  <si>
    <t>CAJA_CONDULET_TIPO_LB_1"</t>
  </si>
  <si>
    <t>ABRAZADERAS_CONDUIT_1_ALETA_1/2''_INDUMA</t>
  </si>
  <si>
    <t>ABRAZADERAS_CONDUIT_1_ALETA_3/4"_INDUMA</t>
  </si>
  <si>
    <t>CONECTOR_BX_RECTO_1/2"</t>
  </si>
  <si>
    <t>CONECTOR_BX_RECTO_3/4"</t>
  </si>
  <si>
    <t>CONECTOR_FUNDA_SELLADA_RECTO_1/2"</t>
  </si>
  <si>
    <t>CONECTOR_FUNDA_SELLADA_RECTO_3/4"</t>
  </si>
  <si>
    <t>PRENS_STOPA_PG_13.5_20.40MM_P/6-12MM</t>
  </si>
  <si>
    <t>PRENS_STOPA_PG_16_22.50MM_P/10-14MM</t>
  </si>
  <si>
    <t>ANGULO_EXTERNO_13X7MM_BL_DEXSON</t>
  </si>
  <si>
    <t>ANGULO_EXTERNO_20X12MM_BL_DEXSON</t>
  </si>
  <si>
    <t>ANGULO_EXTERNO_32X12MM_BL_DEXSON</t>
  </si>
  <si>
    <t>ANGULO_PLANO_13X7MM_BL_DEXSON</t>
  </si>
  <si>
    <t>ANGULO_PLANO_20X12MM_BL_DEXSON</t>
  </si>
  <si>
    <t>ANGULO_PLANO_32X12MM_BL_DEXSON</t>
  </si>
  <si>
    <t>DERIVACIÓN_EN_T_13X7MM_BL_DEXSON</t>
  </si>
  <si>
    <t>DERIVACIÓN_EN_T_20X12MM_BL_DEXSON</t>
  </si>
  <si>
    <t>DERIVACIÓN_EN_T_32X12MM_BL_DEXSON</t>
  </si>
  <si>
    <t>UNIÓN_13X7MM_BL_DEXSON</t>
  </si>
  <si>
    <t>UNIÓN_20X12MM_BL_DEXSON</t>
  </si>
  <si>
    <t>UNIÓN_32X12MM_BL_DEXSON</t>
  </si>
  <si>
    <t>TAPA_FINAL_13X7MM_BL_DEXSON</t>
  </si>
  <si>
    <t>TAPA_FINAL_20X12MM_BL_DEXSON</t>
  </si>
  <si>
    <t>TAPA_FINAL_32X12MM_BL_DEXSON</t>
  </si>
  <si>
    <t>CAJETIN_OCTOGO._PVC_INDUMA</t>
  </si>
  <si>
    <t>CAJETIN_OCTOGO._METÁLICO_0.45MM</t>
  </si>
  <si>
    <t>CAJETIN_RECTANGULAR_PVC_INDUMA</t>
  </si>
  <si>
    <t>CAJETIN_RECTANGULAR_METÁLICO</t>
  </si>
  <si>
    <t>CAJETIN_CUADRADO_METÁLICO_10X10CM</t>
  </si>
  <si>
    <t>CAJA_INT/TOMA_32MM_BL_DEXSON</t>
  </si>
  <si>
    <t>CAJA_INT/TOMA_40MM_BL_DEXSON</t>
  </si>
  <si>
    <t>CAJA_PLAST._100X100X55MM_LISA_IP65_JSL</t>
  </si>
  <si>
    <t>CAJA_PLAST._175X110X83MM_LISA_IP65_JSL</t>
  </si>
  <si>
    <t>CAJA_PLAST._100X100X55MM_DEXSON</t>
  </si>
  <si>
    <t>CAJA_PLAST._220X170X120MM_TROQ._IP65_JSL</t>
  </si>
  <si>
    <t>CAJA_PLAST._220X170X120MM_TAPA/TRANSP._IP65_JSL</t>
  </si>
  <si>
    <t>VARILLA_COPERWELL._BAJA_CAMADA_5/8X1.80_25MICRAS</t>
  </si>
  <si>
    <t>CONECTOR_PARA_VARILLA_COPERWELL</t>
  </si>
  <si>
    <t>PINZA_SICAME_P/ACOMETIDA_</t>
  </si>
  <si>
    <t>DISYUNTOR_P/RIEL_DIN_1P_16A_230V_SCHNEIDER</t>
  </si>
  <si>
    <t>DISYUNTOR_P/RIEL_DIN_1P_16A_LS</t>
  </si>
  <si>
    <t>DISYUNTOR_P/RIEL_DIN_1P_20A_LS</t>
  </si>
  <si>
    <t>DISYUNTOR_P/RIEL_DIN_1P_32A_SCHNEIDER</t>
  </si>
  <si>
    <t>DISYUNTOR_P/RIEL_DIN_1P_32A_LS</t>
  </si>
  <si>
    <t>DISYUNTOR_P/RIEL_DIN_1P_40A_SCHNEIDER</t>
  </si>
  <si>
    <t>DISYUNTOR_P/RIEL_DIN_1P_40A_LS</t>
  </si>
  <si>
    <t>DISYUNTOR_P/RIEL_DIN_1P_50A_SCHNEIDER</t>
  </si>
  <si>
    <t>DISYUNTOR_P/RIEL_DIN_2P_20A_SCHNEIDER</t>
  </si>
  <si>
    <t>DISYUNTOR_P/RIEL_DIN_2P_20A_LS</t>
  </si>
  <si>
    <t>DISYUNTOR_P/RIEL_DIN_2P_32A_SCHNEIDER</t>
  </si>
  <si>
    <t>DISYUNTOR_P/RIEL_DIN_2P_40A_SCHNEIDER</t>
  </si>
  <si>
    <t>DISYUNTOR_P/RIEL_DIN_2P_40A_LS</t>
  </si>
  <si>
    <t>DISYUNTOR_P/RIEL_DIN_3P_32A_SCHNEIDER</t>
  </si>
  <si>
    <t>DISYUNTOR_P/RIEL_DIN_3P_32A_LS</t>
  </si>
  <si>
    <t>DISYUNTOR_P/RIEL_DIN_3P_40A_SCHNEIDER</t>
  </si>
  <si>
    <t>DISYUNTOR_P/RIEL_DIN_3P_40A_LS</t>
  </si>
  <si>
    <t>DISYUNTOR_P/RIEL_DIN_3P_63A_LS</t>
  </si>
  <si>
    <t>BREAKER_QOVS_1P_16_A_120/240V_SQUARE_D</t>
  </si>
  <si>
    <t>BREAKER_QOVS_1P_20_A_120/240V_SQUARE_D</t>
  </si>
  <si>
    <t>BREAKER_QOVS_1P_32_A_120/240V_SQUARE_D</t>
  </si>
  <si>
    <t>BREAKER_QOVS_1P_40_A_120/240V_SQUARE_D</t>
  </si>
  <si>
    <t>BREAKER_QOVS_2P_20_A_120/208V_SQUARE_D</t>
  </si>
  <si>
    <t>BREAKER_QOVS_2P_32_A_120/208V_SQUARE_D</t>
  </si>
  <si>
    <t>BREAKER_QOVS_2P_50_A_120/240V_SQUARE_D</t>
  </si>
  <si>
    <t>BREAKER_CM_FIJO_3P_50A_240V_SCHNEIDER_EZC</t>
  </si>
  <si>
    <t>PORTAFUSIBLE_10X38_1P_32A_EBASEE</t>
  </si>
  <si>
    <t>FUSIBLE_10X38_380V_8A</t>
  </si>
  <si>
    <t>FUSIBLE_10X38_380V_16A</t>
  </si>
  <si>
    <t>FUSIBLE_10X38_380V_20A</t>
  </si>
  <si>
    <t>FUSIBLE_10X38_380V_32A</t>
  </si>
  <si>
    <t>CENTRO_DE_CARGA_2F_2_CIRC._100A_240V_QOL-2F_SCHNEIDER</t>
  </si>
  <si>
    <t>CENTRO_DE_CARGA_2F_2_CIRC._100A_240V_QOL-2PT_ECO._SCHNEIDER</t>
  </si>
  <si>
    <t>CENTRO_DE_CARGA_2F_4_CIRC._100A_240V_QOL-4PT_ECO._SCHNEIDER</t>
  </si>
  <si>
    <t>CENTRO_DE_CARGA_2F_6_CIRC._100A_240V_QOL-6F_SCHNEIDER</t>
  </si>
  <si>
    <t>GABINETE_SERV._LIV._200X200X150_MM_IP42/IK09_BEAUCOUP</t>
  </si>
  <si>
    <t>GABINETE_SERV._LIV._300X200X150_MM_IP42/IK09_BEAUCOUP</t>
  </si>
  <si>
    <t>GABINETE_SERV._LIV._300X300X200_MM_IP42/IK09_BEAUCOUP</t>
  </si>
  <si>
    <t>GABINETE_SERV._LIV._400X400X200_MM_IP42/IK09_BEAUCOUP</t>
  </si>
  <si>
    <t>GABINETE_SERV._LIV._600X400X200_MM_IP41/IK09_BEAUCOUP</t>
  </si>
  <si>
    <t>CAJA_P/BREAKER_RIEL_DIN_SOBREP._IP40_1P_CAMSCO</t>
  </si>
  <si>
    <t>CAJA_P/BREAKER_RIEL_DIN_SOBREP._IP40_2P_EBASEE</t>
  </si>
  <si>
    <t>CAJA_P/BREAKER_RIEL_DIN_SOBREP._C/TAPA_IP65_2P_EBASEE</t>
  </si>
  <si>
    <t>CAJA_P/BREAKER_RIEL_DIN_SOBREP._IP40_3P_CAMSCO</t>
  </si>
  <si>
    <t>BASE_P/BREAKER_QOVS_1P_SQUARE_D</t>
  </si>
  <si>
    <t>CINTA_AISLANTE_20YDS_NG_TEMFLEX_3M</t>
  </si>
  <si>
    <t>CINTA_3/4X20YDS_BL_TEMFLEX_3M</t>
  </si>
  <si>
    <t>CINTA_3/4X20YDS_AZ_TEMFLEX_3M</t>
  </si>
  <si>
    <t>CINTA_3/4X20YDS_RJ_TEMFLEX_3M</t>
  </si>
  <si>
    <t>CINTA_AUTOFUNDENTE_#23_3M</t>
  </si>
  <si>
    <t>CINTA_SUPER_33+_1000V_3M</t>
  </si>
  <si>
    <t>MANGUERA_TERMOCONTRAIBLE_3_A_1.5_MM_P/18AWG</t>
  </si>
  <si>
    <t>MANGUERA_TERMOCONTRAIBLE_5_A_2.5_MM_P/12AWG</t>
  </si>
  <si>
    <t>MANGUERA_TERMOCONTRAIBLE_10_A_5_MM_P/6AWG</t>
  </si>
  <si>
    <t>MANGUERA_TERMOCONTRAIBLE_18_A_9_MM_P/(2/0)AWG</t>
  </si>
  <si>
    <t>AMARRAS_10_CM_T4_BL_DEXSON</t>
  </si>
  <si>
    <t>AMARRAS_15_CM_T6HD_NG_DEXSON</t>
  </si>
  <si>
    <t>AMARRAS_35_CM_T14_HD_NG_DEXSON</t>
  </si>
  <si>
    <t>PLAQUETAS_ADHESIVAS_DEXSON</t>
  </si>
  <si>
    <t>ESPIRAL_6MM_(1/4")_BL_DEXSON</t>
  </si>
  <si>
    <t>ESPIRAL_12MM_(1/2")_BL_DEXSON</t>
  </si>
  <si>
    <t>BORNERA_P/RIEL-DIN_P/22-12AWG_LEIPOLE</t>
  </si>
  <si>
    <t>BORNERA_P/RIEL-DIN_PT_P/20-10AWG_LEIPOLE</t>
  </si>
  <si>
    <t>TAPA_P/BORNERA_P/22-12AWG_LEIPOLE</t>
  </si>
  <si>
    <t>TOPE_DE_BORNERA_LEIPOLE</t>
  </si>
  <si>
    <t>BORNERA_PLAST._15A_380V_BL_CSC</t>
  </si>
  <si>
    <t>BORNERA_PLAST._30A_380V_BL_CSC</t>
  </si>
  <si>
    <t>BORNERA_PLAST._60A_380V_BL_CSC</t>
  </si>
  <si>
    <t>BORNERA_C/TAPA_4P_15A_600V_CSC</t>
  </si>
  <si>
    <t>BORNERA_C/TAPA_4P_25A_600V_CSC</t>
  </si>
  <si>
    <t>BORNERA_C/TAPA_6P_15A_600V_CSC</t>
  </si>
  <si>
    <t>BORNERA_C/TAPA_6P_25A_600V_CSC</t>
  </si>
  <si>
    <t>BORNERA_PT_6X6MM_P/6AWG_C/BASES</t>
  </si>
  <si>
    <t>BORNERA_PT_12X8MM_P/4AWG_C/BASES</t>
  </si>
  <si>
    <t>AISLADOR_TAMBOR_26X30MM_C/PERNOS_CAMSCO</t>
  </si>
  <si>
    <t>AISLADOR_TAMBOR_40X50MM_C/PERNOS_CAMSCO</t>
  </si>
  <si>
    <t>AISLADOR_ESCALERA_4P_21MM_3/4"_ANCHO_CAMSCO</t>
  </si>
  <si>
    <t>AISLADOR_ESCALERA_4P_33MM_1_1/4"_ANCHO_CAMSCO</t>
  </si>
  <si>
    <t>MACHINADORA_T/PUNTERA_10-24AWG_UNIV._PROSKIT</t>
  </si>
  <si>
    <t>TALADRO_INALAMBRICO_PERCUTOR__20V_INGCO</t>
  </si>
  <si>
    <t>PESCADOR_RIGIDO_LÁMINA_ACERO_15M_PROSKIT</t>
  </si>
  <si>
    <t>PESCADOR_FLEX._30M_VIYILANT</t>
  </si>
  <si>
    <t>DOBLADORA_P/TUBO_EMT_1/2"_MAVIJU</t>
  </si>
  <si>
    <t>DOBLADORA_P/TUBO_EMT_3/4"_MAVIJU</t>
  </si>
  <si>
    <t>CORTAFRIO_7"_180MM_DIELEC._INGCO</t>
  </si>
  <si>
    <t>ESCALERA_ALUMINIO_T/TIJERA_DOBLE_4FT_1.2M_INCO</t>
  </si>
  <si>
    <t>ESCALERA_FIBRA_DE_VIDRIO_T/TIJERA_DOBLE_8FT_2.4M_INCO</t>
  </si>
  <si>
    <t>ESCALERA_FIBRA_DE_VIDRIO_T/TELESCÓPICA__32FT_9.75M</t>
  </si>
  <si>
    <t>ARNÉS_DE_SEGURIDAD_INGCO</t>
  </si>
  <si>
    <t>GAFA_PROTECTORA_TRANSP._ABRO</t>
  </si>
  <si>
    <t>DUCHA_ELÉCTRICA_110V_4000W_BL_LORENZETTI_</t>
  </si>
  <si>
    <t>TACO_FISHER_FL_#6</t>
  </si>
  <si>
    <t>TACO_FISHER_FL_#10</t>
  </si>
  <si>
    <t>TORNILLO_COLEPATO_8X1"</t>
  </si>
  <si>
    <t>TORNILLO_COLEPATO_8X1_1/2"</t>
  </si>
  <si>
    <t>TORNILLO_COLEPATO_8X2"</t>
  </si>
  <si>
    <t>ALAMBRE_GALVANIZADO_#18</t>
  </si>
  <si>
    <t>CLAVO_ACERO_1"_QUICHOTTE_NG</t>
  </si>
  <si>
    <t>PEGAMENTO_INSTANTANEO_3GR_DURAMAX</t>
  </si>
  <si>
    <t>CONTACTOR_3P_32A_110V_10HP_7.5KW_2NO+2NC_LS</t>
  </si>
  <si>
    <t>CONTACTOR_3P_40A_110V_12HP_11KW_2NO+2NC_LS</t>
  </si>
  <si>
    <t>CONTACTOR_3P_75A_110V_25HP_22KW_2NO+2NC_LS</t>
  </si>
  <si>
    <t>CONTACTOR_3P_100A_110V_35HP_30KW_2NO+2NC_LS</t>
  </si>
  <si>
    <t>CONTACTO_AUXILIAR_FRONTAL_2NO+2NC_P/9B-150A_LS</t>
  </si>
  <si>
    <t>CONTACTO_AUXILIAR_LATERAL_1NO+1NC_P/9B-150A_LS</t>
  </si>
  <si>
    <t>PANELES_700W_MONOPERC</t>
  </si>
  <si>
    <t>RELE_8_PINES_110VAC_5A_2NA+2NC_CAMSCO</t>
  </si>
  <si>
    <t>RELE_8_PINES_220VAC_7A_2NA+2NC_CAMSCO</t>
  </si>
  <si>
    <t>RELE_8_PINES_24VDC_5A_2NA+2NC_CAMSCO</t>
  </si>
  <si>
    <t>RELE_8_PINES_12VDC_7A_2NA+2NC_CAMSCO</t>
  </si>
  <si>
    <t>RELE_ON_DELAY_24/240V_AC-DC_1/10/60S/10MIN_CAMSCO</t>
  </si>
  <si>
    <t>LOGO!_230RCE_DI8/DO4_SIEMENS</t>
  </si>
  <si>
    <t>CONECTOR_MANGUITO_P/8AWG</t>
  </si>
  <si>
    <t>CONECTOR_MANGUITO_P/6AWG</t>
  </si>
  <si>
    <t>BASE_P/RELE_8_PINES_10A_CAMSCO</t>
  </si>
  <si>
    <t>BASE_P/RELE_8_PINES_10A_SASSIN</t>
  </si>
  <si>
    <t>BASE_P/RELE_11_PINES_10A_CAMSCO</t>
  </si>
  <si>
    <t>BASE_FOTOCELULA_P/JL-205C_MAVIJU</t>
  </si>
  <si>
    <t>PINZA_LAGASRTO_MED._RJ/NG</t>
  </si>
  <si>
    <t>PINZA_LAGASRTO_PEQ._RJ/NG</t>
  </si>
  <si>
    <t>PINZA_LAGASRTO_GRAD._RJ/NG</t>
  </si>
  <si>
    <t>UNION_COAXIAL_SIMPLE</t>
  </si>
  <si>
    <t>UNION_COAXIAL_TIPO_T</t>
  </si>
  <si>
    <t>BARRA_DE_COBRE_1/8X1/2"X3M_185A</t>
  </si>
  <si>
    <t>BARRA_DE_COBRE_1/8X3/4"X3M_245A</t>
  </si>
  <si>
    <t>MOLDE_P/SOLDADURA_EXOTERMICA_P/CABLE_2/0_-_VARILLA_5/8"_CADWELD</t>
  </si>
  <si>
    <t>GEN_MEJORADOR_DE_SUELO_25LB_11.25KG_POWER_GEM</t>
  </si>
  <si>
    <t>LÁMPARA_SODIO_ALTA_PRESIÓN_400W_2000K_E40_SYLVANIA</t>
  </si>
  <si>
    <t>IGNITOR_100-400W_220V_INADISA</t>
  </si>
  <si>
    <t>SELECTOR_2_POSC._22MM_MANIJA_LARGA_10A_400V_SASSIN</t>
  </si>
  <si>
    <t>SELECTOR_3_POSC._22MM_MANIJA_LARGA_10A_400V_SASSIN</t>
  </si>
  <si>
    <t>SELECTOR_3_POSC._22MM_2NA_CAMSCO</t>
  </si>
  <si>
    <t>LUZ_PILOTO_LED_110VAC_22MM_VD_CAMSCO</t>
  </si>
  <si>
    <t>LUZ_PILOTO_LED_110VAC_22MM_VD_SASSIN</t>
  </si>
  <si>
    <t>LUZ_PILOTO_LED_110VAC_22MM_RJ_SASSIN</t>
  </si>
  <si>
    <t>LUZ_PILOTO_LED_110VAC_22MM_AZ_SASSIN</t>
  </si>
  <si>
    <t>LUZ_PILOTO_LED_110VAC_22MM_AM_CAMSCO</t>
  </si>
  <si>
    <t>LUZ_PILOTO_LED_24VDC_22MM_RJ_CAMSCO</t>
  </si>
  <si>
    <t>PULSADOR_SIMPLE_NO_22MM_METID._VD_CAMSCO_</t>
  </si>
  <si>
    <t>PULSADOR_SIMPLE_NC_22MM_METID._RJ_CAMSCO_</t>
  </si>
  <si>
    <t>PULSADOR_HONGO_NC_22MM_C/GIRO_RJ_CAMSCO</t>
  </si>
  <si>
    <t>UPS_900VA_110V_4_TOMAS_SP_+_2_TOMAS_BATT_TRIPLITE</t>
  </si>
  <si>
    <t>REGULADOR_DE_VOLTAJE_AVR_2000VA_1000W_120V</t>
  </si>
  <si>
    <t>SUPERVISOR_DE_FASES_3F_220V_11_PINES_CAMSCO</t>
  </si>
  <si>
    <t>CERRADURA_TRIANGULAR_CROMADA_22.5MM</t>
  </si>
  <si>
    <t>LLAVE_METÁLICA_P/CERRADURA_TRIANGULAR_CAMSCO</t>
  </si>
  <si>
    <t>PILA_ALKALINA_1.5V_2XAA_ENERGIZER</t>
  </si>
  <si>
    <t>PILA_ALKALINA_1.5V_3XAAA_ENERGIZER</t>
  </si>
  <si>
    <t>BATERIA_ALKALINA_9V_ENERGIZER</t>
  </si>
  <si>
    <t>PILA_ALKALINA_12V_23A_GP</t>
  </si>
  <si>
    <t>LINTERNA_LED_2W_46LM_C/PILAS_3XAAA_MAVIJU</t>
  </si>
  <si>
    <t>DETECTOR_DE_VOLTAJE_AC/DC_NT-305_PROSKIT</t>
  </si>
  <si>
    <t>GRAPA_PLASTICA_4-7</t>
  </si>
  <si>
    <t>GRAPA_PLASTICA_7-10</t>
  </si>
  <si>
    <t>GRAPA_PLASTICA_10-14</t>
  </si>
  <si>
    <t>GRAPA_PLASTICA_10-14_+_CLAVO_ACERO_1"</t>
  </si>
  <si>
    <t>PLUG_RJ45_MACHO_P/UTP_CAT5E_CONECCTION</t>
  </si>
  <si>
    <t>CAPACITOR_DE_ARRANQUE_FIJO_600MFD_250V</t>
  </si>
  <si>
    <t>CAPACITOR_DE_ARRANQUE_216-259MFD_110V</t>
  </si>
  <si>
    <t>CAPACITOR_POLARIZ._10MFD_350V</t>
  </si>
  <si>
    <t>CAPACITOR_POLARIZ._33MFD_400V</t>
  </si>
  <si>
    <t>CAPACITOR_POLARIZ._22MFD_450V</t>
  </si>
  <si>
    <t>TIMBRE_DING-DONG_110V</t>
  </si>
  <si>
    <t>TIMBRE_INALAMBRICO_3VDC</t>
  </si>
  <si>
    <t>SPLITTER_1_A_4_5-2400MHZ_EVL</t>
  </si>
  <si>
    <t>CABLE_DE_ALUM.MV-90_#2/0_WG_25kV_133%_RJ</t>
  </si>
  <si>
    <t>TAPA_METÁLICAS_CUADRADAS</t>
  </si>
  <si>
    <t>AISLADOR_DE_BARRA_TIPO_TAMBOR_GRANDE</t>
  </si>
  <si>
    <t>AISLADOR_DE_BARRA_TIPO_TAMBOR_MEDIANO</t>
  </si>
  <si>
    <t>CONDULETA_1/2"_TIPO_LR</t>
  </si>
  <si>
    <t>CONDULETA_1/2"_TIPO_LB</t>
  </si>
  <si>
    <t>CONDULETA_1/2"_TIPO_LL</t>
  </si>
  <si>
    <t>CONDULETA_1/2"_TIPO_T</t>
  </si>
  <si>
    <t>CONDULETA_3/4"_TIPO_T</t>
  </si>
  <si>
    <t>CONDULETA_3/4"_TIPO_C</t>
  </si>
  <si>
    <t>ABRAZADERA_UNA_ALETA_3/4"</t>
  </si>
  <si>
    <t>CONECTOR_PARA_FLEXIBLE_METÁLICO_CON_PVC_RECTO_1/2"</t>
  </si>
  <si>
    <t>CONECTOR_PARA_FLEXIBLE_METÁLICO_CON_PVC_RECTO_3/4"</t>
  </si>
  <si>
    <t>CAPACITOR_DE_ARRANQUE_DE_MOTOR_216-259_MFD_(110VAC)</t>
  </si>
  <si>
    <t>CAPACITOR_DE_ARRANQUE_DE_MOTOR_600_MFD_(250VAC)</t>
  </si>
  <si>
    <t>GRAPA_FISHER_10-14</t>
  </si>
  <si>
    <t>GRAPA_FISHER_4-7</t>
  </si>
  <si>
    <t>GRAPA_FISHER_7-10</t>
  </si>
  <si>
    <t>TERMINAL_HEMBRA_AMARILLO_(10_-_12)</t>
  </si>
  <si>
    <t>CONTACTOS_AUXILIARES_NO_1P</t>
  </si>
  <si>
    <t>CONTACTOS_AUXILIARES_UA-4_2_NC/2NO</t>
  </si>
  <si>
    <t>PULSADOR_DE_EMERGENCIA</t>
  </si>
  <si>
    <t>LUCES_DE_EMERGENCIA_(2X1.6W)</t>
  </si>
  <si>
    <t>TUBOS_LED_18W</t>
  </si>
  <si>
    <t>TUBOS_LED_9W</t>
  </si>
  <si>
    <t>BORNERAS_PARA_14_AWG</t>
  </si>
  <si>
    <t>BORNERAS_PARA_12_AWG</t>
  </si>
  <si>
    <t>BORNERAS_PARA_16_AWG</t>
  </si>
  <si>
    <t>CINCHOS_DE_PLÁSTICO_20cmX0.635cm</t>
  </si>
  <si>
    <t>DERIVACIÓN_EN_T_(BLANCO_32X12)</t>
  </si>
  <si>
    <t>TAPA_FINAL_(BLANCO_32X12)</t>
  </si>
  <si>
    <t>ÁNGULO_PLANO_(BLANCO_32X12)</t>
  </si>
  <si>
    <t>ÁNGULO_EXTERNO_(BLANCO_32X12)</t>
  </si>
  <si>
    <t>ÁNGULO_INTERNO_(BLANCO_32X12)</t>
  </si>
  <si>
    <t>UNIÓN_(32X12)</t>
  </si>
  <si>
    <t>DERIVACIÓN_EN_T_(BLANCO_13X7)</t>
  </si>
  <si>
    <t>ÁNGULO_PLANO_(BLANCO_13X7)</t>
  </si>
  <si>
    <t>ÁNGULO_EXTERNO_(BLANCO_13X7)</t>
  </si>
  <si>
    <t>ÁNGULO_INTERNO_(BLANCO_13X7)</t>
  </si>
  <si>
    <t>DERIVACIÓN_EN_T_(BLANCO_20X12)</t>
  </si>
  <si>
    <t>TAPA_FINAL_(BLANCO_20X12)</t>
  </si>
  <si>
    <t>ÁNGULO_PLANO_(BLANCO_20X12)</t>
  </si>
  <si>
    <t>ÁNGULO_EXTERNO_(BLANCO_20X12)</t>
  </si>
  <si>
    <t>UNIÓN_(BLANCO_20X12)</t>
  </si>
  <si>
    <t>AISLADOR_ROLLO,_PORCELANA,_0,25_KV,_ANSI_53-2</t>
  </si>
  <si>
    <t>AISLADORES_TIPO_ROLLO_NEMA_53-2_IMPORTADO_BRASIL</t>
  </si>
  <si>
    <t>RETENCIÓN_PREFORMADA,_PARA_CABLE_DE_ACERO_GALVANIZADO_DE_9,53_MM_(3/8")</t>
  </si>
  <si>
    <t>AISLADORES_TIPO_PIN_NEMA_56-1_IMPORTADO_22,8KV_CON_R/I</t>
  </si>
  <si>
    <t>CABLE_ACERO_GALVANIZADO,_GRADO_SIEMENS_MARTIN,_7_HILOS,_9,52_MM_(3/8"),__3155_KGF</t>
  </si>
  <si>
    <t>GRAPA_DE_ALEACIÓN_DE_AL,_TERMINAL_APERNADO,_TIPO_PISTOLA_PARA_CONDUCTOR_AL_4/0_AWG</t>
  </si>
  <si>
    <t>AISLADOR_ESPIGA_(PIN),_PORCELANA,_CON_RADIO_INTERFERENCIA,_15_KV,_ANSI_56-1</t>
  </si>
  <si>
    <t>AISLADOR_DE_SUSPENSIÓN,_CAUCHO_SILICONADO,_25_KV,_ANSI_DS-15</t>
  </si>
  <si>
    <t>CRUCETA__ACERO_GALVANIZADO,_UNIVERSAL,_PERFIL_"L"_75_X_75_X_6_X_2_400_MM_(3_X_3_X_1/4_X_95")</t>
  </si>
  <si>
    <t>GRAPA_PARALELA,_PARA_CABLE_336,4MCM_(CONECTOR_RANURA_PARALELA_DE_3_PERNOS_1/0-397.5)</t>
  </si>
  <si>
    <t>AISLADORES_DE_POLIMERO_DE_SUSPENSION_25_KV_IMPORTADO</t>
  </si>
  <si>
    <t>ALAMBRE_DE_AL,_DESNUDO_SÓLIDO,_PARA_ATADURA,_4_AWG</t>
  </si>
  <si>
    <t>PERNO_PIN_DE_ACERO_GALVANIZADO,_ROSCA_PLASTICA_DE_50_MM,_19_X_305_MM_(3/4"_X_12")</t>
  </si>
  <si>
    <t>ABRAZADERA_DE_ACERO_GALVANIZADO,_PLETINA,_3_PERNOS,_38_X_4_X_160_MM_(1_1/2_X_5/32_X_6_1/2")</t>
  </si>
  <si>
    <t>ABRAZADERA_DE_ACERO_GALVANIZADO,_PLETINA,_3_PERNOS,_38_X_4_X_140_MM_(1_1/2_X_5/32_X_5_1/2")</t>
  </si>
  <si>
    <t>HORQUILLA_DE_ACERO_GALVANIZADO,_PARA_ANCLAJE_16_X_75_MM_(5/8_X_3")</t>
  </si>
  <si>
    <t>ABRAZADERA_DE_ACERO_GALVANIZADO,_PLETINA,_4_PERNOS,_38_X_4_X_140_MM_(1_1/2_X_5/32_X_5_1/2")</t>
  </si>
  <si>
    <t>PERNO_OJO_DE_ACERO_GALVANIZADO,_4_TUERCAS,_4_ARANDELAS_PLANAS_Y_4_DE_PRESIÓN,_16_X_254_MM_(5/8_X_10")</t>
  </si>
  <si>
    <t>TUERCA_OJO_OVALADO_DE_ACERO_GALVANIZADO,_PERNO_DE_16_MM_(5/8")</t>
  </si>
  <si>
    <t>PERNO_"U"_ACERO_GALVANIZADO,2_TUERCAS,2_ARANDELAS_PLANAS_Y_2_PRESIÓN,_16_X_152_MM_(5/8"_X_6"),_ANCHO_DENTRO_DE_LA_"U"</t>
  </si>
  <si>
    <t>PERNO_ROSCA_CORRIDA_DE_ACERO_GALVANIZADO,_4_TUERCAS,_4_ARANDELAS_PLANAS_Y_4_DE_PRESIÓN,_16_X_306MM_(5/8_X_12")</t>
  </si>
  <si>
    <t>PERNO_MÁQUINA_DE_ACERO_GALVANIZADO,_TUERCA,_ARANDELA_PLANA_Y_PRESIÓN,_16_X_38_MM_(5/8_X_1_1/2")</t>
  </si>
  <si>
    <t>PIE_AMIGO_DE_ACERO_GALVANIZADO,_PERFIL_"L"_38_X_38_X_6_X_700_MM_(1_1/2_X_1_1/2_X_1/4_X_27_9/16")</t>
  </si>
  <si>
    <t>CONECTOR_DE_COMPESIÓN_TIPO_H_4/0-477MCM,_ALEACIÓN_DE_AL.</t>
  </si>
  <si>
    <t>HORQUILLA_ANCLAJE_ACERO_GALV,_16_MM_(5/8")_DE_DIÁM._X_75_MM_(3")_DE_LONG._(ESLABON_"U"_PARA_SUJECIÓN)</t>
  </si>
  <si>
    <t>AISLADOR_TIPO_SUSPENSIÓN,_POLÍMERO_ANSI_DS_-_28_(550_MM)</t>
  </si>
  <si>
    <t>BASTIDOR_(RACK)_DE_ACERO_GALVANIZADO,_1_VÍA,_38_X_4_MM_(1_1/2_X_11/64")_CON_BASE</t>
  </si>
  <si>
    <t>AISLADOR_TIPO_ESPIGA_(PIN),_DE_PORCELANA,_CLASE_ANSI_56-1,_25_KV</t>
  </si>
  <si>
    <t>GUARDACABO_DE_ACERO_GALVANIZADO,_PARA_CABLE_DE_ACERO_9,51MM_(3/8")</t>
  </si>
  <si>
    <t>TUERCA_DE_OJO_OVALADO_DE_ACERO_GALVANIZADO,_PARA_PERNO_DE_16_MM_(5/8")_DE_DIÁM.</t>
  </si>
  <si>
    <t>GRAPA_TERMINAL_APERNADA_TIPO_PISTOLA,_DE_ALEACIÓN_DE_AL_2/0_-_336,4_(26/7)_CONDUCTOR_ACSR</t>
  </si>
  <si>
    <t>PERNO_OJO_ACERO_GALV,_16_MM_(5/8")_DE_DIÁM._X_254_MM_(10")_LONG.,_4_TUERCAS,_2_ARANDELAS_PLANAS_Y_2_DE_PRESIÓN</t>
  </si>
  <si>
    <t>PERNO_ESPIGA_(PIN)_TOPE_POSTE_SIMPLE_ACERO_GALV,_19MM(3/4")DIÁM._X_450MM(18")LONG.,_CON_ACCESORIOS_SUJECIÓN</t>
  </si>
  <si>
    <t>PERNO_ESPÁRRAGO_O_ROSCA_CORRIDA_ACERO_GALV,_16MM(5/8")DIÁM_X_300MM_12"_LONG_4_TUERCAS_Y_ARABDELAS</t>
  </si>
  <si>
    <t>ABRAZADERA_DE_ACERO_GALVANIZADO,_PLETINA,_DOBLE_(4_PERNOS),_38_X_4_X_140_-_160_MM_(1_1/2_X5/32X_5_1/2_-_6_1/2")</t>
  </si>
  <si>
    <t>AISLADOR_DE_RETENIDA,_PORCELANA,_ANSI_56-6</t>
  </si>
  <si>
    <t>ABRAZADERA_DE_ACERO_GALVANIZADO,_PLETINA,_SIMPLE_(3_PERNOS),_38_X_4_X_140_-_160_MM_(1_1/2_X_11/64_X_5_1/2_-_6_1/2")</t>
  </si>
  <si>
    <t>BOMBA_ESTACIONARIA</t>
  </si>
  <si>
    <t>PRUEBAS_BASICAS_RECONECTADOR_AUTOMATICO_TRIFASICO</t>
  </si>
  <si>
    <t>TUBERIA_ACOMETIDA_PVC_CONDUIT_ø_1"(PARA_COMUNICACIÓN)</t>
  </si>
  <si>
    <t>PARARRAYO_IONIZANTE_PDC_/_NG_60_+_MASTIL</t>
  </si>
  <si>
    <t>TUBO_IMC_TUBO_METÁLICO_4"_X_3M_ROSCADO</t>
  </si>
  <si>
    <t>ACCESORIOS_UNION_TUBERÍA_IMC_4"_ROSCADO</t>
  </si>
  <si>
    <t>CODO_GALVANIZADO_ELECTRICO_90_ø_4"</t>
  </si>
  <si>
    <t>PIE_AMIGO_DE_ACERO_GALVANIZADO,_PERFIL_"L"_38_X_38_X_6_X_1_800_MM_(1_1/2_X_1_1/2_X_1/4_X_71")</t>
  </si>
  <si>
    <t>CRUCETA_DE_ACERO_GALVANIZADO,_UNIVERSAL,_PERFIL_"L"_75_X_75_X_6_MM_(3_X_3_X_1/4")</t>
  </si>
  <si>
    <t>ABRAZADERA_DE_ACERO_GALVANIZADO,_PLETINA,_4_PERNOS,_38_X_4_X_160_MM_(1_1/2_X_5/32_X_6_1/2")</t>
  </si>
  <si>
    <t>PERNO_"U"_ACERO_GALV,2_TUERCAS,_2_ARANDELAS_PLANAS_Y_2_PRESIÓN,_DE_16_X_152_MM_(5/8"_X_6"),_ANCHO_DENTRO_DE_LA_"U"</t>
  </si>
  <si>
    <t>GUARDACABO_DE_ACERO_GALVANIZADO,_PARA_CABLE_DE_ACERO_9,_51_MM_(3/8")</t>
  </si>
  <si>
    <t>VARILLA_DE_ANCLAJE_DE_ACERO_GALVANIZADO,_TUERCA_Y_ARANDELA,__16_X_1_800_MM_(5/8_X_71")</t>
  </si>
  <si>
    <t>PERNO_PIN_PUNTA_DE_POSTE_SIMPLE_DE_ACERO_GALVANIZADO,_CON_ACCESORIOS_DE_SUJECIÓN,_19_X_457_MM_(3/4_X_18")</t>
  </si>
  <si>
    <t>VARILLA_CORRUGADA_Ø_8_MM____12000____NEGRO</t>
  </si>
  <si>
    <t>CRUCETA_DE_ACERO_GALVANIZADO,_UNIVERSAL,_PERFIL_"L"_75_X_75_X_6_X_2_400_MM_(3_X_3_X_1/4_X_95")</t>
  </si>
  <si>
    <t>TAPA_FS_CIEGA_4_X_4_RUKO</t>
  </si>
  <si>
    <t>CAJA_CONDULET_LB_2"</t>
  </si>
  <si>
    <t>TAPA_FS_CIEGA_RECTANGULAR</t>
  </si>
  <si>
    <t>CONTRATUERCA_2"</t>
  </si>
  <si>
    <t>CAJA_FS_4_X_4_1"_RUKO_"</t>
  </si>
  <si>
    <t>BISEL_EMT_SENCILLO_4_X_4</t>
  </si>
  <si>
    <t>CAJA_FS_3/4"_RECTANGULAR_RUKO</t>
  </si>
  <si>
    <t>CAJA_FS_4_X_4_1"_RUKO</t>
  </si>
  <si>
    <t>TACO_FICHER_F6</t>
  </si>
  <si>
    <t>GRAPA_CHANEL_4"</t>
  </si>
  <si>
    <t>TORNILLO_TRIPA_PATO_8"_X_1"_F6</t>
  </si>
  <si>
    <t>UNION_TUBULAR_#_250_MCM_CAMSCO</t>
  </si>
  <si>
    <t>CORONA_2"</t>
  </si>
  <si>
    <t>CORONA_4"</t>
  </si>
  <si>
    <t>BARRA_COBRE_PLATINA_3/16"_x_3/4"___249A</t>
  </si>
  <si>
    <t>BARRA_COBRE_PLATINA_3/8"_x_2_1/2"___933A</t>
  </si>
  <si>
    <t>BARRA_COBRE_PLATINA_3/8"_x_2"___825A</t>
  </si>
  <si>
    <t>DISCO_DIAMANTE_4-1/2"</t>
  </si>
  <si>
    <t>CABLE_DESNUDO_COBRE_250_MCM</t>
  </si>
  <si>
    <t>GENERICO_REPUESTOS_SENSOR_LEDVANCE_HIGH_BAY_IP65</t>
  </si>
  <si>
    <t>ACCESORIOS_GENERICO_CAJA_RECTANGULAR_FS_1/2_ALUMINIO</t>
  </si>
  <si>
    <t>TUBO_IMC_TUBO_METÁLICO_1"_X_3M_ROSCADO</t>
  </si>
  <si>
    <t>UNION_GALVANIZADO_ELECTRICO_EMT_ø_3/4</t>
  </si>
  <si>
    <t>UNION_GALVANIZADO_ELECTRICO_EMT_ø_1</t>
  </si>
  <si>
    <t>CONECTOR_GALVANIZADO_ELECTRICO_EMT_ø_1</t>
  </si>
  <si>
    <t>CONECTOR_GALVANIZADO_ELECTRICO_EMT_ø_1/2</t>
  </si>
  <si>
    <t>TACO_FISHER_F-6_(para_concreto)</t>
  </si>
  <si>
    <t>ABRAZADERA_PARA_TUBERIA_EMT_D=1/2",_1_ALA</t>
  </si>
  <si>
    <t>MATERIAL_ELECTRICO_CAJETIN_OCTOGONAL_METALICO</t>
  </si>
  <si>
    <t>MATERIAL_ELECTRICO_CAJETIN_RECTANGULAR_METALICO</t>
  </si>
  <si>
    <t>ABRAZADERA_PARA_TUBERIA_EMT_D=3/4",_1_ALA</t>
  </si>
  <si>
    <t>ACCESORIOS_AMARRAS_PLASTICAS_40_cm</t>
  </si>
  <si>
    <t>MATERIAL_ELECTRICO_CAJETIN_CUADRADO_METALICO</t>
  </si>
  <si>
    <t>UNION_GALVANIZADO_ELECTRICO_EMT_ø_1/2</t>
  </si>
  <si>
    <t>CONECTOR_GALVANIZADO_ELECTRICO_EMT_ø_3/4</t>
  </si>
  <si>
    <t>CLAVOS_CONCRETO_X-C_24MM_PARA_HILTI_BX_3</t>
  </si>
  <si>
    <t>MATERIAL_ELECTRICO_PRENSA_ESTOPA_PG_13.5</t>
  </si>
  <si>
    <t>MANGUERA_BX_METALICA_1/2"</t>
  </si>
  <si>
    <t>TORNILLO_TIRAFONDO_ø_1__#_8_______COLEPATO</t>
  </si>
  <si>
    <t>ABRAZADERA_PARA_TUBERIA_EMT_ø_1"_ALAS_2</t>
  </si>
  <si>
    <t>ACCESORIOS_G._GABINETE_METALICO__300x300x120</t>
  </si>
  <si>
    <t>ACCESORIOS_GENERICO_RIEL_DIN_1m_(TS_35X7.5/LL_1M/ST/ZN)_WEIDMULLER</t>
  </si>
  <si>
    <t>CABLE_SUPERFLEX_No_4_XLPE____________NEGRO</t>
  </si>
  <si>
    <t>CABLE_SUPERFLEX_500_MCM</t>
  </si>
  <si>
    <t>ACCESORIOS_CAJA_DE_PASO_100X100X50</t>
  </si>
  <si>
    <t>ACCESORIOS_TERMINAL_COMPRESION_4_AWG_C/CORTO_1_AGUJERO_PERNO_5/16"_BURNDY</t>
  </si>
  <si>
    <t>ACCESORIOS_TERMINALES_TALON_PARA_CABLE_2/0</t>
  </si>
  <si>
    <t>ACCESORIOS_BORNERA_RIEL_DIN_WDU_2.5_PARA_CALIBRE_30_AWG_-_12_AWG_WEIDMULLER</t>
  </si>
  <si>
    <t>CABLE_SUPERFLEX_750_MCM</t>
  </si>
  <si>
    <t>CABLE_DESNUDO_COBRE_3/0_AWG</t>
  </si>
  <si>
    <t>ACCESORIOS_CENTRO_DE_CARGA_20_PTOS_TRIFÁSICO_/_QOL-420F</t>
  </si>
  <si>
    <t>ACCESORIOS_BREAKER_PARA_CENTRO_DE_CARGA_1_POLO_16A_(1X16)_SCHNEIDER</t>
  </si>
  <si>
    <t>TUBO_EMT_1/2_X_3MT</t>
  </si>
  <si>
    <t>CABLE_SUPERFLEX_No_2</t>
  </si>
  <si>
    <t>ACCESORIOS_BREAKER_PARA_CENTRO_DE_CARGA_1_POLO_20A_(1X20)_SCHNEIDER</t>
  </si>
  <si>
    <t>ACCESORIOS_BORNERA_SOPORTE_FINAL_PARA_GRUPO_DE_BORNERAS_DE_PASO</t>
  </si>
  <si>
    <t>TUBO_IMC_TUBO_METÁLICO_3/4"_X_3M_ROSCADO</t>
  </si>
  <si>
    <t>ACCESORIOS_BREAKER_PARA_CENTRO_DE_CARGA_1_POLO_32A_(1X32)_SCHNEIDER</t>
  </si>
  <si>
    <t>ACCESORIOS_BORNERA_TOPE_FINAL</t>
  </si>
  <si>
    <t>ACCESORIOS_CENTRO_DE_CARGA_30_PTOS_TRIFÁSICO_/_QOL-430F</t>
  </si>
  <si>
    <t>TUBO_EMT_1_X_3MT</t>
  </si>
  <si>
    <t>ACCESORIOS_GENERICO_TAPA_REDONDA_DE_ALUMINIO-ELE-1150</t>
  </si>
  <si>
    <t>ACCESORIOS_GENERICO_TAPA_CAJETIN_CUADRADO_100X100_MM</t>
  </si>
  <si>
    <t>BARRA_COBRE_PLATINA_3/8"_x_1_1/2"___648A____3MTS</t>
  </si>
  <si>
    <t>CABLE_CONCENTRICO_3_X_12</t>
  </si>
  <si>
    <t>TUBO_EMT_2"_X_3MT</t>
  </si>
  <si>
    <t>ACCESORIOS_G._MANGA_TERMOCONTRAIBLE_Ø12MM_ENCOGIBLE_A_Ø6MM</t>
  </si>
  <si>
    <t>ACCESORIOS_BREAKER_PARA_CENTRO_DE_CARGA_3_POLOS_32A_(3X32)</t>
  </si>
  <si>
    <t>ACCESORIOS_AISLADOR_AISLADOR_TIPO_BARRIL_SM-35_35MM</t>
  </si>
  <si>
    <t>ACCESORIOS_GENERICO_CONECTOR_EMT_2"-ELE-382</t>
  </si>
  <si>
    <t>ACCESORIOS_TERMINAL_COMPRESION_500_MCM_C/LARGO</t>
  </si>
  <si>
    <t>ACCESORIOS_TERMINAL_COMPRESION_750_MCM_C/LARGO</t>
  </si>
  <si>
    <t>ACCESORIOS_TERMINAL_COMPRESION_8_AWG_C/CORTO_1_AGUJERO_PERNO_DE_8-10MM_BURNDY</t>
  </si>
  <si>
    <t>CABLE_FLEXIBLE_No_16_AZUL</t>
  </si>
  <si>
    <t>ACCESORIOS_TERMINAL_COMPRESION_1/0</t>
  </si>
  <si>
    <t>ACCESORIOS_CONECTOR_BX_1/2</t>
  </si>
  <si>
    <t>CABLE_SUPERFLEX_No_8_XLPE____________NEGRO</t>
  </si>
  <si>
    <t>ACCESORIOS_AISLADOR_AISLADOR_TIPO_BARRIL_SM-70_70MM</t>
  </si>
  <si>
    <t>ACCESORIOS_TERMINAL_COMPRESION_3/0</t>
  </si>
  <si>
    <t>CABLE_CONCENTRICO_4_X_6_COBRE_XLPE_1000V</t>
  </si>
  <si>
    <t>ACCESORIOS_G._GABINETE_METALICO__200x200x120</t>
  </si>
  <si>
    <t>ACCESORIOS_GENERICO_TRANSFORMADOR_CONTROL_INDUSTRIAL_9T58K2810</t>
  </si>
  <si>
    <t>ACCESORIOS_UNION_EMT_2"</t>
  </si>
  <si>
    <t>ACCESORIOS_TERMINAL_COMPRESION_6_AWG_C/CORTO_1_AGUJERO_PERNO_5/16"_BURNDY</t>
  </si>
  <si>
    <t>CABLE_CONCENTRICO_4_X_12</t>
  </si>
  <si>
    <t>CABLE_DESNUDO_COBRE_1/0</t>
  </si>
  <si>
    <t>ILUMINACION_LED_LUMINARIA_HIGH_BAY_200W</t>
  </si>
  <si>
    <t>ACCESORIOS_TERMINAL_COMPRESION_2/0_AWG_C/LARGO_12mm_(1/2)</t>
  </si>
  <si>
    <t>ACCESORIOS_TERMINAL_COMPRESION_4/0_AWG_C/LARGO_12mm_(1/2)</t>
  </si>
  <si>
    <t>ARMADO/_DESARMADO_DESTORNILLADORES_BORNERA_PLANO_(20cm)</t>
  </si>
  <si>
    <t>ACCESORIOS_BREAKER_3P-10A_RIEL_DIN</t>
  </si>
  <si>
    <t>BARRA_COBRE_PLATINA_3/8"_x_2_1/2"___933A____4MTS</t>
  </si>
  <si>
    <t>ACCESORIOS_AMARRAS_PLASTICAS_45_cm____________NEGRO</t>
  </si>
  <si>
    <t>OFICINA_CARPETA_/_ARCHIVADORES_/_COVERS_CARPETA_A3_LOMO_#8_2_ANILLOS</t>
  </si>
  <si>
    <t>ACCESORIOS_CINTA_PUESTA_A_TIERRA_25_3M</t>
  </si>
  <si>
    <t>BROCA_COBALTO_ø_1/8</t>
  </si>
  <si>
    <t>ADITIVOS_Y_CONSTRUCCIÓN_PEGADO_Y_SELLADO_CINTA_VINYL33+_3M_SCOTCH</t>
  </si>
  <si>
    <t>ACCESORIOS_AMARRAS_PLASTICAS_20_cm</t>
  </si>
  <si>
    <t>ACCESORIOS_AMARRAS_PLASTICAS_55_cm</t>
  </si>
  <si>
    <t>BARRA_COBRE_185_A___3_MTS_1/2"_1/8"</t>
  </si>
  <si>
    <t>BARRA_COBRE_PLATINA_3/8"_x_2_1/2"___933A____3MTS</t>
  </si>
  <si>
    <t>MARCADO_Y_ETIQUETADO_ETIQUETADORA_EQUIPO_PANDUIT_MEHT187__NUEVO</t>
  </si>
  <si>
    <t>MATERIAL_ELECTRICO_TAPA_CIEGA_110_X_67_MM</t>
  </si>
  <si>
    <t>ACCESORIOS_G._MODULO_PARA_MEDIDOR_TIPO_SOCKET</t>
  </si>
  <si>
    <t>GENERADORES_DIESEL_SISTEMA_SALIDA_DE_GASES_DE_ESCAPE_CUMMINS_C1000D6B</t>
  </si>
  <si>
    <t>OFICINA_CARPETA_/_ARCHIVADORES_/_COVERS_CARPETA_A4_LOMO_#5_3_ANILLOS</t>
  </si>
  <si>
    <t>OFICINA_SOBRE_MANILA_A4</t>
  </si>
  <si>
    <t>BARRA_COBRE_PLATINA_3/8"_x_2"___825A____3MTS</t>
  </si>
  <si>
    <t>ACCESORIOS_GENERICO_EQUIPO_DE_MEDICION_INDIRECTA_-_13.8KV</t>
  </si>
  <si>
    <t>BARRA_COBRE_PLATINA_3/8"_x_1"___462A____4MTS</t>
  </si>
  <si>
    <t>ALMACENAJE_TANQUE_ALMACENAMIENTO_CUMBUSTIBLE_CUMMINS_C1000D6B</t>
  </si>
  <si>
    <t>GENERADORES_DIESEL_DUCTO_DE_SALIDA_DE_AIRE_CALIENTE_CUMMINS_C10006B</t>
  </si>
  <si>
    <t>ACCESORIOS_BREAKER_CAJA_MOLDEADA_REG_175-250A,_TMD_FF,Icu=50kA@220VAC</t>
  </si>
  <si>
    <t>ACCESORIOS_G._GABINETE_METALICO__1200_X</t>
  </si>
  <si>
    <t>ACCESORIOS_SEGURIDAD_GUANTE_AISLANTE_IEC</t>
  </si>
  <si>
    <t>ACCESORIOS_SEGURIDAD_GUANTE_DE_ALGODON_A</t>
  </si>
  <si>
    <t>ACCESORIOS_SEGURIDAD_GUANTE_SOBREGUANTE</t>
  </si>
  <si>
    <t>ACCESORIOS_G._TABURETE_AISLANTE</t>
  </si>
  <si>
    <t>ACCESORIOS_SEGURIDAD_PERIFERICOS_ALFOMBR</t>
  </si>
  <si>
    <t>ACCESORIOS_CONDULET_CONDULETA_LB_1/_2"___SERVICIO_LIVIANO</t>
  </si>
  <si>
    <t>ACCESORIOS_GENERICO_CONDULETA_LR_1"_25,4mm-ELE-356</t>
  </si>
  <si>
    <t>ACCESORIOS_CONDULET_CONDULETA_LB_1-1/_2"___SERVICIO_LIVIANO</t>
  </si>
  <si>
    <t>ACCESORIOS_BREAKER_PARA_RIEL_3P_20AMP_SCHNEIDER</t>
  </si>
  <si>
    <t>MATERIAL_ELECTRICO_SELECTOR_3_POSICIONES</t>
  </si>
  <si>
    <t>MATERIAL_ELECTRICO_SELECTOR_2_POSICIONES</t>
  </si>
  <si>
    <t>ACCESORIOS_BREAKER_PARA_RIEL_1P_20AMP</t>
  </si>
  <si>
    <t>ACCESORIOS_GENERICO_CONDULETA__LL_DE_1/2-ELE-363</t>
  </si>
  <si>
    <t>ACCESORIOS_UNION_TUBERIA_IMC_1"_ROSCADO</t>
  </si>
  <si>
    <t>ILUMINACION_LED_LUZ_PILOTO_230VAC_VERDE_XB4BVM3_SCHNEIDER</t>
  </si>
  <si>
    <t>ACCESORIOS_BREAKER_RIEL_DIN_3P_40A</t>
  </si>
  <si>
    <t>ILUMINACION_LED_LUZ_PILOTO_230VAC_ROJA_XB4BVM4_SCHNEIDER</t>
  </si>
  <si>
    <t>BARRA_COBRE_245_A___3_MTS_3/4"_1/8"</t>
  </si>
  <si>
    <t>ACCESORIOS_BREAKER_CAJA_MOLDEADA__252-630A,TMA_3P_F_F_Icu=70kA@220VAC</t>
  </si>
  <si>
    <t>ACCESORIOS_BREAKER_COMPACTO_3P_40A</t>
  </si>
  <si>
    <t>ACCESORIOS_BREAKER_CAJA_MOLDEADA_2_POLOS_100A_(2X100)_SCHNEIDER</t>
  </si>
  <si>
    <t>ACCESORIOS_BREAKER_3P-350A_COMPACTO_CAJA_MOLDEADA</t>
  </si>
  <si>
    <t>ACCESORIOS_BREAKER_CAJA_MOLDEADA_3_POLOS_200A_(3X200)_SCHNEIDER</t>
  </si>
  <si>
    <t>ACCESORIOS_G._GABINETE_METALICO_AUTOSOPORTADO_1600X1000X600</t>
  </si>
  <si>
    <t>ACCESORIOS_AMARRAS_PLASTICAS_15_cm</t>
  </si>
  <si>
    <t>TUBERIA_ACOMETIDA_IMC_CONDUIT_ø_2"</t>
  </si>
  <si>
    <t>ACCESORIOS_BREAKER_PARA_RIEL_1P_16AMP_SCHNEIDER</t>
  </si>
  <si>
    <t>MANGUERA_BX_METALICA_2"_FUNDA_SELLADA</t>
  </si>
  <si>
    <t>ILUMINACION_LED_LUZ_PILOTO_110VAC_VERDE_XB4BVG3_SCHNEIDER</t>
  </si>
  <si>
    <t>ACCESORIOS_BREAKER_COMPACTO_3P_400A</t>
  </si>
  <si>
    <t>ACCESORIOS_GENERICO_CONDULETA_LR1/2"_COVER-ELE-364</t>
  </si>
  <si>
    <t>MANGUERA_BX_CON_PVC_1"</t>
  </si>
  <si>
    <t>BARRA_COBRE_PLATINA_1/4"_x_1"___422A____3MTS</t>
  </si>
  <si>
    <t>ACCESORIOS_BREAKER_COMPACTO_3P_630A</t>
  </si>
  <si>
    <t>ACCESORIOS_BREAKER_PARA_RIEL_3P_32AMP_SCHNEIDER</t>
  </si>
  <si>
    <t>ACCESORIOS_BREAKER_CAJA_MOLDEADA_3_POLOS_50A_//_-EZC100N3050_SCHNEIDER</t>
  </si>
  <si>
    <t>ACCESORIOS_GENERICO_TUBERIA_PVC_ELECTRICO_1"_X_3_METROS-ELE-1031</t>
  </si>
  <si>
    <t>ACCESORIOS_CAJA_DE_PASO_150X150X0.75</t>
  </si>
  <si>
    <t>ACCESORIOS_CONECTOR_BX_2_FUNDA_SELLADA</t>
  </si>
  <si>
    <t>ILUMINACION_LED_LUZ_PILOTO_110VAC_ROJA_XB4BVG4_SCHNEIDER</t>
  </si>
  <si>
    <t>ACCESORIOS_BREAKER_CAJA_MOLDEADA_3_POLOS_80A_(3X80)_SCHNEIDER</t>
  </si>
  <si>
    <t>ACCESORIOS_BREAKER_CAJA_MOLDEADA_3P_IN=160_A_/_/ICC=36kA/_440VAC_SCHNEIDER</t>
  </si>
  <si>
    <t>ACCESORIOS_GENERICO_CONDULETA_LL__1"_COVER-ELE-357</t>
  </si>
  <si>
    <t>CABLE_THHN_NO_8_AWG_7_HILOS____________NEGRO</t>
  </si>
  <si>
    <t>ACCESORIOS_BREAKER_PARA_RIEL_1P_10AMP_SCHNEIDER</t>
  </si>
  <si>
    <t>ACCESORIOS_BREAKER_CAJA_MOLDEADA_3_POLOS_125A_(3X125)_SCHNEIDER</t>
  </si>
  <si>
    <t>CODO_PVC_SIMPLE_90_ø_1"__RADIO_LARGO</t>
  </si>
  <si>
    <t>ACCESORIOS_GENERICO_BASE_DE_MONTAJE_PARA_CABLE_X100_ADHESIVA_DEXSON___25_25__IEC_61084-2-1</t>
  </si>
  <si>
    <t>ACCESORIOS_UNION_TUBERÍA_IMC_2"_ROSCADO</t>
  </si>
  <si>
    <t>CODO_GALVANIZADO_ELECTRICO_90_ø_2"</t>
  </si>
  <si>
    <t>MATERIAL_ELECTRICO_TOMA_CORRIENTE_DOBLE__15A_-_125V</t>
  </si>
  <si>
    <t>ACCESORIOS_CONDULET_CONDULETA_T_2"___SERVICIO_LIVIANO</t>
  </si>
  <si>
    <t>ACCESORIOS_CINTA_ESPIRAL_12_MM_(1/2")X10_M,_5-24_CABLES_16AWG____________BLANCA</t>
  </si>
  <si>
    <t>CABLE_SUPERFLEX_6_AWG</t>
  </si>
  <si>
    <t>ACCESORIOS_GENERICO_CONTACTOR_TRIFASICO_25A</t>
  </si>
  <si>
    <t>ACCESORIOS_BREAKER_CAJA_MOLDEADA_3_POLOS_63A_(3X63)</t>
  </si>
  <si>
    <t>MATERIAL_ELECTRICO_CANALETA_RANURADA_4_X_4_CM_2M</t>
  </si>
  <si>
    <t>BATERIA_BATERIA_BANCO_DE_BATERIAS_48_BATERIAS_12V/9AH_PT.SBBP1KRT0</t>
  </si>
  <si>
    <t>ACCESORIOS_GENERICO_PORTA_FUSIBLE_10_x_38_32A_IEC_60269-ELE-131</t>
  </si>
  <si>
    <t>ACCESORIOS_SEGURIDAD_SENALIZACION_LUMINARIA_DE_EMERGENCIA_INDUSTRIAL_MAVIJU</t>
  </si>
  <si>
    <t>ACCESORIOS_G._GABINETE_METALICO__1200_X_800_X_400</t>
  </si>
  <si>
    <t>CABLE_TTU_ALUMINIO_CUADRUPLEX_No._4x2</t>
  </si>
  <si>
    <t>MATERIAL_ELECTRICO_CANALETA_RANURADA_4_X_6_CM_2M</t>
  </si>
  <si>
    <t>TABLERO_ELECTRICO_METALICO_DE_BY_PASS_600VCA_100A</t>
  </si>
  <si>
    <t>SUJECION_/_IZAJE_PERTIGA_TELESCOPICA__8_SECCIONES__NUEVO</t>
  </si>
  <si>
    <t>ACCESORIOS_SEGURIDAD_SENALIZACION_LUMINARIA_DE_EMERGENCIA_INDUSTRIAL_LEDVANCE</t>
  </si>
  <si>
    <t>ACCESORIOS_G._GABINETE_METALICO__800_X_600_X_300</t>
  </si>
  <si>
    <t>MEDICION_VOLTIMETRO_DETECTOR_VOLTAJE_PERSONAL_22.8KV_287SVD_SEW</t>
  </si>
  <si>
    <t>ACCESORIOS_GENERICO_UPS_20KVA_TRIFASICO</t>
  </si>
  <si>
    <t>MATERIAL_ELECTRICO_CANALETA_RANURADA_6_X_6_CM_2M</t>
  </si>
  <si>
    <t>ACCESORIOS_BREAKER_PARA_CENTRO_DE_CARGA</t>
  </si>
  <si>
    <t>ACCESORIOS_GENERICO_CAJA_4"X4"_FS_COUNDU</t>
  </si>
  <si>
    <t>ACCESORIOS_GENERICO_RELE_8_PINES_BOBINA</t>
  </si>
  <si>
    <t>ACCESORIOS_G._PLACA_METALICA_TABLERO_ELE</t>
  </si>
  <si>
    <t>ACCESORIOS_CONDULET_CONDULETA_LB_1/_2"</t>
  </si>
  <si>
    <t>MATERIAL_ELECTRICO_TOMA_CORRIENTE_BASE_MURAL_32A_-_380_a_415V,_3_Polos_+_T//_555258_LEGRAND</t>
  </si>
  <si>
    <t>ACCESORIOS_CONDULET_CONDULETA_LR_3/4"___SERVICIO_LIVIANO</t>
  </si>
  <si>
    <t>ILUMINACION_LED_LETRERO_SALIDA__SLIM_LED_SEGURIMAX_(31197)____________VERDE</t>
  </si>
  <si>
    <t>ACCESORIOS_CONDULET_CONDULETA_LB_3/4"___SERVICIO_LIVIANO</t>
  </si>
  <si>
    <t>ACCESORIOS_PLACA_INTERPERIE_DOBLE</t>
  </si>
  <si>
    <t>ACCESORIOS_GENERICO_CONDULETA_EN_T_1/2"_COVER-ELE-362</t>
  </si>
  <si>
    <t>TUBO_IMC_TUBO_METÁLICO_1/2"_X_3M_ROSCADO</t>
  </si>
  <si>
    <t>ACCESORIOS_TERMINAL_COMPRESION_350_MCM_C/LARGO</t>
  </si>
  <si>
    <t>ACCESORIOS_GENERICO_CONECTOR_DE_FUNDA_SELLADA_1"-ELE-399</t>
  </si>
  <si>
    <t>ILUMINACION_LED_SLIM_PANEL_ROUND_EMPOTRABLE_12W_6500K_/_P24337-36_SYLVANIA</t>
  </si>
  <si>
    <t>ILUMINACION_LED_LUMINARIAS_WATERPROOF_40W</t>
  </si>
  <si>
    <t>ACCESORIOS_INTERRUPTOR_SENCILLO_BLANCO</t>
  </si>
  <si>
    <t>MANGUERA_BX_METALICA_3/4"_FUNDA_SELLADA</t>
  </si>
  <si>
    <t>ACCESORIOS_G._GABINETE_METALICO_400_X_300_X_200_I-0304_BEAUCOUP</t>
  </si>
  <si>
    <t>ACCESORIOS_AISLADOR_AISLADOR_TIPO_BARRIL_SM-40</t>
  </si>
  <si>
    <t>ACCESORIOS_GENERICO_CAJA_RECTANGULAR__CONDUIT_1/2</t>
  </si>
  <si>
    <t>MEDICION_TEMPORIZADOR_TIMER_DIGITAL_PARA_CONTROL_DE_ILUMINACION</t>
  </si>
  <si>
    <t>OFICINA_ACCESORIOS_Y_REPUESTOS_CINTA_BRADY_3/4"</t>
  </si>
  <si>
    <t>ACCESORIOS_CENTRO_DE_CARGA_6_PTOS_TRIFÁSICO_/_QOL-412F_SCHNEIDER</t>
  </si>
  <si>
    <t>MATERIAL_ELECTRICO_TOMA_CORRIENTE_DOBLE__15A_-_125V____________NARANJA</t>
  </si>
  <si>
    <t>ACCESORIOS_G._GABINETE_METALICO__300_X_300_X_200</t>
  </si>
  <si>
    <t>GENERICO_REPUESTOS_SENSOR_LDV_7016374</t>
  </si>
  <si>
    <t>MATERIAL_ELECTRICO_CANALETA_PLASTICA_CON_ADHESIVO_25X25</t>
  </si>
  <si>
    <t>ACCESORIOS_AISLADOR_AISLADOR_TIPO_BARRIL_SM-76</t>
  </si>
  <si>
    <t>ABRAZADERA_PARA_TUBERIA_EMT_ø_CONECTOR_ROMEX_1/2"</t>
  </si>
  <si>
    <t>ACCESORIOS_GENERICO_CAJA_RECTANGULAR_CONDUIT_3/4</t>
  </si>
  <si>
    <t>ACCESORIOS_TOMACORRIENTE_DOBLE_GFCI_15_AMP._BL____________BLANCO</t>
  </si>
  <si>
    <t>ACCESORIOS_CONECTOR_BX_3/4_FUNDA_SELLADA</t>
  </si>
  <si>
    <t>ILUMINACION_REFLECTOR_P23657_LED_200WATTS_/_100-277V_IP66</t>
  </si>
  <si>
    <t>ILUMINACION_LED_LAMPARA__LINEAL__SUSPENDIDA__40W_-110/1227V</t>
  </si>
  <si>
    <t>ACCESORIOS_CAJA_DEXON_G.</t>
  </si>
  <si>
    <t>CABLE_CONCENTRICO_4_X_8</t>
  </si>
  <si>
    <t>ACCESORIOS_INTERRUPTOR_CONMUTADO_DOBLE_(_VETO)</t>
  </si>
  <si>
    <t>CERRAJERIA_Y_HERRAJES_TAIPE_40_mm</t>
  </si>
  <si>
    <t>CABLE_THHN_COBRE_1/0_AWG</t>
  </si>
  <si>
    <t>ACCESORIOS_CONECTOR_BX_FUNDA_SELLADA_1/2"</t>
  </si>
  <si>
    <t>CABLE_SUPERFLEX_350_KCMIL</t>
  </si>
  <si>
    <t>ABRAZADERA_PARA_TUBERIA_EMT_ø_D=1/2",_2_ALAS</t>
  </si>
  <si>
    <t>ACCESORIOS_INTERRUPTOR_DOBLE_BLANCO</t>
  </si>
  <si>
    <t>ILUMINACION_LED_LUMINARIA_DE_EMERGENCIA</t>
  </si>
  <si>
    <t>ACCESORIOS_BREAKER_PARA_RIEL_3P_63AMP</t>
  </si>
  <si>
    <t>MANGUERA_BX_METALICA_1/2"_FUNDA_SELLADA</t>
  </si>
  <si>
    <t>ILUMINACION_LED_LUMINARIA_TPO_BRAQUETTE,220VAC,11W, 3000K,IP44</t>
  </si>
  <si>
    <t>MATERIAL_ELECTRICO_CONTACTOR_2_POLOS_30A_BOBINA_110V</t>
  </si>
  <si>
    <t>ILUMINACION_LED_LUMINARIA_LED_SLIM_PLAFON_LEDVANCE_122_SOBREPUESTA</t>
  </si>
  <si>
    <t>ILUMINACION_FOCO_LED_TOLEDO_8.5W_2700K</t>
  </si>
  <si>
    <t>ACCESORIOS_GENERICO_BASE_ADHESIVA_PARA_AMARRAS_2.5CM</t>
  </si>
  <si>
    <t>ILUMINACION_FOCO_LED_GX53_10W_1200LM_6500K</t>
  </si>
  <si>
    <t>ACCESORIOS_GENERICO_RIEL_DIN_35_MM</t>
  </si>
  <si>
    <t>ACCESORIOS_BREAKER_PARA_RIEL_DIN_2P_20A</t>
  </si>
  <si>
    <t>MATERIAL_ELECTRICO_CONTACTOR_3_POLOS_40A_BOBINA_110V</t>
  </si>
  <si>
    <t>ILUMINACION_LED_APLIQUE_DE_TECHO_LIVIA_160_NEGRO_IP55_BASE_GX53</t>
  </si>
  <si>
    <t>ACCESORIOS_BREAKER_CAJA_MOLDEADA_FIJO_120A_220V</t>
  </si>
  <si>
    <t>TAPON_MACHO_PVC_NPT_1"_ACERO_INOX</t>
  </si>
  <si>
    <t>ILUMINACION_FOCO_APLIQUE_BIDIRECCIONAL_10W_90X160MM_IL030057</t>
  </si>
  <si>
    <t>ILUMINACION_LED_LUMINARIA_RECTANGULAR_EMPOTRABLE_LED,_32W,_6500K</t>
  </si>
  <si>
    <t>ACCESORIOS_FUSIBLE_CERAMICOS_8_AMPERIOS</t>
  </si>
  <si>
    <t>ILUMINACION_LED_LUMINARIA_FOTOVOLTAICO,2VDC,60W_11100LM_5000K,IP66</t>
  </si>
  <si>
    <t>ACCESORIOS_GENERICO_CAJA_CONDULET_1"__LR37-ELE-050</t>
  </si>
  <si>
    <t>ILUMINACION_LED_LUMINARIA_COLGANTE_DECORATIVA_MAX._40W</t>
  </si>
  <si>
    <t>ACCESORIOS_TOMACORRIENTE_TACO_DADO_CIEGO_PRE16443_ADVANCE_VETO____________BLANCO</t>
  </si>
  <si>
    <t>MEDICION_DETECTOR_ALTO_VOLTAJE_SUPERVISOR_DE_FASES_TRIFASICO_440V_MONT_RIEL_DIN</t>
  </si>
  <si>
    <t>ACCESORIOS_GENERICO_RELE_8_PINES_BOBINA_110V_INCL._BASE_RIEL_DIN</t>
  </si>
  <si>
    <t>ILUMINACION_FOCO_APLIQUE_BIDIRECCIONAL_PARA_GYPSUM_75X250MM_IL03015</t>
  </si>
  <si>
    <t>ACCESORIOS_INTERRUPTOR_PRE30067__CONMUTADOR_SIMPLE</t>
  </si>
  <si>
    <t>ACCESORIOS_GENERICO_RELE_8_PINES_BOBINA_220V_INCL._BASE_RIEL_DIN</t>
  </si>
  <si>
    <t>ACCESORIOS_TOMACORRIENTE_TACO_DADO_POLARIZADO_PRE16191_VETO____________BLANCO</t>
  </si>
  <si>
    <t>ILUMINACION_LED_LUMINARIA_DE_EMERGENCIA_IP_65_TIPO_INDUSTRIAL</t>
  </si>
  <si>
    <t>ILUMINACION_LED_PILOTO_AZUL_110V</t>
  </si>
  <si>
    <t>ACCESORIOS_G._POSTE_CONICO_9M_96.42KG</t>
  </si>
  <si>
    <t>ACCESORIOS_G._SOCKET_PISO_PLATA_EMPOTRABLE_ACC90276-VETO</t>
  </si>
  <si>
    <t>FLETE_Y_SEGURO_ENIVÍO_CABLE_500MCM</t>
  </si>
  <si>
    <t>MATERIAL_ELECTRICO_TOMA_CORRIENTE_INDUSTRIAL_HEMBRA_CLAVIJA_EMPOTRAR_63A_440VAC_3P</t>
  </si>
  <si>
    <t>GRILLETE_CABLE_1/4_SIMPLE</t>
  </si>
  <si>
    <t>CABLE_TTU_4/0_AWG_SUPERFLEX</t>
  </si>
  <si>
    <t>ACCESORIOS_BREAKER_PARA_CENTRO_DE_CARGA_2_POLOS_40A</t>
  </si>
  <si>
    <t>ILUMINACION_LED_LUMINARIA_UFO_PRO_150W</t>
  </si>
  <si>
    <t>ILUMINACION_LED_LUMINARIA_UFO_PRO_240W</t>
  </si>
  <si>
    <t>CABLE_DESNUDO_COBRE_4/0</t>
  </si>
  <si>
    <t>ACCESORIOS_BREAKER_PARA_RIEL_2P_10A_6kA</t>
  </si>
  <si>
    <t>ACCESORIOS_GENERICO_CABLE_DE_ACERO_DE_1/4_RECUBIERTO__AZUL-ELE-077</t>
  </si>
  <si>
    <t>CABLE_THHN_COBRE_-_2/0_-_19_HILOS____________VERDE</t>
  </si>
  <si>
    <t>MATERIAL_ELECTRICO_CANALETA_RANURADA_5_X_5_CM_2M</t>
  </si>
  <si>
    <t>BARRA_COBRE_PLATINA_1/4"_x_1_1/4"___400A____4MTS</t>
  </si>
  <si>
    <t>ACCESORIOS_BREAKER_TRIFASICO_10_A_RIEL_DIN</t>
  </si>
  <si>
    <t>ACCESORIOS_BREAKER_3P_100A</t>
  </si>
  <si>
    <t>ACCESORIOS_BREAKER_CAJA_MOLDEADA_3_POLOS_40A_/__EZC100N3040_SCHNEIDER</t>
  </si>
  <si>
    <t>ACCESORIOS_BORNERA_CORTOCICUITABLES_DE_RIEL_DIN</t>
  </si>
  <si>
    <t>CABLE_SUPERFLEX_350_MCM</t>
  </si>
  <si>
    <t>ACCESORIOS_GENERICO_TRANSFORMADOR_DE_CORRIENTE_DE_5/1000_AMPERIOS</t>
  </si>
  <si>
    <t>ABRAZADERA_PARA_TUBERIA_EMT_3_PERNOS_140-160MM</t>
  </si>
  <si>
    <t>ACCESORIOS_GENERICO_EMT_PIE_AMIGO_0.7M</t>
  </si>
  <si>
    <t>CABLE_FLEXIBLE_No_18_NEGRO</t>
  </si>
  <si>
    <t>CABLE_TTU_No._2AWG</t>
  </si>
  <si>
    <t>ACCESORIOS_TERMINAL_COMPRESION_2/0_AWG_C/LARGO_12mm_(1/2)_Tipo_YA26N</t>
  </si>
  <si>
    <t>ACCESORIOS_GENERICO_KIT_PUNTA_TERMINAL_INTERIOR_2-4/0_AWG</t>
  </si>
  <si>
    <t>ACCESORIOS_G._FUSIBLE_DE_MEDIA_TENSION_1000KVA</t>
  </si>
  <si>
    <t>ACCESORIOS_TERMINAL_COMPRESION_4_AWG_C/LARGO_10MM</t>
  </si>
  <si>
    <t>ACCESORIOS_GENERICO_JUEGO_PUNTA_TERMINAL_EXTERNO_7693-S-4</t>
  </si>
  <si>
    <t>CABLE_XLPE_Cu_No._2,_15KV_XLPE,_133%</t>
  </si>
  <si>
    <t>ACCESORIOS_TERMINAL_COMPRESION_2/0_AWG_C/LARGO_10mm_(3/8)</t>
  </si>
  <si>
    <t>ACCESORIOS_AMARRAS_PLASTICAS_30_cm</t>
  </si>
  <si>
    <t>ACCESORIOS_GENERICO_SECCIONADOR_20512_110KV_BIL-ELE-492</t>
  </si>
  <si>
    <t>ACCESORIOS_GENERICO_TIRAFUSIBLE_TIPO_K_HASTA_200A</t>
  </si>
  <si>
    <t>ACCESORIOS_SUELDA_EXOTERMICA_150</t>
  </si>
  <si>
    <t>ACCESORIOS_ABRAZADERA_REVERSIBLE_4_PLG</t>
  </si>
  <si>
    <t>ACCESORIOS_GENERICO_PARARRAYO_POLIMERICO_10KV</t>
  </si>
  <si>
    <t>ACCESORIOS_GENERICO_EMT_CRUCETA_UNIVERSAL_2.4M</t>
  </si>
  <si>
    <t>CABLE_SUPERFLEX_No_2/0_XLPE____________NEGRO</t>
  </si>
  <si>
    <t>ELECTRICO_TRANSFORMADOR_CORRIENTE_15KV_200:5_A</t>
  </si>
  <si>
    <t>MATERIAL_ELECTRICO_CLAVIJA_ENCHUFE_32A_-_380_a_415_V_3POLOS+TIERRA_LEGRAND</t>
  </si>
  <si>
    <t>VARILLA_COBRE_5/8X8</t>
  </si>
  <si>
    <t>ACCESORIOS_G._FUSIBLE_DE_MEDIA_TENSION_630KVA</t>
  </si>
  <si>
    <t>ACCESORIOS_CODO_RADIO_LARGO_IMC_DE_90°_Ø1_1/2"</t>
  </si>
  <si>
    <t>CELDA_SWITCHGEAR_SYSTEM-6_“TM_17,5_KV”</t>
  </si>
  <si>
    <t>ACCESORIOS_INTERRUPTOR_ENCENDIDO_Y_APAGADO_PUSHBUTTON_SWITCH</t>
  </si>
  <si>
    <t>ACCESORIOS_TERMINAL_COMPRESION_250_MCM_C/LARGO</t>
  </si>
  <si>
    <t>ELECTRICO_TRANSFORMADOR_POTENCIAL_15KV_8:400:120V</t>
  </si>
  <si>
    <t>CELDA_SWITCHGEAR_SYSTEM-6_“AS17,5_KV”</t>
  </si>
  <si>
    <t>MATERIAL_ELECTRICO_CLAVIJA_AEREA_TOMA_CORRIENTE_32A_-_380_a_415_V_3POLOS+TIERRA_LEGRAND</t>
  </si>
  <si>
    <t>ACCESORIOS_G._FUSIBLE_DE_MEDIA_TENSION_400KVA</t>
  </si>
  <si>
    <t>PARARRAYO_ELBOW_ARRESTER_TIPO_CODO_15KV_200A_MCOV_10KV_OXIDO_METALICO</t>
  </si>
  <si>
    <t>ACCESORIOS_GENERICO_RIEL_DIN_1m_(TS_35X7</t>
  </si>
  <si>
    <t>CABLE_SUPERFLEX_No_4</t>
  </si>
  <si>
    <t>ACCESORIOS_G._GABINETE_METALICO_600_X_40</t>
  </si>
  <si>
    <t>ACCESORIOS_G._GABINETE_METALICO_600_X_400_X_200_I-0306_BEAUCOUP</t>
  </si>
  <si>
    <t>MATERIAL_ELECTRICO_CLAVIJA_EMPOTRABLE_TOMA_CORRIENTE_32A_-_380_a_415V,_3_POLOS_+_TIERRA_-_555488_LEG</t>
  </si>
  <si>
    <t>SUJECION_/_IZAJE_PLAYO_PRESION_10"</t>
  </si>
  <si>
    <t>ACCESORIOS_BREAKER_CAJA_MOLDEADA_3_POLOS_250A_(3X250)_REGULABLE_SIEMENS</t>
  </si>
  <si>
    <t>ACCESORIOS_BREAKER_CAJA_MOLDEADA_2_POLOS_125A_(2X125)_SCHNEIDER</t>
  </si>
  <si>
    <t>CERRAJERIA_Y_HERRAJES_CINTA_ANTIFUNDENTE_33_mm</t>
  </si>
  <si>
    <t>ACCESORIOS_ABRAZADERA_REVERSIBLE_1-1/4_PLG</t>
  </si>
  <si>
    <t>MATERIAL_ELECTRICO_TOMA_CORRIENTE_PATA_DE_GALLINA_220_V</t>
  </si>
  <si>
    <t>ELECTRICO_PINZA_ELECTRICISTA_7"</t>
  </si>
  <si>
    <t>TUBO_IMC_1-1/4"_18.03MM_Ø39.55MM</t>
  </si>
  <si>
    <t>ACCESORIOS_UNION_TUBERIA_IMC_1_1/4"_ROSCADO</t>
  </si>
  <si>
    <t>ARMADO/_DESARMADO_DESTORNILLADORES_PLANO</t>
  </si>
  <si>
    <t>CORTE_/_DESBASTE_TIJERA_TOOL_12"</t>
  </si>
  <si>
    <t>ARMADO/_DESARMADO_DESTORNILLADORES_ESTRELLA</t>
  </si>
  <si>
    <t>SUJECION_ALICATE_ELECTRICISTA_1000V_200mm_/_8"</t>
  </si>
  <si>
    <t>TUERCA_G2_ø_1/2________ELECTROLITICO</t>
  </si>
  <si>
    <t>CORTE_/_DESBASTE_ARCO_DE_SIERRA_12_STANLEY</t>
  </si>
  <si>
    <t>ARANDELA_PLANA_ø_1/2________ELECTROLITICO</t>
  </si>
  <si>
    <t>BROCA_COBALTO_ø_7/16</t>
  </si>
  <si>
    <t>ARANDELA_PLANA_ø_5/16________ELECTROLITICO</t>
  </si>
  <si>
    <t>ARANDELA_PRESION_ø_1/2________ELECTROLITICO</t>
  </si>
  <si>
    <t>BROCA_COBALTO_ø_1/2"</t>
  </si>
  <si>
    <t>BROCA_COBALTO_ø_5/16</t>
  </si>
  <si>
    <t>PERNO_G2_ø_5/16_X_2_ROSCA_CORRIDA_______ELECTROLITICO</t>
  </si>
  <si>
    <t>ACCESORIOS_G._POZO_DE_REVISION_200MMX200MM_FM_ELECTRODO</t>
  </si>
  <si>
    <t>ARANDELA_PLANA_ø_3/8________ELECTROLITICO</t>
  </si>
  <si>
    <t>ARANDELA_PRESION_ø_5/16________ELECTROLITICO</t>
  </si>
  <si>
    <t>BROCA_COBALTO_ø_5/32</t>
  </si>
  <si>
    <t>ACCESORIOS_SUELDA_EXOTERMICA_115</t>
  </si>
  <si>
    <t>ACCESORIOS_G._MEJORADOR_DE_SUELO_(_GEM_)</t>
  </si>
  <si>
    <t>PERNO_G2_ø_1/4_X_2_ROSCA_CORRIDA_______ELECTROLITICO</t>
  </si>
  <si>
    <t>BROCA_COBALTO_ø_1/4</t>
  </si>
  <si>
    <t>ACCESORIOS_BREAKER_RIEL_DIN_2P_6A</t>
  </si>
  <si>
    <t>BROCA_COBALTO_ø_3/16</t>
  </si>
  <si>
    <t>BROCA_COBALTO_ø_3/8</t>
  </si>
  <si>
    <t>ARANDELA_PRESION_ø_3/8________ELECTROLITICO</t>
  </si>
  <si>
    <t>PERNO_G2_ø_1/2_X_2_ROSCA_CORRIDA_______ELECTROLITICO</t>
  </si>
  <si>
    <t>TUERCA_G2_ø_5/16________ELECTROLITICO</t>
  </si>
  <si>
    <t>TUERCA_G2_ø_1/4________ELECTROLITICO</t>
  </si>
  <si>
    <t>ARANDELA_PRESION_ø_1/4________ELECTROLITICO</t>
  </si>
  <si>
    <t>BROCA_COBALTO_ø_5/8</t>
  </si>
  <si>
    <t>ARANDELA_PLANA_ø_1/4________ELECTROLITICO</t>
  </si>
  <si>
    <t>GENERADORES_DIESEL_CABINADO_3F_600KVA_13800_/_220V-127V__NUEVO</t>
  </si>
  <si>
    <t>TUERCA_G2_ø_3/8________ELECTROLITICO</t>
  </si>
  <si>
    <t>LIJA_LIMA_REDONDA_10"</t>
  </si>
  <si>
    <t>BROCA_CONCRETO_ø_3/8_x_12</t>
  </si>
  <si>
    <t>BROCA_CONCRETO_ø_5/8_x_12</t>
  </si>
  <si>
    <t>BROCA_CONCRETO_ø_1/4_x_8</t>
  </si>
  <si>
    <t>ARMADO/_DESARMADO_LLAVES_DE_PICO_10"</t>
  </si>
  <si>
    <t>BROCA_CONCRETO_ø_1/2____10</t>
  </si>
  <si>
    <t>MATERIALES_CERAMICOS_VINIL_AHDESIVO__TRANSPARENTE</t>
  </si>
  <si>
    <t>PERNO_EXPANSIVO_1.1_ø_3/8_X_2-1/2"_______CU#A</t>
  </si>
  <si>
    <t>HERRAMIENTAS_MANUALES_PINZA_CORTE_DIAGONAL_180_MM_E29</t>
  </si>
  <si>
    <t>CERRAJERIA_Y_HERRAJES_MASKING_48_mm</t>
  </si>
  <si>
    <t>PERNO_EXPANSIVO_1.1_ø_1/2_X_2-3/4_______CU#A</t>
  </si>
  <si>
    <t>ARMADO/_DESARMADO_PALANCA_DE_FUERZA_RACHET_/_DADOS_JUEGO_76_PIEZAS_MANDO_1/2</t>
  </si>
  <si>
    <t>OFICINA_LAPIZ_Y_ESFERO_ESFERO_BIC</t>
  </si>
  <si>
    <t>VARILLA_COPERWELD_5/8_X_1800_mm</t>
  </si>
  <si>
    <t>PERNO_G2_ø_3/8_X_2_ROSCA_CORRIDA_______ELECTROLITICO</t>
  </si>
  <si>
    <t>GENERADORES_DIESEL_CABINADO_3F_400KVA_13800_/_460-266V__NUEVO</t>
  </si>
  <si>
    <t>ACCESORIOS_BREAKER_PARA_RIEL_2P_50AMP_SCHNEIDER</t>
  </si>
  <si>
    <t>ALAMBRE_DE_AMARRE_GALVANIZADO_No_14</t>
  </si>
  <si>
    <t>FUNGIBLE_PINTURA_PARA_MARCAR_G.</t>
  </si>
  <si>
    <t>ILUMINACION_LED_LUZ_PILOTO_110V_AC_Ø22mm_3SU1153-6AA40-1AA0_SIEMENS___________VERDE</t>
  </si>
  <si>
    <t>ACCESORIOS_SUELDA_EXOTERMICA_90</t>
  </si>
  <si>
    <t>ILUMINACION_LED_LUZ_PILOTO_110V_AC_Ø22mm_3SU1153-6AA20-1AA0_SIEMENS___________ROJO</t>
  </si>
  <si>
    <t>OFICINA_CARPETA_/_ARCHIVADORES_/_COVERS_CARPETA_A4_LOMO_#3_3_ANILLOS</t>
  </si>
  <si>
    <t>BATERIA_BATERIA_PISTOLA_DE_COMPRESIÓN_HI_FORCE</t>
  </si>
  <si>
    <t>TUBERIA_ACOMETIDA_PVC_REFORZADO_ø_110_mm_TIPO_TDP</t>
  </si>
  <si>
    <t>TABLEROS_TRIPLEX_MR_CORRIENTE_15_MM____2440_1220</t>
  </si>
  <si>
    <t>MALLA_ELECTROSOLDADA_8_X_15_mm____6250_2</t>
  </si>
  <si>
    <t>VARILLA_CORRUGADA_ø_12_mm____12000____NE</t>
  </si>
  <si>
    <t>ACCESORIOS_G._TAPA_HIERRO_FUNDIDO_POZO_REVISION_Ø60CM_ALTO_5CM</t>
  </si>
  <si>
    <t>CABLE_DESNUDO_COBRE_2_AWG</t>
  </si>
  <si>
    <t>VARILLA_CORRUGADA_ø_12_mm____12000____NEGRO</t>
  </si>
  <si>
    <t>CERRAJERIA_Y_HERRAJES_CINTA_ANTIFUNDENTE_19_mm</t>
  </si>
  <si>
    <t>VARILLA_COPERWELD_5/8_X_2400_mm________COBRE</t>
  </si>
  <si>
    <t>CABLE_DESNUDO_COBRE_2/0</t>
  </si>
  <si>
    <t>MATERIALES_DE_FUNDICION_RIPIO_GRAVA_2"</t>
  </si>
  <si>
    <t>CLAVOS_GALVANIZADO_CON_CABEZA_2"</t>
  </si>
  <si>
    <t>TUBERIA_ACOMETIDA_PVC_CONDUIT_ø_4"(PARA_MEDIO_VOLTAJE)____________NARANJA</t>
  </si>
  <si>
    <t>MATERIALES_DE_FUNDICION_CEMENTO_50_KG</t>
  </si>
  <si>
    <t>CUARTONES_CUARTONES_5X5_CM;_2.40M_LARGO</t>
  </si>
  <si>
    <t>MATERIALES_DE_FUNDICION_RIPIO_(SACO)</t>
  </si>
  <si>
    <t>TABLAS_MADERA_30_CM_X_2.5_CM_X_2.5_M</t>
  </si>
  <si>
    <t>MATERIALES_DE_FUNDICION_ARENA</t>
  </si>
  <si>
    <t>SECCIONADOR_PORTAFUSIBLE_CON_ROMPEARCO_UNIPOLAR_ABIERTO_15KW</t>
  </si>
  <si>
    <t>MANGUERA_POLIETILENO_ø_1"</t>
  </si>
  <si>
    <t>ADITIVOS_Y_CONSTRUCCIÓN_HORMIGON_PREMEZCLADO_RESISTENCIA__F´C=_210_KG/CM2</t>
  </si>
  <si>
    <t>CODO_PVC_SIMPLE_90_ø_4"__RADIO_LARGO</t>
  </si>
  <si>
    <t>CABLE_TTU_ALUMINIO_6_AWG___2KV_</t>
  </si>
  <si>
    <t>CABLE_TTU_ALUMINIO_4_AWG___2KV_</t>
  </si>
  <si>
    <t>CABLE_TTU_ALUMINIO_2_AWG___2KV_</t>
  </si>
  <si>
    <t>CABLE_TTU_ALUMINIO_1/0_AWG___2KV_</t>
  </si>
  <si>
    <t>CABLE_TTU_ALUMINIO_2/0_AWG___2KV_</t>
  </si>
  <si>
    <t>CABLE_TTU_ALUMINIO_3/0_AWG___2KV_</t>
  </si>
  <si>
    <t>CABLE_TTU_ALUMINIO_4/0_AWG___2KV_</t>
  </si>
  <si>
    <t>AF_-_MUL_MÓDULO_DE_VOZ</t>
  </si>
  <si>
    <t>AF_-_C232_INTERFASE_ENTRE_FAB,_MODEM_Y_PC</t>
  </si>
  <si>
    <t>AF_-_LCD_PANTALLA_DE_PROGRAMACIÓN</t>
  </si>
  <si>
    <t>AF_-_C485_INTERFASE_ENTRE_FAB_&amp;_RS_485_BUS_PARA_RED_Y_MONITOREO</t>
  </si>
  <si>
    <t>AF_-_M232_INTERFASE_ENTRE_AF-C232_&amp;_MODEM_PARA_COMUNICACIÓN</t>
  </si>
  <si>
    <t>SR_-_VPA_MÓDULO_DE_VOZ</t>
  </si>
  <si>
    <t>SR_-_HMI_PANTALLA_INTERFASE_HOMBRE_-_MAQUINA</t>
  </si>
  <si>
    <t>SR_-_RCA_MÓDULO_DE_RECEPCION_REMOTA</t>
  </si>
  <si>
    <t>SR_-_TC_CONTROL_REMOTO</t>
  </si>
  <si>
    <t>SR_-_20ERA_MÓDULO_DE_EXPANSIÓN_AC_12e/8s</t>
  </si>
  <si>
    <t>SR_-_20ERD_MÓDULO_DE_EXPANSIÓN_DC_12e/8s</t>
  </si>
  <si>
    <t>SR_-_WRT_PANTALLA_DE_PROGRAMACIÓN</t>
  </si>
  <si>
    <t>SR_-_EHC_KIT_PARA_MONTAJE_DE_PANTALLA_EN_PANEL</t>
  </si>
  <si>
    <t>SR_-_PC_TAPA_PLÁSTICA</t>
  </si>
  <si>
    <t>SR-_LED_TAPA_PLÁSTICA_CON_LEDS</t>
  </si>
  <si>
    <t>SR_-_CP_CABLE_DE_COMUNICACIÓN_SERIAL</t>
  </si>
  <si>
    <t>SR_-_DU_USB_CABLE_DE_COMUNICACIÓN_USB</t>
  </si>
  <si>
    <t>CABLE_APB-EXNETTCP/IP</t>
  </si>
  <si>
    <t>MODULO_DE_EXPANSION__APB-22ERA_100-240_Vac_14I_/8O_relé</t>
  </si>
  <si>
    <t>MODULO_DE_EXPANSION__APB-22ERD_12-24_Vdc_14I_/8O_relé</t>
  </si>
  <si>
    <t>CABLE_DE_PROGRAMACION__APB-DUSB_(USB_port)</t>
  </si>
  <si>
    <t>MODULO_DE_EXTENCION_APB-EXPMCAPB_communication_extension_module</t>
  </si>
  <si>
    <t>CONECTOR_REMOTO_APB-ECB_The_extended_core_between_APB_main_machine_and_APB_extend_m</t>
  </si>
  <si>
    <t>AF_-_10MR-A_100/240V_AC_(CON_PROGRAMADOR)_SALIDA_DE_RELE_6e/4s</t>
  </si>
  <si>
    <t>SR_-_12MRAC_100_/_240V_AC_(SIN_PROGRAMADOR)_SALIDA_DE_RELE_8e/4s</t>
  </si>
  <si>
    <t>SR_-_12MRDC_12_/_24V_DC_(SIN_PROGRAMADOR)_SALIDA_DE_RELE_8e/4s</t>
  </si>
  <si>
    <t>SR_-_22MRAC_100_/_240V_AC_(SIN_PROGRAMADOR)_SALIDA_DE_RELE_14e/8s</t>
  </si>
  <si>
    <t>SR_-_22MRDC_12_/_24V_DC_(SIN_PROGRAMADOR)_SALIDA_DE_RELE_14e/8s</t>
  </si>
  <si>
    <t>APB-12MRAL100~240VAC_8_IN_/_4_OUT_R(with_HMI)</t>
  </si>
  <si>
    <t>APB_12MRDL12~24VDC_8_IN_(A)_/_4_OUT__R_(with_HMI)</t>
  </si>
  <si>
    <t>APB-22MRAL100~240VAC14_ACIN/8_R_OUT_(with_HMI)</t>
  </si>
  <si>
    <t>APB-24MRDL12-24VDC12DCIN(A),2DCIN(4~20MA)/6R_OUT_2(4~20MA)_A_OUTPUT</t>
  </si>
  <si>
    <t>LB-R240W_ARMADURA_REGLETA_2_X_40_W_BLANCO_(I-0701-B)</t>
  </si>
  <si>
    <t>BNJ-101_BAND._ESTÁNDAR_2_UR_19"_(89.5x442x372)_mm_NEGRO</t>
  </si>
  <si>
    <t>BNJ-103_BAND._SOPORTE_SEPARADO_2_UR_19"_(89.5x434x294)_mm_NEGRO</t>
  </si>
  <si>
    <t>BNJ-104_BAND._DOBLE_SERVICIO_2_UR_19"_(89.5x436x653)_mm_NEGRO</t>
  </si>
  <si>
    <t>BNJ-105_BAND._SIMPLE_1_UR_19"_(44x442x372)_mm_NEGRO</t>
  </si>
  <si>
    <t>BNJ-106_BAND._15_Cm_1_UR._19"_(46.5x442x156)_mm_NEGRO</t>
  </si>
  <si>
    <t>BNJ-107_BAND._20_Cm_1_UR_19"_(46.5x442x206)_mm_NEGRO</t>
  </si>
  <si>
    <t>BNJ-108_BAND._PARA_TECLADO_1_UR_19"_(44x442x425)_mm_NEGRO</t>
  </si>
  <si>
    <t>BNJ-109_BAND._PARA_SUJECION_DE_4_PARANTES_(87.5x440x750)_mm_NEGRO</t>
  </si>
  <si>
    <t>BNJ-1110_BAND._PARA_SUJECION_DE_4_PARANTES_(89.5x440x450)_mm_NEGRO</t>
  </si>
  <si>
    <t>BTT_-_05_BORNERA_COMPACTA_5_TERMINALES</t>
  </si>
  <si>
    <t>LP_-_15_LAMPARA_15W_110V_AC_(50x300x50)_mm</t>
  </si>
  <si>
    <t>TPL_-_48_-_8_MULTITOMA_48"_8_TOMAS_DOBLES</t>
  </si>
  <si>
    <t>TPL_-_72_-_8_MULTITOMA_72"_8_TOMAS_DOBLES</t>
  </si>
  <si>
    <t>TPL_-_84_-_12_MULTITOMA_84"_12_TOMAS_DOBLES</t>
  </si>
  <si>
    <t>TPL_-_19_-_4_MULTITOMA_HORIZONTAL_19"_4_TOMAS_DOBLES</t>
  </si>
  <si>
    <t>MULTITOMA_HORIZONTAL_19"_3_TOMAS_DOBLES_+_PUERTO_USB_5.25V_2100_mA</t>
  </si>
  <si>
    <t>MULTITOMA_HORIZONTAL_DE_19"_(PROFUNDIDAD_110)_mm</t>
  </si>
  <si>
    <t>MULTITOMA_VERTICAL_12_TOMAS_DOBLES_87"</t>
  </si>
  <si>
    <t>MULTITOMA_PARA_PARED_DE_4_TOMAS_DOBLES_(110V)_+_USB_(5V/2.1A)__(I-1138)</t>
  </si>
  <si>
    <t>TPL-84-12M_MULTITOMA_VERTICAL_DE_84”_12_TOMAS_DOBLES_(I-1139_)</t>
  </si>
  <si>
    <t>ORGH_-_41_ORGANIZADOR_CON_CANALETA_19"_(40x40)_mm</t>
  </si>
  <si>
    <t>ORGH_-_42_ORGANIZADOR_CON_CANALETA_19"_(40x60)_mm</t>
  </si>
  <si>
    <t>ORGH_-_43_ORGANIZADOR_CON_CANALETA_19"_(60x80)_mm</t>
  </si>
  <si>
    <t>ORGH_-_44_ORGANIZADOR_CON_CANALETA_19"_(80x80)_mm</t>
  </si>
  <si>
    <t>ORGH_-_45_ORGANIZADOR_DOBLE_CANAL._19"_(80x80)_mm__/_(60x80)_mm</t>
  </si>
  <si>
    <t>ORGV_-_51_ORGANIZADOR_VERTICAL_SIMPLE_48"_(40x60)_mm</t>
  </si>
  <si>
    <t>ORGV_-_51Z_ORGANIZADOR_VERTICAL_SIMPLE_48"_(40x60)_mm</t>
  </si>
  <si>
    <t>ORGV_-_52_ORGANIZADOR_VERTICAL_SIMPLE_72"_(40x60)_mm</t>
  </si>
  <si>
    <t>ORGV_-_52Z_ORGANIZADOR_VERTICAL_SIMPLE_72"_(40x60)_mm</t>
  </si>
  <si>
    <t>ORGV_-_53_ORGANIZADOR_VERTICAL_SIMPLE_84"_(40x60)_mm</t>
  </si>
  <si>
    <t>ORGV_-_53Z_ORGANIZADOR_VERTICAL_SIMPLE_84"_(40x60)_mm</t>
  </si>
  <si>
    <t>ORGV_-_54_ORGANIZADOR_VERTICAL_SIMPLE_48"_(60x80)_mm</t>
  </si>
  <si>
    <t>ORGV_-_54Z_ORGANIZADOR_VERTICAL_SIMPLE_48"_(60x80)_mm</t>
  </si>
  <si>
    <t>ORGV_-_55_ORGANIZADOR_VERTICAL_SIMPLE_72"_(60x80)_mm</t>
  </si>
  <si>
    <t>ORGV_-_55Z_ORGANIZADOR_VERTICAL_SIMPLE_72"_(60x80)_mm</t>
  </si>
  <si>
    <t>ORGV_-_56_ORGANIZADOR_VERTICAL_SIMPLE_84"_(60x80)_mm</t>
  </si>
  <si>
    <t>ORGV_-_56Z_ORGANIZADOR_VERTICAL_SIMPLE_84"_(60x80)_mm</t>
  </si>
  <si>
    <t>ORGV_-_57_ORGANIZADOR_VERTICAL_SIMPLE_48"_(80x80)_mm</t>
  </si>
  <si>
    <t>ORGV_-_57Z_ORGANIZADOR_VERTICAL_SIMPLE_48"_(80x80)_mm</t>
  </si>
  <si>
    <t>ORGV_-_58_ORGANIZADOR_VERTICAL_SIMPLE_72"_(80x80)_mm</t>
  </si>
  <si>
    <t>ORGV_-_58Z_ORGANIZADOR_VERTICAL_SIMPLE_72"_(80x80)_mm</t>
  </si>
  <si>
    <t>ORGV_-_59_ORGANIZADOR_VERTICAL_SIMPLE_84"_(80x80)_mm</t>
  </si>
  <si>
    <t>ORGV_-_59Z_ORGANIZADOR_VERTICAL_SIMPLE_84"_(80x80)_mm</t>
  </si>
  <si>
    <t>ORGV_-_60_ORGANIZADOR_VERTICAL_SIMPLE_87"_(80x80)_mm</t>
  </si>
  <si>
    <t>ORGV_-_60Z_ORGANIZADOR_VERTICAL_DOBLE_48"_(80x80)_mm_/_(80x80)_mm</t>
  </si>
  <si>
    <t>S_610_TORNILLO_M6_X_10_mm_20_Unidades_x_funda</t>
  </si>
  <si>
    <t>ORGANIZADOR_DOBLE_CON_Z_DE_84"_(80x80)_mm</t>
  </si>
  <si>
    <t>N_62.0_TUERCA_ENCAPSULADA_M6_X_2.0mm_20_unidades_x_funda</t>
  </si>
  <si>
    <t>ORGANIZADOR_VERTICAL_SIMPLE_60X80_72"_(RACK_MERCURIO)_(I-1166_)</t>
  </si>
  <si>
    <t>ORGANIZADOR_VERTICAL_SIMPLE_80X80_72"_(RACK_MERCURIO)_(I-1167_)</t>
  </si>
  <si>
    <t>ORGANIZADOR_VERTICAL_SIMPLE_60X80_84"_(RACK_MERCURIO)_(I-1168_)</t>
  </si>
  <si>
    <t>ORGANIZADOR_VERTICAL_SIMPLE_80X80_84"_(RACK_MERCURIO)_(I-1169_)</t>
  </si>
  <si>
    <t>VENT_-_71_VENTILADOR_CON_CABLE_2_Mt._Y_ENCHUFE</t>
  </si>
  <si>
    <t>BAND._CON_2_VENTILADORES_110VAC_(I-1172)</t>
  </si>
  <si>
    <t>PARANTES_CON_TUERCA_REMACHABLE_48"_2_Unidades</t>
  </si>
  <si>
    <t>PARANTES_CON_TUERCA_REMACHABLE_72"_2_Unidades</t>
  </si>
  <si>
    <t>PARANTES_CON_TUERCA_REMACHABLE_84"_2_Unidades</t>
  </si>
  <si>
    <t>PARANTE_CON_TUERCA_REMACHABLE_86"_(2_UNIDADES)</t>
  </si>
  <si>
    <t>PARANTES_CON_TUERCA_ENCAPSULADA_48"_2_Unidades</t>
  </si>
  <si>
    <t>PARANTES_CON_TUERCA_ENCAPSULADA_24UR_(2_Unidades)</t>
  </si>
  <si>
    <t>PARANTES_CON_TUERCA_ENCAPSULADA_72"_2_Unidades</t>
  </si>
  <si>
    <t>PARANTES_CON_TUERCA_ENCAPSULADA_36UR_(2_Unidades)</t>
  </si>
  <si>
    <t>PARANTES_CON_TUERCA_ENCAPSULADA_84"_2_Unidades</t>
  </si>
  <si>
    <t>TAPAS_DE_RESERVA_1_UR</t>
  </si>
  <si>
    <t>TAPAS_DE_RESERVA_2_UR</t>
  </si>
  <si>
    <t>PARANTE_CON_TUERCA_ENCAPSULADA_45_UR_2_UNIDADES</t>
  </si>
  <si>
    <t>PATCH_PANEL_24_PUERTOS_CAT._5E</t>
  </si>
  <si>
    <t>ORGANIZADOR_PLASTICO_,_44_x_88_x_480_mm_1UR_(I-2000)</t>
  </si>
  <si>
    <t>ORGANIZADOR_PLASTICO_,_88_x_88_x_480_mm_2UR_(I-2001)</t>
  </si>
  <si>
    <t>BM_-_100_BLOQUEO_MECANICO_FRAME_50_-_100_NEGRO</t>
  </si>
  <si>
    <t>BM_-_225_BLOQUEO_MECANICO_FRAME_125_-_225_NEGRO</t>
  </si>
  <si>
    <t>BM_-_400_BLOQUEO_MECANICO_FRAME_250_-_400_NEGRO</t>
  </si>
  <si>
    <t>BM_-_500_BLOQUEO_MECANICO_FRAME_500_-_600_NEGRO</t>
  </si>
  <si>
    <t>CAJA_DE_PASO_PINTADA_SERVICIO_PESADO_(150x150x90)_mm_IP_20_BEIGE</t>
  </si>
  <si>
    <t>CAJA_DE_PASO_PINTADA_SERVICIO_PESADO_(200x200x90)_mm__IP_20_/_IK_09_BEIGE</t>
  </si>
  <si>
    <t>CAJA_DE_PASO_PINTADA_SERVICIO_PESADO_(300x300x100)_mm_IP_20_BEIGE</t>
  </si>
  <si>
    <t>CAJA_DE_PASO_GALVANIZADA_SERVICIO_PESADO_(150x150x90)_mm_IP_20</t>
  </si>
  <si>
    <t>CAJA_DE_PASO_GALVANIZADA_SERVICIO_PESADO_(200x200x90)_mm_IP_20</t>
  </si>
  <si>
    <t>CAJA_DE_PASO_GALVANIZADA_S._PESADO_(300x300x100)_mm_IP_20</t>
  </si>
  <si>
    <t>CAJA_DE_PASO_RAPID_LOCK_(150x150x90)_mm_IP_20_BEIGE</t>
  </si>
  <si>
    <t>CAJA_DE_PASO_RAPID_LOCK_(200x200x90)_mm_IP_20_BEIGE</t>
  </si>
  <si>
    <t>CAJA_DE_PASO_RAPID_LOCK_FONDO/METALICO_(250x250x100)_mm_IP_20_BEIGE</t>
  </si>
  <si>
    <t>CAJA_DE_PASO_RAPID_LOCK_FONDO/METALICO_(300x300x100)_mm_IP_20_BEIGE</t>
  </si>
  <si>
    <t>CAJA_DE_PASO_RAPID_LOCK_FONDO/MADERA_(200x200x100)_mm_IP_20_BEIGE</t>
  </si>
  <si>
    <t>CAJA_DE_PASO_RAPID_LOCK_FONDO/MADERA_(300x300x100)_mm_IP_20_BEIGE</t>
  </si>
  <si>
    <t>GABINETE_METÁLICO_PARA_MEDIDORES_ELÉCTRICOS_1_SERVICIO,_(340x270x127)_mm__DISTR</t>
  </si>
  <si>
    <t>GABINETE_METÁLICO_PARA_MEDIDORES_ELÉCTRICOS_2_SERVICIOS,_(340x712x127)_mm_DIST</t>
  </si>
  <si>
    <t>GABINETE_METÁLICO_PARA_MEDIDORES_ELÉCTRICOS_3_SERVICIOS,_(340x935x127)_mm_DIST</t>
  </si>
  <si>
    <t>GABINETE_METÁLICO_PARA_MEDIDORES_ELÉCTRICOS_1_SERVICIO,_(340x270x127)_mm_DISTRI</t>
  </si>
  <si>
    <t>GABINETE_METÁLICO_PARA_MEDIDORES_ELÉCTRICOS_2_SERVICIO,_(340x712x127)_mm_DISTRI</t>
  </si>
  <si>
    <t>GABINETE_METÁLICO_PARA_MEDIDORES_ELÉCTRICOS_3_SERVICIO,_(340x935x127)_mm_DISTRI</t>
  </si>
  <si>
    <t>CCAL_-_36_CAJA_CONTROL_DE_ALUMBRADO_(265x165x135)_mm_IP-42</t>
  </si>
  <si>
    <t>CCAL_-_42_CAJA_CONTROL_DE_ALUMBRADO_con_equipo_IP-42</t>
  </si>
  <si>
    <t>BNJ-50_BAND._Porta-cable_Tipo_Ducto_(50x50x2400)_mm_acero_al_carbono_Tipo_2_NEMA_8AA_37kg/</t>
  </si>
  <si>
    <t>BNJ-50T_Tapa_de_BAND._Portacable_(10x67x2400)_mm_acero_al_carbono_Tipo_2_e=0.9mm</t>
  </si>
  <si>
    <t>BNJ-100_BAND._Porta-cable_Tipo_Ducto_(50x100x2400)_mm_acero_al_carbono_Tipo_2_NEMA_8AA</t>
  </si>
  <si>
    <t>BNJ-100T_Tapa_de_BAND._Portacable_de_(10x117x2400)_mm_acero_al_carbono_Tipo_2_e=0.9mm</t>
  </si>
  <si>
    <t>BNJ-150_BAND._Porta-cable_Tipo_Ducto_(50x150x2400)_mm_acero_al_carbono_Tipo_2_NEMA_8AA</t>
  </si>
  <si>
    <t>BNJ-150T_Tapa_de_BAND._Portacable_de_(10x167x2400)_mm_acero_al_carbono_Tipo_2_e=0.9mm</t>
  </si>
  <si>
    <t>BNJ-200_BAND._Porta-cable_Tipo_Ducto_(50x200x2400)_mm_acero_al_carbono_Tipo_2_NEMA_8AA</t>
  </si>
  <si>
    <t>BNJ-200T_Tapa_de_BAND._Portacable_de__(10x217x2400)_mm_acero_al_carbono_Tipo_2_e=0.9mm</t>
  </si>
  <si>
    <t>BNJ-250_BAND._Porta-cable_Tipo_Ducto_(50x250x2400)_mm_acero_al_carbono_Tipo_2_NEMA_8AA</t>
  </si>
  <si>
    <t>BNJ-250T_Tapa_de_BAND._Portacable_de_(10x267x2400)_mm_acero_al_carbono_Tipo_2_e=0.9mm</t>
  </si>
  <si>
    <t>BNJ-300T_Tapa_de_Canaleta_Portacable_de_(10x317x2400)_mm_en_acero_Tipo_2__e=0.9_mm</t>
  </si>
  <si>
    <t>BNJ-400T_Tapa_de_Canaleta_Portacable_de_(10x417x2400)_mm_en_acero_Tipo_2__e=0.9_mm</t>
  </si>
  <si>
    <t>CRV-90-_50_Curva__plana_90°_en_acero_Tipo_2_de_0.9_mm</t>
  </si>
  <si>
    <t>TAPA_PARA_CURVA__PLANA_90°_50_mm_FABRICADA_en_acero_Tipo_2_e=__0,9_mm</t>
  </si>
  <si>
    <t>CRV-90-100_Curva__plana_90°_en_acero_Tipo_2_de_0.9_mm</t>
  </si>
  <si>
    <t>TAPA_PARA_CURVA__PLANA_90°_100_mm_FABRICADA_en_acero_Tipo_2_e=__0,9mm</t>
  </si>
  <si>
    <t>CRV-90-150_Curva__plana_90°_en_acero_Tipo_2_de_0.9_mm</t>
  </si>
  <si>
    <t>TAPA_PARA_CURVA__PLANA_90°_150_mm_FABRICADA_en_acero_Tipo_2_e=__0,9mm</t>
  </si>
  <si>
    <t>CRV-90-200_Curva__plana_90°_en_acero_Tipo_2_de_0.9_mm</t>
  </si>
  <si>
    <t>TAPA_PARA_CURVA__PLANA_90°_200_mm_FABRICADA_en_acero_Tipo_2_e=__0,9_mm</t>
  </si>
  <si>
    <t>CRV-90-250_Curva__plana_90°_en_acero_Tipo_2_de_0.9_mm</t>
  </si>
  <si>
    <t>TAPA_PARA_CURVA__PLANA_90°_250_mm_FABRICADA_en_acero_Tipo_2_e=__0,9_mm</t>
  </si>
  <si>
    <t>CRV-45-_50_Curva__plana_45°_en_acero_Tipo_2_de_0.9_mm</t>
  </si>
  <si>
    <t>TAPA_PARA_CURVA_PLANA_45°_50_mm_FABRICADA_en_acero_Tipo_2_e=__0,9_mm</t>
  </si>
  <si>
    <t>CRV-45-100_Curva__plana_45°_en_acero_Tipo_2_de_0.9_mm</t>
  </si>
  <si>
    <t>TAPA_PARA_CURVA_PLANA_45°_100_mm_FABRICADA_en_acero_Tipo_2_e=__0,9_mm</t>
  </si>
  <si>
    <t>CRV-45-150_Curva__plana_45°_en_acero_Tipo_2_de_0.9_mm</t>
  </si>
  <si>
    <t>TAPA_PARA_CURVA_PLANA_45°_150_mm_FABRICADA_en_acero_Tipo_2_e=__0,9_mm</t>
  </si>
  <si>
    <t>CRV-45-200_Curva__plana_45°_en_acero_Tipo_2_de_0.9_mm</t>
  </si>
  <si>
    <t>TAPA_PARA_CURVA_PLANA_45°_200_mm_FABRICADA_en_acero_Tipo_2_e=__0,9_mm</t>
  </si>
  <si>
    <t>CRV-45-250_Curva__plana_45°_en_acero_Tipo_2_de_0.9_mm</t>
  </si>
  <si>
    <t>TAPA_PARA_CURVA_PLANA_45°_250_mm_FABRICADA_en_acero_Tipo_2_e=__0,9_mm</t>
  </si>
  <si>
    <t>UIN-T-50_Union__T_en_en_acero_Tipo_2_de_0,9_mm</t>
  </si>
  <si>
    <t>TAPA__PARA__UNION__T__50mm_FABRICADA_en_acero_Tipo_2_e=__0,9mm</t>
  </si>
  <si>
    <t>UIN-T-100_Union__T_en_acero_Tipo_2_de_0,9_mm</t>
  </si>
  <si>
    <t>TAPA__PARA__UNION__T__100_mm_FABRICADA_en_acero_Tipo_2_e=__0,9mm</t>
  </si>
  <si>
    <t>UIN-T-150_Union__T_en_acero_Tipo_2_de_0,9_mm</t>
  </si>
  <si>
    <t>TAPA__PARA__UNION__T__150_mm_FABRICADA_en_acero_Tipo_2_e=__0,9_mm</t>
  </si>
  <si>
    <t>UIN-T-200_Union__T_en_acero_Tipo_2_de_0,9_mm</t>
  </si>
  <si>
    <t>TAPA__PARA__UNION__T__200_mm_FABRICADA_en_acero_Tipo_2_e=__0,9_mm</t>
  </si>
  <si>
    <t>UIN-T-250_Union__T_en_acero_Tipo_2_de_0,9_mm</t>
  </si>
  <si>
    <t>TAPA__PARA__UNION__T__250_mm_FABRICADA_en_acero_Tipo_2_e=__0,9mm</t>
  </si>
  <si>
    <t>UIN-C-50_Union__CRUZ_en_en_acero_Tipo_2_de_0,9_mm</t>
  </si>
  <si>
    <t>TAPA_PARA__UNION_CRUZ_50_mm_FABRICADA_en_acero_Tipo_2_e=__0,9_mm</t>
  </si>
  <si>
    <t>UIN-C-100_Union__CRUZ_en_acero_Tipo_2_de_0,9_mm</t>
  </si>
  <si>
    <t>TAPA_PARA__UNION_CRUZ_100_mm_FABRICADA_en_acero_Tipo_2_e=__0,9_mm</t>
  </si>
  <si>
    <t>UIN-C-150_Union__CRUZ_en_acero_Tipo_2_de_0,9_mm</t>
  </si>
  <si>
    <t>TAPA_PARA__UNION_CRUZ_150_mm__FABRICADA_en_acero_Tipo_2_e=__0,9_mm</t>
  </si>
  <si>
    <t>UIN-C-200_Union__CRUZ_en_acero_Tipo_2_de_0,9_mm</t>
  </si>
  <si>
    <t>TAPA_PARA__UNION_CRUZ_200_mm_FABRICADA_en_acero_Tipo_2_e=__0,9mm</t>
  </si>
  <si>
    <t>UIN-C-250_Union__CRUZ_en_acero_Tipo_2_de_0,9_mm</t>
  </si>
  <si>
    <t>TAPA_PARA__UNION_CRUZ_250_mm_FABRICADA_en_acero_Tipo_2_e=__0,9_mm</t>
  </si>
  <si>
    <t>CRV-AV-_50_Curva_articulada_vertical_fabricada_en_acero_Tipo_2</t>
  </si>
  <si>
    <t>CRV-AV-100_Curva_articulada_vertical_fabricada_en_acero_Tipo_2</t>
  </si>
  <si>
    <t>CRV-AV-150_Curva_articulada_vertical_fabricada_en_acero_Tipo_2</t>
  </si>
  <si>
    <t>CRV-AV-200_Curva_articulada_vertical_fabricada_en_acero_Tipo_2</t>
  </si>
  <si>
    <t>CRV-AV-250_Curva_articulada_vertical_fabricada_en_acero_Tipo_2</t>
  </si>
  <si>
    <t>TE-AV-50_Tapa_curva_articulada_vertical_externa_fabricada_en_acero_Tipo_2</t>
  </si>
  <si>
    <t>TE-AV-100_Tapa_curva_articulada_vertical_externa_fabricada_en_acero_Tipo_2</t>
  </si>
  <si>
    <t>TE-AV-150_Tapa_curva_articulada_vertical_externa_fabricada_en_acero_Tipo_2</t>
  </si>
  <si>
    <t>TE-AV-200_Tapa_curva_articulada_vertical_externa_fabricada_en_acero_Tipo_2</t>
  </si>
  <si>
    <t>TE-AV-250_Tapa_curva_articulada_vertical_externa_fabricada_en_acero_Tipo_2</t>
  </si>
  <si>
    <t>TI-AV-50_Tapa_curva_articulada_vertical_interna_fabricada_en_acero_Tipo_2</t>
  </si>
  <si>
    <t>TI-AV-100_Tapa_curva_articulada_vertical_interna_fabricada_en_acero_Tipo_2</t>
  </si>
  <si>
    <t>TI-AV-150_Tapa_curva_articulada_vertical_interna_fabricada_en_acero_Tipo_2</t>
  </si>
  <si>
    <t>TI-AV-200_Tapa_curva_articulada_vertical_interna_fabricada_en_acero_Tipo_2</t>
  </si>
  <si>
    <t>TI-AV-250_Tapa_curva_articulada_vertical_interna_fabricada_en_acero_Tipo_2</t>
  </si>
  <si>
    <t>UNAR-50_Unión_articulada_vertical_50_mm_fabricada_en_acero_Tipo_2</t>
  </si>
  <si>
    <t>UNRI-50_Unión_rígida_50_mm_fabricada_en_acero_Tipo_2</t>
  </si>
  <si>
    <t>TBQ-50Tabique_divisorio_2,4_Mts._50_mm_fabricada_en_acero_Tipo_2</t>
  </si>
  <si>
    <t>RDC-25_Reducciones_Incluye_tornilleria_para_ensamble_y_montaje_fabricada_en_acero_Tipo_2</t>
  </si>
  <si>
    <t>RDC-50_Reducciones_Incluye_tornilleria_para_ensamble_y_montaje_fabricada_en_acero_Tipo_2</t>
  </si>
  <si>
    <t>RDC-75_Reducciones_Incluye_tornilleria_para_ensamble_y_montaje_fabricada_en_acero_Tipo_2</t>
  </si>
  <si>
    <t>RDC-100_Reducciones_Incluye_tornilleria_para_ensamble_y_montaje_fabricada_en_acero_Tipo_2</t>
  </si>
  <si>
    <t>RL-1/4_Tornillo_en_acero_cincado_con_arandela_y_tuerca_ACHC-150_(I-0591)</t>
  </si>
  <si>
    <t>SPTS-50_Soporte_Simple_en_plancha_de_acero_laminado_de_3_mm</t>
  </si>
  <si>
    <t>SPTS-100_Soporte_Simple_en_plancha_de_acero_laminado_de_3_mm</t>
  </si>
  <si>
    <t>MSL-100_Mensula_electrosoldada_para_montaje_en_pared.</t>
  </si>
  <si>
    <t>MSL-150_Mensula_electrosoldada_para_montaje_en_pared.</t>
  </si>
  <si>
    <t>MSL-200_Mensula_electrosoldada_para_montaje_en_pared.</t>
  </si>
  <si>
    <t>MSL-250_Mensula_electrosoldada_para_montaje_en_pared.</t>
  </si>
  <si>
    <t>MÉNSULA__PARA_MONTAJE_EN_PARED_DE_300_MM</t>
  </si>
  <si>
    <t>MÉNSULA__PARA_MONTAJE_EN_PARED_DE_400_MM</t>
  </si>
  <si>
    <t>SPTT-50_Soporte_Trapecio_en_plancha_de_acero_laminado_de_1/8"</t>
  </si>
  <si>
    <t>SPTT-100_Soporte_Trapecio_en_plancha_de_acero_laminado_de_1/8"</t>
  </si>
  <si>
    <t>SPTT-150_Soporte_Trapecio_en_plancha_de_acero_laminado_de_1/8"</t>
  </si>
  <si>
    <t>SPTT-200_Soporte_Trapecio_en_plancha_de_acero_laminado_de_1/8"</t>
  </si>
  <si>
    <t>SPTT-250_Soporte_Trapecio_en_plancha_de_acero_laminado_de_1/8"</t>
  </si>
  <si>
    <t>CSLH-50_Consola_horizontal_para_montaje_en_suspensión.</t>
  </si>
  <si>
    <t>CSLH-100_Consola_horizontal_para_montaje_en_suspensión.</t>
  </si>
  <si>
    <t>CSLH-150._Consola_horizontal_para_montaje_en_suspensión.</t>
  </si>
  <si>
    <t>CSLH-200_Consola_horizontal_para_montaje_en_suspensión.</t>
  </si>
  <si>
    <t>CSLH-250_Consola_horizontal_para_montaje_en_suspensión.</t>
  </si>
  <si>
    <t>VRLL-3/8_Varilla_roscada_3/8"</t>
  </si>
  <si>
    <t>VRLL-1/2_Varilla_roscada_1/2"</t>
  </si>
  <si>
    <t>Neplo_de_alargue_ANAC-1/2"_(I-0623)</t>
  </si>
  <si>
    <t>BNJE-100_BAND._Tipo_Escalera_(80x100x2400)_mm_acero_al_carbono_Tipo_2_NEMA_8AA_37kg/m_"V</t>
  </si>
  <si>
    <t>BNJE-150_BAND._Tipo_Escalera_(80x150x2400)_mm_acero_al_carbono_Tipo_2_NEMA_8AA_37kg/m__"V</t>
  </si>
  <si>
    <t>BNJE-200_BAND._Tipo_Escalera_(80x200x2400)_mm_acero_al_carbono_Tipo_2_NEMA_8AA_37kg/m__"V</t>
  </si>
  <si>
    <t>BNJE-250_BAND._Tipo_Escalera_(80x250x2400)_mm_acero_al_carbono_Tipo_2_NEMA_8AA_37kg/m__"V</t>
  </si>
  <si>
    <t>BNJE-300_BAND._Tipo_Escalera_(80x300x2400)_mm_acero_al_carbono_Tipo_2_NEMA_8AA_37kg/m__"V</t>
  </si>
  <si>
    <t>BNJE-400_BAND._Tipo_Escalera_(80x400x2400)_mm_acero_al_carbono_Tipo_2_NEMA_8AA_37kg/m__"V</t>
  </si>
  <si>
    <t>CRVEE-90-80-100_Curva_vertical_externa_90°_(80x100)_mm_"Ventilada"</t>
  </si>
  <si>
    <t>TAPA_PARA_CURVA_VERTICAL_EXTERNA_DE_90°_PARA_CURVA_DE_(80)_mm_ALTO,FABRICADA_</t>
  </si>
  <si>
    <t>CRVEE-90-80-150_Curva_vertical_externa_90°__(80x150)_mm_"Ventilada"_sin_tapa_en_acero_Tipo_2__e=0_</t>
  </si>
  <si>
    <t>TAPA_PARA_CURVA_VERTICAL_EXTERNA_DE_90°_PARA_CURVA_DE_(80)_mm_ALTO,_FABRICADA__</t>
  </si>
  <si>
    <t>CRVEE-90-80-200_Curva_vertical_externa_90°__(80x200)_mm_"Ventilada"_sin_tapa_en_acero_Tipo_2__e=0_</t>
  </si>
  <si>
    <t>CRVEE-90-80-250_Curva_vertical_externa_90°__(80x250)_mm_"Ventilada"_sin_tapa_en_acero_Tipo_2__e=0_</t>
  </si>
  <si>
    <t>CRVEE-90-80-300_Curva_vertical_externa_90°_(80x300)_mm_"Ventilada"_sin_tapa_en_acero_Tipo_2__e=0._</t>
  </si>
  <si>
    <t>CRVEE-90-80-400_Curva_vertical_externa_90°__(80x400)_mm_"Ventilada"_sin_tapa_en_acero_Tipo_2__e=0_</t>
  </si>
  <si>
    <t>CRVIE-90-80-100_Curva_vertical_interna_90°__(80x100)_mm_"Ventilada"_sin_tapa_en_acero_Tipo_2__e=0.9_</t>
  </si>
  <si>
    <t>TAPA_PARA_CURVA_VERTICAL_INTERNA_DE_90°__FABRICADA_EN_ACERO_TIPO_2_e=_0,9_mm_(100</t>
  </si>
  <si>
    <t>CRVIE-90-80-150_Curva_vertical_interna_90°__(80x150)_mm_"Ventilada"_sin_tapa_en_acero_Tipo_2__e=0.9_</t>
  </si>
  <si>
    <t>TAPA_PARA_CURVA_VERTICAL_INTERNA_DE_90°__FABRICADA_EN_ACERO_TIPO_2_e=_0,9_mm_(150</t>
  </si>
  <si>
    <t>CRVIE-90-80-200_Curva_vertical_interna_90°__(80x200)_mm_"Ventilada"_sin_tapa_en_acero_Tipo_2__e=0.9_</t>
  </si>
  <si>
    <t>TAPA_PARA_CURVA_VERTICAL_INTERNA_DE_90°__FABRICADA_EN_ACERO_TIPO_2_e=_0,9_mm_(200</t>
  </si>
  <si>
    <t>CRVIE-90-80-250_Curva_vertical_interna_90°__(80x250)mm_"Ventilada"_sin_tapa_en_acero_Tipo_2__e=0.9_</t>
  </si>
  <si>
    <t>TAPA_PARA_CURVA_VERTICAL_INTERNA_DE_90°__FABRICADA_EN_ACERO_TIPO_2_e=_0,9_mm_(250</t>
  </si>
  <si>
    <t>CRVIE-90-80-300_Curva_vertical_interna_90°__(80x300)_mm_"Ventilada"_sin_tapa_en_acero_Tipo_2__e=0.9_</t>
  </si>
  <si>
    <t>TAPA_PARA_CURVA_VERTICAL_INTERNA_DE_90°__FABRICADA_EN_ACERO_TIPO_2_e=_0,9_mm_(300</t>
  </si>
  <si>
    <t>CRVIE-90-80-400_Curva_vertical_interna_90°_(80x400)_mm_"Ventilada"_sin_tapa_en_acero_Tipo_2__e=0.9_</t>
  </si>
  <si>
    <t>TAPA_PARA_CURVA_VERTICAL_INTERNA_DE_90°__FABRICADA_EN_ACERO_TIPO_2_e=_0,9_mm_(400</t>
  </si>
  <si>
    <t>CRVPE-90-80-100_Curva_plana_90°_(80x100)_mm_"Ventilada"_sin_tapa_en_acero_Tipo_2__e=0.9mm</t>
  </si>
  <si>
    <t>TAPA_PARA_CURVA_PLANA_DE_90°__FABRICADA_EN_ACERO_TIPO_2_e=_0,9_mm_(100)_mm</t>
  </si>
  <si>
    <t>CRVPE-90-80-150_Curva_plana_90°_(80x150)_mm_"Ventilada"_sin_tapa_en_acero_Tipo_2__e=0.9_mm</t>
  </si>
  <si>
    <t>TAPA_PARA_CURVA_PLANA_DE_90°__FABRICADA_EN_ACERO_TIPO_2_e=_0,9_mm_(150)_mm</t>
  </si>
  <si>
    <t>CRVPE-90-80-200_Curva_plana_90°_(80x200)_mm_"Ventilada"_sin_tapa_en_acero_Tipo_2__e=0.9_mm</t>
  </si>
  <si>
    <t>TAPA_PARA_CURVA_PLANA_DE_90°__FABRICADA_EN_ACERO_TIPO_2_e=_0,9_mm_(200)_mm</t>
  </si>
  <si>
    <t>CRVPE-90-80-250_Curva_plana_90°_(80x250)_mm_"Ventilada"_sin_tapa_en_acero_Tipo_2__e=0.9_mm</t>
  </si>
  <si>
    <t>TAPA_PARA_CURVA_PLANA_DE_90°__FABRICADA_EN_ACERO_TIPO_2_e=_0,9_mm_(250)_mm</t>
  </si>
  <si>
    <t>CRVPE-90-80-300_Curva_plana_90°_(80x300)_mm_"Ventilada"_sin_tapa_en_acero_Tipo_2__e=0.9_mm</t>
  </si>
  <si>
    <t>TAPA_PARA_CURVA_PLANA_DE_90°__FABRICADA_EN_ACERO_TIPO_2_e=_0,9_mm_(300)_mm</t>
  </si>
  <si>
    <t>CRVPE-90-80-400_Curva_plana_90°_(80x400)_mm_"Ventilada"_sin_tapa_en_acero_Tipo_2__e=0.9_mm</t>
  </si>
  <si>
    <t>TAPA_PARA_CURVA_PLANA_DE_90°__FABRICADA_EN_ACERO_TIPO_2_e=_0,9_mm_(400)_mm</t>
  </si>
  <si>
    <t>UNTE-80-100_Union_en_T_(80x100)_mm_"Ventilada"_sin_tapa_en_acero_Tipo_2__e=0.9_mm</t>
  </si>
  <si>
    <t>TAPA_PARA_UNION_T__FABRICADA_EN_ACERO_TIPO_2_e=_0,9_mm_(100)_mm</t>
  </si>
  <si>
    <t>UNTE-80-150_Union_en_T__(80x150)_mm_"Ventilada"_sin_tapa_en_acero_Tipo_2_e=0.9_mm</t>
  </si>
  <si>
    <t>TAPA_PARA_UNION_T__FABRICADA_EN_ACERO_TIPO_2_e=_0,9_mm_(150)_mm</t>
  </si>
  <si>
    <t>UNTE-80-200_Union_en_T_(80x200)_mm_"Ventilada"_sin_tapa_en_acero_Tipo_2__e=0.9_mm</t>
  </si>
  <si>
    <t>TAPA_PARA_UNION_T__FABRICADA_EN_ACERO_TIPO_2_e=_0,9_mm_(200)_mm</t>
  </si>
  <si>
    <t>UNTE-80-250_Union_en_T_(80x250)_mm_"Ventilada"_sin_tapa_en_acero_Tipo_2_e=0.9_mm</t>
  </si>
  <si>
    <t>TAPA_PARA_UNION_T__FABRICADA_EN_ACERO_TIPO_2_e=_0,9_mm_(250)_mm</t>
  </si>
  <si>
    <t>UNTE-80-300_Union_en_T_(80x300)_mm_"Ventilada"_sin_tapa_en_acero_Tipo_2__e=0.9_mm</t>
  </si>
  <si>
    <t>TAPA_PARA_UNION_T__FABRICADA_EN_ACERO_TIPO_2_e=_0,9_mm_(300)_mm</t>
  </si>
  <si>
    <t>UNTE-80-400_Union_en_T_(80x400)_mm_"Ventilada"_sin_tapa_en_acero_Tipo_2__e=0.9_mm</t>
  </si>
  <si>
    <t>TAPA_PARA_UNION_T__FABRICADA_EN_ACERO_TIPO_2_e=_0,9_mm_(400)_mm</t>
  </si>
  <si>
    <t>UNCE-80-100_Union__CRUZ_(80x100)_mm_"Ventilada"_sin_tapa_en_acero_Tipo_2__e=0.9_mm</t>
  </si>
  <si>
    <t>TAPA_PARA_UNION_CRUZ___FABRICADA_EN_ACERO_TIPO_2_e=_0,9_mm_(100)mm</t>
  </si>
  <si>
    <t>UNCE-80-150_Union__CRUZ_(80x150)_mm_"Ventilada"_sin_tapa_en_acero_Tipo_2__e=0.9mm</t>
  </si>
  <si>
    <t>TAPA_PARA_UNION_CRUZ__FABRICADA_EN_ACERO_TIPO_2_e=_0,9_mm_(150)_mm</t>
  </si>
  <si>
    <t>UNCE-80-200_Union__CRUZ_(80x200)_mm_"Ventilada"_sin_tapa_en_acero_Tipo_2__e=0.9_mm</t>
  </si>
  <si>
    <t>TAPA_PARA_UNION_CRUZ_FABRICADA_EN_ACERO_TIPO_2_e=_0,9_mm_(200)_mm</t>
  </si>
  <si>
    <t>UNCE-80-250_Union__CRUZ_(80x250)_mm_"Ventilada"_sin_tapa_en_acero_Tipo_2__e=0.9_mm</t>
  </si>
  <si>
    <t>TAPA_PARA_UNION_CRUZ_FABRICADA_EN_ACERO_TIPO_2_e=_0,9_mm_(250)_mm</t>
  </si>
  <si>
    <t>UNCE-80-300_Union__CRUZ_(80x300)_mm_"Ventilada"_sin_tapa_en_acero_Tipo_2__e=0.9_mm</t>
  </si>
  <si>
    <t>TAPA_PARA_UNION_CRUZ___FABRICADA_EN_ACERO_TIPO_2_e=_0,9_mm_(300)_mm</t>
  </si>
  <si>
    <t>UNCE-80-400_Union__CRUZ_(80x400)_mm_"Ventilada"_sin_tapa_en_acero_Tipo_2__e=0.9_mm</t>
  </si>
  <si>
    <t>TAPA_PARA_UNION_CRUZ___FABRICADA_EN_ACERO_TIPO_2_e=_0,9_mm_(400)_mm_____________________________</t>
  </si>
  <si>
    <t>BNJE-100_BAND._Tipo_Escalera_(100x100x2400)_mm_acero_al_carbono_Tipo_2_NEMA_8AA_37kg/m_"</t>
  </si>
  <si>
    <t>BNJE-150_BAND._Tipo_Escalera_(100x150x2400)_mm_acero_al_carbono_Tipo_2_NEMA_8AA_37kg/m_"</t>
  </si>
  <si>
    <t>BNJE-200_BAND._Tipo_Escalera_(100x200x2400)_mm_acero_al_carbono_Tipo_2_NEMA_8AA_37kg/m_"</t>
  </si>
  <si>
    <t>BNJE-250_BAND._Tipo_Escalera_(100x250x2400)_mm_acero_al_carbono_Tipo_2_NEMA_8AA_37kg/m_"</t>
  </si>
  <si>
    <t>BNJE-300_BAND._Tipo_Escalera_(100x300x2400)_mm_acero_al_carbono_Tipo_2_NEMA_8AA_37kg/m_"</t>
  </si>
  <si>
    <t>BNJE-400_BAND._Tipo_Escalera_(100x400x2400)_mm_acero_al_carbono_Tipo_2_NEMA_8AA_37kg/m_"</t>
  </si>
  <si>
    <t>CRVEE-90-100-100_Curva_vertical_externa_90°_(100x100)_mm_"Ventilada"_sin_tapa_en_acero_Tipo_2__e=</t>
  </si>
  <si>
    <t>TAPA_PARA_CURVA_VERTICAL_EXTERNA_DE_90°_ALTURA_100_mm_FABRICADA_EN_ACERO_TIPO</t>
  </si>
  <si>
    <t>CRVEE-90-100-150_Curva_vertical_externa_90°_(100x150)_mm_"Ventilada"_sin_tapa_en_acero_Tipo_2__e=</t>
  </si>
  <si>
    <t>TAPA_PARA_CURVA_VERTICAL_EXTERNA_DE_90°_ALTURA_(100)_mm_FABRICADA_EN_CHAPA_GA_</t>
  </si>
  <si>
    <t>CRVEE-90-100-200_Curva_vertical_externa_90°_(100x200)_mm_"Ventilada"_sin_tapa_en_acero_Tipo_2__e=</t>
  </si>
  <si>
    <t>CRVEE-90-100-250_Curva_vertical_externa_90°_(100x250)_mm_"Ventilada"_sin_tapa_en_acero_Tipo_2__e=</t>
  </si>
  <si>
    <t>CRVEE-90-100-300_Curva_vertical_externa_90°_(100x300)_mm_"Ventilada"_sin_tapa_en_acero_Tipo_2__e=</t>
  </si>
  <si>
    <t>CRVEE-90-100-400_Curva_vertical_externa_90°_(100x400)_mm_"Ventilada"_sin_tapa_en_acero_Tipo_2__e=</t>
  </si>
  <si>
    <t>CRVIE-90100-100_Curva_vertical_interna_90°_(100x100)_mm_"Ventilada"_sin_tapa_en_acero_Tipo_2_e=0.</t>
  </si>
  <si>
    <t>TAPA_PARA_CURVA_VERTICAL_INTERNA_DE_90°__ALTURA_(100)_mm_FABRICADA_EN_ACERO_TIP_</t>
  </si>
  <si>
    <t>CRVIE-90-100-150_Curva_vertical_interna_90°_(100x150)_mm_"Ventilada"_sin_tapa_en_acero_Tipo_2_e=0._</t>
  </si>
  <si>
    <t>CRVIE-90-100-200_Curva_vertical_interna_90°_(100x200)_mm_"Ventilada"_sin_tapa_en_acero_Tipo_2_e=0._</t>
  </si>
  <si>
    <t>CRVIE-90-100-250_Curva_vertical_interna_90°_(100x250)_mm_"Ventilada"_sin_tapa_en_acero_Tipo_2__e=0_</t>
  </si>
  <si>
    <t>TAPA_PARA_CURVA_VERTICAL_INTERNA_DE_90°__ALTURA_(100)_mm_FABRICADA_EN_CHAPA_GA_</t>
  </si>
  <si>
    <t>CRVIE-90-100-300_Curva_vertical_interna_90°_(100x300)_mm_"Ventilada"_sin_tapa_en_acero_Tipo_2__e=0_</t>
  </si>
  <si>
    <t>CRVIE-90-100-400_Curva_vertical_interna_90°_(100x400)_mm_"Ventilada"_sin_tapa_en_acero_Tipo_2__e=0_</t>
  </si>
  <si>
    <t>CRVPE-90-100-100_Curva_plana_90°_(100x100)_mm_"Ventilada"_sin_tapa_en_acero_Tipo_2__e=0.9_mm___</t>
  </si>
  <si>
    <t>CRVPE-90-100-150_Curva_plana_90°__(100x150)_mm_"Ventilada"_sin_tapa_en_acero_Tipo_2_e=0.9_mm___</t>
  </si>
  <si>
    <t>CRVPE-90-100-200_Curva_plana_90°_(100x200)_mm_"Ventilada"_sin_tapa_en_acero_Tipo_2_e=0.9_mm____</t>
  </si>
  <si>
    <t>CRVPE-90-100-250_Curva_plana_90°_(100x250)_mm_"Ventilada"_sin_tapa_en_acero_Tipo_2__e=0.9_mm___</t>
  </si>
  <si>
    <t>CRVPE-90-100-300_Curva_plana_90°_(100x300)_mm_"Ventilada"_sin_tapa_en_acero_Tipo_2__e=0.9_mm___</t>
  </si>
  <si>
    <t>CRVPE-90-100-400_Curva_plana_90°_(100x400)_mm_"Ventilada"_sin_tapa_en_acero_Tipo_2_e=0.9mm_____</t>
  </si>
  <si>
    <t>UNTE-100-100_Union_en_T__(100x100)_mm_"Ventilada"_sin_tapa_en_acero_Tipo_2_e=0.9_mm____________________</t>
  </si>
  <si>
    <t>UNTE-100-150_Union_en_T__(100x150)_mm_"Ventilada"_sin_tapa_en_acero_Tipo_2__e=0.9_mm___________________</t>
  </si>
  <si>
    <t>UNTE-100-200_Union_en_T__(100x200)_mm_"Ventilada"_sin_tapa_en_acero_Tipo_2__e=0.9_mm___________________</t>
  </si>
  <si>
    <t>UNTE-100-250_Union_en_T__(100x250)_mm_"Ventilada"_sin_tapa_en_acero_Tipo_2__e=0.9_mm___________________</t>
  </si>
  <si>
    <t>UNTE-100-300_Union_en_T_(100x300)_mm_"Ventilada"_sin_tapa_en_acero_Tipo_2__e=0.9_mm</t>
  </si>
  <si>
    <t>UNTE-100-400_Union_en_T_(100x400)_mm_"Ventilada"_sin_tapa_en_acero_Tipo_2__e=0.9_mm</t>
  </si>
  <si>
    <t>UNCE-100-100_Union__CRUZ_(100x100)_mm_"Ventilada"_sin_tapa_en_acero_Tipo_2__e=0.9_mm</t>
  </si>
  <si>
    <t>UNCE-100-150_Union__CRUZ_(100x150)_mm_"Ventilada"_sin_tapa_en_acero_Tipo_2_e=0.9_mm</t>
  </si>
  <si>
    <t>UNCE-100-200_Union__CRUZ_(100x200)_mm_"Ventilada"_sin_tapa_en_acero_Tipo_2__e=0.9_mm</t>
  </si>
  <si>
    <t>UNCE-100-250_Union__CRUZ_(100x250)_mm_"Ventilada"_sin_tapa_en_acero_Tipo_2__e=0.9_mm</t>
  </si>
  <si>
    <t>UNCE-100-300_Union__CRUZ_(100x300)_mm_"Ventilada"_sin_tapa_en_acero_Tipo_2__e=0.9_mm</t>
  </si>
  <si>
    <t>UNCE-100-400_Union__CRUZ_(100x400)_mm_"Ventilada"_sin_tapa_en_acero_Tipo_2__e=0.9_mm</t>
  </si>
  <si>
    <t>CENTRO_DE_CARGA_MONOFASICO_CCD-2PE</t>
  </si>
  <si>
    <t>CENTRO_DE_CARGA_MONOFASICO_CCD-2PS</t>
  </si>
  <si>
    <t>CENTRO_DE_CARGA_MONOFASICO_CCD-4PE</t>
  </si>
  <si>
    <t>CENTRO_DE_CARGA_MONOFASICO_JL_812_125A</t>
  </si>
  <si>
    <t>DOBLE_FONDO_SECCIONADO_PARA_TABLERO_2000X1000X600_(I-0367-DS)</t>
  </si>
  <si>
    <t>GABINETE_SERVICIO_PESADO_DE_(500x400x300)_mm_IP-_64_BEIGE</t>
  </si>
  <si>
    <t>GABINETE_SERVICIO_PESADO_DE_(700x500x300)_mm_IP-64_BEIGE</t>
  </si>
  <si>
    <t>GABINETE_METALICO_SERVICIO_PESADO_DE_(1200x800x400)_mm_IP-64_BEIGE</t>
  </si>
  <si>
    <t>GABINETE_PESADO_DE_(1200x1000x400)_mm_DOBLE_PUERTA_BEIGE</t>
  </si>
  <si>
    <t>Gabinete_inoxidable_AISI_304_IP_66_(800x600x300)_mm</t>
  </si>
  <si>
    <t>GSL-202015/C_GABINETE_METALICO_LIVIANO_(200x200x150)_mm_IP_41_/_IK_07_BEIGE</t>
  </si>
  <si>
    <t>GSL-302015/C_GABINETE_METALICO_LIVIANO_(300x200x150)_mm__IP_41_/_IK_07_BEIGE</t>
  </si>
  <si>
    <t>GSL-303020/C_GABINETE_METALICO_LIVIANO_(300x300x200)_mm__IP_41_/_IK_07__BEIGE</t>
  </si>
  <si>
    <t>GSL-403020/C_GABINETE_METALICO_LIVIANO_(400x300x200)_mm__IP_41_/_IK_07_BEIGE</t>
  </si>
  <si>
    <t>GSL-404020/C_GABINETE_METALICO_LIVIANO_(400x400x200)_mm__IP_41_/_IK_07_BEIGE</t>
  </si>
  <si>
    <t>GSL-604020/C_GABINETE_METALICO_LIVIANO_(600x400x200)_mm__IP_41_/_IK_09_BEIGE</t>
  </si>
  <si>
    <t>CSP_-_33_-_15_GABINETE_METALICO_S._PESADO_(I-0313/W)</t>
  </si>
  <si>
    <t>GABINETE_METALICO_PESADO_400X300X200_PUERTA_CON_VIDRIO_(I-0314-PV)</t>
  </si>
  <si>
    <t>GABINETE_METALICO_SERVICIO_PESADO_(200x200x150)_mm_/_IP-64_BEIGE</t>
  </si>
  <si>
    <t>GABINETE_METALICO_SERVICIO_PESADO_(300x200x150)_mm_/_IP-64_BEIGE</t>
  </si>
  <si>
    <t>GABINETE_METALICO_SERVICIO_PESADO_(300x300x200)_mm_/_IP-64_BEIGE</t>
  </si>
  <si>
    <t>GABINETE_METALICO_SERVICIO_PESADO_(400x300x200)_mm_/_IP-64_BEIGE</t>
  </si>
  <si>
    <t>GABINETE_METALICO_SERVICIO_PESADO_(400x300x200)_mm_CON_VISOR_TRANSPARENTE/_IP-</t>
  </si>
  <si>
    <t>PUERTA_INTERNA_ABATIBLE_GABINETE_PESADO_(400x300x200)_mm_BEIGE</t>
  </si>
  <si>
    <t>GABINETE_METALICO_SERVICIO_PESADO_(300x400x200)_mm_/_IP-64_BEIGE</t>
  </si>
  <si>
    <t>GABINETE_METALICO_SERVICIO_PESADO_(400x400x200)_mm_/_IP-64_BEIGE</t>
  </si>
  <si>
    <t>GABINETE_METALICO_SERVICIO_PESADO_(400x400x200)_mm_CON_VISOR_TRANSPARENTE/_IP-</t>
  </si>
  <si>
    <t>PISP-4040_PUERTA_Y_PARANTES_INTERNOS_GABINETE_(400x400x200)_mm_BEIGE</t>
  </si>
  <si>
    <t>GABINETE_METALICO_SERVICIO_PESADO_(600x400x200)_mm_/__IP_64_/_IK_07_BEIGE</t>
  </si>
  <si>
    <t>GABINETE_METALICO_SERVICIO_PESADO_(600x400x200)_mm_CON_VISOR_TRANSPARENTE/_IP-</t>
  </si>
  <si>
    <t>PISP-6040_PUERTA_Y_PARANTES_INTERNOS_GABINETE_(600x400x200)_mm_BEIGE</t>
  </si>
  <si>
    <t>GABINETE_METALICO_SERVICIO_PESADO_(400x600x200)_mm_/_IP-64_BEIGE</t>
  </si>
  <si>
    <t>GABINETE_METALICO_SERVICIO_PESADO_(600x600x200)_mm_/_IP-64_BEIGE</t>
  </si>
  <si>
    <t>GABINETE_METALICO_SERVICIO_PESADO_(600x600x200)_mm_CON_VISOR_TRANSPARENTE/_IP-</t>
  </si>
  <si>
    <t>GABINETE_METALICO_SERVICIO_PESADO_(600x500x200)_mm_/_IP-64_BEIGE</t>
  </si>
  <si>
    <t>PISP-6060_PUERTA_Y_PARANTES_INTERNOS_GABINETE_(600x600x200)_mm_BEIGE</t>
  </si>
  <si>
    <t>GABINETE_METALICO_SERVICIO_PESADO_(800x600x250)_mm_/_IP-64_BEIGE</t>
  </si>
  <si>
    <t>GABINETE_METALICO_SERVICIO_PESADO_(800x600x250)_mm_CON_VISOR_TRANSPARENTE/_IP-</t>
  </si>
  <si>
    <t>GABINETE_METALICO_SERVICIO_PESADO_(800x600x300)_mm_/_IP-64_BEIGE</t>
  </si>
  <si>
    <t>GABINETE_METALICO_SERVICIO_PESADO_(800x600x300)_mm_CON_VISOR_TRANSPARENTE/_IP-</t>
  </si>
  <si>
    <t>GABINETE_METALICO_SERVICIO_PESADO_(800x600x400)_mm_IP-64_BEIGE</t>
  </si>
  <si>
    <t>GABINETE_METALICO_SERVICIO_PESADO_(800x600x400)_mm_CON_VISOR_TRANSPARENTE/_IP-</t>
  </si>
  <si>
    <t>GABINETE_METALICO_PESADO_DE_800X800X300MM</t>
  </si>
  <si>
    <t>PISP-8060_PUERTA_Y_PARANTES_INTERNOS_GABINETE_800X600X250_(I-0320-PI)</t>
  </si>
  <si>
    <t>19SP-8060_MARCO_BASCULANTE_19"_15UR_GABINETE_(800x600x250)_mm_BEIGE</t>
  </si>
  <si>
    <t>GABINETE_METALICO_SERVICIO_PESADO_(1000x600x300)_mm_IP-64_BEIGE</t>
  </si>
  <si>
    <t>GABINETE_METALICO_SERVICIO_PESADO_(1000x600x300)_mm_CON_VISOR_TRANSPARENTE/_IP</t>
  </si>
  <si>
    <t>GABINETE_METALICO_SERVICIO_PESADO_(1000x600x400)_mm_IP-64_BEIGE</t>
  </si>
  <si>
    <t>GABINETE_METALICO_SERVICIO_PESADO_(1000x600x400)_mm_CON_VISOR_TRANSPARENTE/_IP</t>
  </si>
  <si>
    <t>GABINETE_METALICO_PESADO_DE_1000X800X250MM</t>
  </si>
  <si>
    <t>GABINETE_METALICO_PESADO_DE_1000X800X300MM</t>
  </si>
  <si>
    <t>GABINETE_METALICO_PESADO_DE_1000X800X400MM_BEIGE</t>
  </si>
  <si>
    <t>PISP-1060_PUERTA_Y_PARANTES_INTERNOS_GABINETE_1000X600X300_(I-0321-PI)</t>
  </si>
  <si>
    <t>19SP-10060_MARCO_BASCULANTE_19"_19UR_GABINETE_(1000x600x300)_BEIGE</t>
  </si>
  <si>
    <t>GABINETE_ABATIBLE_DE_PARED_19_UR_BEIGE_920X610X510/_IP-20_NORMA_NTE-_INEN_2568_(I-1</t>
  </si>
  <si>
    <t>GABINETE_ABATIBLE_DE_PARED_25_UR_BEIGE_1220X610X510/_IP-20_NORMA_NTE-_INEN_2568_(I-</t>
  </si>
  <si>
    <t>Gabinete_inoxidable_AISI_304_IP_66_(300x200x150)_mm</t>
  </si>
  <si>
    <t>Gabinete_inoxidable_AISI_304_IP_66_(300x300x200)_mm</t>
  </si>
  <si>
    <t>Gabinete_inoxidable_AISI_304_IP_66_(300x300x150)_mm</t>
  </si>
  <si>
    <t>Gabinete_inoxidable_AISI_304_IP_66_(400x300x200)_mm</t>
  </si>
  <si>
    <t>Gabinete_inoxidable_AISI_304_IP_66_VIsor_Transparente_(400x300x200)_mm</t>
  </si>
  <si>
    <t>Gabinete_inoxidable_AISI_304_IP_66_(400x400x200)_mm</t>
  </si>
  <si>
    <t>Gabinete_inoxidable_AISI_304_IP_66_VIsor_Transparente_(400x400x200)_mm</t>
  </si>
  <si>
    <t>Gabinete_inoxidable_AISI_304_IP_66_(600x400x200)_mm</t>
  </si>
  <si>
    <t>Gabinete_inoxidable_AISI_304_IP_66_VIsor_Transparente_(600x400x200)_mm</t>
  </si>
  <si>
    <t>Gabinete_inoxidable_AISI_304_IP_66_(600x600x200)_mm</t>
  </si>
  <si>
    <t>Gabinete_inoxidable_AISI_304_IP_66_VIsor_Transparente_(600x600x200)_mm</t>
  </si>
  <si>
    <t>Gabinete_inoxidable_AISI_304_IP_66_(800x600x250)_mm</t>
  </si>
  <si>
    <t>Gabinete_inoxidable_AISI_304_IP_66_VIsor_Transparente_(800x600x250)_mm</t>
  </si>
  <si>
    <t>Gabinete_inoxidable_AISI_304_IP_66_VIsor_Transparente_(800x600x300)_mm</t>
  </si>
  <si>
    <t>Gabinete_inoxidable_AISI_304_IP_66_(1000x600x300)_mm</t>
  </si>
  <si>
    <t>Gabinete_inoxidable_AISI_304_IP_66_VIsor_Transparente_(1000x600x300)_mm</t>
  </si>
  <si>
    <t>Gabinete_inoxidable_304_IP_66_VIsor_Transparente_800x600x400_(I-3076/T)</t>
  </si>
  <si>
    <t>Gabinete_inoxidable_304_IP_66_VIsor_Transparente_1000x600x400_(I-3080/T)</t>
  </si>
  <si>
    <t>Tablero_Inoxidable_AISI_304_IP_66_(1200x600x400)_mm</t>
  </si>
  <si>
    <t>Tablero_Inoxidable_AISI_304_IP_66_(1200x800x400)_mm</t>
  </si>
  <si>
    <t>Tablero_Inoxidable_AISI_304_IP_66_(1600x800x400)_mm</t>
  </si>
  <si>
    <t>Tablero_Inoxidable_AISI_304_IP_66_(1600x800x600)_mm</t>
  </si>
  <si>
    <t>Tablero_Inoxidable_AISI_304_IP_66_(1600x600x600)_mm</t>
  </si>
  <si>
    <t>Tablero_Inoxidable_AISI_304_IP_66_(1600x600x400)_mm</t>
  </si>
  <si>
    <t>Tablero_Inoxidable_AISI_304_IP_66_(1800x800x600)_mm</t>
  </si>
  <si>
    <t>Tablero_Inoxidable_AISI_304_IP_66_(1800x600x600)_mm</t>
  </si>
  <si>
    <t>Tablero_Inoxidable_AISI_304_IP_66_(2000x800x600)_mm</t>
  </si>
  <si>
    <t>Tablero_Inoxidable_AISI_304_IP_66_(2000x600x600)_mm</t>
  </si>
  <si>
    <t>Tablero_Inoxidable_AISI_304_IP_66_(2000x1000x600)_mm</t>
  </si>
  <si>
    <t>GABINETE_ABATIBLE_DE_PARED_12_UR_(610x610x510)_mm_/_IP-20_NEGRO</t>
  </si>
  <si>
    <t>GABINETE_ABATIBLE_DE_PARED_19_UR_(920x610x510)_mm_/_IP-20_NEGRO</t>
  </si>
  <si>
    <t>GABINETE_ABATIBLE_DE_PARED_25_UR_(1220x610x510)_mm_/_IP-20</t>
  </si>
  <si>
    <t>ORFR-48_RACK_ABIERTO_DE_PISO_24_UR_T/R_(1220x530x390)_mm_/_IP-00_NEGRO</t>
  </si>
  <si>
    <t>ORFR-72_RACK_ABIERTO_DE_PISO_37_UR_T/R_(1830x530x390)_mm_/_IP-00_NEGRO</t>
  </si>
  <si>
    <t>ORFR-84_RACK_ABIERTO_DE_PISO_45_UR_T/R_(2135x530x390)_mm_/_IP-00_NEGRO</t>
  </si>
  <si>
    <t>ORFE-48_RACK_ABIERTO_DE_PISO_24_UR_T/E_(1220x530x390)_mm_/_IP-00_NEGRO</t>
  </si>
  <si>
    <t>ORFE-72_RACK_ABIERTO_DE_PISO_37_UR_T/E_(1830x530x390)_mm_/_IP-00_NEGRO</t>
  </si>
  <si>
    <t>ORFE-84_RACK_ABIERTO_DE_PISO_45_UR_T/E_(2135x530x390)_mm_/_IP-00_NEGRO</t>
  </si>
  <si>
    <t>RACK_ABIERTO_DE_PARED_8_UR_T/R_(464x530x338)_mm_/_IP-00_NEGRO</t>
  </si>
  <si>
    <t>RACK_ABIERTO_DE_PARED_12_UR_T/R_(643x530x338)_mm_/_IP-00_NEGRO</t>
  </si>
  <si>
    <t>RACK_CERRADO_DE_PISO_PUERTA/VIDRIO_24_UR_BEIGE_1200X600X800_(I-1001-B)</t>
  </si>
  <si>
    <t>RACK_CERRADO_DE_PISO_PUERTA/VIDRIO_24_UR_(1200x600x800)_mm/_IP-20_NEGRO</t>
  </si>
  <si>
    <t>RACK_CERRADO_DE_PISO_PUERTA/VIDRIO_36_UR_BEIGE_1800X600X800_(I-1002-B)</t>
  </si>
  <si>
    <t>RACK_CERRADO_DE_PISO_PUERTA/VIDRIO_36_UR_(1800x600x800)_mm_/_IP-20_NEGRO</t>
  </si>
  <si>
    <t>RACK_CERRADO_DE_PISO_PUERTA/VIDRIO_36_UR_BEIGE_1800X600X1000_(I-1003-B)</t>
  </si>
  <si>
    <t>RACK_CERRADO_DE_PISO_PUERTA/VIDRIO_36_UR_(1800x600x1000)_mm_/_IP-20_NEGRO</t>
  </si>
  <si>
    <t>RACK_CERRADO_DE_PISO_PUERTA/VIDRIO_36_UR_(1800x800x1000)_mm_/_IP-20_NEGRO</t>
  </si>
  <si>
    <t>RACK_CERRADO_DE_PISO_PUERTA/VIDRIO_42_UR_(2000x600x800)_mm_/_IP-20_NEGRO</t>
  </si>
  <si>
    <t>RACK_CERRADO_DE_PISO_PUERTA/VIDRIO_42_UR_(2000x600x1000)_mm_/_IP-20_BEIGE</t>
  </si>
  <si>
    <t>RACK_CERRADO_DE_PISO_PUERTA/VIDRIO_42_UR_(2000x600x1000)_mm_/_IP-20_NEGRO</t>
  </si>
  <si>
    <t>RACK_CERRADO_DE_PISO_PUERTA/VIDRIO_42_UR_BEIGE_2000X800X1000_(I-1007-B)</t>
  </si>
  <si>
    <t>RACK_CERRADO_DE_PISO_PUERTA/VIDRIO_42_UR_(2000x800x1000)_mm_/_IP-20_NEGRO</t>
  </si>
  <si>
    <t>RACK_CERRADO_DE_PISO_PUERTA/VIDRIO_24_UR_(1200x600x1000)_mm_IP_20_NEGRO</t>
  </si>
  <si>
    <t>RACK_CERRADO_DE_PISO_PUERTA/VIDRIO_45_UR__(2200x600x800)_mm_/_IP-20_NEGRO</t>
  </si>
  <si>
    <t>RACK_CERRADO_DE_PISO_PUERTA/VIDRIO_45_UR__(2200x600x1000)_mm_/_IP-20_NEGRO</t>
  </si>
  <si>
    <t>RACK_CERRADO_DE_PISO_PUERTA/VIDRIO_45UR_BEIGE_2200X800X1000_(I-1011-B)</t>
  </si>
  <si>
    <t>RACK_CERRADO_DE_PISO_PUERTA/VIDRIO_45UR_(2200x800x1000)_mm_/_IP-20_NEGRO</t>
  </si>
  <si>
    <t>RACK_CERRADO_DE_PISO_PUERTA/MALLA_36_UR_(1800x600x800)_mm_/_IP-20_NEGRO___________________</t>
  </si>
  <si>
    <t>RACK_CERRADO_DE_PISO_PUERTA/MALLA_36_UR_(1800x600x1000)_mm_/_IP-20_NEGRO_________________</t>
  </si>
  <si>
    <t>RACK_CERRADO_DE_PISO_PUERTA/MALLA_36_UR_BEIGE_1800X800X1000_(I-1214-B)</t>
  </si>
  <si>
    <t>RACK_CERRADO_DE_PISO_PUERTA/MALLA_36_UR_(1800x800x1000)_mm_/_IP-20_NEGRO_________________</t>
  </si>
  <si>
    <t>RACK_CERRADO_DE_PISO_PUERTA/MALLA_42_UR_(2000x600x800)_mm_/_IP-20_NEGRO___________________</t>
  </si>
  <si>
    <t>RACK_CERRADO_DE_PISO_PUERTA/MALLA_42_UR_BEIGE_2000X600X1000_(I-1216-B)</t>
  </si>
  <si>
    <t>RACK_CERRADO_DE_PISO_PUERTA/MALLA_42_UR_(2000x600x1000)_mm_/_IP-20_NEGRO________________</t>
  </si>
  <si>
    <t>RACK_CERRADO_DE_PISO_PUERTA/MALLA_42_UR_(2000x800x1000)_mm_/_IP-20_NEGRO_________________</t>
  </si>
  <si>
    <t>JPT_-_12060100_-_N_RACK_CERRADO_PISO_PUERTA/MALLA_24UR_(1200x600x1000)_mm_NEGRO___</t>
  </si>
  <si>
    <t>RACK_CERRADO_DE_PISO_PUERTA/MALLA_45_UR_(2200x600x800)_mm_/_IP-20_NEGRO___________________</t>
  </si>
  <si>
    <t>RACK_CERRADO_DE_PISO_PUERTA/MALLA_45_UR_(2200x600x1000)_mm_/_IP-20_NEGRO________________</t>
  </si>
  <si>
    <t>RACK_CERRADO_DE_PISO_PUERTA/MALLA_45_UR_(2200x800x1000)_mm_/_IP-20_NEGRO_________________</t>
  </si>
  <si>
    <t>MRC-1806080/M-N_RACK_CERRADO_DE_PISO_36UR_(1800x600x800)_mm_/IP-20_NEGRO_________________</t>
  </si>
  <si>
    <t>MRC-18060100/M-N_RACK_CERRADO_DE_PISO_36UR_(1800x600x1000)_mm_/IP-20_NEGRO____________</t>
  </si>
  <si>
    <t>MRC-18080100/M-N_RACK_CERRADO_DE_PISO_36UR_(1800x800x1000)_mm_/IP-20_NEGRO_____________</t>
  </si>
  <si>
    <t>MRC-2006080/M-N_RACK_CERRADO_DE_PISO_42UR_(2000x600x800)_mm_/IP-20_NEGRO_________________</t>
  </si>
  <si>
    <t>MRC-20060100/M-N_RACK_CERRADO_DE_PISO_42UR_(2000x600x1000)_mm_/IP-20_NEGRO_____________</t>
  </si>
  <si>
    <t>MRC-20080100/M-N_RACK_CERRADO_DE_PISO_42UR_(2000x800x1000)_mm_IP-20_NEGRO______________</t>
  </si>
  <si>
    <t>MRC-1806080/V-N_RACK_CERRADO_DE_PISO_36_UR_(1800x600x800)_mm_/IP-20_NEGRO_________________</t>
  </si>
  <si>
    <t>MRC-18060100/V-N_RACK_CERRADO_DE_PISO_36_UR_NEGRO_(1800x600x1000)_mm_IP-20_NEGRO</t>
  </si>
  <si>
    <t>MRC-18080100/V-N_RACK_CERRADO_DE_PISO_36_UR_(1800x800x1000)_mm_IP-20_NEGRO______________</t>
  </si>
  <si>
    <t>MRC-2006080/V-N_RACK_CERRADO_DE_PISO_42UR_(2000x600x800)_mm_IP-20_NEGRO___________________</t>
  </si>
  <si>
    <t>MRC-20060100/V-N_RACK_CERRADO_DE_PISO_42UR_(2000x600x1000)_mm_IP-20_NEGRO_______________</t>
  </si>
  <si>
    <t>MRC-20080100/V-N_RACK_CERRADO_DE_PISO_42UR_(2000x800x1000)_mm_/IP-20_NEGRO______________</t>
  </si>
  <si>
    <t>GABINETE_COMPACTO_DE_PARED_6_UR_(335x540x500)_mm_/_IP-20_NEGRO_____________________________________</t>
  </si>
  <si>
    <t>GABINETE_COMPACTO_DE_PARED_7_UR_BEIGE_380X540X500mm_(I-1050-B)</t>
  </si>
  <si>
    <t>GABINETE_COMPACTO_DE_PARED_7_UR_(380x540x500)_mm_/_IP-20_NEGRO_____________________________________</t>
  </si>
  <si>
    <t>GABINETE_COMPACTO_DE_PARED_9_UR_(470x540x500)_mm_/_IP-20_NEGRO_____________________________________</t>
  </si>
  <si>
    <t>GABINETE_COMPACTO_DE_PARED_12_UR_NEGRO_600X540X500mm/_IP-20_NORMA_NTE-_INEN_2_</t>
  </si>
  <si>
    <t>GABINETE_COMPACTO_DE_PARED_MONOBLOCK_6_UR_(335x540x500)_mm_/_IP-20_PV_NEGRO______</t>
  </si>
  <si>
    <t>GABINETE_COMPACTO_DE_PARED_MONOBLOCK_9_UR_(470x540x500)_mm_/_IP-20_PV_NEGRO______</t>
  </si>
  <si>
    <t>GABINETE_COMPACTO_DE_PARED_MONOBLOCK_12_UR(600x540x500)_mm_/_IP-20_PV_NEGRO_____</t>
  </si>
  <si>
    <t>GABINETE_COMPACTO_DE_PARED_MONOBLOCK_6_UR_(335x540x500)_mm_/_IP-20_PM_NEGRO______</t>
  </si>
  <si>
    <t>GABINETE_COMPACTO_DE_PARED_MONOBLOCK_9_UR_(470x540x500)_mm_/_IP-20_PM_NEGRO______</t>
  </si>
  <si>
    <t>GABINETE_COMPACTO_DE_PARED_MONOBLOCK_12_UR_(600x540x500)_mm_/_IP-20_PM_NEGRO___</t>
  </si>
  <si>
    <t>SHO-5J_RACK_CERRADO_NEGRO_800x1000x42Ur_(I-1318-N/W)</t>
  </si>
  <si>
    <t>WS-2_SOPORTE_DE_PARED_2_UR_(99x514x253)_mm_/_IP-00_NEGRO___________________________________________________</t>
  </si>
  <si>
    <t>WS-3_SOPORTE_DE_PARED_3_UR_(144x514x253)_mm/_IP-00_NEGRO___________________________________________________</t>
  </si>
  <si>
    <t>WS-5_SOPORTE_DE_PARED_5_UR_(232x514x253)_mm_/_IP-00_NEGRO_________________________________________________</t>
  </si>
  <si>
    <t>WS-6_SOPORTE_DE_PARED_6_UR_(276x514x253)_mm_/_IP-00_NEGRO__________________________________________________</t>
  </si>
  <si>
    <t>WS-8_SOPORTE_DE_PARED_8_UR_(365x514x253)_mm_/_IP-00_NEGRO__________________________________________________</t>
  </si>
  <si>
    <t>TABLERO_METALICO_PESADO_(1200x600x400)_mm_/_IP-64_BEIGE</t>
  </si>
  <si>
    <t>TABLERO_METALICO_PESADO_(1200x800x400)mm_/_IP-64_BEIGE</t>
  </si>
  <si>
    <t>TABLERO_METALICO_PESADO_(1600x800x400)_mm_/_IP-64_BEIGE</t>
  </si>
  <si>
    <t>TABLERO_METALICO_PESADO_(1600x800x600)_mm_/_IP-64_BEIGE</t>
  </si>
  <si>
    <t>TABLERO_METALICO_PESADO_(1600x600x600)_mm_/_IP-64_BEIGE</t>
  </si>
  <si>
    <t>TABLERO_METALICO_PESADO_(1600x600x400)_mm_/_IP-64</t>
  </si>
  <si>
    <t>TABLERO_METALICO_PESADO_(1800x800x600)_mm_/_IP-64_BEIGE</t>
  </si>
  <si>
    <t>TABLERO_METALICO_PESADO_(1800x600x600)_mm_/_IP-64_BEIGE</t>
  </si>
  <si>
    <t>TABLERO_METALICO_PESADO_(2000x800x600)_mm_/_IP-64_BEIGE</t>
  </si>
  <si>
    <t>TABLERO_METALICO_PESADO_(2000x600x600)_mm_/_IP-64_BEIGE</t>
  </si>
  <si>
    <t>TABLERO_METALICO_PESADO_(2000x1000x600)_mm_/_IP-64_BEIGE</t>
  </si>
  <si>
    <t>RL4_RIEL_LATERAL_PARA_TABLERO_DE_400_DE_PROFUNDIDAD_(I-0370)</t>
  </si>
  <si>
    <t>RL6_RIEL_LATERAL_PARA_TABLERO_DE_600_DE_PROFUNDIDAD_(I-0371)</t>
  </si>
  <si>
    <t>RC6_RIEL_FRONTAL_PARA_TABLERO_DE_600_DE_ANCHO_(I-0372)</t>
  </si>
  <si>
    <t>RIEL_FRONTAL_PARA_TABLERO_DE_800_DE_ANCHO_(I-0373)</t>
  </si>
  <si>
    <t>RC1_RIEL_FRONTAL_PARA_TABLERO_DE_1000_DE_ANCHO_(I-0374)</t>
  </si>
  <si>
    <t>PV12_PARANTE_VERTICAL_PARA_TABLERO_DE_1200_DE_ALTO_(I-0375)</t>
  </si>
  <si>
    <t>PV16_PARANTE_VERTICAL_PARA_TABLERO_DE_1600_DE_ALTO_(I-0376)</t>
  </si>
  <si>
    <t>PV18_PARANTE_VERTICAL_PARA_TABLERO_DE_1800_DE_ALTO_(I-0377)</t>
  </si>
  <si>
    <t>PV20_PARANTE_VERTICAL_PARA_TABLERO_DE_2000_DE_ALTO_(I-0378)</t>
  </si>
  <si>
    <t>BARRA_DE_COBRE_1/8_X_1/2_185_A</t>
  </si>
  <si>
    <t>BARRA_DE_COBRE_1/8_X_3/4_245_A</t>
  </si>
  <si>
    <t>BARRA_DE_COBRE_1/8_X_1_300_A</t>
  </si>
  <si>
    <t>BARRA_DE_COBRE_1/4_X_1_385_A</t>
  </si>
  <si>
    <t>BARRA_DE_COBRE_1/4_X_3/4</t>
  </si>
  <si>
    <t>BARRA_DE_COBRE_1/4_X_1_1/4_450_A</t>
  </si>
  <si>
    <t>BARRA_DE_COBRE_1/4_X_1_1/2_600_A</t>
  </si>
  <si>
    <t>BARRA_DE_COBRE_1/4_X_2_700_A</t>
  </si>
  <si>
    <t>BARRA_DE_COBRE_1/4_X_2_1/2_825_A</t>
  </si>
  <si>
    <t>BARRA_DE_COBRE_1/4_X_3_1060_A</t>
  </si>
  <si>
    <t>BARRA_DE_COBRE_1/4_X_4_1310_A</t>
  </si>
  <si>
    <t>BARRA_DE_COBRE_3/8_X_1_670_A</t>
  </si>
  <si>
    <t>BARRA_DE_COBRE_3/8_X_1_1/2_835_A</t>
  </si>
  <si>
    <t>BARRA_DE_COBRE_3/8_X_2_1025_A</t>
  </si>
  <si>
    <t>BARRA_DE_COBRE_3/8_X_2_1/2_1200_A</t>
  </si>
  <si>
    <t>BARRA_DE_COBRE_3/8_X_3_1540_A</t>
  </si>
  <si>
    <t>BARRA_DE_COBRE_3/8_X_4_2000_A</t>
  </si>
  <si>
    <t>PIROMETROS_GML_50-600_C_SENSOR_TIPO_J</t>
  </si>
  <si>
    <t>PIROMETRO_GML_0-300_C_110/220V_SENSOR_TIPO_J</t>
  </si>
  <si>
    <t>PIROMETROS_GMP_0-200_C_220V_SENSOR_TIPO_J</t>
  </si>
  <si>
    <t>TERMOCUPLA_TIPO_J_LONGITUD_3_MTS</t>
  </si>
  <si>
    <t>PIROMETRO_U1470_0-200°_C_220V</t>
  </si>
  <si>
    <t>RELE_DE_ESTADO_SOLIDO_SSRA_10A</t>
  </si>
  <si>
    <t>RELE_PN/PNS_DE_NIVEL_MIN_Y_MAX_110V_PARA_RESERVORIO</t>
  </si>
  <si>
    <t>RELE_PN/PNS_DE_NIVEL_MIN_Y_MAX_220V_PARA_POZO</t>
  </si>
  <si>
    <t>RELE_DE_FALTA_Y_SECUENCIA_DE_FASE_PPF07_220V</t>
  </si>
  <si>
    <t>RELE_DE_MIN_Y_MAX_TENSION_MONOFSICO_PVD2_110/220V</t>
  </si>
  <si>
    <t>RELE_AMPLIFICADOR_PNT_PARA_FOTOCELULA</t>
  </si>
  <si>
    <t>CONTADOR_DE_IMPULSOS_F-518/_LFC-6S_110V</t>
  </si>
  <si>
    <t>CONTADOR_DE_IMPULSOS_F-518/LFC6S_220V</t>
  </si>
  <si>
    <t>RELE_DE_FALTA_DE_FASE_CON_O_SIN_NEUTRO_PPNF_220V</t>
  </si>
  <si>
    <t>RELE_SECUENCIA_MINIMA_/_MAXIMA_TENSION_JMT/2_220VAC</t>
  </si>
  <si>
    <t>ELECTRODO_TIPO_PENDULO_EP</t>
  </si>
  <si>
    <t>RELE_DE_ESTADO_SOLIDO_SSRA_40A</t>
  </si>
  <si>
    <t>TEMPORIZADOR_AE_1.5-15_Seg_220V</t>
  </si>
  <si>
    <t>TEMPORIZADOR_AE_0.6-6_Min_110V</t>
  </si>
  <si>
    <t>TEMPORIZADOR_AE_1.5-15_Seg_24V</t>
  </si>
  <si>
    <t>TEMPORIZADOR_AE_1.5-15_Seg_110V</t>
  </si>
  <si>
    <t>TEMPORIZADOR_AE_6-6_Seg_24V_DC</t>
  </si>
  <si>
    <t>TEMPORIZADOR_AE_3-30_Min_110V</t>
  </si>
  <si>
    <t>TEMPORIZADOR_PD-6_Min_220V_CICLICO</t>
  </si>
  <si>
    <t>TEMPORIZADOR_PD60_MIN._220_V</t>
  </si>
  <si>
    <t>ASD-A2-0721-U_SERVO_DRIVE_750_W</t>
  </si>
  <si>
    <t>CONECTOR_(ENCODER)</t>
  </si>
  <si>
    <t>ENCODER_DE_5v</t>
  </si>
  <si>
    <t>CABLE_5M_(POWER)</t>
  </si>
  <si>
    <t>DRP024V060W1AZ_Fuentes_de_poder_para_uso_industril_60W_1_Fase_caja_plástica</t>
  </si>
  <si>
    <t>DRP024V120W1AA_Fuentes_de_poder_para_uso_industril_120W_1_Fase_caja_metálica</t>
  </si>
  <si>
    <t>DRP024V120W3AA_Fuentes_de_poder_para_uso_industril_120w_3_Fases_caja_metálica</t>
  </si>
  <si>
    <t>DRP024V240W1AA_Fuentes_de_poder_para_uso_industril_240W_1_Fase_caja_metálica</t>
  </si>
  <si>
    <t>DRP024V480W1AA_Fuentes_de_poder_para_uso_industril_480W_1_Fase_caja_metálica</t>
  </si>
  <si>
    <t>DRP024V480W3AA_Fuentes_de_poder_para_uso_industril_480W_3_Fases_caja_metálica</t>
  </si>
  <si>
    <t>PMC-24V100W1AA_Fuentes_de_poder_para_uso_industril100W_1_Fase_caja_metálica_montaje_en_panel.</t>
  </si>
  <si>
    <t>PMC-05V035W1AA_Fuentes_de_poder_para_uso_industril_35W_1_Fase_caja_metálica_montaje_en_panel.</t>
  </si>
  <si>
    <t>MEDIDOR_DE_ENERGIA_DPM-C530A</t>
  </si>
  <si>
    <t>DOP-107EV_PANTALLA_7"_800x480_65,536_colores_wide_screen_TFT_LCD,_LED_backlight,_sopporta</t>
  </si>
  <si>
    <t>DOP-107EG__PANTALLA_7"_800x600_65,536_colores_wide_screen_TFT_LCD,_LED_backlight,_soporta_S</t>
  </si>
  <si>
    <t>DOP-103WQ__PANTALLA_4,3"_480x272_65,536_colores_wide_screen_TFT_LCD,_LED_backlight,_conexi</t>
  </si>
  <si>
    <t>DOP-107BV__PANTALLA_7"_320x234_65,536_colors_wide_screen_TFT_LCD,_LED_backlight.</t>
  </si>
  <si>
    <t>DOP-110WS_PANTALLA_10.1"__(1024_*_600)_Ethernet,_COM,_CPU_Cortex-A8_de_800_MHz</t>
  </si>
  <si>
    <t>UC-PRG015-02A__communication_cable_for_TP(USB_B_type)_to_PC,_1.5M</t>
  </si>
  <si>
    <t>PIROMETRO_DTB4848VRE</t>
  </si>
  <si>
    <t>PIROMETRO_DTB4824VR</t>
  </si>
  <si>
    <t>DVP16ES200R_8I_/_8O_salida_de_relé</t>
  </si>
  <si>
    <t>DVP16ES200T_8I_/_8O_salida_de_transistor</t>
  </si>
  <si>
    <t>DVP24ES200R_16I_/_8O_salida_de_relé</t>
  </si>
  <si>
    <t>DVP24ES200T_16I_/_8O_salida_de_transistor</t>
  </si>
  <si>
    <t>DVP32ES200R_16I_/_16O_salida_de_relé</t>
  </si>
  <si>
    <t>DVP32ES200T_16I_/_16O_salida_de_transistor</t>
  </si>
  <si>
    <t>DVP32EH00M3_16I_/_16O_salida_de_transistor</t>
  </si>
  <si>
    <t>DVP20EX200R_8ID_/_6OD_/_4IA_/_2OA_salida_de_relé</t>
  </si>
  <si>
    <t>DVP20EX200T_8ID_/_6OD_/_4IA_/_2OA_salida_de_transistor</t>
  </si>
  <si>
    <t>DVP24XP200R_16I_/_8O_módulo_de_extención_salida_de_relé</t>
  </si>
  <si>
    <t>DVP06XA-E2_4IA_/_2OA_módulo_de_extención_analógico</t>
  </si>
  <si>
    <t>DVP08XM211N_8I_/_24VDC_/_Módulo_de_extensión_de_entrada</t>
  </si>
  <si>
    <t>DVP16XM211N_16I_/_24VDC_/_Módulo_de_extensión_de_entrada</t>
  </si>
  <si>
    <t>DVP08XN211R_8O_/_24VDC_/_Módulo_de_extensión_de_salida</t>
  </si>
  <si>
    <t>DVP16XN211R_16O_/_24VDC_/_Módulo_de_extensión_de_salida</t>
  </si>
  <si>
    <t>DVP28SV11R2_16I_/_12O_PLC_SERIE_S_salida_de_relé</t>
  </si>
  <si>
    <t>DVP04AD-S_4IA_módulo_de_extención_entradas_analógicas</t>
  </si>
  <si>
    <t>DVPEN01-SL_módulo_comunicación_Ethernet_(MODBUS_TCP/IP)</t>
  </si>
  <si>
    <t>UC-MS030-01A_cable_PC_(9_PIN_D-USB)_&lt;-&gt;_PLC</t>
  </si>
  <si>
    <t>DVPPS02_módulo_fuente_AC_-_DC_24VDC/2A</t>
  </si>
  <si>
    <t>IFD9506_convertidor_MODBUS_RS485-to-MODBUS_TCP/IP</t>
  </si>
  <si>
    <t>IFD9507_convertidor_MODBUS_RS485-to-Ethernet_TCP/IP</t>
  </si>
  <si>
    <t>MODULO_DE_ENTRADA_PARA_PLC_AS200_AS08AM10N-A</t>
  </si>
  <si>
    <t>MODULO_DE_ENTRADA_PARA_PLC_AS200_AS08AN01R-A</t>
  </si>
  <si>
    <t>PLC__AS228T</t>
  </si>
  <si>
    <t>PLC__AS228R</t>
  </si>
  <si>
    <t>PLC_AS218RX-A</t>
  </si>
  <si>
    <t>ASD-A2-1021-U_SERVO_DRIVE_1_KW</t>
  </si>
  <si>
    <t>ASD-A2-2023-U_SERVO_DRIVE_2_KW</t>
  </si>
  <si>
    <t>ASD-A2-3023-U_SERVO_DRIVE_3_KW</t>
  </si>
  <si>
    <t>ASD-A2-5523-U_SERVO_DRIVE_5,5_KW</t>
  </si>
  <si>
    <t>ASD-BM-50A_BLOQUE_DE_TERMINALES</t>
  </si>
  <si>
    <t>ASD-CARS0003_CABLE_COMUNICACIÓN_RS-232</t>
  </si>
  <si>
    <t>DOP-CAUSBAB_CABLE_COMUNICACIÓN_DRIVE_-_COMPUTADOR_USB</t>
  </si>
  <si>
    <t>ASD-CNIE0B06_tap_joint_for_RS-485_communication,_2_RJ-11_female_connectors_(for_A2/B2_series)</t>
  </si>
  <si>
    <t>MEDIDOR_INALAMBRICO</t>
  </si>
  <si>
    <t>RUTEADOR_DE_NUBE_3G</t>
  </si>
  <si>
    <t>VFD_007_E_11A_VARIADOR_MONOFASICO_100_-_120_VAC_1HP-0.75_KW</t>
  </si>
  <si>
    <t>VFD_007_E_21A_VARIADOR_MONOFASICO_200_-_240_VAC_1HP-0.75_KW</t>
  </si>
  <si>
    <t>VFD_007_E_23A_VARIADOR_TRIFASICO_200_-_240_VAC_1HP-0.75_KW</t>
  </si>
  <si>
    <t>VFD_015_E_23A_VARIADOR_TRIFASICO_200_-_240_VAC_2HP-1,5_KW</t>
  </si>
  <si>
    <t>VFD_022_E_23A_VARIADOR_TRIFASICO_200_-_240_VAC_3HP-2,2_KW</t>
  </si>
  <si>
    <t>VFD_037_E_23A_VARIADOR_TRIFASICO_200_-_240_VAC_5HP-3,7_KW</t>
  </si>
  <si>
    <t>VFD_055_E_23A_VARIADOR_TRIFASICO_200_-_240_VAC_7,5HP-5.5_KW</t>
  </si>
  <si>
    <t>VFD_075_E_23A_VARIADOR_TRIFASICO_200_-_240_VAC_10HP-7.5_KW</t>
  </si>
  <si>
    <t>VFD_110_E_23A_VARIADOR_TRIFASICO_200_-_240_VAC_15HP-11_KW</t>
  </si>
  <si>
    <t>KPE-LE02_Teclado_para_Drive_serie_E</t>
  </si>
  <si>
    <t>EG3010A_Cable_de_extención_keypad&lt;-&gt;inverter_para_serie_E,_longitud_3M</t>
  </si>
  <si>
    <t>IFD6500_Conversor_RS485_a_USB_para_programacion_de_Variadores</t>
  </si>
  <si>
    <t>EME-PG01_Tarjeta_de_comunicación_para_encoder_VFD-E_PG_,_5-24VDC_,_Open_collect_24VDC_50mA</t>
  </si>
  <si>
    <t>BR200W150_Resistencia_para_Drive_E_y_EL_de_1HP_-_2HP_200W,_150_J</t>
  </si>
  <si>
    <t>BR300W100_Resistencia_para_Drive_E_y_EL_300W_100_J</t>
  </si>
  <si>
    <t>BUE-20015_Unidad_de_freno_para_DRIVE_VFD_007_a_VFD_015</t>
  </si>
  <si>
    <t>VFD150C23A_VARIADOR_braking_chopperper_built-in,_UL_Type_1_(NEMA_1)_TRIFASICO_200_-_240_</t>
  </si>
  <si>
    <t>VFD220C23A_VARIADOR_braking_chopperper_built-in,_UL_Type_1_(NEMA_1)_TRIFASICO_200_-_240_</t>
  </si>
  <si>
    <t>VFD300C23A_VARIADOR_DC_reactor_built-in,_UL_Open_Type_1_(IP20),_NEMA_1_TRIFASICO_200_-_240</t>
  </si>
  <si>
    <t>VFD450C23A_VARIADOR_DC_reactor_built-in,_UL_Open_Type_1_(IP20),_NEMA_1_TRIFASICO_200_-_240</t>
  </si>
  <si>
    <t>VFD550C23A_VARIADOR_DC_reactor_built-in,_UL_Open_Type_1_(IP20),_NEMA_1_TRIFASICO_200_-_240</t>
  </si>
  <si>
    <t>BR1K0W4P3_RESISTENCIA_PARA_DRIVE_C2000_20_HP</t>
  </si>
  <si>
    <t>BR1K5W3P3_RESISTENCIA_PARA_DRIVE_C2000_30_HP</t>
  </si>
  <si>
    <t>BR1K0W5P1_RESISTENCIA_PARA_DRIVE_C2000_40_HP</t>
  </si>
  <si>
    <t>BR1K5W3P3_RESISTENCIA_PARA_DRIVE_C2000_60_HP</t>
  </si>
  <si>
    <t>BR1K2W3P9_RESISTENCIA_PARA_DRIVE_C2000_75_HP</t>
  </si>
  <si>
    <t>VFDB2015_UNIDAD_DE_FRENO_PARA_DRIVE_40_HP</t>
  </si>
  <si>
    <t>VFDB2022_UNIDAD_DE_FRENO_PARA_DRIVE_60_/_75_HP</t>
  </si>
  <si>
    <t>Caja_para_Toma_Blanca_DXN5009S_45mm</t>
  </si>
  <si>
    <t>ANGULO_INTERNO_20_x_12_BLANCO_DXN11042_20x12</t>
  </si>
  <si>
    <t>ANGULO_EXTERNO_20_x_12_BLANCO_DXN11041_20x12</t>
  </si>
  <si>
    <t>ANGULO_PLANO_20_x_12_BLANCO_DXN11043_20x12</t>
  </si>
  <si>
    <t>DERIVACION_EN_T_20_x_12_BLANCO_DXN11044_20x12</t>
  </si>
  <si>
    <t>UNION_20_x_12_BLANCO_DXN11046_20x12</t>
  </si>
  <si>
    <t>TAPA_FINAL_20_x_12_BLANCO_DXN11045_20x12</t>
  </si>
  <si>
    <t>ANGULO_INTERNO_32_x_12_BLANCO_DXN11072_32x12</t>
  </si>
  <si>
    <t>ANGULO_EXTERNO_32_x_12_BLANCO_DXN11071_32x12</t>
  </si>
  <si>
    <t>ANGULO_PLANO_32_x_12_BLANCO_DXN11073_32x12</t>
  </si>
  <si>
    <t>DERIVACION_EN_T_32_x_12_BLANCO_DXN11074_32x12</t>
  </si>
  <si>
    <t>UNION_32_x_12_BLANCO_DXN11076_32x12</t>
  </si>
  <si>
    <t>TAPA_FINAL_32_x_12_BLANCO_DXN11075_32x12</t>
  </si>
  <si>
    <t>ANGULO_INTERNO_40_x_25_BLANCO_DXN11082_40x25</t>
  </si>
  <si>
    <t>ANGULO_EXTERNO_40_x_25_BLANCO_DXN11081_40x25</t>
  </si>
  <si>
    <t>ANGULO_PLANO_40_x_25_BLANCO_DXN11083_40x25</t>
  </si>
  <si>
    <t>DERIVACION_EN_T_40_x_25_BLANCO_DXN11084_40x25</t>
  </si>
  <si>
    <t>UNION_40_x_25_BLANCO_DXN11086_40x25</t>
  </si>
  <si>
    <t>TAPA_FINAL_40_x_25_BLANCO_DXN11085_40x25</t>
  </si>
  <si>
    <t>ANGULO_INTERNO_60_x_40_BLANCO_DXN11102_60x40</t>
  </si>
  <si>
    <t>ANGULO_EXTERNO_60_x_40_BLANCO_DXN11101_60x40</t>
  </si>
  <si>
    <t>ANGULO_PLANO_60_x_40_BLANCO_DXN11103_60x40</t>
  </si>
  <si>
    <t>DERIVACION_EN_T_60_x_40_BLANCO_DXN11104_60x40</t>
  </si>
  <si>
    <t>UNION_60_x_40_BLANCO_DXN11106_60x40</t>
  </si>
  <si>
    <t>TAPA_FINAL_60_x_40_BLANCO_DXN11105_60x40</t>
  </si>
  <si>
    <t>ANGULO_INTERNO_13_x_7_BLANCO_DXN11032_13x7</t>
  </si>
  <si>
    <t>ANGULO_EXTERNO_13_x_7_BLANCO_DXN11031_13x7</t>
  </si>
  <si>
    <t>ANGULO_PLANO_13_x_7_BLANCO_DXN11033_13x7</t>
  </si>
  <si>
    <t>DERIVACION_EN_T_13_x_7_BLANCO_DXN11034_13x7</t>
  </si>
  <si>
    <t>UNION_13_x_7_BLANCO_DXN11036_13x7</t>
  </si>
  <si>
    <t>TAPA_FINAL_13_x_7_BLANCO_DXN11025_13x7</t>
  </si>
  <si>
    <t>ANGULO_INTERNO_100_x_45_BLANCO_DXN11012_100x45</t>
  </si>
  <si>
    <t>ANGULO_EXTERNO_100_x_45_BLANCO_DXN11011_100x45</t>
  </si>
  <si>
    <t>ANGULO_PLANO_100_x_45_BLANCO_DXN11013_100x45</t>
  </si>
  <si>
    <t>DERIVACION_EN_T_100_x_45_BLANCO_DXN11014_100x45</t>
  </si>
  <si>
    <t>UNION_100_x_45_BLANC0_DXN11016_100x45</t>
  </si>
  <si>
    <t>TAPA_FINAL_100_x_45_BLANCO_DXN11015_100x45</t>
  </si>
  <si>
    <t>Caja_doble_blanca_para_Toma_o_Interruptor_DXN5000D_para_canaleta_100_X_45</t>
  </si>
  <si>
    <t>SEPARADOR_DXN11018_100x45_BLANCO</t>
  </si>
  <si>
    <t>ANGULO_INTERNO_10_x_10_BLANCO_DXN11022_10x10</t>
  </si>
  <si>
    <t>ANGULO_EXTERNO_10_x_10_BLANCO_DXN11021_10x10</t>
  </si>
  <si>
    <t>ANGULO_PLANO_10_x_10_BLANCO_DXN11023_10x10</t>
  </si>
  <si>
    <t>DERIVACION_EN_T_10_x_10_BLANCO_DXN11024_10x10</t>
  </si>
  <si>
    <t>UNION_10_x_10_BLANCO_DXN11026_10x10</t>
  </si>
  <si>
    <t>TAPA_FINAL_10_x_10_BLANCO_DXN11025_10x10</t>
  </si>
  <si>
    <t>ANGULO_INTERNO_20_x_20_BLANCO_DXN11052_20x20</t>
  </si>
  <si>
    <t>ANGULO_EXTERNO_20_x_20_BLANCO_DXN11051_20x20</t>
  </si>
  <si>
    <t>ANGULO_PLANO_20_x_20_BLANCO_DXN11053_20x20</t>
  </si>
  <si>
    <t>DERIVACION_EN_T_20_x_20_BLANCO_DXN11054_20x20</t>
  </si>
  <si>
    <t>UNION_20_x_20_BLANCO_DXN11056_20x20</t>
  </si>
  <si>
    <t>TAPA_FINAL_20_x_20_BLANCO_DXN11055_20x20</t>
  </si>
  <si>
    <t>Accesorio_Angulo_Interno_Blanco_25x25_DXN11062</t>
  </si>
  <si>
    <t>Accesorio_Angulo_Externo_Blanco_25x25_DXN11061</t>
  </si>
  <si>
    <t>Accesorio_Angulo_Plano_Blanco_25x25_DXN11063</t>
  </si>
  <si>
    <t>Accesorio_Derivación_en_T_Blanco_25x25_DXN11064</t>
  </si>
  <si>
    <t>Accesorio_Union_Blanco_25x25_DXN11066</t>
  </si>
  <si>
    <t>Accesorio_Tapa_Final_Blanco_25x25_DXN11065</t>
  </si>
  <si>
    <t>SEPARADOR_DXN11028_100x45_MARFIL</t>
  </si>
  <si>
    <t>ANGULO_INTERNO_20_x_12_MARFIL_DXN11132_20x12</t>
  </si>
  <si>
    <t>ANGULO_EXTERNO_20_x_12_MARFIL_DXN11131_20x12</t>
  </si>
  <si>
    <t>ANGULO_PLANO_20_x_12_MARFIL_DXN11143_20x12</t>
  </si>
  <si>
    <t>DERIVACION_EN_T_20_x_12_MARFIL_DXN11144_20x12</t>
  </si>
  <si>
    <t>UNION_20_x_12_MARFIL_DXN11146_20x12</t>
  </si>
  <si>
    <t>TAPA_FINAL_20_x_12_MARFIL_DXN11135_20x12</t>
  </si>
  <si>
    <t>ANGULO_INTERNO_32_x_12_MARFIL_DXN11142_32x12</t>
  </si>
  <si>
    <t>ANGULO_EXTERNO_32_x_12_MARFIL_DXN11141_32x12</t>
  </si>
  <si>
    <t>ANGULO_PLANO_32_x_12_MARFIL_DXN11153_32x12</t>
  </si>
  <si>
    <t>DERIVACION_EN_T_32_x_12_MARFIL_DXN11154_32x12</t>
  </si>
  <si>
    <t>UNION_32_x_12_MARFIL_DXN11156_32x12</t>
  </si>
  <si>
    <t>TAPA_FINAL_32_x_12_MARFIL_DXN11145_32x12</t>
  </si>
  <si>
    <t>ANGULO_INTERNO_40_x_25_MARFIL_DXN11152_40x25</t>
  </si>
  <si>
    <t>ANGULO_EXTERNO_40_x_25_MARFIL_DXN11151_40x25</t>
  </si>
  <si>
    <t>ANGULO_PLANO_40_x_25_MARFIL_DXN11163_40x25</t>
  </si>
  <si>
    <t>DERIVACION_EN_T_40_x_25_MARFIL_DXN11164_40x25</t>
  </si>
  <si>
    <t>UNION_40_x_25_MARFIL_DXN11166_40x25</t>
  </si>
  <si>
    <t>TAPA_FINAL_40_x_25_MARFIL_DXN11155_40x25</t>
  </si>
  <si>
    <t>ANGULO_INTERNO_60_x_40_MARFIL_DXN11162_60x40</t>
  </si>
  <si>
    <t>ANGULO_EXTERNO_60_x_40_MARFIL_DXN11161_60x40</t>
  </si>
  <si>
    <t>ANGULO_PLANO_60_x_40_MARFIL_DXN11173_60x40</t>
  </si>
  <si>
    <t>DERIVACION_EN_T_60_x_40_MARFIL_DXN11174_60x40</t>
  </si>
  <si>
    <t>UNION_60_x_40_MARFIL_DXN11176_60x40</t>
  </si>
  <si>
    <t>TAPA_FINAL_60_x_40_MARFIL_DXN11165_60x40</t>
  </si>
  <si>
    <t>ANGULO_INTERNO_13_x_7_MARFIL_DXN11122_13x7</t>
  </si>
  <si>
    <t>ANGULO_EXTERNO_13_x_7_MARFIL_DXN11121_13x7</t>
  </si>
  <si>
    <t>ANGULO_PLANO_13_x_7_MARFIL_DXN11133_13x7</t>
  </si>
  <si>
    <t>DERIVACION_EN_T_13_x_7_MARFIL_DXN11134_13x7</t>
  </si>
  <si>
    <t>UNION_13_x_7_MARFIL_DXN11136_13x7</t>
  </si>
  <si>
    <t>TAPA_FINAL_13_x_7_MARFIL_DXN11125_13x7</t>
  </si>
  <si>
    <t>ANGULO_INTERNO_100_x_45_MARFIL_DXN11112_100x45</t>
  </si>
  <si>
    <t>ANGULO_EXTERNO_100_x_45_MARFIL_DXN11111_100x45</t>
  </si>
  <si>
    <t>ANGULO_PLANO_100_x_45_MARFIL_DXN11123_100x45</t>
  </si>
  <si>
    <t>DERIVACION_EN_T_100_x_45_MARFIL_DXN11124_100x45</t>
  </si>
  <si>
    <t>UNION_100_x_45_MARFIL_DXN11126_100x45</t>
  </si>
  <si>
    <t>TAPA_FINAL_100_x_45_MARFIL_DXN11115_100x45</t>
  </si>
  <si>
    <t>AMARRAS_10CM_T4_BLANCA_DXN3004B</t>
  </si>
  <si>
    <t>AMARRAS_15CM_T6_BLANCA_DXN3006B</t>
  </si>
  <si>
    <t>AMARRAS_20CM_T8_BLANCA_DXN3008B</t>
  </si>
  <si>
    <t>AMARRAS_25CM_T10_BLANCA_DXN3010B</t>
  </si>
  <si>
    <t>AMARRAS_35CM_T14_BLANCA_DXN3014B</t>
  </si>
  <si>
    <t>AMARRAS_55CM_T21_BLANCA_DXN3021B</t>
  </si>
  <si>
    <t>AMARRAS_82CM_T32_BLANCA_4AMBLT32</t>
  </si>
  <si>
    <t>AMARRAS_30CM_T12_BLANCA_DXN3012B</t>
  </si>
  <si>
    <t>AMARRAS_20CM_T8HD_NEGRA_DXN3008N</t>
  </si>
  <si>
    <t>AMARRAS_35CM_T14_HD_NEGRA_DX3014N</t>
  </si>
  <si>
    <t>AMARRAS_82CM_T32_HD_NEGRA_DXN3032N</t>
  </si>
  <si>
    <t>AMARRAS_30CM_T12HD_NEGRA_DXN3012N</t>
  </si>
  <si>
    <t>AMARRAS_10CM_T4HD_NEGRA_DXN3004N</t>
  </si>
  <si>
    <t>AMARRAS_15CM_T6HD_NEGRA_DXN3006N</t>
  </si>
  <si>
    <t>AMARRAS_25CM_T10HD_NEGRA_DXN3010N</t>
  </si>
  <si>
    <t>AMARRAS_55CM_T21_HD_NEGRA_DXN3021N</t>
  </si>
  <si>
    <t>AMARRAS_116CM_T45_HD_NEGRA_DXN3045N</t>
  </si>
  <si>
    <t>PLAQUETAS_ADHESIVAS_(precio_unitario)_DXN3200B</t>
  </si>
  <si>
    <t>GANCHO_PARA_ORGANIZAR_CABLE_DXN40010</t>
  </si>
  <si>
    <t>CANALETA_LISA_20x12_DXN10041_BLANCA_(240_mm2)</t>
  </si>
  <si>
    <t>CANALETA_LISA_32x12_DXN10101_BLANCA_(384_mm2)</t>
  </si>
  <si>
    <t>CANALETA_LISA_32x12_CD_DXN10121_BLANCA_C/D_(384_mm2)</t>
  </si>
  <si>
    <t>CANALETA_LISA_40x25_DXN10141_BLANCA_(1000_mm2)</t>
  </si>
  <si>
    <t>CANALETA_LISA_40x25_CD_DXN10161_BLANCA_C/D_(1000_mm2)</t>
  </si>
  <si>
    <t>CANALETA_LISA_60x40_DXN10211_BLANCA_(2400_mm2)</t>
  </si>
  <si>
    <t>CANALETA_LISA_60x40_CD_DXN10221_BLANCA_C/D_(2400_mm2)</t>
  </si>
  <si>
    <t>CANALETA_LISA_13x7_CA_DXN10031_BLANCA_C/A_(91_mm2)</t>
  </si>
  <si>
    <t>CANALETA_LISA_100x45_DXN10011_BLANCA_(4500_mm2)</t>
  </si>
  <si>
    <t>CANALETA_LISA_20x12_CA_DXN10051_BLANCA_C/A_(240_mm2)</t>
  </si>
  <si>
    <t>CANALETA_LISA_10x10_CA_DXN10021_BLANCA_C/A_(100_mm2)</t>
  </si>
  <si>
    <t>CANALETA_LISA_20x20_DXN10061_BLANCA_(400_mm2)</t>
  </si>
  <si>
    <t>CANALETA_LISA_40x40_DXN10181_BLANCA</t>
  </si>
  <si>
    <t>CANALETA_BLANCA_25X25_DXN10091_CON_ADHESIVO</t>
  </si>
  <si>
    <t>ANCLAJE_ATG_17_3ATGBL17</t>
  </si>
  <si>
    <t>CAJA_DE_PASO_DXN500DG_IP55_100_X_100_X_55_mm</t>
  </si>
  <si>
    <t>CAJA_DE_PASO_DXN501DG_IP55_180_X_140_X_80_mm</t>
  </si>
  <si>
    <t>CAJA_DE_PASO_DXN502DG_IP55_220_X_170_X_90_mm</t>
  </si>
  <si>
    <t>CAJA_DE_PASO_DXN503DG_IP55_220_X_170_X_140_mm</t>
  </si>
  <si>
    <t>Caja_para_Toma_o_Interruptor_Blanca_DXN5013S_32mm</t>
  </si>
  <si>
    <t>Caja_para_Toma_o_Interruptor_Blanca_DXN5011S_40mm</t>
  </si>
  <si>
    <t>Caja_para_Toma_o_Interruptor_Blanca_DXN5002S_55mm</t>
  </si>
  <si>
    <t>Caja_para_toma_o_interruptor_NOVA_DXN5006S_para_canaleta_60_x_40</t>
  </si>
  <si>
    <t>Caja_sencilla_blanca_DXN5004S_para_montaje_sobre_canaleta_100_x_45</t>
  </si>
  <si>
    <t>Caja_para_Toma_o_Interruptor_Marfil_DXN5012S_40mm</t>
  </si>
  <si>
    <t>Caja_para_Toma_o_Interruptor_Marfil_DXN5003S_55mm</t>
  </si>
  <si>
    <t>Caja_doble_para_Toma_o_Interruptor_Marfil_DXN5001D_para_canaleta_100_X_45</t>
  </si>
  <si>
    <t>Caja_para_Toma_o_Interruptor_Marfil_DXN5014S_32mm</t>
  </si>
  <si>
    <t>CAJA_SENCILLA_100X45_MARFIL</t>
  </si>
  <si>
    <t>CANALETA_LISA_20x12_DXN10271_MARFIL_(240_mm2)</t>
  </si>
  <si>
    <t>CANALETA_LISA_32x12_DXN10301_MARFIL_(384_mm2)</t>
  </si>
  <si>
    <t>CANALETA_LISA_40x25_CD_DXN10351_MARFIL_C/D_(1000_mm2)</t>
  </si>
  <si>
    <t>CANALETA_LISA_60x40_CD_DXN10371_MARFIL_C/D_(2400_mm2)</t>
  </si>
  <si>
    <t>CANALETA_LISA_40x25_DXN10331_MARFIL_(1000_mm2)</t>
  </si>
  <si>
    <t>CANALETA_LISA_60x40_DXN10361_MARFIL_(2400_mm2)</t>
  </si>
  <si>
    <t>CANALETA_LISA_32x12_CD_DXN10321_MARFIL_C/D_(384_mm2)</t>
  </si>
  <si>
    <t>CANALETA_LISA_13x7_CA_DXN10261_MARFIL_C/A_(91_mm2)</t>
  </si>
  <si>
    <t>CANALETA_LISA_100x45_DXN10241_MARFIL_(4500_mm2)</t>
  </si>
  <si>
    <t>CANALETA_LISA_20x12_CA_DXN10281_MARFIL_C/A_(240_mm2)</t>
  </si>
  <si>
    <t>CANALETAS_DXN10042_25_x_40_COLOR_GRIS_(1000_mm2)</t>
  </si>
  <si>
    <t>CANALETAS_DXN10032_25_x_25_COLOR_GRIS_(625_mm2)</t>
  </si>
  <si>
    <t>CANALETAS_DXN10092_60_x_60_COLOR_GRIS_(3600_mm2)</t>
  </si>
  <si>
    <t>CANALETAS_DXN10112_80_x_60_COLOR_GRIS_(4800_mm2)</t>
  </si>
  <si>
    <t>CANALETAS_DXN10022_120x_60_COLOR_GRIS_(7200_mm2)</t>
  </si>
  <si>
    <t>CANALETAS_DXN10082_60_x_40_COLOR_GRIS_(2400_mm2)</t>
  </si>
  <si>
    <t>CANALETAS_DXN10062_40_x_40_COLOR_GRIS_(1600_mm2)</t>
  </si>
  <si>
    <t>CANALETAS_DXN10072_40_x_60_COLOR_GRIS_(2400_mm2)</t>
  </si>
  <si>
    <t>CANALETAS_DXN10122_80x_80_COLOR_GRIS_(6400_mm2)</t>
  </si>
  <si>
    <t>CANALETAS_DXN10012_100x_100_COLOR_GRIS_(10000_mm2)</t>
  </si>
  <si>
    <t>CANALETA_NEGRA_RANURADA_60X40</t>
  </si>
  <si>
    <t>CANALETA_PARA_PISO_60x13_DXN10013_C/D</t>
  </si>
  <si>
    <t>ANGULO_PLANO_DXN11113_60x13</t>
  </si>
  <si>
    <t>DERIVACION_EN_T_DXN11114_60x13</t>
  </si>
  <si>
    <t>UNION_DXN11116_60x13</t>
  </si>
  <si>
    <t>CANALETA_BLANCA_DE_25_X_25_DXN10014</t>
  </si>
  <si>
    <t>CANALETA_DE_40_x_40</t>
  </si>
  <si>
    <t>CINTA_DOBLE_FAZ_13mm_X_5_Mts._DXN33021</t>
  </si>
  <si>
    <t>CINTA_DOBLE_FAZ_25mm_X_5_Mts._DXN33011</t>
  </si>
  <si>
    <t>CINTA_DOBLE_FAZ_13mm_X_30_Mts._DXN33022</t>
  </si>
  <si>
    <t>CINTA_DOBLE_FAZ_25mm_X_30_Mts._DXN33012</t>
  </si>
  <si>
    <t>ESPIRAL_6mm_(1/4")_BLANCO_DXN3401B</t>
  </si>
  <si>
    <t>ESPIRAL_12mm_(1/2")_BLANCO_DNX3403B</t>
  </si>
  <si>
    <t>ESPIRAL_9mm_(3/8")_BLANCO_DXN3402B</t>
  </si>
  <si>
    <t>ESPIRAL_15mm_(5/8")_BLANCO_DXN3404B</t>
  </si>
  <si>
    <t>ESPIRAL_6mm_(1/4")_NEGRO_DXN3401N</t>
  </si>
  <si>
    <t>ESPIRAL_12mm_(1/2")_NEGRO_DXN3403N</t>
  </si>
  <si>
    <t>ESPIRAL_9mm_(3/8")_NEGRO_DXN3402N</t>
  </si>
  <si>
    <t>ESPIRAL_15mm_(5/8")_NEGRO_DXN3404N</t>
  </si>
  <si>
    <t>ESPIRAL_19mm_(3/4")_NEGRO_DXN3405N</t>
  </si>
  <si>
    <t>ESPIRAL_25mm_(1")_NEGRO_DXN3406N</t>
  </si>
  <si>
    <t>FACE_PLATE_BLANCO_DXN5100B_(compatible_con_AMP)</t>
  </si>
  <si>
    <t>FACE_PLATE_MARFIL_DXN5100M_(compatible_con_AMP)</t>
  </si>
  <si>
    <t>FACE_PLATE_BLANCO_DXN5102B_(compatible_con_PANDUIT)</t>
  </si>
  <si>
    <t>FACE_PLATE_MARFIL_DXN5102M_(compatible_con_PANDUIT)</t>
  </si>
  <si>
    <t>MINI_FACE_PLATE</t>
  </si>
  <si>
    <t>FACE_PLATE_NARANJA_DXN5100N_(compatible_con_LEVITON)</t>
  </si>
  <si>
    <t>FACE_PLATE_BEIGE_DXN5101M_(compatible_con_LEVITON)</t>
  </si>
  <si>
    <t>FACE_PLATE_BLANCO_DXN5101B_(compatible_con_LEVITON)</t>
  </si>
  <si>
    <t>LIBRETIN_MARCADOR_3LIA09_450_marcadores_de_números_del_0_-_9_(90_nº1_-75_nº2_-60_nº3_-45_nº4</t>
  </si>
  <si>
    <t>LIBRETIN_MARCADOR_3LIAAZ_450_DXN25040_marcadores_de_letras_de_la_A_-_Z_(_15_c/u)</t>
  </si>
  <si>
    <t>LIBRETIN_MARCADOR_3LIAMX_450_marcadores_de_números,_letras_y_signos.</t>
  </si>
  <si>
    <t>LIBRETIN_MARCADOR_3LIA145_450_marcadores_de_números_(10_c/u)</t>
  </si>
  <si>
    <t>LIBRETIN_MARCADOR_3LIA4690_450_marcadores_de_números_del_46_-_90_(_10_c/u_)</t>
  </si>
  <si>
    <t>LIBRETIN_MARCADOR_L1_-_L2_-_L3</t>
  </si>
  <si>
    <t>PLACA_1_MODULO_4"_X_2"_PLATA_HUMO</t>
  </si>
  <si>
    <t>INTERRUPTOR_SENCILLO_CON_LUZ_PILOTO_PRM44132_MARFIL</t>
  </si>
  <si>
    <t>MARCADORES_AR1_NUMERO_0_DXN21R10</t>
  </si>
  <si>
    <t>MARCADORES_AR1_NUMERO_1_DXN21R11</t>
  </si>
  <si>
    <t>MARCADORES_AR1_NUMERO_2_DXN21R12</t>
  </si>
  <si>
    <t>MARCADORES_AR1_NUMERO_3_DXN21R13</t>
  </si>
  <si>
    <t>MARCADORES_AR1_NUMERO_4_DXN21R14</t>
  </si>
  <si>
    <t>MARCADORES_AR1_NUMERO_5_DXN21R15</t>
  </si>
  <si>
    <t>MARCADORES_AR1_NUMERO_6_DXN21R16</t>
  </si>
  <si>
    <t>MARCADORES_AR1_NUMERO_7_DXN21R17</t>
  </si>
  <si>
    <t>MARCADORES_AR1_NUMERO_8_DXN21R18</t>
  </si>
  <si>
    <t>MARCADORES_AR1_NUMERO_9_DXN21R19</t>
  </si>
  <si>
    <t>MARCADORES_AR1_NÚMERO_0-9_DXN21R109</t>
  </si>
  <si>
    <t>MARCADOR_AR1_LETRA_A_DXN21R1A</t>
  </si>
  <si>
    <t>MARCADOR_AR1_LETRA_B_DXN21R1B</t>
  </si>
  <si>
    <t>MARCADOR_AR1_LETRA_C_DXN21R1C</t>
  </si>
  <si>
    <t>MARCADOR_AR1_LETRA_D_DXN21R1D</t>
  </si>
  <si>
    <t>MARCADOR_AR1_LETRA_E_DXN21R1E</t>
  </si>
  <si>
    <t>MARCADOR_AR1_LETRA_F_DXN21R1F</t>
  </si>
  <si>
    <t>MARCADOR_AR1_LETRA_G_DXN21R1G</t>
  </si>
  <si>
    <t>MARCADOR_AR1_LETRA_H_DXN21R1H</t>
  </si>
  <si>
    <t>MARCADOR_AR1_LETRA_I_DXN21R1I</t>
  </si>
  <si>
    <t>MARCADOR_AR1_LETRA_J_DXN21R1J</t>
  </si>
  <si>
    <t>MARCADOR_AR1_LETRA_K_DXN21R1K</t>
  </si>
  <si>
    <t>MARCADOR_AR1_LETRA_L_DXN21R1L</t>
  </si>
  <si>
    <t>MARCADOR_AR1_LETRA_M_DXN21R1M</t>
  </si>
  <si>
    <t>MARCADOR_AR1_LETRA_N_DXN21R1N</t>
  </si>
  <si>
    <t>MARCADOR_AR1_LETRA_O_DXN21R1O</t>
  </si>
  <si>
    <t>MARCADOR_AR1_LETRA_P_DXN21R1P</t>
  </si>
  <si>
    <t>MARCADOR_AR1_LETRA_Q_DXN21R1Q</t>
  </si>
  <si>
    <t>MARCADOR_AR1_LETRA_R_DXN21R1R</t>
  </si>
  <si>
    <t>MARCADOR_AR1_LETRA_S_DXN21R1S</t>
  </si>
  <si>
    <t>MARCADOR_AR1_LETRA_T_DXN21R1T</t>
  </si>
  <si>
    <t>MARCADOR_AR1_LETRA_U_DXN21R1U</t>
  </si>
  <si>
    <t>MARCADOR_AR1_LETRA_V_DXN21R1V</t>
  </si>
  <si>
    <t>MARCADOR_AR1_LETRA_W_DXN_21R1W</t>
  </si>
  <si>
    <t>MARCADOR_AR1_LETRA_X_DXN21R1X</t>
  </si>
  <si>
    <t>MARCADOR_AR1_LETRA_Y_DXN21R1Y</t>
  </si>
  <si>
    <t>MARCADOR_AR1_LETRA_Z_DXN21R1Z</t>
  </si>
  <si>
    <t>MARCADOR_AR1_LETRA_+_DXN21R1SO</t>
  </si>
  <si>
    <t>MARCADOR_AR1_LETRA_-_DXN21R1S1</t>
  </si>
  <si>
    <t>MARCADOR_AR1_LETRA_/_DXN21R1S3</t>
  </si>
  <si>
    <t>MARCADORES_AR2_NUMERO_0_DX21R20</t>
  </si>
  <si>
    <t>MARCADORES_AR2_NUMERO_1_DXN21R21</t>
  </si>
  <si>
    <t>MARCADORES_AR2_NUMERO_2_DXN21R22</t>
  </si>
  <si>
    <t>MARCADORES_AR2_NUMERO_4_DXN21R24</t>
  </si>
  <si>
    <t>MARCADORES_AR2_NUMERO_7_DXN21R27</t>
  </si>
  <si>
    <t>MARCADOR_AR2_LETRA_A_DXN21R2A</t>
  </si>
  <si>
    <t>MARCADOR_AR2_LETRA_B_DXN21R2B</t>
  </si>
  <si>
    <t>MARCADOR_AR2_LETRA_C_DXN21R2C</t>
  </si>
  <si>
    <t>MARCADOR_AR2_LETRA_E_DXN21R2E</t>
  </si>
  <si>
    <t>MARCADOR_AR2_LETRA_F_DXN21R2F</t>
  </si>
  <si>
    <t>MARCADOR_AR2_LETRA_G_DXN21R2G</t>
  </si>
  <si>
    <t>MARCADOR_AR2_LETRA_H_DXN21R2H</t>
  </si>
  <si>
    <t>MARCADOR_AR2_LETRA_I_DXN21R2I</t>
  </si>
  <si>
    <t>MARCADOR_AR2_LETRA_J_DXN21R2J</t>
  </si>
  <si>
    <t>MARCADOR_AR2_LETRA_K_DXN21R2K</t>
  </si>
  <si>
    <t>MARCADOR_AR2_LETRA_L_DXN21R2L</t>
  </si>
  <si>
    <t>MARCADOR_AR2_LETRA_M_DXN21R2M</t>
  </si>
  <si>
    <t>MARCADOR_AR2_LETRA_N_DXN21R2N</t>
  </si>
  <si>
    <t>MARCADOR_AR2_LETRA_O_DXN21R2O</t>
  </si>
  <si>
    <t>MARCADOR_AR2_LETRA_P_DXN21R2P</t>
  </si>
  <si>
    <t>MARCADOR_AR2_LETRA_Q_DXN21R2Q</t>
  </si>
  <si>
    <t>MARCADOR_AR2_LETRA_R_DXN21R2R</t>
  </si>
  <si>
    <t>MARCADOR_AR2_LETRA_S_DXN21R2S</t>
  </si>
  <si>
    <t>MARCADOR_AR2_LETRA_T_DXN21R2T</t>
  </si>
  <si>
    <t>MARCADOR_AR2_LETRA_Y_DXN21R2Y</t>
  </si>
  <si>
    <t>MARCADOR_AR2_LETRA_Z_DXN21R2Z</t>
  </si>
  <si>
    <t>MARCADOR_AR2_LETRA_+_DXN21R2S0</t>
  </si>
  <si>
    <t>MARCADOR_AR2_LETRA_-_DXN21R2S1</t>
  </si>
  <si>
    <t>PG_9_para_cable_de_4mm_a_8mm_DXN35010_5/16"</t>
  </si>
  <si>
    <t>PG_11_para_cable_de_5mm_a_10mm_DXN35020_3/8"</t>
  </si>
  <si>
    <t>PG_13.5_para_cable_de_6mm_a_12mm_DXN35030_1/2"</t>
  </si>
  <si>
    <t>PG_16_para_cable_de_10mm_a_14mm_DXN35050_5/8"</t>
  </si>
  <si>
    <t>PG_21_para_cable_de_13mm_a_18mm_DXN35060_3/4"</t>
  </si>
  <si>
    <t>PG_29_para_cable_de_18mm_a_25mm_DXN35070_1_1/8"</t>
  </si>
  <si>
    <t>MULTIPOLAR_BLINDADO_3X0.5_MM_CUE_BLIND+MCUE_500V_EC_0305</t>
  </si>
  <si>
    <t>MULTIPOLAR_BLINDADO_5X1.5_MM_CUE_BLIND+MCUE_500V_EC_0515</t>
  </si>
  <si>
    <t>COAXIAL_RG-8/U_50_OHMS_MG_CC8U</t>
  </si>
  <si>
    <t>Instrumentacion,_8_x_2_x_18_AWG_300V._105ºC_UL_13_PLTC,_CU_clase_B_aislación_PVC,_blindaje_gene</t>
  </si>
  <si>
    <t>MULTIPAR_RS_485_1_X_2_X_24_AWG_GR_BOB.INT._RS_401024</t>
  </si>
  <si>
    <t>BUS_DATOS_FIELDBUS_100_OHMS_DF_100</t>
  </si>
  <si>
    <t>LAN_UTP_Cat._3_3_PARES</t>
  </si>
  <si>
    <t>LAN_UTP_Cat._3_50_PARES</t>
  </si>
  <si>
    <t>LAN_UTP_Cat._3_100_PARES</t>
  </si>
  <si>
    <t>CORTADORA_#704_350MCM</t>
  </si>
  <si>
    <t>BROCA_CONICA_34403_22.2mm</t>
  </si>
  <si>
    <t>BROCA_CONICA_36020_30.5_mm.</t>
  </si>
  <si>
    <t>BROCA_CONICA_36402_12.7_mm</t>
  </si>
  <si>
    <t>PRESIONADOR_DE_TERMINALES_8_-_4/0_AWG_#_K09-2GL</t>
  </si>
  <si>
    <t>PRESIONADOR_DE_TERMINALES_3/0_-_400_MCM_K09-3GL</t>
  </si>
  <si>
    <t>PRESIONADOR_DE_TERMINALES_K210</t>
  </si>
  <si>
    <t>PELADORA_AUTOMATICA_11062</t>
  </si>
  <si>
    <t>PINZA_AMPERIMETRICA_1000A_CM-1360</t>
  </si>
  <si>
    <t>PINZA_AMPERIMETRICA_400A_600V_CM-410</t>
  </si>
  <si>
    <t>MULTIMETRO_DIGITAL_300V_AC/DC_DM45</t>
  </si>
  <si>
    <t>LUXOMETRO_93_-_172</t>
  </si>
  <si>
    <t>CORTADORA_PARA_CABLE_#759</t>
  </si>
  <si>
    <t>SACABOCADOS_735_BB_(juego)_1/2"_-_1_1/4"</t>
  </si>
  <si>
    <t>SACABOCADOS_737_BB_(juego)_1_1/2"_-_2"</t>
  </si>
  <si>
    <t>SACABOCADOS_738_BB_2_1/2"</t>
  </si>
  <si>
    <t>SACABOCADOS_71BB_1/2"</t>
  </si>
  <si>
    <t>SACABOCADOS_72BB_3/4_"</t>
  </si>
  <si>
    <t>SACABOCADOS_73_BB_1"</t>
  </si>
  <si>
    <t>SACABOCADO_DE_2"_76BB</t>
  </si>
  <si>
    <t>SACABOCADOS_730_EBB_20.4_mm</t>
  </si>
  <si>
    <t>SACABOCADOS_730_BB-1_25.4mm</t>
  </si>
  <si>
    <t>SACABOCADOS_730_BB-1_3/16_30.2mm</t>
  </si>
  <si>
    <t>CONECTOR_DE_1/2"_FUNDA_SELLADA</t>
  </si>
  <si>
    <t>CONECTOR_PARA_FUNDA_SELLADA_RECTO_1"</t>
  </si>
  <si>
    <t>CONECTOR_PARA_FUNDA_SELLADA_RECTO_1_1/4"</t>
  </si>
  <si>
    <t>CONECTOR_FUNDA_SELLADA_RECTO_1_1/2"</t>
  </si>
  <si>
    <t>CONECTOR_FUNDA_SELLADA_RECTO_2"</t>
  </si>
  <si>
    <t>CONECTOR_BX_RECTO_1"</t>
  </si>
  <si>
    <t>FUNDA_SELLADA_1/2</t>
  </si>
  <si>
    <t>FUNDA_SELLADA_3/4"</t>
  </si>
  <si>
    <t>FUNDA_SELLADA_1</t>
  </si>
  <si>
    <t>FUNDA_SELLADA_1_1/4</t>
  </si>
  <si>
    <t>FUNDA_SELLADA_1_1/2</t>
  </si>
  <si>
    <t>FUNDA_SELLADA_2</t>
  </si>
  <si>
    <t>TUBERIA_CONDUIT_FLEXIBLE_SIN_FORRO_1/2</t>
  </si>
  <si>
    <t>TUBERIA_CONDUIT_FLEXIBLE_SIN_FORRO_3/4</t>
  </si>
  <si>
    <t>TUBERIA_CONDUIT_FLEXIBLE_SIN_FORRO_1</t>
  </si>
  <si>
    <t>TUBERIA_CONDUIT_FLEXIBLE_SIN_FORRO_1_1/4</t>
  </si>
  <si>
    <t>TUBERIA_CONDUIT_FLEXIBLE_SIN_FORRO_1_1/2</t>
  </si>
  <si>
    <t>TUBERIA_CONDUIT_FLEXIBLE_SIN_FORRO_2</t>
  </si>
  <si>
    <t>IG5234_INDUCTIVE_PROXIMITY_SWITCHES_NPN</t>
  </si>
  <si>
    <t>II0011_INDUCTIVE_PROXIMITY_SWITCHES_AC/DC</t>
  </si>
  <si>
    <t>KI5015_CAPACITIVE_PROXIMITY_SWITCHES_NPN</t>
  </si>
  <si>
    <t>OE0004_RETRO_REFLECTIVE_SENSOR_CONNECTION_TO_CONTROL_MONITORS_OV110_OR_OV</t>
  </si>
  <si>
    <t>E20005_ACCESORIES</t>
  </si>
  <si>
    <t>OI0002_DIFFUSE_REFLECTION_SENSOR_AC/DC_LIGTH_ON_DARK_ON_PROGRAMMABLE</t>
  </si>
  <si>
    <t>SENSOR_IFM_O5P00_CON_SOKET</t>
  </si>
  <si>
    <t>PRESOSTATO_15-45_PSI_80-1038</t>
  </si>
  <si>
    <t>DD2003_EVALUATION_SYSTEMS</t>
  </si>
  <si>
    <t>DN0200_POWER_SUPPLIES</t>
  </si>
  <si>
    <t>ENCHUFABLE_BHP_1_POLO_50A.</t>
  </si>
  <si>
    <t>ENCHUFABLE_BHP_2_POLOS_15A.</t>
  </si>
  <si>
    <t>ENCHUFABLE_BHP_3_POLOS_100A.</t>
  </si>
  <si>
    <t>SENSOR_INFRARROJO_10_Seg._A_8_Min._200_W._Blanco</t>
  </si>
  <si>
    <t>SENSOR_INFRARROJO_10_Seg._A_8_Min._200_W._Grafito</t>
  </si>
  <si>
    <t>TOMA_CATV_PIN_FINO_TERMINAL_75_OHMS_Blanco</t>
  </si>
  <si>
    <t>TOMA_TELEFONICO_4_CONTACTOS_6P_Blanco</t>
  </si>
  <si>
    <t>TOMA_TELEFONICO_4_CONTACTOS_6P_Grafito</t>
  </si>
  <si>
    <t>TOMA_COMPUTACION_RJ45_-_CAT_5_Blanco</t>
  </si>
  <si>
    <t>TOMA_COMPUTACION_RJ45_-_CAT_5_Grafito</t>
  </si>
  <si>
    <t>TAPON_CIEGO_Blanco</t>
  </si>
  <si>
    <t>TAPON_CIEGO_Grafito</t>
  </si>
  <si>
    <t>LAMPARA_TESTIGO_DE_110_V.</t>
  </si>
  <si>
    <t>CAJA_SOBREPUESTA_IP40_1_MODULO_82_x_78_x_47_GRIS</t>
  </si>
  <si>
    <t>CAJA_SOBREPUESTA_IP40_2_MODULOS_82_x_78_x_47_GRIS</t>
  </si>
  <si>
    <t>CAJA_SOBREPUESTA_IP40_4_MODULOS_128_x_82_x_48_GRIS</t>
  </si>
  <si>
    <t>CAJA_DERIVACION_CUADRADA_IP40_78_x_82_x_47_GRIS</t>
  </si>
  <si>
    <t>CAJA_DERIVACION_CUADRADA_IP55_78_x_82_x_57_GRIS</t>
  </si>
  <si>
    <t>CAJA_DERIVACION_CUADRADA_IP55_78_x_82_x_57_AZUL</t>
  </si>
  <si>
    <t>ZUNCHO_AMARRACABLES_PARA_CABLEADO_ESTRUCTURADO</t>
  </si>
  <si>
    <t>DIMMER_DE_TACTO_PARA_L._INCANDESCENTE_200_W._220_V_Grafito</t>
  </si>
  <si>
    <t>DIMMER_/_POTENCIOMETRO_PARA_L._INCANDESCENTE_200_W._220_V_Blanco</t>
  </si>
  <si>
    <t>DIMMER_/_POTENCIOMETRO_PARA_L._INCANDESCENTE_200_W._220_V_Grafito</t>
  </si>
  <si>
    <t>INTERRUPTOR_ILUMINABLE_125_V_AC_15_A._Blanco</t>
  </si>
  <si>
    <t>INTERRUPTOR_ILUMINABLE_125_V_AC_15_A._Grafito</t>
  </si>
  <si>
    <t>DOBLE_INTERRUPTOR_125_V_AC_15_A._Blanco</t>
  </si>
  <si>
    <t>DOBLE_INTERRUPTOR_125_V_AC_15_A._Grafito</t>
  </si>
  <si>
    <t>CONMUTADOR_15A._220V._Blanco</t>
  </si>
  <si>
    <t>CONMUTADOR_15A._220V._Grafito</t>
  </si>
  <si>
    <t>PULSADOR_TIMBRE_15A._220V._Blanco</t>
  </si>
  <si>
    <t>PULSADOR_TIMBRE_15A._220V._Grafito</t>
  </si>
  <si>
    <t>PULSADOR_15A._220V._BLANCO</t>
  </si>
  <si>
    <t>PULSADOR_15A._220V._Grafito</t>
  </si>
  <si>
    <t>TOMACORRIENTE_POLARIZADO_15_A._110_V._Blanco</t>
  </si>
  <si>
    <t>TOMACORRIENTE_POLARIZADO_15_A._110_V._Grafito</t>
  </si>
  <si>
    <t>TOMACORRIENTE_ESPECIAL_20_A._220_V._Blanco</t>
  </si>
  <si>
    <t>TOMACORRIENTE_ESPECIAL_20_A._250_V._Blanco</t>
  </si>
  <si>
    <t>CONMUTADOR_BIPOLAR_15A._220V._Blanco</t>
  </si>
  <si>
    <t>DIMMER_DE_TACTO_PARA_L._INCANDESCENTE_200_W._220_V_Blanco</t>
  </si>
  <si>
    <t>PLACA_DECORATIVA_PINTURA_BICAPA_GRIS_TITANIO</t>
  </si>
  <si>
    <t>CAJA_IP55_2_MODULOS_CON_MEMBRANA_TRANSPARENTE_GRIS</t>
  </si>
  <si>
    <t>CAJA_IP55_2_MODULOS_CON_MEMBRANA_TRANSPARENTE_AZUL</t>
  </si>
  <si>
    <t>CAJA_IP55_2_MODULOS_CON_TAPA_CIEGA_GRIS</t>
  </si>
  <si>
    <t>CAJA_IP55_2_MODULOS_CON_TAPA_CIEGA_AZUL</t>
  </si>
  <si>
    <t>MARCO_JONICA_3_MODULOS_Blanco</t>
  </si>
  <si>
    <t>MARCO_JONICA_3_MODULOS_Grafito</t>
  </si>
  <si>
    <t>BASTIDOR_JONICA_3_MODULOS_Grafito</t>
  </si>
  <si>
    <t>PLACA_DECORATIVA_TERMOPLASTICA_BLANCO</t>
  </si>
  <si>
    <t>PLACA_DECORATIVA_PINTURA_BICAPA_BLANCO_NORDICO</t>
  </si>
  <si>
    <t>PLACA_DECORATIVA_PINTURA_BICAPA_CHAMPAGNE</t>
  </si>
  <si>
    <t>PLACA_DECORATIVA_PINTURA_BICAPA_ROJO_MUNICH</t>
  </si>
  <si>
    <t>PLACA_DECORATIVA_PINTURA_BICAPA_GOLD</t>
  </si>
  <si>
    <t>PLACA_DECORATIVA_PINTURA_BICAPA_AZUL_EGEO</t>
  </si>
  <si>
    <t>PLACA_DECORATIVA_PINTURA_BICAPA_VERDE_OLIMPO</t>
  </si>
  <si>
    <t>PLACA_DECORATIVA_TERMOPLASTICA_GRAFITO</t>
  </si>
  <si>
    <t>PLACA_DECORATIVA_PINTURA_BICAPA_ROJO_MATE</t>
  </si>
  <si>
    <t>PLACA_DECORATIVA_PINTURA_BICAPA_AZUL_MATE</t>
  </si>
  <si>
    <t>AISLADOR_3_POLOS_PARA_BARRA_30_X_10_mm</t>
  </si>
  <si>
    <t>AIASLADOR_SUA_224_20*5</t>
  </si>
  <si>
    <t>BARRA_PARA_NEUTRO_Ó_TIERRA_6x8_x_1_Mt.</t>
  </si>
  <si>
    <t>BARRA_PARA_NEUTRO_Ó_TIERRA_8x12x1_Mt.</t>
  </si>
  <si>
    <t>SOPORTE_PARA_BARRA_6_x_8</t>
  </si>
  <si>
    <t>SOPORTE_PARA_BARRA_8_x_12</t>
  </si>
  <si>
    <t>BORNE_PARA_RIEL_2,5_mm_#_12_AWG_JXB-2.5/35</t>
  </si>
  <si>
    <t>BORNE_PARA_RIEL_4_mm_#_10_AWG_JXB-4/35</t>
  </si>
  <si>
    <t>BORNE_PARA_RIEL_6_mm_#_8_AWG_JXB-6/35</t>
  </si>
  <si>
    <t>BORNE_PARA_RIEL_10_mm_#_6_AWG_JXB-10/35</t>
  </si>
  <si>
    <t>BORNE_PARA_RIEL_16_mm_#_4_AWG_JXB-16/35</t>
  </si>
  <si>
    <t>BORNE_PARA_RIEL_4_mm_CONEXIÓN_TIERRA_JEK4/35</t>
  </si>
  <si>
    <t>BORNE_PARA_RIEL_6_mm_CONEXIÓN_A_TIERRA</t>
  </si>
  <si>
    <t>TAPA_PARA_BORNE_2,5_mm_JXB2.5/35G</t>
  </si>
  <si>
    <t>TAPA_PARA_BORNE_4_mm_JXB-4/10G</t>
  </si>
  <si>
    <t>TAPA_PARA_BORNE_6_mm</t>
  </si>
  <si>
    <t>TAPA_PARA_BORNE_10_mm</t>
  </si>
  <si>
    <t>TAPA_PARA_BORNE_16_mm_JXB16/35G</t>
  </si>
  <si>
    <t>PUENTE_EQUIPOTENCIAL_2,5_mm</t>
  </si>
  <si>
    <t>PUENTE_EQUIPOTENCIAL_4_mm</t>
  </si>
  <si>
    <t>PUENTE_EQUIPOTENCIAL_6_mm_JSAK6Q10</t>
  </si>
  <si>
    <t>PUENTE_EQUIPOTENCIAL_10_mm</t>
  </si>
  <si>
    <t>TOPE_DE_BORNE_JXB-GD35</t>
  </si>
  <si>
    <t>RIEL_DIN_LONGITUD_1_METRO_NS35_/_7.5</t>
  </si>
  <si>
    <t>TERMINAL_PARA_CABLE_6-16mm2_#6_AWG</t>
  </si>
  <si>
    <t>TERMINAL_PARA_CABLE_25-50mm2_#10</t>
  </si>
  <si>
    <t>TERMINAL_PARA_CABLE_70-120mm2_#250_MCM</t>
  </si>
  <si>
    <t>TERMINAL_PARA_CABLE_1-4mm2_#10_AWG</t>
  </si>
  <si>
    <t>TERMOSTATO_JWT6011F</t>
  </si>
  <si>
    <t>TERMOSTATO_BIMETÁLICO_0_-_60ºC_10A_250VAC</t>
  </si>
  <si>
    <t>VENTILADOR_CON_FILTRO_230V_323X323</t>
  </si>
  <si>
    <t>TRANSFORMADOR_DE_VOLTAJE_110V-24V_63VA</t>
  </si>
  <si>
    <t>TRANSFORMADOR_DE_VOLTAJE_110V_-_24V_100VA</t>
  </si>
  <si>
    <t>TRANSFORMADOR_DE_VOLTAJE_110V_-_24V_160VA</t>
  </si>
  <si>
    <t>TRANSFORMADOR_DE_VOLTAJE_110V_-_24V_250VA</t>
  </si>
  <si>
    <t>TRANSFORMADOR_DE_VOLTAJE_220V_-_24V_63VA</t>
  </si>
  <si>
    <t>TRANSFORMADOR_DE_VOLTAJE_220V_-_24V_100VA</t>
  </si>
  <si>
    <t>TRANSFORMADOR_DE_VOLTAJE_220V_-_24V_160VA</t>
  </si>
  <si>
    <t>TRANSFORMADOR_DE_VOLTAJE_220V_-_24V_250VA</t>
  </si>
  <si>
    <t>TRANSFORMADOR_DE_VOLTAJE_220V_-_110V_63VA</t>
  </si>
  <si>
    <t>TRANSFORMADOR_DE_VOLTAJE_220V_-_110V_100VA</t>
  </si>
  <si>
    <t>TRANSFORMADOR_DE_VOLTAJE_220V_-_110V_160VA</t>
  </si>
  <si>
    <t>TRANSFORMADOR_DE_VOLTAJE_220V_-_110V_250VA</t>
  </si>
  <si>
    <t>TRANSFORMADOR_DE_VOLTAJE_220V_-_110V_500VA</t>
  </si>
  <si>
    <t>TRANSFORMADOR_DE_VOLTAJE_220V_-_110V_800VA</t>
  </si>
  <si>
    <t>TRANSFORMADOR_DE_VOLTAJE_220V_-_110V_1000VA</t>
  </si>
  <si>
    <t>TRANSFORMADOR_DE_VOLTAJE_JBK5-100_/_440V_-_24V_/_100_V.A</t>
  </si>
  <si>
    <t>TRANSFORMADOR_DE_VOLTAJE_440V_-_110V_100VA</t>
  </si>
  <si>
    <t>TRANSFORMADOR_DE_VOLTAJE_440V_-_110V_250_VA</t>
  </si>
  <si>
    <t>TRANSFORMADOR_DE_VOLTAJE_440V_-_110V_500VA</t>
  </si>
  <si>
    <t>TRANSFORMADOR_DE_VOLTAJE_440V_-_220V_100VA</t>
  </si>
  <si>
    <t>TRANSFORMADOR_DE_VOLTAJE_440V_-_220V_250VA</t>
  </si>
  <si>
    <t>TRANSFORMADOR_DE_VOLTAJE_440V_-_220V_500VA</t>
  </si>
  <si>
    <t>TRANSFORMADOR_DE_VOLTAJE_440V_-_220V_1000VA</t>
  </si>
  <si>
    <t>CAJA_DE_DISTRIBUCIÓN_DE_PODER_4*11</t>
  </si>
  <si>
    <t>CAJA_DE_DISTRIBUCIÓN_DE_PODER_4*12</t>
  </si>
  <si>
    <t>FK6622.115_VENTILADOR_CON_FILTRO_115_V._AC_INTERNA_124_X_124_mm_EXTERNA_148.5X148._</t>
  </si>
  <si>
    <t>FK6623.115_VENTILADOR_CON_FILTRO_115_V._AC_INTERNA_177_X_177_mm_EXTERNA_204X204_m_</t>
  </si>
  <si>
    <t>FK6625._115_VENTILADOR_CON_FILTRO_115_V._AC_INTERNA_224_X_224_mm_EXTERNA_255X255_m</t>
  </si>
  <si>
    <t>FK6622.230_VENTILADOR_CON_FILTRO_230_V._AC_INTERNA_124_X_124_mm_EXTERNA_148.5X148._</t>
  </si>
  <si>
    <t>FK6623.230_VENTILADOR_CON_FILTRO_230_V._AC_INTERNA_177_X_177_mm_EXTERNA_204X204_m_</t>
  </si>
  <si>
    <t>FK6625._230_VENTILADOR_CON_FILTRO_230_V._AC_INTERNA_224_X_224_mm_EXTERNA_255X255_m</t>
  </si>
  <si>
    <t>FILTRO_148.5_X_148.5_mm_FK6622.300___________________________________________________________________________________________________</t>
  </si>
  <si>
    <t>FILTRO_204_X_204_mm_FK6623.300___________________________________________________________________________________________________________</t>
  </si>
  <si>
    <t>FILTRO_255_X_255_mm_FK6625.300___________________________________________________________________________________________________________</t>
  </si>
  <si>
    <t>FILTROS_323X323</t>
  </si>
  <si>
    <t>CONDENSADOR_MONOFASICO_TIPO_SECO_230V60HZ_45X148MM_1.00Kvar</t>
  </si>
  <si>
    <t>CONDENSADOR_MONOFASICO_TIPO_SECO_230V60HZ_50X148MM_1.32Kvar_ELEFP40033AE</t>
  </si>
  <si>
    <t>CONDENSADOR_MONOFASICO_TIPO_SECO_230V60HZ_60X148MM_1.66Kvar</t>
  </si>
  <si>
    <t>CONDENSADOR_MONOFASICO_TIPO_SECO_230V60HZ_60X148MM_2.00KvaR_ELEFP23016AE</t>
  </si>
  <si>
    <t>CONDENSADOR_MONOFASICO_TIPO_SECO_230V60HZ_60X148MM_3.00Kvar_ELEFP2302AE</t>
  </si>
  <si>
    <t>CONDENSADOR_MONOFASICO_TIPO_SECO_230V60HZ_60X148MM_3.30Kvar_ELEFP23027AE</t>
  </si>
  <si>
    <t>CONDENSADOR_TUBULAR_TRIFASICO_230V_2.5_Kvar,_85_X_175mm_60Hz</t>
  </si>
  <si>
    <t>CONDENSADOR_TUBULAR_TRIFASICO_230V_5_Kvar,_85_X175mm_60Hz</t>
  </si>
  <si>
    <t>CONDENSADOR_TUBULAR_TRIFASICO_230V_7.5_Kvar,_85_X245mm_60Hz</t>
  </si>
  <si>
    <t>CONDENSADOR_TUBULAR_TRIFASICO_230V_10_Kvar,_85_X245mm_60Hz</t>
  </si>
  <si>
    <t>CONDENSADOR_TUBULAR_TRIFASICO_230V_12.5_Kvar,_100_X_245mm_60Hz</t>
  </si>
  <si>
    <t>CONDENSADOR_TUBULAR_TRIFASICO_230V_15_Kvar,_100_X_245mm_60Hz</t>
  </si>
  <si>
    <t>CONDENSADOR_TUBULAR_TRIFASICO_460V_2.5_Kvar,_85_X_175mm_60Hz</t>
  </si>
  <si>
    <t>CONDENSADOR_TUBULAR_TRIFASICO_460V_5_Kvar,_85_X_175mm_60Hz</t>
  </si>
  <si>
    <t>CONDENSADOR_TUBULAR_TRIFASICO_460V_7.5_Kvar,_85_X_175mm_60Hz</t>
  </si>
  <si>
    <t>CONDENSADOR_TUBULAR_TRIFASICO_460V_10_Kvar,_85_X_175mm_60Hz</t>
  </si>
  <si>
    <t>CONDENSADOR_TUBULAR_TRIFASICO_460V_12.5_Kvar,_85_X_245mm_60Hz</t>
  </si>
  <si>
    <t>CONDENSADOR_TUBULAR_TRIFASICO_460V_15_Kvar,_85_X_245mm_60Hz</t>
  </si>
  <si>
    <t>CONDENSADOR_TUBULAR_TRIFASICO_460V_20_Kvar,_100_X_245mm_60_Hz</t>
  </si>
  <si>
    <t>CONDENSADOR_TUBULAR_TRIFASICO_460V_25_Kvar,_116_X_245mm_60Hz</t>
  </si>
  <si>
    <t>CONDENSADOR_TUBULAR_TRIFASICO_460V_30_Kvar,_116_X_245mm_60Hz</t>
  </si>
  <si>
    <t>CONDENSADOR_TUBULAR_TRIFASICO_460V_40_Kvar,_116_X_245mm_60Hz</t>
  </si>
  <si>
    <t>CONDENSADOR_DE_MOTOR_CON_CABLE_MANGUERA_400/450V_10µf,_30_X_70_mm</t>
  </si>
  <si>
    <t>CONDENSADOR_DE_MOTOR_CON_CABLE_MANGUERA_400/450V_20µf,_40_X_70_mm</t>
  </si>
  <si>
    <t>CONDENSADOR_DE_MOTOR_CON_CABLE_MANGUERA_400/450V_40µf,_45_X_92_mm</t>
  </si>
  <si>
    <t>CONDENSADOR_DE_MOTOR_CON_CABLE_MANGUERA_400/450V_60µf,_50_X_117_mm</t>
  </si>
  <si>
    <t>CONDENSADOR_TUBULAR_TRIFASICO_480V_2.5_Kvar,_85_X_175mm_60Hz</t>
  </si>
  <si>
    <t>CONDENSADOR_TUBULAR_TRIFASICO_480V_5_Kvar,_85_X_175mm_60Hz</t>
  </si>
  <si>
    <t>CONDENSADOR_TUBULAR_TRIFASICO_480V_7.5_Kvar,_85_X_175mm_60Hz</t>
  </si>
  <si>
    <t>CONDENSADOR_TUBULAR_TRIFASICO_480V_10_Kvar,_85_X_175mm_60Hz</t>
  </si>
  <si>
    <t>CONDENSADOR_TUBULAR_TRIFASICO_480V_12.5_Kvar,_85_X_245mm_60Hz</t>
  </si>
  <si>
    <t>CONDENSADOR_TUBULAR_TRIFASICO_480V_15_Kvar,_85_X_245mm_60Hz</t>
  </si>
  <si>
    <t>CONDENSADOR_TUBULAR_TRIFASICO_480V_20_Kvar,_100_X_245mm_60_Hz</t>
  </si>
  <si>
    <t>CONDENSADOR_TUBULAR_TRIFASICO_480V_25_Kvar,_100_X_245mm_60Hz</t>
  </si>
  <si>
    <t>CONDENSADOR_TUBULAR_TRIFASICO_480V_30_Kvar,_116_X_245mm_60Hz</t>
  </si>
  <si>
    <t>CONDENSADOR_TUBULAR_TRIFASICO_480V_40_Kvar,_136_X_220mm_60Hz</t>
  </si>
  <si>
    <t>CONTROLADOR_MASTER_MCX_6</t>
  </si>
  <si>
    <t>CONTROLADOR_MASTER_MCX_12</t>
  </si>
  <si>
    <t>REGULADOR_MCE_ADV_6_230V,_144_X_144mm</t>
  </si>
  <si>
    <t>REGULADOR_MCE_ADV_12_230V,_144_X_144mm</t>
  </si>
  <si>
    <t>TRANSFORMADOR_DE_CORRIENTE_NUCLEO_ABIERTO_400/5,_50_X_80_mm</t>
  </si>
  <si>
    <t>TRANSFORMADOR_DE_CORRIENTE_NUCLEO_ABIERTO_600/5,_80_X_80_mm</t>
  </si>
  <si>
    <t>TRANSFORMADOR_DE_CORRIENTE_NUCLEO_ABIERTO_800/5,_80_X_80_mm</t>
  </si>
  <si>
    <t>TRANSFORMADOR_DE_CORRIENTE_NUCLEO_ABIERTO_1000/5,_80_X_120_mm</t>
  </si>
  <si>
    <t>TRANSFORMADOR_DE_CORRIENTE_NUCLEO_ABIERTO_1500/5,_80_X_120_mm</t>
  </si>
  <si>
    <t>TRANSFORMADOR_DE_CORRIENTE_NUCLEO_ABIERTO_2000/5,_80_X_160_mm</t>
  </si>
  <si>
    <t>TRANSFORMADOR_DE_CORRIENTE_NUCLEO_ABIERTO_2500/5,_80_X_160_mm</t>
  </si>
  <si>
    <t>TRANSFORMADOR_DE_CORRIENTE_NUCLEO_ABIERTO_3000/5,_80_X_160_mm</t>
  </si>
  <si>
    <t>TRANSFORMADOR_DE_CORRIENTE_NUCLEO_ABIERTO_4000/5,_80_X_160_mm</t>
  </si>
  <si>
    <t>TRANSFORMADOR_DE_CORRIENTE_NUCLEO_ABIERTO_5000/5,_80_X_160_mm</t>
  </si>
  <si>
    <t>CONTACTOR_CH6N_10_HP_7.5KW_110V,_50_AC1(A.)_,_32_AC3_(A.),_2NO+2NC</t>
  </si>
  <si>
    <t>CONTACTOR_AUX._AH-4_220V</t>
  </si>
  <si>
    <t>CONTACTOR_AUX._3NC_220V_BA</t>
  </si>
  <si>
    <t>RELE_SOBR._TH-1015N/3</t>
  </si>
  <si>
    <t>RELE_SOBR._TH-20N/3</t>
  </si>
  <si>
    <t>RELE_SOBR._GTH-150/3</t>
  </si>
  <si>
    <t>RELE_DE_SOBRECARGA_GTH100-3_58-80A</t>
  </si>
  <si>
    <t>BLOQUEO_.MECANICO_AR-100_GMC_GMC_100,_150</t>
  </si>
  <si>
    <t>KLC-15A_MINI_DIN_/_SERIAL_CABLE_PARA_PLC_K14_P1</t>
  </si>
  <si>
    <t>G7E_DR_10A_MOD._EXP._6E_/_4S_(PARA_20S_/_30S_/_60S)</t>
  </si>
  <si>
    <t>XP10B_KB/DC_XGT_PANEL_PANTALLA_DE_INTERFASE_HMI_/_PROGRAMACIÒN</t>
  </si>
  <si>
    <t>ACCESORIOS_PARA_DISYUNTORES_TIPO_CAJA_MOLDEADA_AX_CONTACTO_AUXILIAR_30-800_A</t>
  </si>
  <si>
    <t>ACCESORIOS_PARA_DISYUNTORES_TIPO_CAJA_MOLDEADA_AL_CONTACTO_DE_ALARMA_30-80</t>
  </si>
  <si>
    <t>ACCESORIOS_PARA_DISYUNTORES_TIPO_CAJA_MOLDEADA_UVT_BOBINA_DE_BAJO_VOLTAJE_A</t>
  </si>
  <si>
    <t>ACCESORIOS_PARA_DISYUNTORES_TIPO_CAJA_MOLDEADA_SHT_BOBINA_DE_DISPARO_AC/DC</t>
  </si>
  <si>
    <t>ACCESORIOS_PARA_DISYUNTORES_TIPO_CAJA_MOLDEADA_SHT_BOBINA_DE_DISPARO_AC_100</t>
  </si>
  <si>
    <t>ACCESORIOS_PARA_DISYUNTORES_TIPO_CAJA_MOLDEADA_SHT_BOBINA_DE_DISPARO_AC_200</t>
  </si>
  <si>
    <t>ACCESORIOS_PARA_DISYUNTORES_REGULABLES_SBT23,TS250</t>
  </si>
  <si>
    <t>ACCESORIOS_PARA_DISYUNTORES_REGULABLES_EBT33,TS630</t>
  </si>
  <si>
    <t>ACCESORIOS_PARA_DISYUNTORES_REGULABLES_EBT43,TS800</t>
  </si>
  <si>
    <t>ACCESORIOS_PARA_DISYUNTORES_REGULABLES_A,AL,TD160~TS800</t>
  </si>
  <si>
    <t>SHT_BOBINA_DE_DISPARO_AC220~240V/DC250V,TD160~TS800</t>
  </si>
  <si>
    <t>UVT_BOBINA_DE_BAJO_VOLTAJE_AC220~240V/DC250V,TD160~TS800</t>
  </si>
  <si>
    <t>MOTOR_MOP2,AC230V/DC220V</t>
  </si>
  <si>
    <t>MOTOR_MOP3,AC230V/DC220V</t>
  </si>
  <si>
    <t>MOTOR_MOP4,AC230V/DC220V</t>
  </si>
  <si>
    <t>MODULO_DE_VOLTAJE_,TOTAL_ASS'Y,_VOLTAGE_DIVIDE_MODULE</t>
  </si>
  <si>
    <t>KIT_DE_3_UNIDADES_TERMINAL_TALON_PARA_TS_1600A</t>
  </si>
  <si>
    <t>CONTACTO_AUXILIAR_AX_TS_1000…1600_A</t>
  </si>
  <si>
    <t>CONTACTO_AUXILIAR_AL_TS_1000…1600_A</t>
  </si>
  <si>
    <t>BOBINA_DE_DISPARO_SHT_200-250_Vac</t>
  </si>
  <si>
    <t>BOBINA_DE_VOLTAJE_UVT_200_-_250_Vac</t>
  </si>
  <si>
    <t>TR,IGBT,SEMiX_151_GD066HDS,600V,130A,SEMIKRON</t>
  </si>
  <si>
    <t>CABLE_PARA_PROGRAMADOR_SVIG5A_3Mts_SERIE_SVIG5A</t>
  </si>
  <si>
    <t>CABLE_PARA_PROGRAMADOR_SVIP5A_5Mts_SERIE_IS5</t>
  </si>
  <si>
    <t>CABLE_PARA_PROGRAMADOR_SVIS7_2Mts_SERIE_Is7</t>
  </si>
  <si>
    <t>TARJETA_DE_ENCODER_PARA_SVIS7</t>
  </si>
  <si>
    <t>ADAPTADOR_PARA_MONTAJE_DE_RELES_DE_SOBRECARGA_UZ-32_AZ-22H_GTK-22</t>
  </si>
  <si>
    <t>ADAPTADOR_PARA_MONTAJE_DE_RELES_DE_SOBRECARGA_UZ-63/S_AZ-40H_GTK-40</t>
  </si>
  <si>
    <t>ADAPTADOR_PARA_MONTAJE_DE_RELES_DE_SOBRECARGA_UZ-95/S_AZ-85H_GTK-85</t>
  </si>
  <si>
    <t>ARRANQUE_MANUAL_MMS-32S_1.6_-_2.5A_POTENCIA_HP_220V_60HZ_3P_1/2</t>
  </si>
  <si>
    <t>ARRANQUE_MANUAL_MMS-32S_2.5_-_4.0A_POTENCIA_HP_220V_60HZ_3P_1</t>
  </si>
  <si>
    <t>ARRANQUE_MANUAL_MMS-32S_4.0_-_6.0A_POTENCIA_HP_220V_60HZ_3P_1_1/2</t>
  </si>
  <si>
    <t>ARRANQUE_MMS-32S_5.0_-_8.0A_POTENCIA_HP_220V_60HZ_3P_2</t>
  </si>
  <si>
    <t>ARRANQUE_MMS-32S_6.0_-_10A_POTENCIA_HP_220V_60HZ_3P_3</t>
  </si>
  <si>
    <t>ARRANQUE_MMS-32S_9.0-13A_POTENCIA_HP_220V_60HZ_3P_3</t>
  </si>
  <si>
    <t>ARRANQUE_MMS-32S_11_-_17A_POTENCIA_HP_220V_60HZ_3P_5</t>
  </si>
  <si>
    <t>ARRANQUE_MMS-32S_18_-_26_A_POTENCIA_HP_220V_60HZ_3P_7_1/2</t>
  </si>
  <si>
    <t>ARRANQUE_MMS-32S_22_-_32_A_POTENCIA_HP_220V_60HZ_3P_10</t>
  </si>
  <si>
    <t>ARRANQUE_MANUAL_MMS-63S_28_-_40A_POTENCIA_HP_220V_60HZ_3P_15</t>
  </si>
  <si>
    <t>ARRANQUES_CON_BOTONERA_GMW_9B_7-10A_2.5KW_(AC3_11A)_220V</t>
  </si>
  <si>
    <t>ARRANQUES_CON_BOTONERA_GMW_12B_9-13A_3.5KW_(AC3_13A)_220V</t>
  </si>
  <si>
    <t>ARRANQUES_CON_BOTONERA_GMW_18B_12-18A_4.5KW_(AC3_18A)_220V</t>
  </si>
  <si>
    <t>ARRANQUES_CON_BOTONERA_GMW_22B_16-22A_5.5KW_(AC3_22A)_220V</t>
  </si>
  <si>
    <t>ARRANQUES_CON_BOTONERA_GMW_32B_22-32A_7.5KW_(AC3_32A)_220V</t>
  </si>
  <si>
    <t>ARRANQUE_SIN_BOTONERA_GMW_9_7-10A_2.5KW_(AC3_11A)_220V</t>
  </si>
  <si>
    <t>ARRANQUE_SIN_BOTONERA_GMW_12_9-13A_3.5KW_(AC3_13A)_220V</t>
  </si>
  <si>
    <t>ARRANQUE_SIN_BOTONERA_GMW_18_12-18A_4.5KW_(AC3_18A)_220V</t>
  </si>
  <si>
    <t>ARRANQUE_SIN_BOTONERAGMW_22_16-22A_5.5KW_(AC3_22A)_220V</t>
  </si>
  <si>
    <t>ARRANQUE_SIN_BOTONERA_GMW_32_22-32A_7.5KW_(AC3_32A)_220V</t>
  </si>
  <si>
    <t>BOBINA_PARA_CONTACTORES_MC_-_50a/65a_24V_AC</t>
  </si>
  <si>
    <t>BOBINA_PARA_CONTACTORES_MC_-_75a/85a/100a_24V_AC</t>
  </si>
  <si>
    <t>BOBINA_PARA_CONTACTORES_MC_-_9b/12b/18b/22b_24V_AC</t>
  </si>
  <si>
    <t>BOBINA_PARA_CONTACTORES_MC_-_9b/12b/18b/22b_110V_AC</t>
  </si>
  <si>
    <t>BOBINA_PARA_CONTACTORES_MC_-_9b/12b/18b/22b_220V_AC</t>
  </si>
  <si>
    <t>BOBINA_PARA_CONTACTORES_MC_-_9b/12b/18b/22b_440V_AC</t>
  </si>
  <si>
    <t>BOBINA_PARA_CONTACTORES_MC_-_32a/40a_24V_AC</t>
  </si>
  <si>
    <t>BOBINA_PARA_CONTACTORES_MC_-_32a/40a_110V_AC</t>
  </si>
  <si>
    <t>BOBINA_PARA_CONTACTORES_MC_-_32a/40a_220V_AC</t>
  </si>
  <si>
    <t>BOBINA_PARA_CONTACTORES_MC_-_32a/40a_440V_AC</t>
  </si>
  <si>
    <t>BOBINA_PARA_CONTACTORES_MC_-_50a/65a_110V_AC</t>
  </si>
  <si>
    <t>BOBINA_PARA_CONTACTORES_MC_-_50a/65a_220V_AC</t>
  </si>
  <si>
    <t>BOBINA_PARA_CONTACTORES_MC_-_50a/65a_440V_AC</t>
  </si>
  <si>
    <t>BOBINA_PARA_CONTACTORES_MC_-_75a/85a/100a_110V_AC</t>
  </si>
  <si>
    <t>BOBINA_PARA_CONTACTORES_MC_-_75a/85a/100a_220V_AC</t>
  </si>
  <si>
    <t>BOBINA_PARA_CONTACTORES_MC_-_75a/85a/100a_440V_AC</t>
  </si>
  <si>
    <t>BOBINA_PARA_CONTACTORES_MC_-_130a/150a_110V_AC</t>
  </si>
  <si>
    <t>BOBINA_PARA_CONTACTORES_MC_-_130a/150a_110-220V_AC/DC</t>
  </si>
  <si>
    <t>BOBINA_PARA_CONTACTORES_MC_-_185a/225a_110V_AC</t>
  </si>
  <si>
    <t>BOBINA_PARA_CONTACTORES_MC_-_85a/24VAC</t>
  </si>
  <si>
    <t>ACCESORIOS_BOBINA_DE_DISPARO_RS_200_-_220V_60Hz</t>
  </si>
  <si>
    <t>CONTACTOR_2_POLOS_GMC_30P2_110V,_30_AC1(A.),_20_AC3_(A.)</t>
  </si>
  <si>
    <t>CONTACTOR_2_POLOS_GMC_30P2_220V,_30_AC1(A.),_20_AC3_(A.)</t>
  </si>
  <si>
    <t>CONTACTOR_MC-_9B_(GMC)_2HP_2.5KW_220V_20_AC1_(A)_11_AC3_(A)</t>
  </si>
  <si>
    <t>CONTACTOR__MC-9b_AC120V_50/60Hz_SCREW_1a1b_(Metasol)_EXP_(MC9B-30-11-K7-S-E)</t>
  </si>
  <si>
    <t>CONTACTOR_MC-_12B_(GMC)_3HP_3.5KW_220V_25_AC1_(A)_13_AC3_(A)</t>
  </si>
  <si>
    <t>CONTACTOR_MC-12b_AC120V_50/60Hz_SCREW_1a1b_(Metasol)_EXP_(MC12B-30-11-K7-S-E)</t>
  </si>
  <si>
    <t>CONTACTOR_MC-18b_(GMC)_5HP_4.5KW_220V,_32_AC1(A.)_,_18_AC3_(A.),_(1NO_+_1NC)</t>
  </si>
  <si>
    <t>CONTACTOR_MC-18b_AC120V_50/60Hz_SCREW_1a1b_(Metasol)_EXP_(MC18B-30-11-K7-S-E)</t>
  </si>
  <si>
    <t>CONTACTOR_MC-22b_(GMC)_7.5HP_5.5KW_220V,_40_AC1(A.),_22_AC3_(A.),_(1NO_+_1NC)</t>
  </si>
  <si>
    <t>CONTACTOR_MC-22b_AC120V_50/60Hz_SCREW_1a1b_(Metasol)_EXP_(MC22B-30-11-K7-S-E)</t>
  </si>
  <si>
    <t>CONTACTOR_MC_32a_(GMC)_10HP_7,5KW_220V,_50_AC1(A.)_,_32_AC3_(A.),_2NO+2NC</t>
  </si>
  <si>
    <t>CONTACTOR_MC-32a_AC120V_50/60Hz_SCREW_2a2b_(Metasol)_EXP_(MC32A-30-22-K7-S-E)</t>
  </si>
  <si>
    <t>CONTACTOR_MC_40a_(GMC)_12HP_11KW_220V,_60_AC1(A.)_,_40_AC3_(A.),_2NO+2NC</t>
  </si>
  <si>
    <t>CONTACTOR_MC-40a_AC120V_50/60Hz_SCREW_2a2b_(Metasol)_EXP_(MC40A-30-22-K7-S-E)</t>
  </si>
  <si>
    <t>CONTACTOR_MC_50a_(GMC)_15HP_15KW_220V,_70_AC1(A.)_,_55_AC3_(A.),_2NO+2NC</t>
  </si>
  <si>
    <t>CONTACTOR_MC-50a_(GMC)_15HP_15KW_120V,_70_AC1(A.)_,_55_AC3_(A.),_2NO+2NC</t>
  </si>
  <si>
    <t>CONTACTOR_MC65a_(GMC)_20HP_18.5KW_220V,_100_AC1(A.)_,_65_AC3_(A.),_2NO+2NC</t>
  </si>
  <si>
    <t>CONTACTOR_MC-65a_AC120V_50/60Hz_SCREW_2a2b_(Metasol)_EXP_(MC65A-30-22-K7-S-E)</t>
  </si>
  <si>
    <t>CONTACTOR_MC-75a_(GMC)_25HP_22KW_220V,_110_AC1(A.)_,_75_AC3_(A.),_2NO+2NC</t>
  </si>
  <si>
    <t>CONTACTOR_MC-75a_AC120V_50/60Hz_SCREW_2a2b_(Metasol)_EXP_(MC75A-30-22-K7-S-E)</t>
  </si>
  <si>
    <t>CONTACTOR_MC-85a_30HP_25KW_220V,_135_AC1(A.),_85_AC3_(A.),_2NO+2NC</t>
  </si>
  <si>
    <t>CONTACTOR_MC-85a_AC120V_50/60Hz_SCREW_2a2b_(Metasol)_EXP_(MC85A-30-22-K7-S-E)</t>
  </si>
  <si>
    <t>CONTACTOR_MC_100a_(GMC)_35HP_30KW_220V,_160_AC1(A.),_105_AC3_(A.),_2NO+2NC</t>
  </si>
  <si>
    <t>CONTACTOR_MC_100a_(GMC)_35HP_30KW_110V,_160_AC1(A.),_105_AC3_(A.),_2NO+2NC</t>
  </si>
  <si>
    <t>CONTACTOR_MC_130a_(GMC)_40HP_37KW_220V,_160_AC1(A.),_130_AC3_(A.),_2NO+2NC</t>
  </si>
  <si>
    <t>CONTACTOR_MC_130a_(GMC)_40HP_110V,_160_AC1(A.),_130_AC3_(A.)</t>
  </si>
  <si>
    <t>CONTACTOR_MC-150a_50HP_45KW_220V,_210_AC1(A.),_150_AC3_(A.),_2NO+2NC</t>
  </si>
  <si>
    <t>MC-185a_60HP_55KW_100_-_240V,_275_AC1(A.),_225_AC3_(A.),_2NO+2NC</t>
  </si>
  <si>
    <t>CONTACTORES_MC-225a_(GMC)_75HP_75KW_100_-_240V,_275_AC1(A.),_225_AC3_(A.),_2NO+2NC</t>
  </si>
  <si>
    <t>CONTACTORES_MC-330a_100HP_90KW_100_-_240V,_350_AC1(A.),_330_AC3_(A.),_2NO+2NC</t>
  </si>
  <si>
    <t>CONTACTOR_MC-100a/4_POLOS</t>
  </si>
  <si>
    <t>CONTACTOR_MC-130a/4_POLOS</t>
  </si>
  <si>
    <t>CONTACTOR_MC-150a/4_POLOS</t>
  </si>
  <si>
    <t>CONTACTOS_AUXILIARES_MONTAJE_FRONTAL_UA-2_1A1BEXP</t>
  </si>
  <si>
    <t>ACCESORIOS_CONTACTOS_AUX._MONTAJE_FRONTAL_FX_1NA_1NC</t>
  </si>
  <si>
    <t>ACCESORIOS_CONTACTOS_AUX._MONTAJE_LATERAL_LX_1NA_1NC</t>
  </si>
  <si>
    <t>CONTACTOS_AUX._MONTAJE_FRONTAL_FX_2NA</t>
  </si>
  <si>
    <t>ACCESORIOS_BOBINA_DE_DISPARO_RS_120V_60Hz</t>
  </si>
  <si>
    <t>CONTACTO_AUX._MONTAJE_FRONTAL_UA-4,_2NO_-_2NC_MC_9b-150a</t>
  </si>
  <si>
    <t>CONTACTO_AUX._MONTAJE_LATERAL_UA-1_1NO_-_1NC_MC_9b-150a</t>
  </si>
  <si>
    <t>BLOQUEO_.MECANICO_AR-9_GMC_GMC_9,_85</t>
  </si>
  <si>
    <t>BLOQUEO_MECANICO_UR-02_MC-9b,_MC-100a</t>
  </si>
  <si>
    <t>BLOQUEO_MECANICO_AR-180_MC-180a,_MC-400a</t>
  </si>
  <si>
    <t>DISYUNTORES_PARA_MONTAJE_SOBREPUESTO_BF_51a_1P_10A</t>
  </si>
  <si>
    <t>DISYUNTORES_PARA_MONTAJE_SOBREPUESTO_BF_51a_1P_15A</t>
  </si>
  <si>
    <t>DISYUNTORES_PARA_MONTAJE_SOBREPUESTO_BF_51a_1P_20A</t>
  </si>
  <si>
    <t>DISYUNTORES_PARA_MONTAJE_SOBREPUESTO_BF_51a_1P_30A</t>
  </si>
  <si>
    <t>DISYUNTORES_PARA_MONTAJE_EN_SOBREPUESTO_BF_51a_1P_40A</t>
  </si>
  <si>
    <t>DISYUNTORES_PARA_MONTAJE_EN_SOBREPUESTO_BF_51a_1P_50A</t>
  </si>
  <si>
    <t>DISYUNTORES_PARA_MONTAJE_EN_SOBREPUESTO_BF_101a_1P_60A</t>
  </si>
  <si>
    <t>DISYUNTORES_PARA_MONTAJE_SOBREPUESTO_BF_101a_1P_75A</t>
  </si>
  <si>
    <t>DISYUNTORES_PARA_MONTAJE_SOBREPUESTO_BF_101a_1P_100A</t>
  </si>
  <si>
    <t>DISYUNTORES_PARA_MONTAJE_SOBREPUESTO_BF_52a_2P_15A</t>
  </si>
  <si>
    <t>DISYUNTORES_PARA_MONTAJE_SOBREPUESTO_BF_52a_2P_20A</t>
  </si>
  <si>
    <t>DISYUNTORES_PARA_MONTAJE_SOBREPUESTO_BF_52a_2P_30A</t>
  </si>
  <si>
    <t>DISYUNTORES_PARA_MONTAJE_EN_SOBREPUESTO_BF_52a_2P_40A</t>
  </si>
  <si>
    <t>DISYUNTORES_PARA_MONTAJE_SOBREPUESTO_BF_52a_2P_50A</t>
  </si>
  <si>
    <t>DISYUNTORES_PARA_MONTAJE_SOBREPUESTO_BF_102a_2P_60A</t>
  </si>
  <si>
    <t>DISYUNTORES_PARA_MONTAJE_SOBREPUESTO_BF_102a_2P_75A</t>
  </si>
  <si>
    <t>DISYUNTORES_PARA_MONTAJE_SOBREPUESTOBF_102a_2P_100A</t>
  </si>
  <si>
    <t>DISYUNTORES_PARA_MONTAJE_EN_SOBREPUESTO_BF_53a_3P_15A</t>
  </si>
  <si>
    <t>DISYUNTORES_PARA_MONTAJE_SOBREPUESTO_BF_53a_3P_20A</t>
  </si>
  <si>
    <t>DISYUNTORES_PARA_MONTAJE_SOBREPUESTO_BF_53a_3P_30A</t>
  </si>
  <si>
    <t>DISYUNTORES_PARA_MONTAJE_SOBREPUESTO_BF_53a_3P_40A</t>
  </si>
  <si>
    <t>DISYUNTORES_PARA_MONTAJE_SOBREPUESTO_BF_53a_3P_50A</t>
  </si>
  <si>
    <t>DISYUNTORES_PARA_MONTAJE_EN_SOBREPUESTO_BF_103a_3P_60A</t>
  </si>
  <si>
    <t>DISYUNTORES_PARA_MONTAJE_EN_SOBREPUESTO_BF_103a_3P_75A</t>
  </si>
  <si>
    <t>DISYUNTORES_PARA_MONTAJE_SOBREPUESTO_BF_103a_3P_100A</t>
  </si>
  <si>
    <t>DISYUNTORES_TIPO_CAJA_MOLDEADA_2P_600V_ABN52c_15A</t>
  </si>
  <si>
    <t>DISYUNTORES_TIPO_CAJA_MOLDEADA_2P_600V_ABN52c_20A</t>
  </si>
  <si>
    <t>DISYUNTORES_TIPO_CAJA_MOLDEADA_2P_600V_ABN52c_30A</t>
  </si>
  <si>
    <t>DISYUNTORES_TIPO_CAJA_MOLDEADA_2P_600V_ABN52c_40A</t>
  </si>
  <si>
    <t>DISYUNTORES_TIPO_CAJA_MOLDEADA_2P_600V_ABN52c_50A</t>
  </si>
  <si>
    <t>DISYUNTORES_TIPO_CAJA_MOLDEADA_2P_600V_ABN62c_60A</t>
  </si>
  <si>
    <t>DISYUNTORES_TIPO_CAJA_MOLDEADA_2P_600V_ABN102c_75A</t>
  </si>
  <si>
    <t>DISYUNTORES_TIPO_CAJA_MOLDEADA_2P_600V_ABN102c_100A</t>
  </si>
  <si>
    <t>DISYUNTORES_TIPO_CAJA_MOLDEADA_2P_600V_ABN202c_125A</t>
  </si>
  <si>
    <t>DISYUNTORES_TIPO_CAJA_MOLDEADA_2P_600V_ABN202c_150A</t>
  </si>
  <si>
    <t>DISYUNTOR_TIPO_CAJA_MOLDEADA_3P_600V_ABN53c_15A</t>
  </si>
  <si>
    <t>DISYUNTORES_TIPO_CAJA_MOLDEADA_3P_600V_ABN53c_20A</t>
  </si>
  <si>
    <t>DISYUNTORES_TIPO_CAJA_MOLDEADA_3P_600V_ABN53c_30A</t>
  </si>
  <si>
    <t>DISYUNTORES_TIPO_CAJA_MOLDEADA_3P_600V_ABN53c_40A</t>
  </si>
  <si>
    <t>DISYUNTOR_TIPO_CAJA_MOLDEADA_3P_600V_ABN53c_50A</t>
  </si>
  <si>
    <t>DISYUNTOR_TIPO_CAJA_MOLDEADA_3P_600V_ABN63c_60A</t>
  </si>
  <si>
    <t>DISYUNTORES_TIPO_CAJA_MOLDEADA_3P_600V_ABN103c_75A</t>
  </si>
  <si>
    <t>DISYUNTOR_TIPO_CAJA_MOLDEADA_3P_600V_ABN103c_(ABE_103)_100A</t>
  </si>
  <si>
    <t>DISYUNTOR_TIPO_CAJA_MOLDEADA_3P_600V_ABN203c_125A</t>
  </si>
  <si>
    <t>DISYUNTOR_TIPO_CAJA_MOLDEADA_3P_600V_ABN203c_150A</t>
  </si>
  <si>
    <t>DISYUNTORES_TIPO_CAJA_MOLDEADA_3P_600V_ABN203c_175A</t>
  </si>
  <si>
    <t>DISYUNTORES_TIPO_CAJA_MOLDEADA_3P_600V_ABN203c_200A</t>
  </si>
  <si>
    <t>DISYUNTOR_TIPO_CAJA_MOLDEADA_3P_600V_ABN_203c_225A</t>
  </si>
  <si>
    <t>DISYUNTORES_TIPO_CAJA_MOLDEADA_3P_600V_ABN203c_250A</t>
  </si>
  <si>
    <t>DISYUNTORES_TIPO_CAJA_MOLDEADA_3P_600V_ABN403c_(ABS_403)_300A</t>
  </si>
  <si>
    <t>DISYUNTORES_TIPO_CAJA_MOLDEADA_3P_600V_ABN403c_350A</t>
  </si>
  <si>
    <t>DISYUNTORES_TIPO_CAJA_MOLDEADA_3P_600V_ABN403c_400A</t>
  </si>
  <si>
    <t>DISYUNTORES_TIPO_CAJA_MOLDEADA_3P_600V_ABN803c_500A_50KA</t>
  </si>
  <si>
    <t>DISYUNTORES_TIPO_CAJA_MOLDEADA_3P_600V_ABN803c_630A_50KA</t>
  </si>
  <si>
    <t>DISYUNTORES_TIPO_CAJA_MOLDEADA_3P_600V_ABN803c_800A</t>
  </si>
  <si>
    <t>DISYUNTORES_TIPO_CAJA_MOLDEADA_3P_600V_TS1000N_1000A</t>
  </si>
  <si>
    <t>DISYUNTORES_TIPO_CAJA_MOLDEADA_3P_600V_ABS1203b_1200A</t>
  </si>
  <si>
    <t>DISYUNTOR_3P._690V_TS250NFMU_250A</t>
  </si>
  <si>
    <t>DISYUNTOR_3P._690V_TS400NATU_400A</t>
  </si>
  <si>
    <t>DISYUNTOR_3P._690V_TS630NATU_630A</t>
  </si>
  <si>
    <t>DISYUNTOR_3P._690V_TS800NATU_800A</t>
  </si>
  <si>
    <t>DISYUNTOR_3P._690V_TS1000N_1000A</t>
  </si>
  <si>
    <t>DISYUNTOR_3P._690V_TS1250N_1200A</t>
  </si>
  <si>
    <t>DISYUNTOR_3P._690V_TS1600N_1600A</t>
  </si>
  <si>
    <t>DISYUNTOR_3P._690V_AN-13D3-13H_M2D2D2AX_PC1U2_EXP_1250A</t>
  </si>
  <si>
    <t>DISYUNTOR_3P._690V_AS-20E3-20H_2000A</t>
  </si>
  <si>
    <t>DISYUNTOR_3P._690V_AS-25E3-25H_2500A</t>
  </si>
  <si>
    <t>ACCESORIO_PARA_DISYUNTOR_ASE_(2000-2500_A)</t>
  </si>
  <si>
    <t>DISYUNTORES_PARA_MONTAJE_EN_RIEL_DIN_BKN-b_C_1-02_1P_2A</t>
  </si>
  <si>
    <t>DISYUNTORES_PARA_MONTAJE_EN_RIEL_DIN_BKN-b_C_1-04_1P_4A</t>
  </si>
  <si>
    <t>DISYUNTORES_PARA_MONTAJE_EN_RIEL_DIN_BKN-b_C_1-06_1P_6A</t>
  </si>
  <si>
    <t>DISYUNTORES_PARA_MONTAJE_EN_RIEL_DIN_BKN-b_C_1-10_1P_10A</t>
  </si>
  <si>
    <t>DISYUNTORES_PARA_MONTAJE_EN_RIEL_DIN_BKN-b_C_1-16_1P_16A</t>
  </si>
  <si>
    <t>DISYUNTORES_PARA_MONTAJE_EN_RIEL_DIN_BKN-b_C_1-20_1P_20A</t>
  </si>
  <si>
    <t>DISYUNTORES_PARA_MONTAJE_EN_RIEL_DIN_BKN-b_C_1-25_1P_25A</t>
  </si>
  <si>
    <t>DISYUNTORES_PARA_MONTAJE_EN_RIEL_DIN_BKN-b_C_1-32_1P_32A</t>
  </si>
  <si>
    <t>DISYUNTORES_PARA_MONTAJE_EN_RIEL_DIN_BKN-b_C_1-40_1P_40A</t>
  </si>
  <si>
    <t>DISYUNTORES_PARA_MONTAJE_EN_RIEL_DIN_BKN-b_C_2-02_2P_2A</t>
  </si>
  <si>
    <t>DISYUNTORES_PARA_MONTAJE_EN_RIEL_DIN_BKN-b_C_2-04_2P_4A</t>
  </si>
  <si>
    <t>DISYUNTORES_PARA_MONTAJE_EN_RIEL_DIN_BKN-b_C_2-06_2P_6A</t>
  </si>
  <si>
    <t>DISYUNTORES_PARA_MONTAJE_EN_RIEL_DIN_BKN-b_C_2-10_2P_10A</t>
  </si>
  <si>
    <t>DISYUNTORES_PARA_MONTAJE_EN_RIEL_DIN_BKN-b_C_2-16_2P_16A</t>
  </si>
  <si>
    <t>DISYUNTORES_PARA_MONTAJE_EN_RIEL_DIN_BKN-b_C_2-20_2P_20A</t>
  </si>
  <si>
    <t>DISYUNTORES_PARA_MONTAJE_EN_RIEL_DIN_BKN-b_C_2-25_2P_25A</t>
  </si>
  <si>
    <t>DISYUNTORES_PARA_MONTAJE_EN_RIEL_DIN_BKN-b_C_2-32_2P_32A</t>
  </si>
  <si>
    <t>DISYUNTORES_PARA_MONTAJE_EN_RIEL_DIN_BKN-b_C_2-40_2P_40A</t>
  </si>
  <si>
    <t>DISYUNTORES_PARA_MONTAJE_EN_RIEL_DIN_BKN-b_C_3-06_3P_6A</t>
  </si>
  <si>
    <t>DISYUNTORES_PARA_MONTAJE_EN_RIEL_DIN_BKN-b_C_3-10_3P_10A</t>
  </si>
  <si>
    <t>DISYUNTORES_PARA_MONTAJE_EN_RIEL_DIN_BKN-b_C_3-16_3P_16A</t>
  </si>
  <si>
    <t>DISYUNTORES_PARA_MONTAJE_EN_RIEL_DIN_BKN-b_C_3-20_3P_20A</t>
  </si>
  <si>
    <t>DISYUNTORES_PARA_MONTAJE_EN_RIEL_DIN_BKN-b_C_3-25_3P_25A</t>
  </si>
  <si>
    <t>DISYUNTORES_PARA_MONTAJE_EN_RIEL_DIN_BKN-b_C_3-32_3P_32A</t>
  </si>
  <si>
    <t>DISYUNTORES_PARA_MONTAJE_EN_RIEL_DIN_BKN-b_C_3-40_3P_40A</t>
  </si>
  <si>
    <t>DISYUNTORES_PARA_MONTAJE_EN_RIEL_DIN_BKN-b_C_3-50_3P_50A</t>
  </si>
  <si>
    <t>DISYUNTORES_PARA_MONTAJE_EN_RIEL_DIN_BKN-b_3P_C63A</t>
  </si>
  <si>
    <t>DISYUNTORES_PARA_MONTAJE_EN_RIEL_DIN_BKN_-b_C_1-50_1P_50A</t>
  </si>
  <si>
    <t>DISYUNTORES_PARA_MONTAJE_EN_RIEL_DIN_BKN-b_C_2-50_2P_50A</t>
  </si>
  <si>
    <t>DISYUNTORES_PARA_MONTAJE_EN_RIEL_DIN_BKN-b_C_1-63_1P_63A</t>
  </si>
  <si>
    <t>DISYUNTORES_PARA_MONTAJE_EN_RIEL_DIN_BKN-b_C_2-63_2P_63A</t>
  </si>
  <si>
    <t>DISYUNTORES_PARA_MONTAJE_EN_RIEL_DIN_BKN_1P_C2A</t>
  </si>
  <si>
    <t>DISYUNTORES_PARA_MONTAJE_EN_RIEL_DIN_BKN_1P_C4A</t>
  </si>
  <si>
    <t>DISYUNTORES_PARA_MONTAJE_EN_RIEL_DIN_BKN_1P_C6A</t>
  </si>
  <si>
    <t>DISYUNTORES_PARA_MONTAJE_EN_RIEL_DIN_BKN_1P_C10A</t>
  </si>
  <si>
    <t>DISYUNTORES_PARA_MONTAJE_EN_RIEL_DIN_BKN_1P_C16A</t>
  </si>
  <si>
    <t>DISYUNTORES_PARA_MONTAJE_EN_RIEL_DIN_BKN_1P_C20A</t>
  </si>
  <si>
    <t>DISYUNTORES_PARA_MONTAJE_EN_RIEL_DIN_BKN_1P_C25A</t>
  </si>
  <si>
    <t>DISYUNTORES_PARA_MONTAJE_EN_RIEL_DIN_BKN_1P_C32A</t>
  </si>
  <si>
    <t>DISYUNTORES_PARA_MONTAJE_EN_RIEL_DIN_BKN_1P_C40A</t>
  </si>
  <si>
    <t>DISYUNTORES_PARA_MONTAJE_EN_RIEL_DIN_BKN_1P_C50A</t>
  </si>
  <si>
    <t>DISYUNTORES_PARA_MONTAJE_EN_RIEL_DIN_BKN_1P_C63A</t>
  </si>
  <si>
    <t>DISYUNTORES_PARA_MONTAJE_EN_RIEL_DIN_BKN_2P_C2A</t>
  </si>
  <si>
    <t>DISYUNTORES_PARA_MONTAJE_EN_RIEL_DIN_BKN_2P_C4A</t>
  </si>
  <si>
    <t>DISYUNTORES_PARA_MONTAJE_EN_RIEL_DIN_BKN_2P_C6A</t>
  </si>
  <si>
    <t>DISYUNTORES_PARA_MONTAJE_EN_RIEL_DIN_BKN_2P_C10A</t>
  </si>
  <si>
    <t>DISYUNTORES_PARA_MONTAJE_EN_RIEL_DIN_BKN_2P_C16A</t>
  </si>
  <si>
    <t>DISYUNTORES_PARA_MONTAJE_EN_RIEL_DIN_BKN_2P_C20A</t>
  </si>
  <si>
    <t>DISYUNTORES_PARA_MONTAJE_EN_RIEL_DIN_BKN_2P_C32A</t>
  </si>
  <si>
    <t>DISYUNTORES_PARA_MONTAJE_EN_RIEL_DIN_BKN_2P_C40A</t>
  </si>
  <si>
    <t>DISYUNTORES_PARA_MONTAJE_EN_RIEL_DIN_BKN_2P_C50A</t>
  </si>
  <si>
    <t>DISYUNTORES_PARA_MONTAJE_EN_RIEL_DIN_BKN_2P_C63A</t>
  </si>
  <si>
    <t>DISYUNTORES_PARA_MONTAJE_EN_RIEL_DIN_BKN_3P_C10A</t>
  </si>
  <si>
    <t>DISYUNTORES_PARA_MONTAJE_EN_RIEL_DIN_BKN_3P_C16A</t>
  </si>
  <si>
    <t>DISYUNTORES_PARA_MONTAJE_EN_RIEL_DIN_BKN_3P_C20A</t>
  </si>
  <si>
    <t>DISYUNTORES_PARA_MONTAJE_EN_RIEL_DIN_BKN_3P_C25A</t>
  </si>
  <si>
    <t>DISYUNTORES_PARA_MONTAJE_EN_RIEL_DIN_BKN_3P_C32A</t>
  </si>
  <si>
    <t>DISYUNTORES_PARA_MONTAJE_EN_RIEL_DIN_BKN_3P_C40A</t>
  </si>
  <si>
    <t>DISYUNTORES_PARA_MONTAJE_EN_RIEL_DIN_BKN_3P_C50A</t>
  </si>
  <si>
    <t>DISYUNTORES_PARA_MONTAJE_EN_RIEL_DIN_BKN_3P_C63A</t>
  </si>
  <si>
    <t>DISYUNTORES_PARA_MONTAJE_EN_RIEL_DIN_BKN_3P_6A</t>
  </si>
  <si>
    <t>DISYUNTORES_PARA_MONTAJE_EN_RIEL_DIN_BKN_2P_25A</t>
  </si>
  <si>
    <t>PLC's_LS_K7M_-_DR_20S_12E/_8S_RELE</t>
  </si>
  <si>
    <t>KLC-50A_COLOR_GRIS,_CABLE_RS232_PARA_PC_Y_PLC_(LONG.3_MTS)</t>
  </si>
  <si>
    <t>KLA-009_ADAPTADOR_PARA_INTERCONECTAR_CABLES</t>
  </si>
  <si>
    <t>K56E-OPT_MODULO_PARA_TIEMPO_REAL_(PARA_K24_/_K32_/_K56)</t>
  </si>
  <si>
    <t>RELES_TERMICOS_DIFERENCIALES_MT-32/3K_40AF_0.82A_RANGO_(A.)_0.63-1.0,_(CONTACTOR_</t>
  </si>
  <si>
    <t>RELES_TERMICOS_DIFERENCIALES_MT-32/3K_40AF_1.3A,_RANGO_(A.)_1.0_-_1.6,_(CONTACTOR_</t>
  </si>
  <si>
    <t>RELES_TERMICOS_DIFERENCIALES_MT-32/3K_40AF_2.1A,_RANGO_(A.)_1.6_-_2.5_(CONTACTO_</t>
  </si>
  <si>
    <t>RELES_TERMICOS_DIFERENCIALES_MT-32/3K_40AF_3.3A,_RANGO_(A.)_2.5-4.0_(CONTACTOR_</t>
  </si>
  <si>
    <t>RELES_TERMICOS_DIFERENCIALES_MT-32/3K_40AF,_RANGO_(A.)_5.0A_4-6_(CONTACTOR_</t>
  </si>
  <si>
    <t>RELES_TERMICOS_DIFERENCIALES_MT-32/3K_40AF_6.5A,_RANGO_(A.)_5-8_(CONTACTOR_</t>
  </si>
  <si>
    <t>RELES_TERMICOS_DIFERENCIALES_MT-32/3K_40AF_7.5A,_RANGO_(A.)_6-9_(CONTACTOR_</t>
  </si>
  <si>
    <t>RELES_TERMICOS_DIFERENCIALES_MT-32/3K_40AF_8.5A,_RANGO_(A.)_7-10_(CONTACTOR_</t>
  </si>
  <si>
    <t>RELES_TERMICOS_DIFERENCIALES_MT-32/3K_40AF_11.0A,_RANGO_(A.)_9-13_(CONTACTOR_</t>
  </si>
  <si>
    <t>RELES_TERMICOS_DIFERENCIALES_MT-32/3K_40AF_15.0A,_RANGO_(A.)_12-18_(CONTACTOR_</t>
  </si>
  <si>
    <t>RELES_TERMICOS_DIFERENCIALES_MT-32/3K_40AF_19.A,_RANGO_(A.)_16-22_(CONTACTOR_</t>
  </si>
  <si>
    <t>RELES_TERMICOS_DIFERENCIALES_MT-32/3K_40AF_21.5A,_RANGO_(A.)_18-25_(CONTACTOR_</t>
  </si>
  <si>
    <t>RELES_TERMICOS_DIFERENCIALES_MT-32/3K_40AF_27A,_RANGO_(A.)_22-32_(CONTACTOR_</t>
  </si>
  <si>
    <t>RELES_TERMICOS_DIFERENCIALES_MT-32/3K_40AF_34A,_RANGO_(A.)_28-40_(CONTACTOR_</t>
  </si>
  <si>
    <t>RELES_TERMICOS_DIFERENCIALES_MT-63/3K_65AF_34A,_RANGO_(A.)_28-40_(CONTACTOR_</t>
  </si>
  <si>
    <t>RELES_TERMICOS_DIFERENCIALES_MT-63/3K_65AF_42A,_RANGO_(A.)_34-50_(CONTACTOR_</t>
  </si>
  <si>
    <t>RELES_TERMICOS_DIFERENCIALES_MT-63/3K_100AF_55A,_RANGO_(A.)_45-65_(CONTACTOR_</t>
  </si>
  <si>
    <t>RELES_TERMICOS_DIFERENCIALES_MT-95/3K_100AF_65A,_RANGO_(A.)_54-75_(CONTACTOR_</t>
  </si>
  <si>
    <t>RELES_TERMICOS_DIFERENCIALES_MT-63/3K_65AF_21.5A,_RANGO_(A.)_21.5A_18-25______________________</t>
  </si>
  <si>
    <t>RELES_TERMICOS_DIFERENCIALES_MT-63/3K_65AF_30A,_RANGO_(A.)_24-36____________________________________</t>
  </si>
  <si>
    <t>RELES_TERMICOS_DIFERENCIALES_MT-95/3K_100AF_42A,_RANGO_(A.)_34-50__________________________________</t>
  </si>
  <si>
    <t>RELES_TERMICOS_DIFERENCIALES_MT-95/3K_100AF_74A,_RANGO_(A.)_63-85_(CONTACTOR_</t>
  </si>
  <si>
    <t>RELES_TERMICOS_DIFERENCIALES_MT-95/3K_100AF_90A,_RANGO_(A.)_80-100_(CONTACTOR_</t>
  </si>
  <si>
    <t>RELES_TERMICOS_DIFERENCIALES_MT_150/3K_113A,_RANGO_(A.)_95-130,_(CONTACTOR_</t>
  </si>
  <si>
    <t>RELES_TERMICOS_DIFERENCIALES_MT_150/3K_65A,_RANGO_(A.)_54-75,_(CONTACTOR_</t>
  </si>
  <si>
    <t>RELES_TERMICOS_DIFERENCIALES_MT-95/3K_83A_RANGO_(A.)_70-95_(CONTACTOR_GMC-125)___</t>
  </si>
  <si>
    <t>RELES_TERMICOS_DIFERENCIALES_MT_150_/3K_130A,_RANGO_(A.)_110-150_(CONTACTOR_</t>
  </si>
  <si>
    <t>RELES_TERMICOS_DIFERENCIALES_MT_150_/3K_113A,_RANGO_(A.)_95-130_(CONTACTOR_GMC-1</t>
  </si>
  <si>
    <t>RELES_DIFERENCIALES_3P+N_63A_30mA_63AF_____________________________________________________________________________________</t>
  </si>
  <si>
    <t>RELES_DIFERENCIALES_3P+N_40A_30mA_63AF_____________________________________________________________________________________</t>
  </si>
  <si>
    <t>RELES_DIFERENCIALES_3P+N_100A_30mA_100AF_________________________________________________________________________________</t>
  </si>
  <si>
    <t>RESISTENCIA_DE_FRENO_MCRA_200W100_OHM___________________________________________________________________________________</t>
  </si>
  <si>
    <t>RESISTENCIA_DE_FRENO_MCRM_1200/15_PARA_VARIADOR_10HP_____________________________________________________</t>
  </si>
  <si>
    <t>RESISTENCIA_DE_FRENO_MCRM_2400/10_PARA_VARIADOR_15HP_____________________________________________________</t>
  </si>
  <si>
    <t>RESISTENCIA_DE_FRENO_MCRM_2400/8_PARA_VARIADOR_20HP_______________________________________________________</t>
  </si>
  <si>
    <t>RESISTENCIA_DE_FRENO_MCRM_3600/15_PARA_VARIADOR_25/30HP________________________________________________</t>
  </si>
  <si>
    <t>RESISTENCIA_DE_FRENO_MCRF_600W_130OHM____________________________________________________________________________________</t>
  </si>
  <si>
    <t>RESISTENCIA_DE_FRENO_MCRA_120W_50_PARA_VARIADOR_______________________________________________________________</t>
  </si>
  <si>
    <t>RESISTENCIA_DE_FRENO_MCRA_120W_40_PARA_VARIADOR_______________________________________________________________</t>
  </si>
  <si>
    <t>UNIDAD_DE_FRENO_SV037DBH-2_37KW_-_50HP___________________________________________________________________________________</t>
  </si>
  <si>
    <t>VARIADOR_DE_FRECUENCIA_SV004IE5-2C_0,5_HP_-_0,4_KW_(TRIFASICO_200-230_VAC),_FRECUE_6620001200</t>
  </si>
  <si>
    <t>VARIADOR_DE_FRECUENCIA_SV008IG5A-2_1HP_-_0.75KW_(TRIFASICO_200-230_VAC),_FRECUEN__6020000200</t>
  </si>
  <si>
    <t>VARIADOR_DE_FRECUENCIA_INV,LSLV0008S100-2EONNS__0.75kW(1HP),_3_phase,_200~240VAC_(_6030000200</t>
  </si>
  <si>
    <t>VARIADOR_DE_FRECUENCIA_SV015IG5A-2_2HP_-_1.5KW_(TRIFASICO_200-230_VAC)_FRECUENCI_6020000300.00</t>
  </si>
  <si>
    <t>VARIADOR_DE_FRECUENCIA_LSLV0015S100_1.5kW(2HP)__(_TRIFASICO_200~240VAC)____________________6030000300</t>
  </si>
  <si>
    <t>VARIADOR_DE_FRECUENCIA_SV022IG5A-2_3HP_-_2.2KW_(TRIFASICO_200-230_VAC)_FRECUENCI_6020000400</t>
  </si>
  <si>
    <t>VARIADOR_DE_FRECUENCIA_INV,LSLV0022S100-2EONNS_2.2kW(3HP),_3_phase,_200~240VAC(E__6030000400</t>
  </si>
  <si>
    <t>VARIADOR_DE_FRECUENCIA_DE_CA_SV037IG5A-2_5HP_-_3.7KW_(TRIFASICO_200-230_VAC)_FREC_6020000500</t>
  </si>
  <si>
    <t>VARIADOR_DE_FRECUENCIA_INV,LSLV0037S100-2EONNS_3.7kW(5HP),_3_phase,_200~240VAC(E__6030000500</t>
  </si>
  <si>
    <t>VARIADOR_DE_FRECUENCIA_SV055IS7-2NO_7.5HP_-_5.5KW_(TRIFASICO_200-230_VAC)_FRECUE__6120001500</t>
  </si>
  <si>
    <t>VARIADOR_DE_FRECUENCIA_SV0075IS7-2NO_(EXPORT)_10HP_-_7.5KW_(TRIFASICO_200-230_VAC6120001600</t>
  </si>
  <si>
    <t>VARIADOR_DE_FRECUENCIA_SV0110IS7-2NO_15HP_11KW_(TRIFASICO_200-230_VAC)_FRECUEN_6120001700</t>
  </si>
  <si>
    <t>VARIADOR_DE_FRECUENCIA_SV0150IS7-2NO_(EXPORT)_20HP_-_15KW_(TRIFASICO_200-230_VAC_6120001800</t>
  </si>
  <si>
    <t>VARIADOR_DE_FRECUENCIA_SV185IS7-2NO_25HP_-_18.5KW_(TRIFASICO_200-230_VAC)_FRECUE_6120001900</t>
  </si>
  <si>
    <t>VARIADOR_DE_FRECUENCIA_SV0220IS7-2NO_30HP_-_22KW_(TRIFASICO_200_-_230_VAC)_FRECUE6120002000</t>
  </si>
  <si>
    <t>VARIADOR_DE_FRECUENCIA_SV008IG5A-4_1HP_-_0.75KW_(TRIFASICO_380-480_VAC)_FRECUENC_6021000200</t>
  </si>
  <si>
    <t>VARIADOR_DE_FRECUENCIA_LSLV0008S100_0.75kW(1HP),(TRIFASICO_380~480VA)_______________________6031000200</t>
  </si>
  <si>
    <t>VARIADOR_DE_FRECUENCIA_SV015IG5A-4_2HP_-_1.5KW_(TRIFASICO_380-480_VAC)_FRECUENCI_6021000300</t>
  </si>
  <si>
    <t>VARIADOR_DE_FRECUENCIA__INV,LSLV0015S100-4EONNS_1.5kW(2HP),_3_phase,_380~480VAC_(E6031000300</t>
  </si>
  <si>
    <t>VARIADOR_DE_FRECUENCIA_SV022IG5A-4_3HP_-_2.2KW_(TRIFASICO_380-480_VAC)_FRECUENCI_6021000400</t>
  </si>
  <si>
    <t>VARIADOR_DE_FRECUENCIA_INV_L.SLV_0022S100-4EONNS__2.2kW(3HP),_3_phase,_380~480VACE6031000400</t>
  </si>
  <si>
    <t>VARIADOR_DE_FRECUENCIA_SV037IG5A-4_5HP_-_3.7KW_(TRIFASICO_380-480_VAC)_FRECUENCI_6021000500</t>
  </si>
  <si>
    <t>VARIADOR_DE_FRECUENCIA_INV,LSLV0037S100__3.7kW(5HP),_(TRIFASICO,_380~480VAC)____________6031000500</t>
  </si>
  <si>
    <t>VARIADOR_DE_FRECUENCIA_SV0055IS7-4NO_7.5HP_-_5.5KW_(TRIFASICO_380-_480_VAC)_FRECU_6121002000</t>
  </si>
  <si>
    <t>VARIADOR_DE_FRECUENCIA_SV0075IS7-4NO_10HP_-_7.5KW_(TRIFASICO_380-480_VAC)_FRECUE_6121002100</t>
  </si>
  <si>
    <t>VARIADOR_DE_FRECUENCIA_SV110IS7-4-NO_15HP_-_11KW_(TRIFASICO_380_-_480_VAC)_FRECUE_6121002200</t>
  </si>
  <si>
    <t>VARIADOR_DE_FRECUENCIA_SV150IS7-4NO_20_HP-15KW_(TRIFASICO_380_-_480_VAC)_FRECUEN_6121002300</t>
  </si>
  <si>
    <t>VARIADOR_DE_FRECUENCIA_DE_CA_SV0185IS7-4NO_25HP_-_18.5KW_(TRIFASICO_380_-_480_VAC)_6121002400</t>
  </si>
  <si>
    <t>VARIADOR_DE_FRECUENCIA_SV220IS7-4NO_30HP_-_22KW_(TRIFASICO_380_-_480_VAC)_FRECUE__6121002500</t>
  </si>
  <si>
    <t>VARIADOR_DE_FRECUENCIA_SV055IG5A-2_(EXPORT)_7.5_HP_-_5.5KW_(TRIFASICO_200-230_VAC)_6020000700</t>
  </si>
  <si>
    <t>VARIADOR_DE_FRECUENCIA_INV,LSLV0055S100-2EONNS_5.5kW(7.5HP),_3_phase,_200~240VAC(_64090143</t>
  </si>
  <si>
    <t>VARIADOR_DE_FRECUENCIA_SV075IG5_A-2_10_HP_-_7.5_KW_(TRIFASICO_200-230_VAC)_FRECUEN6020000800</t>
  </si>
  <si>
    <t>VARIADOR_DE_FRECUENCIA_INV,LSLV0075S100-2EONNS_7.5kW(10HP),_3_phase,_200~240VAC(E6030000800</t>
  </si>
  <si>
    <t>VARIADOR_DE_FRECUENCIA_SV075IG5_A-4_10_HP_-_7.5KW_(TRIFASICO_380-480_VAC)_FRECUEN_6021000800</t>
  </si>
  <si>
    <t>VARIADOR_DE_FRECUENCIA_INV,LSLV0075S100_7.5kW(10HP),_TRIFASICO_380~480VAC______________6031000800</t>
  </si>
  <si>
    <t>VARIADOR_DE_FRECUENCIA_SV055IP5A-2NE_7.5_HP_-_5.5_KW_(TRIFASICO_200-230_VAC)_FRECU6710003100</t>
  </si>
  <si>
    <t>VARIADOR_DE_FRECUENCIA__LSLV055H100-2CONN__7.5HP_TRIFASICO_200-240_VAC____________________6730000500</t>
  </si>
  <si>
    <t>VARIADOR_DE_FRECUENCIA_SV075IP5A-2NE_(NEW),_EXPORT_10HP_-_7.5_KW_(TRIFASICO_200-2_6710003200</t>
  </si>
  <si>
    <t>VARIADOR_DE_FRECUENCIA__LSLV075H100-2CONN_10HP_TRIFASICO_200-240_VAC______________________6730000600</t>
  </si>
  <si>
    <t>VARIADOR_DE_FRECUENCIA_SV110IP5A-2NE_(NEW)_EXPORT,_15HP_-_11KW_(TRIFASICO_200-23_6710003300</t>
  </si>
  <si>
    <t>VARIADOR_DE_FRECUENCIA__LSLV0110H100-2CONN_15HP__TRIFASICO_200-240_VAC___________________6730000700</t>
  </si>
  <si>
    <t>VARIADOR_DE_FRECUENCIA__LSLV0150H100-2CONN_20HP_TRIFASICO_200-240_VAC____________________6730000800</t>
  </si>
  <si>
    <t>VARIADOR_DE_FRECUENCIA__LSLV037H100-2CONN__5HP_TRIFASICO_200-240VAC________________________6730000400</t>
  </si>
  <si>
    <t>VARIADOR_DE_FRECUENCIA_SV0300IS7-2SO_40_HP_-_22KW_(TRIFASICO_200-230_VAC)_FRECUE_6120005200</t>
  </si>
  <si>
    <t>VARIADOR_DE_FRECUENCIA_SV550IS7-2SO_(EXPORT)_75HP_-_55KW_(TRIFASICO_200-230_VAC)_6120005500</t>
  </si>
  <si>
    <t>VARIADOR_DE_FRECUENCIA_SV0450IS7-2SO(EXPORT)_60HP_-_45KW_220V_(TRIFASICO_200_-_23_6120005400</t>
  </si>
  <si>
    <t>TARJETA_PCB_PARA_SV-IS7_____________________________________________________________________________________________________________________77026266011</t>
  </si>
  <si>
    <t>PROGRAMADOR_PARA_SV-IP5A______________________________________________________________________________________________________________64000001</t>
  </si>
  <si>
    <t>PROGRAMADOR_SVIS7_____________________________________________________________________________________________________________________________64110038</t>
  </si>
  <si>
    <t>TARJETA_DE_PLC_PARA_SViS7</t>
  </si>
  <si>
    <t>FUNDA_SELLADA_2_1/2</t>
  </si>
  <si>
    <t>FUNDA_SELLADA_3</t>
  </si>
  <si>
    <t>FUNDA_SELLADA_4</t>
  </si>
  <si>
    <t>CONECTOR_BX_RECTO_1_1/4"</t>
  </si>
  <si>
    <t>CONECTOR_BX_RECTO_1_1/2"</t>
  </si>
  <si>
    <t>CONECTOR_BX_RECTO_2"</t>
  </si>
  <si>
    <t>CONECTOR_BX_90º_1/2"</t>
  </si>
  <si>
    <t>CONECTOR_BX_90º_3/4</t>
  </si>
  <si>
    <t>CONECTOR_BX_90º_1_1/4"</t>
  </si>
  <si>
    <t>LIMITADOR_MJ_7102_RODILLO</t>
  </si>
  <si>
    <t>LIMITADOR_MJ_7104_PALANCA</t>
  </si>
  <si>
    <t>LIMITADOR_WL_PALANCA_GRANDE</t>
  </si>
  <si>
    <t>LIMITADOR_WL_ANTENA</t>
  </si>
  <si>
    <t>LIMITADOR_WL_ANTENA_FIJA</t>
  </si>
  <si>
    <t>LIMITADOR_MJ_7103_RULIMAN</t>
  </si>
  <si>
    <t>LIMITADOR_MJ_7101_BOTON</t>
  </si>
  <si>
    <t>LIMITADOR_MJ_3241-N_DOBLE_RODILLO</t>
  </si>
  <si>
    <t>MICRO_SWITCH_AGUJA</t>
  </si>
  <si>
    <t>MICRO_SWITCH_PALANCA_CORTA</t>
  </si>
  <si>
    <t>MJ2_1701_PALANCA_NORMAL</t>
  </si>
  <si>
    <t>MICRO_SWITCH_PALANCA_LARGA_Y_RODILLO</t>
  </si>
  <si>
    <t>MJ2_1306_BOTON</t>
  </si>
  <si>
    <t>MICRO_SWITCH_BOTON_/_TUERCA</t>
  </si>
  <si>
    <t>MICRO_SWITCH_TUERCA_/_RODILLO</t>
  </si>
  <si>
    <t>MICRO_SWITCH_PALANCA_CORTA_Y_RODILLO</t>
  </si>
  <si>
    <t>MJ2_1315_BOTON_CON_EMPAQUE</t>
  </si>
  <si>
    <t>MJ2_1317_BOTON_CON_EMPAQUE</t>
  </si>
  <si>
    <t>CONTACTOR_3SC8-6511_220V</t>
  </si>
  <si>
    <t>CONTACTOR_TIPO_3TF-40_9KW</t>
  </si>
  <si>
    <t>CONTACTOR_TIPO3TF-44_32KW</t>
  </si>
  <si>
    <t>BLOQUEO_MECANICO_PARA_LC1-D18</t>
  </si>
  <si>
    <t>GUARDAMOTOR_660_V._6.3_-_10_A</t>
  </si>
  <si>
    <t>PORTAFUSIBLE_10x38_1Polo_32_A._380V.</t>
  </si>
  <si>
    <t>AMPERIMETRO_CONEXIÓN_DIRECTA_60A.</t>
  </si>
  <si>
    <t>AMPERIMETRO_PARA_T/C_100/5_A.</t>
  </si>
  <si>
    <t>AMPERIMETRO_PARA_T/C_300/5_A.</t>
  </si>
  <si>
    <t>MINI_CIRCUIT_BREAKER_1P_63A_10kA</t>
  </si>
  <si>
    <t>BLOQUE_DE_CONTACTOS_LA1-DN11_1NO+1NC</t>
  </si>
  <si>
    <t>BLOQUE_DE_CONTACTOS_LA1-DN22_2NO+2NC</t>
  </si>
  <si>
    <t>AISLADOR_PARA_BARRA_MODELO_SM-25_(25mm)</t>
  </si>
  <si>
    <t>AISLADOR_PARA_BARRA_MODELO_SM-35_(35mm)</t>
  </si>
  <si>
    <t>AISLADOR_PARA_BARRA_DE_SM_51_(51mm)_15KV,_2Lb/Ft</t>
  </si>
  <si>
    <t>AISLADOR_PARA_BARRA_MODELO_SM-76_(76mm)</t>
  </si>
  <si>
    <t>MINI_CIRCUIT_BREAKER_1P_2A_10kA</t>
  </si>
  <si>
    <t>MINI_CIRCUIT_BREAKER_1P_4A_10kA</t>
  </si>
  <si>
    <t>MINI_CIRCUIT_BREAKER_1P_6A_10kA</t>
  </si>
  <si>
    <t>MINI_CIRCUIT_BREAKER_1P_10A_10kA</t>
  </si>
  <si>
    <t>MINI_CIRCUIT_BREAKER_1P_16A_10kA</t>
  </si>
  <si>
    <t>MINI_CIRCUIT_BREAKER_1P_20A_10kA</t>
  </si>
  <si>
    <t>MINI_CIRCUIT_BREAKER_1P_32A_10kA</t>
  </si>
  <si>
    <t>MINI_CIRCUIT_BREAKER_1P_40A_10kA</t>
  </si>
  <si>
    <t>MINI_CIRCUIT_BREAKER_1P_50A_10kA</t>
  </si>
  <si>
    <t>MINI_CIRCUIT_BREAKER_2P_2A_10kA</t>
  </si>
  <si>
    <t>MINI_CIRCUIT_BREAKER_2P_4A_10kA</t>
  </si>
  <si>
    <t>MINI_CIRCUIT_BREAKER_2P_6A_10kA</t>
  </si>
  <si>
    <t>MINI_CIRCUIT_BREAKER_2P_10A_10kA</t>
  </si>
  <si>
    <t>MINI_CIRCUIT_BREAKER_2P_25A_10kA</t>
  </si>
  <si>
    <t>MINI_CIRCUIT_BREAKER_2P_40A_10kA</t>
  </si>
  <si>
    <t>MINI_CIRCUIT_BREAKER_3P_16A_10kA</t>
  </si>
  <si>
    <t>MINI_CIRCUIT_BREAKER_3P_20A_10kA</t>
  </si>
  <si>
    <t>MINI_CIRCUIT_BREAKER_3P_25A_10kA</t>
  </si>
  <si>
    <t>MINI_CIRCUIT_BREAKER_3P_40A_10kA</t>
  </si>
  <si>
    <t>MINI_CIRCUIT_BREAKER_3P_50A_10kA</t>
  </si>
  <si>
    <t>PULSADOR_22_mm_AL_RAZ_VERDE_3SA8-BA31</t>
  </si>
  <si>
    <t>PULSADOR_22_mm_AL_RAZ_ROJO</t>
  </si>
  <si>
    <t>PULSADOR_22_mm_HONGO_VERDE</t>
  </si>
  <si>
    <t>PULSADOR_22_mm_HONGO_ROJO</t>
  </si>
  <si>
    <t>PULSADOR_22_mm_HERMETICO_VERDE</t>
  </si>
  <si>
    <t>SELECTOR_22_mm_2_POSNS.</t>
  </si>
  <si>
    <t>SELECTOR_22_mm_3_POSNS.</t>
  </si>
  <si>
    <t>PULSADOR_22_mm_LUMINOSO_VERDE_110V</t>
  </si>
  <si>
    <t>PULSADOR_22_mm_LUMINOSO_ROJO_110V</t>
  </si>
  <si>
    <t>PULSADOR_22_mm_LUMINOSO_VERDE_220V_T.TELEMAQUENIQUE</t>
  </si>
  <si>
    <t>PULSADOR_22_mm_DOBLE_T_3SA8-BL8325</t>
  </si>
  <si>
    <t>PULSADOR_22_mm_DOBLE_LUMINOSO_110V</t>
  </si>
  <si>
    <t>PULSADOR_22_mm_DOBLE_LUMINOSO_220V.</t>
  </si>
  <si>
    <t>PULSADOR_AL_RAZ_25_mm_VERDE</t>
  </si>
  <si>
    <t>PULSADOR_LUMINOSO_22mm_VERDE_110V.</t>
  </si>
  <si>
    <t>PULSADOR_HONGO_RETENIDO_22mm_ROJO_3SA8-BS442</t>
  </si>
  <si>
    <t>SEL._LUMINOSO_3_POS._22_mm_ROJO_220V.</t>
  </si>
  <si>
    <t>INDICADORES_LED_VERDE_110V</t>
  </si>
  <si>
    <t>INDICADORES_LED_AZUL_110V</t>
  </si>
  <si>
    <t>LUZ_PILOTO_22_mm_AMARILLO_110V.</t>
  </si>
  <si>
    <t>INDICADORES_LED_ROJO_Y_VERDE_110V</t>
  </si>
  <si>
    <t>LUZ_PILOTO_22_mm_ROJO_220V.</t>
  </si>
  <si>
    <t>LUZ_PILOTO_22_mm_VERDE_220V.</t>
  </si>
  <si>
    <t>INDICADORES_LED_ROJO_Y_VERDE_220V</t>
  </si>
  <si>
    <t>LUZ_NEON_10mm_ROJA_220V</t>
  </si>
  <si>
    <t>BASE_NH_00_160_A._500_V.</t>
  </si>
  <si>
    <t>BASE_NH_0_160_A._500_V.</t>
  </si>
  <si>
    <t>BASE_NH_1_250_A._500_V._RT16_1-B</t>
  </si>
  <si>
    <t>BASE_NH2_400A_500V</t>
  </si>
  <si>
    <t>BASE_NH3_630A_500V</t>
  </si>
  <si>
    <t>BASE_NH_4_800_A._500_V.</t>
  </si>
  <si>
    <t>BORNERA_FLEXIBLE_12P_400V._4mm²_12AWG_3A.</t>
  </si>
  <si>
    <t>BORNERAS_FLEXIBLES_COLOR_NEGRO_H.F.W._660V_AC_6mm2_10AWG_6A</t>
  </si>
  <si>
    <t>BORNERAS_FLEXIBLES_COLOR_NEGRAS_H.F.W._660V_AC_10mm2_8AWG_10A</t>
  </si>
  <si>
    <t>BORNERAS_FLEXIBLES_COLOR_NEGRO_H.F.W._660V_AC_12mm2_6AWG_15A</t>
  </si>
  <si>
    <t>BORNERA_FLEXIBLE_12P_400V._14mm²_6AWG_20A.</t>
  </si>
  <si>
    <t>BORNERA_FLEXIBLE_12P_400V._16mm²_4AWG_30A.</t>
  </si>
  <si>
    <t>BORNERA_FLEXIBLE_12P_400V._25mm²_4AWG_60A.</t>
  </si>
  <si>
    <t>BORNERAS_FLEXIBLES_COLOR_NEGRO_H.F.W._660V._AC_35mm2_AWG2_FLEXIBLE_80A</t>
  </si>
  <si>
    <t>BORNERA_FLEXIBLE_12P_400V._40mm²_1/0AWG_100A.</t>
  </si>
  <si>
    <t>CONTACTOR_TIPO3TF-42_16KW</t>
  </si>
  <si>
    <t>CONTACTOR_3SC8-0911_3P_120V</t>
  </si>
  <si>
    <t>CONTACTOR_3SC8-0911_3P_220V</t>
  </si>
  <si>
    <t>CONTACTOR_3SC8-1211_3P_120V</t>
  </si>
  <si>
    <t>CONTACTOR_3SC8-1211_3P_220V</t>
  </si>
  <si>
    <t>CONTACTOR_3SC8-1811_3P_120V</t>
  </si>
  <si>
    <t>CONTACTOR_3SC8-1811_3P_220V</t>
  </si>
  <si>
    <t>CONTACTOR_3SC8-2511_3P_120V</t>
  </si>
  <si>
    <t>CONTACTOR_3SC8-2511_3P_220V</t>
  </si>
  <si>
    <t>CONTACTOR_3SC8-3211_3P_120V</t>
  </si>
  <si>
    <t>CONTACTOR_3SC8-3211_3P_220V</t>
  </si>
  <si>
    <t>CONTACTOR_3SC8-4011_110V</t>
  </si>
  <si>
    <t>CONTACTOR_3SC8-4011_220V</t>
  </si>
  <si>
    <t>CONTACTOR_3SC8-5011_110V</t>
  </si>
  <si>
    <t>CONTACTOR_3SC8-5011_220V</t>
  </si>
  <si>
    <t>CONTACTOR_3SC8-6511_110V</t>
  </si>
  <si>
    <t>CONTACTOR_3SC8-8011_110V</t>
  </si>
  <si>
    <t>CONTACTOR_3SC8-8011_220V</t>
  </si>
  <si>
    <t>CONTACTOR_3SC8-9511_220V</t>
  </si>
  <si>
    <t>CONTACTOR_3SC8-9511_110V</t>
  </si>
  <si>
    <t>BREAKER_TERMOMAGNETICO_1P_70A_ENCHUFABLE_1"_GE</t>
  </si>
  <si>
    <t>BREAKER_TERMOMAGNETICO_1P_50A_ENCHUFABLE_1"_GE</t>
  </si>
  <si>
    <t>BREAKER_TERMOMAGNETICO_1P_40A_ENCHUFABLE_1"_GE</t>
  </si>
  <si>
    <t>DISYUNTOR_1_POLO_25_A</t>
  </si>
  <si>
    <t>DISYUNTOR_2_POLOS_20_A</t>
  </si>
  <si>
    <t>DISYUNTOR_2_POLOS_32_A</t>
  </si>
  <si>
    <t>DISYUNTOR_2_POLOS_63_A</t>
  </si>
  <si>
    <t>DISYUNTORES_DIFERENCIALES_4P_40A_30MA</t>
  </si>
  <si>
    <t>DISYUNTORES_DIFERENCIALES_4P_63A_30MA</t>
  </si>
  <si>
    <t>16A._2P_+_E_3S-013_ENCHUFE</t>
  </si>
  <si>
    <t>16A._2P_+_E_3S-113_TOM._SOBREPUESTO</t>
  </si>
  <si>
    <t>ACOPLAMIENTO__16A_2P_+E_3S-023</t>
  </si>
  <si>
    <t>16A._3P_+_E_3SP1-014_ENCHUFE</t>
  </si>
  <si>
    <t>16A._3P_+_E_3SP1-114_TOM._SOBREPUESTO</t>
  </si>
  <si>
    <t>16A._3P_+_E_3SP1-214_TOMA_EXTENSION</t>
  </si>
  <si>
    <t>ACOPLAMIENTO__32A_2P_+E_3S-023</t>
  </si>
  <si>
    <t>32A._2P_+_E_3SP1-123_TOM._SOBREPUESTO</t>
  </si>
  <si>
    <t>32A._2P_+_E_3SP1-223_TOMA_EXTENSION</t>
  </si>
  <si>
    <t>32A._3P_+_E_3SP1-024_ENCHUFE</t>
  </si>
  <si>
    <t>32A._3P_+_E_3SP1-124_TOM._SOBREPUESTO</t>
  </si>
  <si>
    <t>32A._3P_+_E_3SP1-224_TOMA_EXTENSION</t>
  </si>
  <si>
    <t>32A._3P_+E+T_3SP1-025_ENCHUFE</t>
  </si>
  <si>
    <t>32A._3P_+E+T_3SP1-125_TOM._SOBREPUESTO</t>
  </si>
  <si>
    <t>32A._3P_+E+T_3SP1-225_TOMA_EXTENSION</t>
  </si>
  <si>
    <t>63A._3P_+_E_3SP2-0351_ENCHUFE</t>
  </si>
  <si>
    <t>63A._3P_+_E_3SP2-1351_TOM._SOBREPUESTO</t>
  </si>
  <si>
    <t>63A._3P_+_E+T_3SP2-2351_TOMA_EXTENSION</t>
  </si>
  <si>
    <t>FUSIBLE_10X38_380V_1A</t>
  </si>
  <si>
    <t>FUSIBLE_10X38_380V_2A</t>
  </si>
  <si>
    <t>FUSIBLE_10_X_38_380_V._4A.</t>
  </si>
  <si>
    <t>FUSIBLE_10X38_380V_6A</t>
  </si>
  <si>
    <t>FUSIBLE_10X38_380V_10A</t>
  </si>
  <si>
    <t>FUSIBLE_10X38_380V_25A</t>
  </si>
  <si>
    <t>FUSIBLE_10_X_38_380_V._32A.</t>
  </si>
  <si>
    <t>FUSIBLE_NH0_32A</t>
  </si>
  <si>
    <t>FUSIBLE_NH0_63A_500V</t>
  </si>
  <si>
    <t>FUSIBLE_NH0_80A_500V</t>
  </si>
  <si>
    <t>FUSIBLE_NH0_100A_500V</t>
  </si>
  <si>
    <t>FUSIBLE_NH0_125A_500V</t>
  </si>
  <si>
    <t>FUSIBLE_NH0_160A_500V</t>
  </si>
  <si>
    <t>FUSIBLE_NH0_50A</t>
  </si>
  <si>
    <t>FUSIBLE_NH00_20A_500V</t>
  </si>
  <si>
    <t>FUSIBLE_NH00_32A_500V</t>
  </si>
  <si>
    <t>FUSIBLE_NH00_40A</t>
  </si>
  <si>
    <t>FUSIBLE_NH00_50A</t>
  </si>
  <si>
    <t>FUSIBLE_NH00_63A</t>
  </si>
  <si>
    <t>FUSIBLE_NH00_80A_500V</t>
  </si>
  <si>
    <t>FUSIBLE_NH00_100A_500V</t>
  </si>
  <si>
    <t>FUSIBLE_NH00_125A_500V</t>
  </si>
  <si>
    <t>FUSIBLE_NH00_160A_500V</t>
  </si>
  <si>
    <t>FUSIBLE_NH1_63A_500V</t>
  </si>
  <si>
    <t>FUSIBLE_NH1_80A</t>
  </si>
  <si>
    <t>FUSIBLE_NH1_100A_RT16-1-F</t>
  </si>
  <si>
    <t>FUSIBLE_NH1_160A</t>
  </si>
  <si>
    <t>FUSIBLE_NH1_200A_RT16-1-F</t>
  </si>
  <si>
    <t>FUSIBLE_NH1_225A</t>
  </si>
  <si>
    <t>FUSIBLE_NH1_250A_500V</t>
  </si>
  <si>
    <t>FUSIBLE_NH1_125A_500V</t>
  </si>
  <si>
    <t>FUSIBLE_NH2_200A</t>
  </si>
  <si>
    <t>FUSIBLE_NH2_225A</t>
  </si>
  <si>
    <t>FUSIBLE_NH2_250A</t>
  </si>
  <si>
    <t>FUSIBLE_NH2_355A</t>
  </si>
  <si>
    <t>FUSIBLE_NH2_400A_RT16-2F</t>
  </si>
  <si>
    <t>FUSIBLE_NH2_315A</t>
  </si>
  <si>
    <t>FUSIBLE_NH2_300A</t>
  </si>
  <si>
    <t>FUSIBLE_NH3_315A</t>
  </si>
  <si>
    <t>FUSIBLE_NH3_355A</t>
  </si>
  <si>
    <t>FUSIBLE_NH3_400A</t>
  </si>
  <si>
    <t>FUSIBLE_NH3_630A</t>
  </si>
  <si>
    <t>FUSIBLE_NH3_500A</t>
  </si>
  <si>
    <t>AMPERIMETRO_PARA_T/C_150/5_A</t>
  </si>
  <si>
    <t>AMPERIMETRO_PARA_T/C_500/5_A.</t>
  </si>
  <si>
    <t>AMPERIMETRO_PARA_T/C_250/5_A.</t>
  </si>
  <si>
    <t>AMPERIMETRO_400/5A</t>
  </si>
  <si>
    <t>AMPERIMETRO_600/5A</t>
  </si>
  <si>
    <t>AMPERIMETRO_800/5A</t>
  </si>
  <si>
    <t>PIROMETRO_DIGITAL_TAMAÑO_96_X_96_600°C</t>
  </si>
  <si>
    <t>PIROMETRO_DIGITAL_TAMAÑO_72_X_72_600°C</t>
  </si>
  <si>
    <t>TERMOCUPLA_TIPO_J</t>
  </si>
  <si>
    <t>TERMOCUPLA_TIPO_K</t>
  </si>
  <si>
    <t>PORTAFUSIBLE_C/LUZ_10X38_1P_32A_380V</t>
  </si>
  <si>
    <t>PRENSA_ESTOPA_PG_9</t>
  </si>
  <si>
    <t>PRENSA_ESTOPA_PG11</t>
  </si>
  <si>
    <t>PRENSA_ESTOPA_PG_13.5</t>
  </si>
  <si>
    <t>PRENSA_ESTOPA_PG_16</t>
  </si>
  <si>
    <t>PRENSA_ESTOPA_PG_21</t>
  </si>
  <si>
    <t>PRENSA_ESTOPA_PG_29</t>
  </si>
  <si>
    <t>PROGRAMADOR_HORARIO_DIGITAL_DIARIO_/_SEMANAL_110V.</t>
  </si>
  <si>
    <t>PROGRAMADOR_HORARIO_DIGITAL_DIARIO_/_SEMANAL_220V.</t>
  </si>
  <si>
    <t>PROGRAMADOR_HORARIO_DIGITAL_DIARIO_/_SEMANAL_220V</t>
  </si>
  <si>
    <t>SELECTOR_LLAVE_22_mm_2_POSNS.</t>
  </si>
  <si>
    <t>LUZ_PILOTO_22_mm_AMARILLO_220.V</t>
  </si>
  <si>
    <t>LUZ_PILOTO_25_mm_ROJO_220V.</t>
  </si>
  <si>
    <t>PULSADOR_LUMINOSO_22mm_NARANJA_220V.</t>
  </si>
  <si>
    <t>PULSADOR_INTEMPERIE_22mm_ROJO</t>
  </si>
  <si>
    <t>SELECTOR_2_POS._22_mm_3SA8-BJ21</t>
  </si>
  <si>
    <t>SELECTOR_3_POS._22_mm</t>
  </si>
  <si>
    <t>SEL._LUMINOSO_2_POS._22_mm_ROJO_110V.</t>
  </si>
  <si>
    <t>SEL._LUMINOSO_2_POS._22_mm_ROJO_220V.</t>
  </si>
  <si>
    <t>LUZ_PILOTO_22_mm_ROJO_110V.</t>
  </si>
  <si>
    <t>LUZ_NEON_10mm_VERDE_110V.</t>
  </si>
  <si>
    <t>LUZ_NEON_10mm_AMARILLO_110V.</t>
  </si>
  <si>
    <t>LUZ_LED_BLANCA_220V</t>
  </si>
  <si>
    <t>LUZ_NEON_10mm_AMARILLO_220V.</t>
  </si>
  <si>
    <t>RELE_TERMICO_2,5_-_4,0A_3SR8-25_1308</t>
  </si>
  <si>
    <t>RELE_TERMICO_7,0_-_10A_3SR8-25_1314</t>
  </si>
  <si>
    <t>RELE_TERMICO_28_-_36A_3SR8-36_2355</t>
  </si>
  <si>
    <t>RELE_AUXILIAR_2_POLOS_110V.</t>
  </si>
  <si>
    <t>RELE_AUXILIAR_2_POLOS_220V.</t>
  </si>
  <si>
    <t>SOCKET_PF-083A_E</t>
  </si>
  <si>
    <t>RELE_AUXILIAR_3_POLOS_110V.</t>
  </si>
  <si>
    <t>RELE_AUXILIAR_3_POLOS_220V.</t>
  </si>
  <si>
    <t>SOCKET_PF-113A_E</t>
  </si>
  <si>
    <t>MINIRELE_AUXILIAR_3_POLOS_110V.</t>
  </si>
  <si>
    <t>SOCKET_PARA_11_PINES</t>
  </si>
  <si>
    <t>MINIRELE_AUXILIAR_11_PIN_4_POLOS_110V._3SJ4M3</t>
  </si>
  <si>
    <t>MINIRELE_AUXILIAR_14_PINES_4_POLOS_110V._3SPYF14A</t>
  </si>
  <si>
    <t>MINIRELE_AUXILIAR_4_POLOS_220V.</t>
  </si>
  <si>
    <t>SOCKET_PARA_14_PINES</t>
  </si>
  <si>
    <t>RELE_DE_TIEMPO_ON-DELAY_ST3PA-A_110V_AC_0.05-0.5S/5S/30S/3Min</t>
  </si>
  <si>
    <t>RELE_DE_TIEMPO_ON-DELAY_ST3PA-B_110V_AC_0.1-1S/10S/60S/6Min</t>
  </si>
  <si>
    <t>RELE_DE_TIEMPO_ON-DELAY_ST3PA-C_110V._AC_0.5-5S/50S/5Min./30Min.</t>
  </si>
  <si>
    <t>RELE_DE_TIEMPO_ON-DELAY_220V._AC_0.05-0.5S/5S/30S/3Min.</t>
  </si>
  <si>
    <t>RELE_DE_TIEMPO_ON-DELAY_ST3PA-B_220V_AC_0.1-1S/10S/60S/6_Min</t>
  </si>
  <si>
    <t>RELE_DE_TIEMPO_ON-DELAY_ST3PA-C_220V_AC_0.5-5S/50S/5Min/30Min</t>
  </si>
  <si>
    <t>SOCKET_PF-083A-E</t>
  </si>
  <si>
    <t>RELE_TERMICO_0,63_-_1A_3SR8-25_1305</t>
  </si>
  <si>
    <t>RELE_TERMICO_1,0_-_1,6A_3SR8-25_1306</t>
  </si>
  <si>
    <t>RELE_TERMICO_1,25_-_2,0A_3SR8-25_13X6</t>
  </si>
  <si>
    <t>RELE_TERMICO_1,6_-_2,5A_3SR8-25_1307</t>
  </si>
  <si>
    <t>RELE_TERMICO_4,0_-_6,0A_3SR8-25_1310</t>
  </si>
  <si>
    <t>RELE_TERMICO_5,5_-_8,0A_3SR8-25_1312</t>
  </si>
  <si>
    <t>RELE_TERMICO_9,0_-_13A_3SR8-25_1316</t>
  </si>
  <si>
    <t>RELE_TERMICO_12_-_18A_3SR8-25_1321</t>
  </si>
  <si>
    <t>RELE_TERMICO_17_-_25A_3SR8-25_1322</t>
  </si>
  <si>
    <t>RELE_TERMICO_23_-_32A_3SR8-36_2353</t>
  </si>
  <si>
    <t>RELE_TERMICO_37_-_50A_3SR8-93_3357</t>
  </si>
  <si>
    <t>RELE_TERMICO_48_-_65A_3SR8-93_3359</t>
  </si>
  <si>
    <t>RELE_TERMICO_55_-_70A_3SR8-93_3361</t>
  </si>
  <si>
    <t>RELE_TERMICO_63-_80A_3SR8-93_3363</t>
  </si>
  <si>
    <t>RELE_TERMICO_80_-_93A_3SR8-93_3365</t>
  </si>
  <si>
    <t>SWITCH_DE_PALANCA_ON_-_OFF_1_POLO</t>
  </si>
  <si>
    <t>TERMINAL_AISLADO_ESPIGA_ROJO</t>
  </si>
  <si>
    <t>TERMINAL_PARA_SOLDAR_SC-16_#_6</t>
  </si>
  <si>
    <t>TERMINAL_PARA_SOLDA_SC_-_240_#_500_MCM</t>
  </si>
  <si>
    <t>SENSOR_INDUCTIVO_6mm._SEN._1mm.</t>
  </si>
  <si>
    <t>SENSOR_INDUCTIVO_8mm._SEN_2mm.</t>
  </si>
  <si>
    <t>SENSOR_DE_PROXIMIDAD_LM12-3002NA_INDUCTIVO_NPN_NO_Sn_2mm_6-36_V_DC</t>
  </si>
  <si>
    <t>SENSOR_INDUCTIVO_12mm._SEN_4mm.</t>
  </si>
  <si>
    <t>SENSOR_INDUCTIVO_18mm._SEN_5mm.</t>
  </si>
  <si>
    <t>SENSOR_INDUCTIVO_18mm._SEN_8mm.</t>
  </si>
  <si>
    <t>SENSOR_DE_PROXIMIDAD_LM24-3008NA_INDUCTIVO_NPN_NO_Sn_8mm_6-36_V_DC</t>
  </si>
  <si>
    <t>SENSOR_DE_PROXIMIDAD_LM30-3010NA_INDUCTIVO_NPN_NO_Sn_10mm_6-36_V_DC</t>
  </si>
  <si>
    <t>SENSOR_DE_PROXIMIDAD_LM30-3015NA_INDUCTIVO_NPN_NO_Sn_15mm_6-36_V_DC</t>
  </si>
  <si>
    <t>SENSOR_FOTOELECTRICO_SEN_10cm.</t>
  </si>
  <si>
    <t>SENSOR_FOTOELECTRICO</t>
  </si>
  <si>
    <t>SENSOR_DE_PROXIMIDAD_CM24-3008PC_CAPACITIVO_Sn_0-8mm_6-36_V_DC</t>
  </si>
  <si>
    <t>SENSOR_INDUCTIVO_10mm._SEN_20mm.</t>
  </si>
  <si>
    <t>SENSOR_INDUCTIVO_11mm._SEN_5mm.</t>
  </si>
  <si>
    <t>SENSOR_INDUCTIVO_37mm._SEN_5mm.</t>
  </si>
  <si>
    <t>SENSOR_INDUCTIVO_4mm._SEN_5mm.</t>
  </si>
  <si>
    <t>LMF6-3010NA_INDUCTIVO</t>
  </si>
  <si>
    <t>SENSOR_INDUCTIVO_LT7-015NA</t>
  </si>
  <si>
    <t>SENSOR_FOTOELECTRICO_G139-3A1NA</t>
  </si>
  <si>
    <t>G80-3A80NA_FOTOELECTRICO</t>
  </si>
  <si>
    <t>G76-20101JC_FOTOELECTRICO</t>
  </si>
  <si>
    <t>SWITCH_DE_PALANCA_1221_ON-OFF_2_POLOS_250V_10A</t>
  </si>
  <si>
    <t>SWITCH_DE_PALANCA_1322_ON-OFF-ON_2_POLOS_250V_10A</t>
  </si>
  <si>
    <t>SWITCH_BS211B_3_Polos_10_A.</t>
  </si>
  <si>
    <t>SWITCH_BS216B_3_Polos_15_A.</t>
  </si>
  <si>
    <t>SWITCH_BS230B_3_Polos_30_A.</t>
  </si>
  <si>
    <t>TERMINAL_AISLADO_DE_PRESION_RV_1.25-5_0.5_-_1.5_mm2_ROJO_TIPO_ANILLO</t>
  </si>
  <si>
    <t>TERMINAL_AISLADO_DE_PRESION_RVL2-5_0.5-1.5mm2_AZUL_TIPO_ANILLO</t>
  </si>
  <si>
    <t>TERMIANL_AISLADO_DE_PRESION_RV_5.5-5_4.0-6.0mm2_AMARILLO_TIPO_ANILLO</t>
  </si>
  <si>
    <t>TERMINAL_AISLADO_DE_PRESION_RV_5.5-6_4.0_-_6.0_mm2_AMARILLO_TIPO_ANILLO</t>
  </si>
  <si>
    <t>TERMINAL_AISLADO_OJO_AMARILLO_8mm.</t>
  </si>
  <si>
    <t>TERMINAL_AISLADO_DE_PRESION_RV5.5.-10_4.0-6.0mm2_AMARILLO_TIPO_ANILLO</t>
  </si>
  <si>
    <t>TERMINAL_AISLADO_DE_PRESION_SVM_1.2-4_0.5-1.5mm2_ROJO_TIPO_ABIERTO</t>
  </si>
  <si>
    <t>TERMINAL_AISLADO_DE_PRESION_SVM2-4_1.5-2.5mm2_AZUL_TIPO_ABIERTO</t>
  </si>
  <si>
    <t>TERMINAL_AISLADO_ABIERTO_AMARILLO_4mm.</t>
  </si>
  <si>
    <t>TERMINAL_AISLADO_HEMBRA_AZUL</t>
  </si>
  <si>
    <t>TERMINAL_AISLADO_HEMBRA_AMARILLO</t>
  </si>
  <si>
    <t>TERMINAL_AISLADO_MACHO_ROJO</t>
  </si>
  <si>
    <t>TERMINAL_AISLADO_MACHO_AZUL</t>
  </si>
  <si>
    <t>TERMINAL_AISLADO_MACHO_AMARILLO</t>
  </si>
  <si>
    <t>TERMINALAISLADO_DE_PRESION_DBV_2-9_1.5-2.5mm2_AZUL_TIPO_ESPIGA</t>
  </si>
  <si>
    <t>TERMINAL_AISLADO_ESPIGA_AMARILLO</t>
  </si>
  <si>
    <t>TERMINAL_AISLADO_DE_UNION_ROJO</t>
  </si>
  <si>
    <t>TERMINAL_AISLADO_DE_UNION_AZUL</t>
  </si>
  <si>
    <t>TERMINAL_AISLADO_DE_PRESION_BV_5_4.0-6.0_mm2_AMARILLO_TIPO_CONECTOR</t>
  </si>
  <si>
    <t>TERMINAL_PREINSULADO_F12_L19.5_D3.2_ANARANJADO</t>
  </si>
  <si>
    <t>TERMINAL_PREINSULADO_F12_L20_D3.9_NEGRO</t>
  </si>
  <si>
    <t>TERMINAL_PARA_SOLDAR_SC-10_#8</t>
  </si>
  <si>
    <t>TERMINAL_PARA_SOLDAR_SC-25-f10_#4</t>
  </si>
  <si>
    <t>TERMINAL_PARA_SOLDAR_SC-35_#2</t>
  </si>
  <si>
    <t>TERMINAL_PARA_SOLDAR_SC-50_#1/0</t>
  </si>
  <si>
    <t>TERMINAL_PARA_SOLDAR_SC-70_#2/0</t>
  </si>
  <si>
    <t>TERMINAL_PARA_SOLDAR_SC-120_#4/0</t>
  </si>
  <si>
    <t>TERMINAL_PARA_SOLDAR_SC-150_#250</t>
  </si>
  <si>
    <t>TERMINAL_PARA_SOLDAR_SC-185_#350</t>
  </si>
  <si>
    <t>TERMINAL_PARA_SOLDAR_SC-280_#600</t>
  </si>
  <si>
    <t>TERMINAL_PREINSULADO_F10_L16.4_D_1.5_BLANCO</t>
  </si>
  <si>
    <t>TERMINAL_PREINSULADO_F10_L16.4_D_1.7_ROJO</t>
  </si>
  <si>
    <t>TERMINAL_PREINSULADO_F10_L16.4_D_2.0_NEGRO</t>
  </si>
  <si>
    <t>TERMINAL_PREINSULADO_F10_L19_D_2.6_AZUL</t>
  </si>
  <si>
    <t>TERMINAL_PREINSULADO_F8_L14.6_D_1.7_AMARILLO</t>
  </si>
  <si>
    <t>TRANSFORMADOR_DE_CORRIENTE_MSQ-40_/_MSQ-30_100/5A</t>
  </si>
  <si>
    <t>TRANSFORMADOR_DE_CORRIENTE_MSQ-40_150_/_5_A.</t>
  </si>
  <si>
    <t>TRANSFORMADOR_DE_CORRIENTE_MSQ-40_/_MSQ-30_200/5A</t>
  </si>
  <si>
    <t>TRANSFORMADOR_DE_CORRIENTE_MSQ-40_300_/_5_A.</t>
  </si>
  <si>
    <t>TRANSFORMADOR_DE_CORRIENTE_MSQ-40_400/5A</t>
  </si>
  <si>
    <t>TRANSFORMADOR_DE_CORRIENTE_MSQ-40_500/5A</t>
  </si>
  <si>
    <t>TRANSFORMADOR_DE_CORRIENTE_MSQ-40_600/5A</t>
  </si>
  <si>
    <t>VENTILADOR_SIN_FILTRO_DE_(120x120x38)mm_110/220V_AC,50/60Hz.,_tornillos_y_tuercas_m4_para</t>
  </si>
  <si>
    <t>MONOFASICO_1_ESPACIO_1F+N+T_100A_240VAC_QOL-1S</t>
  </si>
  <si>
    <t>BIFASICO_2_ESPACIOS_2F+N+T_100A_240VAC_QOL-2S</t>
  </si>
  <si>
    <t>BIFASICO_2_ESPACIOS_2F+N+T_100A_240VAC_QOL-2F</t>
  </si>
  <si>
    <t>BIFASICO_2_ESPACIOS_2F+N+T_100A_240VAC_(ECONOMICO)_QOL-2PT</t>
  </si>
  <si>
    <t>BIFASICO_4_ESPACIOS_2F+N+T_100A_240VAC_QOL-4F</t>
  </si>
  <si>
    <t>BIFASICO_4_ESPACIOS_2F+N+T_100A_240VAC_(ECONOMICO)_QOL-4PT</t>
  </si>
  <si>
    <t>BIFASICO_6_ESPACIOS_2F+N+T_125A_240VAC_QOL-6F</t>
  </si>
  <si>
    <t>BIFASICO_8_ESPACIOS_2F+N+T_125A_240VAC_QOL-8F</t>
  </si>
  <si>
    <t>BIFASICO_12_ESPACIOS_2F+N+T_125A_240VAC_QOL-12F</t>
  </si>
  <si>
    <t>BIFASICO_16_ESPACIOS_2F+N+T_125A_240VAC_QOL-16F</t>
  </si>
  <si>
    <t>BIFASICO_20_ESPACIOS_2F+N+T_125A_240VAC_QOL-20F</t>
  </si>
  <si>
    <t>BIFASICO_30_ESPACIOS_2F+N+T_225A_240VAC_QOL-30F</t>
  </si>
  <si>
    <t>TRIFASICO_3_ESPACIOS_3F+N+T_100A_240VAC_QOL-403F</t>
  </si>
  <si>
    <t>TRIFASICO_6_ESPACIOS_3F+N+T_125A__240VAC_QOL-406F</t>
  </si>
  <si>
    <t>TRIFASICO_12_ESPACIOS_3F+N+T_125A_240VAC_QOL-412F</t>
  </si>
  <si>
    <t>TRIFASICO_20_ESPACIOS_3F+N+T_125A_240VAC_QOL-420F</t>
  </si>
  <si>
    <t>TRIFASICO_30_ESPACIOS_3F+N+T_225A_240VAC_QOL-430F</t>
  </si>
  <si>
    <t>TRIFASICO_42_ESPACIOS_3F+N+T_225A_240VAC_QOL-442F</t>
  </si>
  <si>
    <t>COMBO_3_BASES_UNIPOLARES_Y_TAPA_3BUSB</t>
  </si>
  <si>
    <t>BASE_UNIPOLAR_ENSAM(GRANEL)_QOMB1</t>
  </si>
  <si>
    <t>QOvs_1P_10A_10KA_120VAC</t>
  </si>
  <si>
    <t>QOvs_1P_16A_10KA_120VAC</t>
  </si>
  <si>
    <t>QOvs_1P_20A_10KA_120VAC</t>
  </si>
  <si>
    <t>QOvs_1P_32A_10KA_120VAC</t>
  </si>
  <si>
    <t>QOvs_1P_40A_10KA_120VAC</t>
  </si>
  <si>
    <t>QOvs_1P_50A_10KA_120VAC</t>
  </si>
  <si>
    <t>QOvs_1P_63A_10KA_120VAC</t>
  </si>
  <si>
    <t>QOvs_2P_16A_10KA_120/208VAC</t>
  </si>
  <si>
    <t>QOvs_2P_20A_10KA_120/208VAC</t>
  </si>
  <si>
    <t>QOvs_2P_32A_10KA_120/208VAC</t>
  </si>
  <si>
    <t>QOvs_2P_40A_10KA_120/208VAC</t>
  </si>
  <si>
    <t>QOvs_2P_50A_10KA_120/208VAC</t>
  </si>
  <si>
    <t>QOvs_2P_63A_10KA_120/208VAC</t>
  </si>
  <si>
    <t>QO_2P_70A_10KA_120/240VAC</t>
  </si>
  <si>
    <t>QO_2P_80A_10KA_120/240VAC</t>
  </si>
  <si>
    <t>QO_2P_100A_10KA_120/240VAC</t>
  </si>
  <si>
    <t>QOvs_3P_16A_10KA_120/208VAC</t>
  </si>
  <si>
    <t>QOvs_3P_20A_10KA_120/208VAC</t>
  </si>
  <si>
    <t>QOvs_3P_32A_10KA_120/208VAC</t>
  </si>
  <si>
    <t>QOvs_3P_40A_10KA_120/208VAC</t>
  </si>
  <si>
    <t>QOvs_3P_50A_10KA_120/208VAC</t>
  </si>
  <si>
    <t>QOvs_3P_63A_10KA_120/208VAC</t>
  </si>
  <si>
    <t>QO_3P_70A_120/240VAC</t>
  </si>
  <si>
    <t>QO_3P_80A_120/240VAC</t>
  </si>
  <si>
    <t>QO_3P_90A_120/240VAC</t>
  </si>
  <si>
    <t>QO_3P_100A_120/240VAC</t>
  </si>
  <si>
    <t>QOU_1P_10A_10KA_120/240VAC</t>
  </si>
  <si>
    <t>QOU_1P_15A_10KA_120/240VAC</t>
  </si>
  <si>
    <t>QOU_1P_20A_10KA_120/240VAC</t>
  </si>
  <si>
    <t>QOU_1P_30A_10KA_120/240VAC</t>
  </si>
  <si>
    <t>QOU_1P_40A_10KA_120/240VAC</t>
  </si>
  <si>
    <t>QOU_1P_50A_10KA_120/240VAC</t>
  </si>
  <si>
    <t>QOU_1P_60A_10KA_120/240VAC</t>
  </si>
  <si>
    <t>QOU_1P_70A_10KA_120/240VAC</t>
  </si>
  <si>
    <t>QOU180_1P_80A_10KA_120/240VAC</t>
  </si>
  <si>
    <t>QOU190_1P_90A_10KA_120/240VAC</t>
  </si>
  <si>
    <t>QOU1100_1P_100A_10KA_120/240VAC</t>
  </si>
  <si>
    <t>QOU215_2P_15A_10KA_120/240VAC</t>
  </si>
  <si>
    <t>QOU220_2P_20A_10KA_120/240VAC</t>
  </si>
  <si>
    <t>QOU230_2P_30A_10KA_120/240VAC</t>
  </si>
  <si>
    <t>QOU240_2P_40A_10KA_120/240VAC</t>
  </si>
  <si>
    <t>QOU250_2P_50A_10KA_120/240VAC</t>
  </si>
  <si>
    <t>QOU260_2P_60A_10KA_120/240VAC</t>
  </si>
  <si>
    <t>QOU270_2P_70A_10KA_120/240VAC</t>
  </si>
  <si>
    <t>QOU280_2P_80A_10KA_120/240VAC</t>
  </si>
  <si>
    <t>QOU290_2P_90A_10KA_120/240VAC</t>
  </si>
  <si>
    <t>QOU2100_2P_100A_10KA_120/240VAC</t>
  </si>
  <si>
    <t>QOU2125_2P_125A_10KA_120/240VAC</t>
  </si>
  <si>
    <t>QOU315_3P_15A_10KA_240VAC</t>
  </si>
  <si>
    <t>QOU320_3P_20A_10KA_240VAC</t>
  </si>
  <si>
    <t>QOU330_3P_30A_10KA_240VAC</t>
  </si>
  <si>
    <t>QOU340_3P_40A_10KA_240VAC</t>
  </si>
  <si>
    <t>QOU350_3P_50A_10KA_240VAC</t>
  </si>
  <si>
    <t>QOU360_3P_60A_10KA_240VAC</t>
  </si>
  <si>
    <t>QOU370_3P_70A_10KA_240VAC</t>
  </si>
  <si>
    <t>QOU380_3P_80A_10KA_240VAC</t>
  </si>
  <si>
    <t>QOU390_3P_90A_10KA_240VAC</t>
  </si>
  <si>
    <t>QOU3100_3P_100A_10KA_240VAC</t>
  </si>
  <si>
    <t>PRESOSTATO_PARA_BOMBAS_DE_AGUA__20_-_40_PSI</t>
  </si>
  <si>
    <t>PRESOSTATO_PARA_COMPRESOR_DE_AIRE_100PSI,_AJUSTABLE_20PSI</t>
  </si>
  <si>
    <t>PRESOSTATO_PARA_BOMBAS_DE_AGUA__30_-_50_PSI</t>
  </si>
  <si>
    <t>PRESOSTATO_PARA_BOMBA_DE_AGUA_Y_COMPRESOR_120_-_150_PSI</t>
  </si>
  <si>
    <t>PRESOSTATO_PARA_BOMBA_DE_AGUA_Y_COMPRESOR_60_-_80_PSI</t>
  </si>
  <si>
    <t>TERMINAL_TIPO_TALON_(LA)_A_35_SENCILLO</t>
  </si>
  <si>
    <t>Terminal_tipo_talon_TA-2_(LA)_A_90_Sencillo</t>
  </si>
  <si>
    <t>Terminal_tipo_talon_(LA)_A_125_Sencillo</t>
  </si>
  <si>
    <t>Terminal_tipo_talon_(LA)_A_150_Sencillo</t>
  </si>
  <si>
    <t>Terminal_tipo_talon_(LA)_A_250_Sencillo</t>
  </si>
  <si>
    <t>Terminal_tipo_talon_(LA)_A_350_Sencillo</t>
  </si>
  <si>
    <t>Terminal_tipo_talon_(LA)_A_600_Sencillo</t>
  </si>
  <si>
    <t>Terminal_tipo_talon_(LA)_A_800_Sencillo</t>
  </si>
  <si>
    <t>Terminal_tipo_talon_(LA)_AD_150_Doble</t>
  </si>
  <si>
    <t>Terminal_tipo_talon_(LA)_AD_250_Doble</t>
  </si>
  <si>
    <t>Terminal_tipo_talon_(LA)_AD_350_Doble</t>
  </si>
  <si>
    <t>Terminal_tipo_talon_(LA)_AD_600_Doble</t>
  </si>
  <si>
    <t>ASPIRADORA_MARCA_TESVOR_COLOR_BLANCO</t>
  </si>
  <si>
    <t>KIT_CAJA_VACIA_PARA_BOTONERA_1_PERFORACIÓN</t>
  </si>
  <si>
    <t>KIT_CAJA_VACIA_PARA_BOTONERA_2_PERFORACIONES</t>
  </si>
  <si>
    <t>KIT_CAJA_VACIA_PARA_BOTONERA_3_PERFORACIONES</t>
  </si>
  <si>
    <t>BOTONERA_COLGANTE_1_OPERACION_2_NA</t>
  </si>
  <si>
    <t>BOTONERA_COLGANTE_2_OPERACIONES_+_EMERGENCIA</t>
  </si>
  <si>
    <t>BOTONERA_COLGANTE_4_OPERACIONES_+_EMERGENCIA</t>
  </si>
  <si>
    <t>BOTONERA_COLGANTE_6_OPERACIONES_+_EMERGENCIA</t>
  </si>
  <si>
    <t>S-900/BR02_INTERRUPTORES_DE_PEDAL_SIN_PROTECTOR_1NA_-_1NC</t>
  </si>
  <si>
    <t>S-900/BR101_INTERRUPTORES_DE_PEDAL_CON_PROTECTOR_1NA_-_1NC</t>
  </si>
  <si>
    <t>CAJA_LOGIC_BOX_390_x_310_x_127_OPACA</t>
  </si>
  <si>
    <t>SD109A10F_CONTACTOR_3P_110V_2.2_KW_3_HP</t>
  </si>
  <si>
    <t>SD109A10M_CONTACTOR_3P_220V_2.2_KW_3_HP</t>
  </si>
  <si>
    <t>SD112A10F_CONTACTOR_3P_110V_3_KW_4_HP</t>
  </si>
  <si>
    <t>SD112A10M_CONTACTOR_3P_220V_3_KW_4_HP</t>
  </si>
  <si>
    <t>SD118A10F_CONTACTOR_3P_110V_4_KW_5.5_HP</t>
  </si>
  <si>
    <t>SD118A10M_CONTACTOR_3P_220V_4_KW_5.5_HP</t>
  </si>
  <si>
    <t>SD125A10F_CONTACTOR_3P_110V_5.5_KW_7.5_HP</t>
  </si>
  <si>
    <t>SD125A10M_CONTACTOR_3P_220V_5.5_KW_7.5_HP</t>
  </si>
  <si>
    <t>SD132A10F_CONTACTOR_3_P_110V_7.5_KW_10_HP</t>
  </si>
  <si>
    <t>SD132A10M_CONTACTOR_3P_220V_7.5_KW_10_HP</t>
  </si>
  <si>
    <t>SD140A11F_CONTACTOR_3P_110V_11_KW_15_HP</t>
  </si>
  <si>
    <t>SD140A11M_CONTACTOR_3P_220V_11_KW_15_HP</t>
  </si>
  <si>
    <t>SD150A11F_CONTACTOR_3P_110V_15_KW_20_HP</t>
  </si>
  <si>
    <t>SD150A11M_CONTACTOR_3P_220V_15_KW_20_HP</t>
  </si>
  <si>
    <t>SD165A11F_CONTACTOR_3P_110V_18.5_KW_25_HP</t>
  </si>
  <si>
    <t>SD165A11M_CONTACTOR_3P_220V_18.5_KW_25_HP</t>
  </si>
  <si>
    <t>SD180A11F_CONTACTOR_3P_110V_22_KW_30_HP</t>
  </si>
  <si>
    <t>SD180A11M_CONTACTOR_3P_220V_22_KW_30_HP</t>
  </si>
  <si>
    <t>CONTACTOR_225A_75HP_55KW_100_-_240Vac,_1NO</t>
  </si>
  <si>
    <t>SDZ-D61C02_DISYUNTOR_PARA_RIEL_DIN_1P_2_A._6KA</t>
  </si>
  <si>
    <t>SDZ-D61C04_DISYUNTOR_PARA_RIEL_DIN_1P_4_A.6KA</t>
  </si>
  <si>
    <t>SDZ-D61C06_DISYUNTOR_PARA_RIEL_DIN_1P_6_A.6KA</t>
  </si>
  <si>
    <t>SDZ-D61C10_DISYUNTOR_PARA_RIEL_DIN_1P_10_A.6KA</t>
  </si>
  <si>
    <t>SDZ-D61C16_DISYUNTOR_PARA_RIEL_DIN_1P_16_A.6KA</t>
  </si>
  <si>
    <t>SDA61C20_DISYUNTOR_PARA_RIEL_DIN_1P_20_A._10KA</t>
  </si>
  <si>
    <t>SDZ-D61C25_DISYUNTOR_PARA_RIEL_DIN_1P_25_A.6KA</t>
  </si>
  <si>
    <t>SDA61C32_DISYUNTOR_PARA_RIEL_DIN_1P_32_A._10KA</t>
  </si>
  <si>
    <t>SDZ-D61C40_DISYUNTOR_PARA_RIEL_DIN_1P_40_A.6KA</t>
  </si>
  <si>
    <t>SDA61C50_DISYUNTOR_PARA_RIEL_DIN_1P_50_A._10KA</t>
  </si>
  <si>
    <t>SDA61C63_DISYUNTOR_PARA_RIEL_DIN_1P_63_A._10KA</t>
  </si>
  <si>
    <t>SDZ-D62C02_DISYUNTOR_PARA_RIEL_DIN_2P_2_A.6KA</t>
  </si>
  <si>
    <t>SDZ-D62C04_DISYUNTOR_PARA_RIEL_DIN_2P_4_A.6KA</t>
  </si>
  <si>
    <t>SDZ-D62C06_DISYUNTOR_PARA_RIEL_DIN_2P_6_A.6KA</t>
  </si>
  <si>
    <t>SDA62C10_DISYUNTOR_PARA_RIEL_DIN_2P_10_A._10KA</t>
  </si>
  <si>
    <t>SDZ-D62C16_DISYUNTOR_PARA_RIEL_DIN_2P_16_A.6KA</t>
  </si>
  <si>
    <t>SDA62C20_DISYUNTOR_PARA_RIEL_DIN_2P_20_A.10KA</t>
  </si>
  <si>
    <t>SDZ-D62C25_DISYUNTOR_PARA_RIEL_DIN_2P_25_A._6KA</t>
  </si>
  <si>
    <t>SDZ-D62C32_DISYUNTOR_PARA_RIEL_DIN_2P_32_A.6KA</t>
  </si>
  <si>
    <t>SDZ-D62C40_DISYUNTOR_PARA_RIEL_DIN_2P_40_A.6KA</t>
  </si>
  <si>
    <t>SDA62C50_DISYUNTOR_PARA_RIEL_DIN_2P_50_A.10KA</t>
  </si>
  <si>
    <t>SDA62C63_DISYUNTOR_PARA_RIEL_DIN_2P_63A_10KA</t>
  </si>
  <si>
    <t>SDZ-D63C06_DISYUNTOR_PARA_RIEL_DIN_3P_6_A.6KA</t>
  </si>
  <si>
    <t>SDZ-D63C10_DISYUNTOR_PARA_RIEL_DIN_3P_10_A.6KA</t>
  </si>
  <si>
    <t>SDA63C16_DISYUNTOR_PARA_RIEL_DIN_3P_16_A.10KA</t>
  </si>
  <si>
    <t>SDA63C20_DISYUNTOR_PARA_RIEL_DIN_3P_20_A.10KA</t>
  </si>
  <si>
    <t>SDZ-D63C25_DISYUNTOR_PARA_RIEL_DIN_3P_25_A.6KA</t>
  </si>
  <si>
    <t>SDZ-D63C32_DISYUNTOR_PARA_RIEL_DIN_3P_32_A.6KA</t>
  </si>
  <si>
    <t>SDZ-D63C40_DISYUNTOR_PARA_RIEL_DIN_3P_40_A.6KA</t>
  </si>
  <si>
    <t>SDZ-D63C50_DISYUNTOR_PARA_RIEL_DIN_3P_50_A.6KA</t>
  </si>
  <si>
    <t>SDAM16_DISYUNTOR_TIPO_CAJA_MOLDEADA_REGULABLE_12,8_-_16_A,.</t>
  </si>
  <si>
    <t>SDAM25_DISYUNTOR_TIPO_CAJA_MOLDEADA_REGULABLE20_-_25_A.</t>
  </si>
  <si>
    <t>SDAM40_DISYUNTOR_TIPO_CAJA_MOLDEADA_REGULABLE_32_-_40_A.</t>
  </si>
  <si>
    <t>SDAM63_DISYUNTOR_TIPO_CAJA_MOLDEADA_REGULABLE_50,4_-_63_A.</t>
  </si>
  <si>
    <t>SDAM100_DISYUNTOR_TIPO_CAJA_MOLDEADA_REGULABLE_80_-_100_A.</t>
  </si>
  <si>
    <t>SDAM125_DISYUNTOR_TIPO_CAJA_MOLDEADA_REGULABLE_100_-_125_A</t>
  </si>
  <si>
    <t>SDAM160_DISYUNTOR_TIPO_CAJA_MOLDEADA_REGULABLE_128_-_160_A.</t>
  </si>
  <si>
    <t>SDAM200_DISYUNTOR_TIPO_CAJA_MOLDEADA_REGULABLE_160_-_200_A.</t>
  </si>
  <si>
    <t>SDAM250_DISYUNTOR_TIPO_CAJA_MOLDEADA_REGULABLE_200_-_250_A.</t>
  </si>
  <si>
    <t>SDAM400_DISYUNTOR_TIPO_CAJA_MOLDEADA_REGULABLE_320_-_400_A.</t>
  </si>
  <si>
    <t>SDAM500_DISYUNTOR_TIPO_CAJA_MOLDEADA_REGULABLE_400_-_500_A.</t>
  </si>
  <si>
    <t>SDAM630_DISYUNTOR_TIPO_CAJA_MOLDEADA_REGULABLE_480_-_600_A.</t>
  </si>
  <si>
    <t>ENCHUFE_3P_+_T_16_A_380_/_440V_6H_ROJO_IP44</t>
  </si>
  <si>
    <t>ENCHUFE_3P_+_T_32_A_380_/_440V_6H_ROJO_IP44</t>
  </si>
  <si>
    <t>ENCHUFE_3P_+_T_63_A_380_/_440V_6H_ROJO_IP67</t>
  </si>
  <si>
    <t>ENCHUFE_3P+N+T_32_A_380_/_440V_6H_ROJO_IP44</t>
  </si>
  <si>
    <t>ENCHUFE_3P_+_T_125_A_380_/_440V_6H_ROJO_IP67</t>
  </si>
  <si>
    <t>ENCHUFE_4P_+_T_63_A_380_/_440V_6H_ROJO_IP67</t>
  </si>
  <si>
    <t>TOMA_EXTENSION_3P_+_T_16A._380_/_440_6H_ROJO_IP_44</t>
  </si>
  <si>
    <t>TOMA_EXTENSION_3P_+_T_32A._380_/_440_6H_ROJO_IP_44</t>
  </si>
  <si>
    <t>TOMA_EXTENSION_3P+N+T_32_A_380_/_440V_6H_ROJO_IP44</t>
  </si>
  <si>
    <t>TOMA_EXTENSION_3P_+_T_63_A_380_/_440V_6H_ROJO_IP67</t>
  </si>
  <si>
    <t>TOMA_EXTENSION_3P+N+T_63A_380_/_440V_6H_ROJO_IP67</t>
  </si>
  <si>
    <t>TOMA_EXTENSION_3P_+_T_125_A_380_/_440V_6H_ROJO_IP67</t>
  </si>
  <si>
    <t>TOMA_DE_EMBUTIR_2P_+_T_16A_380/440V_9H_ROJO_IP_44</t>
  </si>
  <si>
    <t>TOMA_DE_EMBUTIR_2P_+_T_32A_380/440V_9H_ROJO_IP_44</t>
  </si>
  <si>
    <t>TOMA_DE_EMBUTIR_3P_+_T_16A_380/440V_6H_ROJO_IP_44</t>
  </si>
  <si>
    <t>TOMA_DE_EMBUTIR_3P_+_T_32A_380/440V_6H_ROJO_IP_44</t>
  </si>
  <si>
    <t>TOMA_DE_EMBUTIR_3P_+_N_+_T_32A_380/440V_6H_ROJO_IP_44</t>
  </si>
  <si>
    <t>TOMA_DE_EMBUTIR_3P_+_T_63A_380/440V_6H_ROJO_IP_67</t>
  </si>
  <si>
    <t>TOMA_DE_EMBUTIR_3P_+_N_+_T_63A_380/440V_6H_ROJO_IP_67</t>
  </si>
  <si>
    <t>TOMA_DE_EMBUTIR_3P_+_T_125A_380/440V_6H_ROJO_IP_67</t>
  </si>
  <si>
    <t>TOMA_SOBREPUESTO_3P_+_T_16A_380_/_440V_6H_ROJO_IP44</t>
  </si>
  <si>
    <t>TOMA_SOBREPUESTO_3P_+_T_32A_380_/_440V_6H_ROJO_IP44</t>
  </si>
  <si>
    <t>TOMA_SOBREPUESTO_3P_+_N_+_T_32A_380_/_440V_6H_ROJO_IP44</t>
  </si>
  <si>
    <t>TOMA_SOBREPUESTO_3P_+_T_63A_380_/_440V_6H_ROJO_IP67</t>
  </si>
  <si>
    <t>TOMA_SOBREPUESTO_3P_+_N_+_T_63A_380_/_440V_6H_ROJO_IP67</t>
  </si>
  <si>
    <t>TOMA_SOBREPUESTO_3P_+_T_125A_380_/_440V_6H_ROJO_IP67</t>
  </si>
  <si>
    <t>ENCHUFLE_3P_+_T_32_A_380_/_440V_3H_ROJO_IP_67_PARA_CONTENEDOR</t>
  </si>
  <si>
    <t>TOMA_DE_EMBUTIR_3P_+_T_32A_380_/_440V_3H_ROJO_PARA_CONTENEDOR</t>
  </si>
  <si>
    <t>TOMA_EXTENSION_3P_+_T_32A_380_/_440V_3H_ROJO_IP67_PARA_CONTENEDOR</t>
  </si>
  <si>
    <t>TOMA_SOBREPUESTO_3P_+_T_32A_380_/_440V_3H_ROJO_IP67_PARA_CONTENEDOR</t>
  </si>
  <si>
    <t>CLAVIJA_2P+T_16A_200/250V_6H_AZUL</t>
  </si>
  <si>
    <t>CLAVIJA_2P+T_32A_200/250V_6H_AZUL</t>
  </si>
  <si>
    <t>CLAVIJA_3P+N+T_32A_200/250V_9H_AZUL</t>
  </si>
  <si>
    <t>CLAVIJA_3P+T_63A_9H_220/240V_AZUL</t>
  </si>
  <si>
    <t>TOMA_SOBREPONER_2P+T_16A_200/250V_6H_AZUL</t>
  </si>
  <si>
    <t>TOMA_SOBREPONER_2P+T_32A_200/250V_6H_AZUL</t>
  </si>
  <si>
    <t>TOMA_SOBREPONER_3P+T_16A_200/250V_9H_AZUL</t>
  </si>
  <si>
    <t>TOMA_SOBREPONER_3P+T_32A_200/250V_9H_AZUL</t>
  </si>
  <si>
    <t>TOMA_SOBREPONER_3P+T_63A_200/250V_9H_AZUL</t>
  </si>
  <si>
    <t>TOMA_SOBREPONER_3P+N+T_32A_200/250V_9H_AZUL</t>
  </si>
  <si>
    <t>ACOPLAMIENTO_2P+T_16A_200/250V_6H_AZUL_IP44</t>
  </si>
  <si>
    <t>ACOPLAMIENTO_2P+T_32A_200/250V_6H_AZUL_IP44</t>
  </si>
  <si>
    <t>ACOPLAMIENTO_3P+T_16A_200/250V_9H_AZUL_IP44</t>
  </si>
  <si>
    <t>ACOPLAMIENTO_3P+N+T_32A_220/240V_9H_AZUL_IP44</t>
  </si>
  <si>
    <t>PLUG_3P+T_16A_200/250V_9H_AZUL_IP44</t>
  </si>
  <si>
    <t>PLUG_3P+T_32A_200/250V_9H_AZUL_IP44</t>
  </si>
  <si>
    <t>ACOPL_3P+T_32A_200/250V_9H_AZUL_IP44</t>
  </si>
  <si>
    <t>CAJA_LOGIC_BOX_384_x_304_x_120_TRANSPARENTE</t>
  </si>
  <si>
    <t>CAJA_LOGIC_BOX_474_x_396_x_127_OPACA</t>
  </si>
  <si>
    <t>CAJA_LOGIC_BOX_474_x_396_x_130_TRANSPARENTE</t>
  </si>
  <si>
    <t>CAJA_LOGIC_BOX_381_x_307_x_180_ALTA_OPACA</t>
  </si>
  <si>
    <t>CAJA_LOGIC_BOX_390_x_310_x_187_ALTA_TRANSPARENTE</t>
  </si>
  <si>
    <t>CAJA_LOGIC_BOX_ALTA_102_x_102_x_55_OPACA</t>
  </si>
  <si>
    <t>CAJA_LOGIC_BOX_ALTA_474_x_396_x_190_TRANSPARENTE</t>
  </si>
  <si>
    <t>CUADROS_BELBOX_MOD._54_500_x_480_x_250_OPACA_YALE</t>
  </si>
  <si>
    <t>CUADROS_BELBOX_MOD._54_500_x_480_x_250_TRANS._YALE</t>
  </si>
  <si>
    <t>CUADROS_BELBOX_MOD_72_650_x_480_x_250_OPACA_YALE</t>
  </si>
  <si>
    <t>CUADROS_BELBOX_MOD._72_650_x_480_x_250_TRANS._YALE</t>
  </si>
  <si>
    <t>CUADROS_BELBOX_MOD._104_650_x_625_x_300_OPACA_YALE</t>
  </si>
  <si>
    <t>CUADROS_BELBOX_MOD._104_650_x_625_x_300_TRANS._YALE</t>
  </si>
  <si>
    <t>CONTRAPUERTA_BELBOX_413_x_448_CON_SEGURO</t>
  </si>
  <si>
    <t>CONTRAPUERTA_BELBOX_413_x_598_CON_SEGURO</t>
  </si>
  <si>
    <t>CONTRAPUERTA_BELBOX_557_x_598_CON_SEGURO</t>
  </si>
  <si>
    <t>KIT_RIEL_DIN_BELBOX_PARA_MOD._54_/_72</t>
  </si>
  <si>
    <t>KIT_RIEL_DIN_BELBOX_PARA_MOD._104</t>
  </si>
  <si>
    <t>S-LLML1_LUZ_PILOTO_METALICO_ROJO</t>
  </si>
  <si>
    <t>S-LLML2_LUZ_PILOTO_METALICO_VERDE</t>
  </si>
  <si>
    <t>S-LLML3_LUZ_PILOTO_METALICO_AMARILLO</t>
  </si>
  <si>
    <t>S-LDS110/1_LUZ_PILOTO_LED_110_V_AC_ROJO</t>
  </si>
  <si>
    <t>S-LDS110/2_LUZ_PILOTO_LED_110_V_AC_VERDE</t>
  </si>
  <si>
    <t>S-LDS110/3_LUZ_PILOTO_LED_110_V_AC_AMARILLO</t>
  </si>
  <si>
    <t>S-LDS220/1_LUZ_PILOTO_LED_220_V_AC_ROJO</t>
  </si>
  <si>
    <t>S-LDS220/2_LUZ_PILOTO_LED_220_V_AC_VERDE</t>
  </si>
  <si>
    <t>S-LDS220/3_LUZ_PILOTO_LED_220_V_AC_AMARILLO</t>
  </si>
  <si>
    <t>S-LG1101_ALARMA_SONORA_CON_LUZ_PILOTO_LED_110_V_AC_ROJO</t>
  </si>
  <si>
    <t>S-LG2201_ALARMA_SONORA_CON_LUZ_PILOTO_LED_220_V_AC_ROJO</t>
  </si>
  <si>
    <t>S-LMRN1_PULSADOR_AL_RAZ_METALICO_ROJO</t>
  </si>
  <si>
    <t>S-LMRN2_PULSADOR_AL_RAZ_METALICO_VERDE</t>
  </si>
  <si>
    <t>S-LMFN1M4_PULSADOR_HONGO_40mm_ROJO</t>
  </si>
  <si>
    <t>S-LMFN2M4_PULSADOR_HONGO_40mm_VERDE</t>
  </si>
  <si>
    <t>S-LMFN1R6_PULSADOR_HONGO_60mm_ROJO_CON_RETENCION</t>
  </si>
  <si>
    <t>S-LLM8DO_SELECTOR_2_POSNS._MANIJA_LARGA</t>
  </si>
  <si>
    <t>S-LLM8TO_SELECTOR_3_POSNS._MANIJA_LARGA</t>
  </si>
  <si>
    <t>S-LCM8DOC_SELECTOR_2_POSNS._CON_LLAVE</t>
  </si>
  <si>
    <t>S-LCM8TOC_SELECTOR_3_POSNS._CON_LLAVE</t>
  </si>
  <si>
    <t>S-LMDNR_PULSADOR_DOBLE</t>
  </si>
  <si>
    <t>S-LMDL_PULSADOR_DOBLE_LUMINOSO</t>
  </si>
  <si>
    <t>S-LPL41_BLOQUE_DE_CONTACTOS_N.C.</t>
  </si>
  <si>
    <t>S-LPL42_BLOQUE_DE_CONTACTOS_N.A.</t>
  </si>
  <si>
    <t>S-LPLR2_BLOQUE_DE_LAMPARA_PARA_BOTONERA_LUMINOSA</t>
  </si>
  <si>
    <t>S-D225Z1A_THERMAL_RELAY_1.0_-_1.6_A.</t>
  </si>
  <si>
    <t>S-D225Z1C_THERMAL_RELAY_1.6_-_2.5_A.</t>
  </si>
  <si>
    <t>S-D225Z1D_THERMAL_RELAY_2.5_-_4.0_A</t>
  </si>
  <si>
    <t>S-D225Z1E_THERMAL_RELAY_4.0_-_6.0_A.</t>
  </si>
  <si>
    <t>S-D225Z1F_THERMAL_RELAY_5.5_-_8.0_A.</t>
  </si>
  <si>
    <t>S-D225Z1G_THERMAL_RELAY_7.0_-_10_A.</t>
  </si>
  <si>
    <t>S-D225Z1H_THERMAL_RELAY_9.0_-_13_A.</t>
  </si>
  <si>
    <t>S-D225Z2A_THERMAL_RELAY_12_-_18_A.</t>
  </si>
  <si>
    <t>S-D225Z2B_THERMAL_RELAY_17_-_25_A.</t>
  </si>
  <si>
    <t>S-D293Z2A_THERMAL_RELAY_23_-_32_A.</t>
  </si>
  <si>
    <t>S-D293Z2B_THERMAL_RELAY_30_-_40_A.</t>
  </si>
  <si>
    <t>ACCIONAMIENTO_MANDO_DIRECTO_PARA_CONMUTADOR_SCC/1</t>
  </si>
  <si>
    <t>UNIDAD_MOTORIZADA_230_VAC_PARA_1000_A.</t>
  </si>
  <si>
    <t>UNIDAD_MOTORIZADA_230_VAC_PARA_1250_A</t>
  </si>
  <si>
    <t>CONMUTADOR_20AMP_T402</t>
  </si>
  <si>
    <t>CONMUTADOR_25A_T-402</t>
  </si>
  <si>
    <t>CONMUTADOR_40A_T-402</t>
  </si>
  <si>
    <t>CONMUTADOR_63A_T-402</t>
  </si>
  <si>
    <t>CONMUTADOR_100A_T-402_T-0010000402E1N1</t>
  </si>
  <si>
    <t>CONMUTADOR_200A_T-402__T-0020000402E1N1</t>
  </si>
  <si>
    <t>CONMUTADOR_400A_T-402</t>
  </si>
  <si>
    <t>CONMUTADOR_SCC/1_250_A_CCF02503PS0</t>
  </si>
  <si>
    <t>CONMUTADOR_SCC/1_400_A._+_MANDO_DIRECTO_200_-_400A_CCF04003PS0</t>
  </si>
  <si>
    <t>CONMUTADOR_SCC/2_630_A._+_MANDO_DIRECTO_500_-_800A</t>
  </si>
  <si>
    <t>CONMUTADOR_SCC/3_1000_A._+_MANDO_DIRECTO_1000_-_1250A</t>
  </si>
  <si>
    <t>CONMUTADOR_SCC/3_1250_A._+_MANDO_DIRECTO_100_-1250A</t>
  </si>
  <si>
    <t>CONMUTADOR_SCC/3_800_A._+_MANDO_DIRECTO_500_-_800A</t>
  </si>
  <si>
    <t>INTERRUPTOR_ESTRELLA_/_TRIANGULO_25A_T-300</t>
  </si>
  <si>
    <t>INTERRUPTOR_ESTRELLA_/_TRIANGULO_32A_T-300</t>
  </si>
  <si>
    <t>INTERRUPTOR_ESTRELLA_/_TRIANGULO_40A_T-300</t>
  </si>
  <si>
    <t>INTERRUPTOR_ON-OFF_12A_T-012</t>
  </si>
  <si>
    <t>INTERRUPTOR_ON-OFF_20A_T-012</t>
  </si>
  <si>
    <t>INTERRUPTOR_ON-OFF_25A_T-012</t>
  </si>
  <si>
    <t>INTERRUPTOR_ON-OFF_32A_T-012</t>
  </si>
  <si>
    <t>INTERRUPTOR_ON-OFF_40A_T-012</t>
  </si>
  <si>
    <t>INTERRUPTOR_ON-OFF_63A_T-012</t>
  </si>
  <si>
    <t>SELECTOR_PARA_VOLTIMETRO_ENTRE_FASES</t>
  </si>
  <si>
    <t>SELECTOR_PARA_VOLTIMETRO_ENTRE_FASE_Y_NEUTRO</t>
  </si>
  <si>
    <t>CINTA_PASACABLE_4mm_10_mts._100_Kg.F_GRIS</t>
  </si>
  <si>
    <t>CINTA_PASACABLE_4mm_15_mts._100Kg._F_GRIS</t>
  </si>
  <si>
    <t>CINTA_PASACABLE_4mm_100Kg.F._GRISS_(ACERO_20mts)</t>
  </si>
  <si>
    <t>CINTA_PASACABLE_4mm_30_mts._100_Kg.F_GRISS</t>
  </si>
  <si>
    <t>CONTROL_DE_NIVEL_HERMETICO</t>
  </si>
  <si>
    <t>CONTROL_DE_NIVEL_PARA_AGUAS_RESIDUALES_LARGO_DEL_CABLE_10_MTS</t>
  </si>
  <si>
    <t>CABLE_SUPERFLEX_2/0_AWG_XLPE/PVC_90oC.NEG_1KV</t>
  </si>
  <si>
    <t>BEAUC.BAND.T/ESCAL_S/T.GALV.10x30x240cm_I-0775</t>
  </si>
  <si>
    <t>BEAUC.TAPA_P/BAND.PERFO-ESCAL.30cm_I-0506-T</t>
  </si>
  <si>
    <t>S.E.BREAK_C/M_2*150A.36kA_EZC250H2150</t>
  </si>
  <si>
    <t>CAMS_AISLAD_DE_BARRA_76mm_Ø50mm_SM-76_C/PER</t>
  </si>
  <si>
    <t>S.E.BREAK_P/RIEL_2*40_230VAC_6000A_EASY9</t>
  </si>
  <si>
    <t>LEGR_BORNERA_P/RIEL_6mm2_8AWG_55A_37162</t>
  </si>
  <si>
    <t>EBASEE_FUSIBLE_10x38_RO15,_20_A.</t>
  </si>
  <si>
    <t>CAMS_TERMIN_COMP.LARGO_2_AWG_10mm_3/8"_C35-10L</t>
  </si>
  <si>
    <t>CAMS_TERMIN.COMP.LARGO_2/0AWG_8mm_5/16"_C70-8L</t>
  </si>
  <si>
    <t>TERMINAL_TALON_DOBLE_2/0</t>
  </si>
  <si>
    <t>S.E.DEXSON_CANALETA_RANURADA_GRIS_80x60_DXN10112</t>
  </si>
  <si>
    <t>S.E.BREAK_P/RIEL_2*63_230VAC_6000A_EASY9</t>
  </si>
  <si>
    <t>LEGR_BORNERA_P/RIEL_10mm2_6AWG_70A_37163</t>
  </si>
  <si>
    <t>LEGR_BORNERA_TIERRA_P/RIEL_6mm2_AMA/VERD_8AWG_37</t>
  </si>
  <si>
    <t>EBASEE_BASE_FUSIBLE_10x38,_1P_32A.</t>
  </si>
  <si>
    <t>LEGR_BORNERA_P/RIEL_4mm2_10AWG_30A_37161</t>
  </si>
  <si>
    <t>EBASEE_FUSIBLE_10x38_RO15,_20_A</t>
  </si>
  <si>
    <t>CABLE_THHN_6_AWG_7H_NEG_90oC_600V_CARRET</t>
  </si>
  <si>
    <t>TACO_METALICO_DE_EXPANSION_3/8"</t>
  </si>
  <si>
    <t>3M_TAYPE_TEMFLEX_3/4"x20Y_BLANC_18MT.90øC_165</t>
  </si>
  <si>
    <t>CAMS_TERMIN.COMP.LARGO_1/0_AWG_10mm_3/8"_C50-10L</t>
  </si>
  <si>
    <t>TRANSFERENCIA_MANUAL_3P_63A_THKC</t>
  </si>
  <si>
    <t>BEAUC.GAB.LIV.30x30x20cm_INT.IP42</t>
  </si>
  <si>
    <t>S.E.BREAK_P/RIEL_3*50_230VAC_6000A_EASY9</t>
  </si>
  <si>
    <t>CABLE_SUPERFLEX_8_AWG_XLPE/PVC_90oC.1KV_CABLEC</t>
  </si>
  <si>
    <t>CAMS_TERM_PUNTERA_8_AWG_MARFIL</t>
  </si>
  <si>
    <t>CAMS_TERMIN.COMP.CORTO_8_AWG_8mm_(5/16")_C10-8</t>
  </si>
  <si>
    <t>CABLE_CONCENTR_2x12_AWG_THHN/THWN_90°C_600V</t>
  </si>
  <si>
    <t>CAMS_TERMIN.COMP.LARGO_4_AWG_6mm_1/4"_C25-6L</t>
  </si>
  <si>
    <t>BEAUC.GAB.PESAD.60x40x20cm_EXT.IP64_I-0317_60_DE_ALTO_40_DE_ANCHO</t>
  </si>
  <si>
    <t>S.E.BREAK_C/M_3*200A.25kA_EZC250N3200</t>
  </si>
  <si>
    <t>SYL_FOCO_H.POW_40W_6500K_E27_MV_3300lm_P24893-19</t>
  </si>
  <si>
    <t>SYL_FOCO_A60_15W_6500K_E27_MV_1350lm_P27634-19</t>
  </si>
  <si>
    <t>VETO_BOQUILLA_PLAFON_E27_BL._ACC43029</t>
  </si>
  <si>
    <t>CABLE_TTU_250_MCM_37H_ALUMIN_2KV_S.8000_CONELSA</t>
  </si>
  <si>
    <t>CABLE_TTU_3/0_AWG_19H_ALUMIN_2KV_S.8000_CONELSA</t>
  </si>
  <si>
    <t>CAMS_TERMIN.COMP.LARGO_250_MCM_16mm_5/8"_C150-16</t>
  </si>
  <si>
    <t>CAMS_TERMIN.COMP.LARGO_3/0AWG_12mm_1/2"_C95-12L</t>
  </si>
  <si>
    <t>3M_TAYPE_TEMFLEX_3/4"x20Y_AZUL_18MT.90øC_165</t>
  </si>
  <si>
    <t>S.E.DEXSON_AMARRAS_25cm_NG._T10HD-4,8mm</t>
  </si>
  <si>
    <t>CABLE_CONCENTR_3x12_AWG_THHN/THWN_90°C_600V</t>
  </si>
  <si>
    <t>EBASEE_CJ.PLAST_SOBREP.P´BREAK.RIEL_4MOD_1FILA</t>
  </si>
  <si>
    <t>S.E_BREAK_P/RIEL_1x40_127V_6000A_</t>
  </si>
  <si>
    <t>S.E_BREAK_P/RIEL_2x20_230V_6000A_</t>
  </si>
  <si>
    <t>CONECTOR_RANURA_PARALELA_8-2/0_AWG_ALEACION_CU</t>
  </si>
  <si>
    <t>CABLE_SUPERFLEX_8_AWG_XLPE/PVC_90GR.1KV_CABLEC</t>
  </si>
  <si>
    <t>TUBERIA_BX_C/PVC_1_1/2"_REFORZ_(ROLLO_50MT)</t>
  </si>
  <si>
    <t>CONEC.BX_C/PVC_RECTO_1_1/2"_ZINC_</t>
  </si>
  <si>
    <t>ABRAZADERA_CONDUIT_2_ALET_1_1/2"_</t>
  </si>
  <si>
    <t>CAMS.TERM._8-6_PUNTERA_MARFIL_</t>
  </si>
  <si>
    <t>S.E_BREAK_P/RIEL_2x50_230V_6000A_</t>
  </si>
  <si>
    <t>S.E_BREAK_C/MOLD_3x125A_25KA_415V</t>
  </si>
  <si>
    <t>CABLE_HIPERFLEX_2_AWG_1000V_90°C_BOB_INCABLE</t>
  </si>
  <si>
    <t>CAMS.TERM.COMP.CU/AL_#_2_10mm_3/8_LARGO_C35-10</t>
  </si>
  <si>
    <t>BEAUC.GAB.LIV.60x40x20cm_INT.IP42_I-0306</t>
  </si>
  <si>
    <t>CABLE_CONCENTR_3x10_AWG_THHN/THWN_90°C_600V_BOB</t>
  </si>
  <si>
    <t>CABLE_CONCENTR_3x14_AWG_THHN/THWN_90°C_600V_BOB</t>
  </si>
  <si>
    <t>TUBERIA_BX_C/PVC_1/2"_REFORZ_(ROLLO_100MT)</t>
  </si>
  <si>
    <t>CONEC.BX_C/PVC_RECTO_1/2"_ZINC_EL050021</t>
  </si>
  <si>
    <t>S.E_BREAK_P/RIEL_2x32_230V_6000A_EASY9</t>
  </si>
  <si>
    <t>S.E_BREAK_P/RIEL_1x20_127V_6000A_EASY9</t>
  </si>
  <si>
    <t>S.E_BREAK_P/RIEL_1x16_127V_6000A_EASY9</t>
  </si>
  <si>
    <t>JSL_CJ_PLAST.IP65_LISA_GRIS_10x10x5.5cm_222-L</t>
  </si>
  <si>
    <t>S.E.DEXSON_CANALETA_LISA_20x12_BL._C/ADH</t>
  </si>
  <si>
    <t>S.E.DEXSON_CJ._40mm_P/TOMA_O_INTERRUP.BL</t>
  </si>
  <si>
    <t>VETO_VIVE_TOMA_DOBLE_POLARZ_AMER.2P+E_BL</t>
  </si>
  <si>
    <t>ABRO_SPRAY_NEGRO_MATE</t>
  </si>
  <si>
    <t>COOPER_TOMA_TRIF.50A.SOBREP.250V_P/G_112BK</t>
  </si>
  <si>
    <t>COOPER_ENCH.3PT_TRIF.50A.P/GALL_125V_S80-SP</t>
  </si>
  <si>
    <t>PINZA_SICAME_ACOMETIDA_P/ANCLAJE_P-63_MET-PLAS</t>
  </si>
  <si>
    <t>S.E.DEXSON_AMARRAS_20cm_NG._T8HD-4,6mm</t>
  </si>
  <si>
    <t>EBASEE_CJ.PLAST.SOBREP.P/BREAK.RIEL_2MOD_IP65</t>
  </si>
  <si>
    <t>S.E_BREAK_P/RIEL_1x63_127V_6000A_EASY9</t>
  </si>
  <si>
    <t>BEAUC.GAB.LIV.40x40x20cm_INT.IP42_I-0305</t>
  </si>
  <si>
    <t>_FUSIBLE_PARA_CODO_PORTAFUSIBLE_25/15.5KV_6AMP_CHARDON</t>
  </si>
  <si>
    <t>CONECTOR_TIPO_CODO_25KV_PORTAFUSIBLE_CHARDON_#2/0</t>
  </si>
  <si>
    <t>CINTA_#_25,_(_PLYSTRAP_CINTA_DE_COBRE_ESTAÑADO_PARA_LINIA_A_TIERRA_9mm_x_5m_)_PLYMOUTH</t>
  </si>
  <si>
    <t>BARRAJE_MT_25_KV_200A_4_VIAS_CHARDON</t>
  </si>
  <si>
    <t>BUSHING_DE_PARQUEO_25_KV_200AMP_CHARDON</t>
  </si>
  <si>
    <t>CODO_DESC._BAJO_CARGA_25_KV_200_AMP_CON_CONECTOR_DE_COMPRESION_CU/AL_#_2/0_AWG_200AMP._CHARDON</t>
  </si>
  <si>
    <t>TAPON_AISLADOR_25KV_200AMP_CHARDON</t>
  </si>
  <si>
    <t>PARARRAYO_TIPO_CODO_(ELBOW_ARRESTER)_18KV/15.3_CLASS_25_KV_CHARDO</t>
  </si>
  <si>
    <t>CABLE_DE_CU._DESNUDO_7H._#_2_AWG.</t>
  </si>
  <si>
    <t>CINTA_AISLANTE_DE_CAUCHO_PARA_MEDIA_TENSIÓN_SCOTCH_23_(_BR_)_19MMX9.10M</t>
  </si>
  <si>
    <t>CINTA_PREMIUM_ELÉCTRICA_DE_VINILO_PROF._SCOTCH_SUPER_33+_19MMx20M</t>
  </si>
  <si>
    <t>BREAKER_SIEMENS_CM_REG_3P_440/630AMP._3VM1463-4EE32_0AA0</t>
  </si>
  <si>
    <t>TRANSFORMADOR_TRIFÁSICO_CONVENCIONAL_250KVA,_22,86/6,3_KV_-_220/127_V</t>
  </si>
  <si>
    <t>BAND._PORTACABLES_TIPO_ESCALERILLA._TRAMO_RECTO._SERIE_8C._ANCHO_900_MM._ALTO_100_MM._LONGITUD_3_METROS._ACERO_GALVANIZADO_EN_CALIENTE</t>
  </si>
  <si>
    <t>BAND._PORTACABLES_TIPO_ESCALERILLA._TRAMO_RECTO._SERIE_8C._ANCHO_150_MM._ALTO_100_MM._LONGITUD_3_METROS._ACERO_GALVANIZADO_EN_CALIENTE</t>
  </si>
  <si>
    <t>BAND._PORTACABLES_TIPO_ESCALERILLA._CURVA_HORIZONTAL_90°._SERIE_8C._ANCHO_900_MM._ALTO_100_MM._ACERO_GALVANIZADO_EN_CALIENTE</t>
  </si>
  <si>
    <t>BAND._PORTACABLES_TIPO_ESCALERILLA._CURVA_HORIZONTAL_90°._SERIE_8C._ANCHO_600_MM._ALTO_100_MM._ACERO_GALVANIZADO_EN_CALIENTE</t>
  </si>
  <si>
    <t>BAND._PORTACABLES_TIPO_ESCALERILLA._CURVA_HORIZONTAL_90°._SERIE_8C._ANCHO_450_MM._ALTO_100_MM._ACERO_GALVANIZADO_EN_CALIENTE</t>
  </si>
  <si>
    <t>BAND._PORTACABLES_TIPO_ESCALERILLA._CURVA_HORIZONTAL_90°._SERIE_8C._ANCHO_400_MM._ALTO_100_MM._ACERO_GALVANIZADO_EN_CALIENTE</t>
  </si>
  <si>
    <t>BAND._PORTACABLES_TIPO_ESCALERILLA._CURVA_HORIZONTAL_90°._SERIE_8C._ANCHO_300_MM._ALTO_100_MM._ACERO_GALVANIZADO_EN_CALIENTE</t>
  </si>
  <si>
    <t>BAND._PORTACABLES_TIPO_ESCALERILLA._CURVA_HORIZONTAL_90°._SERIE_8A.__ANCHO_150_MM._ALTO_50_MM._ACERO_GALVANIZADO_EN_CALIENTE</t>
  </si>
  <si>
    <t>BAND._PORTACABLES_TIPO_ESCALERILLA._CURVA_HORIZONTAL_90°._SERIE_8B._ANCHO_100_MM._ALTO_80_MM._ACERO_GALVANIZADO_EN_CALIENTE</t>
  </si>
  <si>
    <t>BAND._PORTACABLES_TIPO_ESCALERILLA._CURVA_VERTICAL_EXTERNA_90°._SERIE_8C._ANCHO_900_MM._ALTO_100_MM._ACERO_GALVANIZADO_EN_CALIENTE</t>
  </si>
  <si>
    <t>BAND._PORTACABLES_TIPO_ESCALERILLA._CURVA_VERTICAL_EXTERNA_90°._SERIE_8C._ANCHO_600_MM._ALTO_100_MM._ACERO_GALVANIZADO_EN_CALIENTE</t>
  </si>
  <si>
    <t>BAND._PORTACABLES_TIPO_ESCALERILLA._CURVA_VERTICAL_EXTERNA_90°._SERIE_8C._ANCHO_400_MM._ALTO_100_MM._ACERO_GALVANIZADO_EN_CALIENTE</t>
  </si>
  <si>
    <t>BAND._PORTACABLES_TIPO_ESCALERILLA._CURVA_VERTICAL_EXTERNA_90°._SERIE_8C._ANCHO_300_MM._ALTO_100_MM._ACERO_GALVANIZADO_EN_CALIENTE</t>
  </si>
  <si>
    <t>BAND._PORTACABLES_TIPO_ESCALERILLA._CURVA_VERTICAL_EXTERNA_90°._SERIE_8A.__ANCHO_150_MM._ALTO_50_MM._ACERO_GALVANIZADO_EN_CALIENTE</t>
  </si>
  <si>
    <t>BAND._PORTACABLES_TIPO_ESCALERILLA._CURVA_VERTICAL_INTERNA_90°._SERIE_8C._ANCHO_900_MM._ALTO_100_MM._ACERO
GALVANIZADO_EN_CALIENTE</t>
  </si>
  <si>
    <t>BAND._PORTACABLES_TIPO_ESCALERILLA._CURVA_VERTICAL_INTERNA_90°._SERIE_8C._ANCHO_600_MM._ALTO_100_MM._ACERO_GALVANIZADO_EN_CALIENTE</t>
  </si>
  <si>
    <t>BAND._PORTACABLES_TIPO_ESCALERILLA._CURVA_VERTICAL_INTERNA_90°._SERIE_8C._ANCHO_200_MM._ALTO_100_MM._ACERO_GALVANIZADO_EN_CALIENTE</t>
  </si>
  <si>
    <t>BAND._PORTACABLES_TIPO_ESCALERILLA._CURVA_VERTICAL_INTERNA_90°._SERIE_8C._ANCHO_400_MM._ALTO_100_MM._ACERO_GALVANIZADO_EN_CALIENTE</t>
  </si>
  <si>
    <t>BAND._PORTACABLES_TIPO_ESCALERILLA._CURVA_VERTICAL_INTERNA_90°._SERIE_8A.__ANCHO_150_MM._ALTO_50_MM._ACERO_GALVANIZADO_EN_CALIENTE</t>
  </si>
  <si>
    <t>BAND._PORTACABLES_TIPO_ESCALERILLA._CRUZ_HORIZONTAL._SERIE_8C._ANCHO_900_MM._ALTO_100_MM._ACERO_GALVANIZADO_EN_CALIENTE.</t>
  </si>
  <si>
    <t>BAND._PORTACABLES_TIPO_ESCALERILLA._REDUCCIÓN_SIMÉTRICA._SERIE_8C._ANCHO_DE_900_A_600_MM._ALTO_100_MM._ACERO_GALVANIZADO_EN_CALIENTE</t>
  </si>
  <si>
    <t>BAND._PORTACABLES_TIPO_ESCALERILLA._REDUCCIÓN_SIMÉTRICA._SERIE_8C._ANCHO_DE_900_A_300_MM._ALTO_100
MM._ACERO_GALVANIZADO_EN_CALIENTE</t>
  </si>
  <si>
    <t>BAND._PORTACABLES_TIPO_ESCALERILLA._REDUCCIÓN_SIMÉTRICA._SERIE_8C._ANCHO_DE_450_A_400_MM._ALTO_100
MM._ACERO_GALVANIZADO_EN_CALIENTE</t>
  </si>
  <si>
    <t>BAND._PORTACABLES_TIPO_ESCALERILLA._TEE_HORIZONTAL._SERIE_8C._ANCHO_900_MM._ALTO_100_MM._ACERO_GALVANIZADO_EN_CALIENTE</t>
  </si>
  <si>
    <t>GRAPA_UNIVERSAL_SERVICIO_PESADO,_PARA_INSERTO_DE_Ø1/2"_Y_APRIETE_CON_PERNO_DE_Ø3/8"._GALVANIZADO_ELECTROLÍTICO</t>
  </si>
  <si>
    <t>VARILLA_ROSCADA_DE_1/2"._LONGITUD_3_METROS._GALVANIZADO_ELECTROLÍTICO</t>
  </si>
  <si>
    <t>CANAL_ESTRUCTURAL._41_MM_DE_ANCHO_(1-_5/8")_X_41_MM_DE_ALTO_(1-_5/8")._TROQUELADO._LONGITUD_3_METROS_(10
PIES)._GALVANIZADO_EN_CALIENTE._SERVICIO_MEDIO.</t>
  </si>
  <si>
    <t>TUERCA_HEXAGONAL_DE_1/2"._GALVANIZADO_ELECTROLÍTICO</t>
  </si>
  <si>
    <t>ARANDELA_REDONDA_PARA_PERNO_DE_1/2"._GALVANIZADO_ELECTROLÍTICO</t>
  </si>
  <si>
    <t>ARANDELA_CUADRADA._SERVICIO_PESADO._41_X_41_MM_(1_-_5/8"_X_1-_5/8")._PARA_PERNO_DE_1/2".__GALVANIZADO_EN
CALIENTE</t>
  </si>
  <si>
    <t>CONJUNTO_DE_SUJETADOR_DE_BAND._PORTACABLES._SERVICIO_LIVIANO.__GALVANIZADO_EN_CALIENTEA_.INCLUYE_TORNILLERIA_DE_1/4"._ACERO_GALVANIZADO_ELECTROLITICO.</t>
  </si>
  <si>
    <t>CANAL_ESTRUCTURAL._41_MM_DE_ANCHO_(1-_5/8")_X_41_MM_DE_ALTO_(1-_5/8")._TROQUELADO._LONGITUD_3_METROS_(10_PIES)._GALVANIZADO_EN_CALIENTE._SERVICIO_MEDIO.</t>
  </si>
  <si>
    <t>ARANDELA_CUADRADA._SERVICIO_PESADO._41_X_41_MM_(1_-_5/8"_X_1-_5/8")._PARA_PERNO_DE_1/2".__GALVANIZADO_EN_CALIENTE</t>
  </si>
  <si>
    <t>BAND._PORTACABLES_TIPO_DUCTO._TRAMO_RECTO,_._SERIE_8A._ANCHO_300_MM._ALTO_100_MM._LONGITUD_3__METROS.
LÁMINA_PRE_GALVANIZADA._PINTURA_ELECTROSTÁTICA_AL_HORNO._TROQUELEADO_PINTURA_NEGRA.</t>
  </si>
  <si>
    <t>TAPA_PARA_BAND._PORTACABLES._TRAMO_RECTO._ANCHO_300_MM._LONGITUD_3_METROS._PINTURA_ELECTROÉSTATICA_AL
HORNO._PINTURA_NEGRA.</t>
  </si>
  <si>
    <t>BAND._PORTACABLES_TIPO_DUCTO._TRAMO_RECTO,_._SERIE_8A._ANCHO_300_MM._ALTO_100_MM._LONGITUD_3_METROS.ALUMINIO.</t>
  </si>
  <si>
    <t>TAPA_PARA_BAND._PORTACABLES._TRAMO_RECTO._ANCHO_300_MM_(12")._LONGITUD_3_METROS_(10_PIES)._ALUMINIO</t>
  </si>
  <si>
    <t>BAND._PORTACABLES_TIPO_DUCTO._TEE_HORIZONTAL_,_._SERIE_8A._ANCHO_300_MM._ALTO_100_MM._ALUMINIO</t>
  </si>
  <si>
    <t>TAPA_PARA_BAND._PORTACABLES._TEE_HORIZONTAL._ANCHO_300_MM._RADIO_300_MM._ALUMINIO</t>
  </si>
  <si>
    <t>BAND._PORTACABLES_TIPO_DUCTO._CURVA_HORIZONTAL_90°,_._SERIE_8A._ANCHO_300_MM._ALTO_100_MM._ALUMINIO</t>
  </si>
  <si>
    <t>TAPA_PARA_BAND._PORTACABLES._CURVA_HORIZONTAL_90°._ANCHO_300_MM._RADIO_300_MM._ALUMINIO</t>
  </si>
  <si>
    <t>BAND._PORTACABLES_TIPO_DUCTO._CURVA_VERTICAL_EXTERNA_90°,_._SERIE_8A._ANCHO_300_MM._ALTO_100_MM._ALUMINIO</t>
  </si>
  <si>
    <t>TAPA_PARA_BAND._PORTACABLES._CURVA_VERTICAL_EXTERNA_90°._ANCHO_300_MM._RADIO_300_MM._ALUMINIO</t>
  </si>
  <si>
    <t>BAND._PORTACABLES_TIPO_DUCTO._CURVA_VERTICAL_INTERNA_90°,_._SERIE_8A._ANCHO_300_MM._ALTO_100_MM._ALUMINIO</t>
  </si>
  <si>
    <t>CONJUNTO_DE_SUJETADOR_DE_BAND._PORTACABLES,_PARA_PERNO_DE_Ø_3/8"._ALUMINIO._INCLUYE_TORNILLERIA_DE_3/8".
ALUMINIO._INCLUYE_TORNILLERIA_SOPORTE_TIPO_"BP-01"</t>
  </si>
  <si>
    <t>PERNO_EXPANSIVO_DE_MANGA_DE_3/8"_X_3"._GALVANIZADO_ELECTROLÍTICO</t>
  </si>
  <si>
    <t>GRAPA_UNIVERSAL_SERVICIO_LIVIANO._PARA_INSERTO_DE_Ø3/8"_Y_APRIETE_CON_PERNO_DE_Ø1/2"._GALVANIZADO_ELECTROLÍTICO._INCLUYE_TORNILLERIA_SOPORTE_TIPO_"BP-03"</t>
  </si>
  <si>
    <t>VARILLA_ROSCADA_DE_3/8"._LONGITUD_3_METROS._GALVANIZADO_ELECTROLÍTICO</t>
  </si>
  <si>
    <t>TUERCA_HEXAGONAL_DE_3/8"._GALVANIZADO_ELECTROLÍTICO</t>
  </si>
  <si>
    <t>ARANDELA_REDONDA_PARA_PERNO_DE_3/8"._GALVANIZADO_ELECTROLÍTICO</t>
  </si>
  <si>
    <t>ARANDELA_CUADRADA._SERVICIO_LIVIANO._41_X_41_MM_(1_-_5/8"_X_1-_5/8")._PARA_PERNO_DE_3/8".__GALVANIZADO_EN_CALIENTE</t>
  </si>
  <si>
    <t>CONJUNTO_DE_SUJETADOR_DE_BAND._PORTACABLES._SERVICIO_LIVIANO._LÁMINA_PRE_GALVANIZADA_.INCLUYE_TORNILLERIA_DE_1/4"._ACERO_GALVANIZADO_ELECTROLITICO.</t>
  </si>
  <si>
    <t>ABRAZADERA_FIJA_DOBLE_PARA_TUBERÍA_DE_1"._LÁMINA_PRE_GALVANIZADA</t>
  </si>
  <si>
    <t>BAND._PORTACABLES_TIPO_ESCALERILLA._TRAMO_RECTO._SERIE_8C._ANCHO_300_MM._ALTO_100_MM._LONGITUD_3_METROS._LÁMINA_PRE_GALVANIZADA_150_MM.</t>
  </si>
  <si>
    <t>BAND._PORTACABLES_TIPO_ESCALERILLA._TEE_HORIZONTAL._SERIE_8C._ANCHO_300_MM._ALTO_100_MM._LÁMINA_PRE_GALVANIZADA</t>
  </si>
  <si>
    <t>BAND.PORTACABLES_TIPO_ESCALERILLA._CURVA_HORIZONTAL_90°._SERIE_8C._ANCHO_300_MM._ALTO_100_MM._LÁMINA_PRE_GALVANIZADA</t>
  </si>
  <si>
    <t>BAND._PORTACABLES_TIPO_ESCALERILLA._CURVA_VERTICAL_EXTERNA_90°._SERIE_8C._ANCHO_300_MM._ALTO_100_MM._LÁMINA_PRE_GALVANIZADA</t>
  </si>
  <si>
    <t>BAND._PORTACABLES_TIPO_ESCALERILLA._CURVA_VERTICAL_INTERNA_90°._SERIE_8C._ANCHO_300_MM._ALTO_100_MM._LÁMINA_PRE_GALVANIZADA</t>
  </si>
  <si>
    <t>BAND._PORTACABLES_TIPO_ESCALERILLA._REDUCCIÓN_SIMÉTRICA._SERIE_8C._ANCHO_DE_500_A_300_MM._ALTO_100_MM._LÁMINA_PRE_GALVANIZADA</t>
  </si>
  <si>
    <t>GRAPA_UNIVERSAL_SERVICIO_LIVIANO._PARA_INSERTO_DE_Ø3/8"_Y_APRIETE_CON_PERNO_DE_Ø1/2"._GALVANIZADO_ELECTROLÍTICO._SE_HA_CONSIDERADO_DISTANCIA_ENTRE_SOPORTES_DE_1,5_M</t>
  </si>
  <si>
    <t>VARILLA_ROSCADA_DE_3/8"._LONGITUD_3_METROS._GALVANIZADO_ELECTROLÍTICO._SE_HA_CONSIDERADO_DISTANCIA_ENTRE_SOPORTES_DE_1,5_M.</t>
  </si>
  <si>
    <t>CANAL_ESTRUCTURAL_BAJO._41_MM_DE_ANCHO_(1-_5/8")_X_21_MM_DE_ALTO_(13/16")._TROQUELADO._LONGITUD_3_METROS_(10_PIES)._LÁMINA_PRE_GALVANIZADA:_SERVICIO_MEDIO._SE_HA_CONSIDERADO_DISTANCIA_ENTRE_SOPORTES_DE_1,5_M.</t>
  </si>
  <si>
    <t>TUERCA_HEXAGONAL_DE_3/8"._GALVANIZADO_ELECTROLÍTICO._SE_HA_CONSIDERADO_DISTANCIA_ENTRE_SOPORTES_DE_1,5_M.</t>
  </si>
  <si>
    <t>ARANDELA_REDONDA_PARA_PERNO_DE_3/8"._GALVANIZADO_ELECTROLÍTICO._SE_HA_CONSIDERADO_DISTANCIA_ENTRE_SOPORTES_DE_1,5_M.</t>
  </si>
  <si>
    <t>ARANDELA_CUADRADA._SERVICIO_LIVIANO._41_X_41_MM_(1_-_5/8"_X_1-_5/8")._PARA_PERNO_DE_3/8".__GALVANIZADO_EN_CALIENTE._SE_HA_CONSIDERADO_DISTANCIA_ENTRE_SOPORTES_DE_1,5_M.</t>
  </si>
  <si>
    <t>CONJUNTO_DE_SUJETADOR_DE_BAND._PORTACABLES._SERVICIO_LIVIANO._LÁMINA_PRE_GALVANIZADA_.INCLUYE_TORNILLERIA_DE_1/4"._ACERO_GALVANIZADO_ELECTROLITICO._SE_HA_CONSIDERADO_DISTANCIA_ENTRE_SOPORTES_DE_1,5_M.</t>
  </si>
  <si>
    <t>BAND._PORTACABLES_TIPO_ESCALERILLA._TRAMO_RECTO._SERIE_8C._ANCHO_400_MM._ALTO_100_MM._LONGITUD_3_METROS._LÁMINA_PRE_GALVANIZADA._180_M</t>
  </si>
  <si>
    <t>BAND._PORTACABLES_TIPO_ESCALERILLA._TEE_HORIZONTAL._SERIE_8C._ANCHO_400_MM._ALTO_100_MM._LÁMINA_PRE_GALVANIZADA</t>
  </si>
  <si>
    <t>BAND._PORTACABLES_TIPO_ESCALERILLA._CURVA_HORIZONTAL_90°._SERIE_8C._ANCHO_400_MM._ALTO_100_MM._LÁMINA_PRE_GALVANIZADA</t>
  </si>
  <si>
    <t>BAND._PORTACABLES_TIPO_ESCALERILLA._CURVA_VERTICAL_INTERNA_90°._SERIE_8C._ANCHO_400_MM._ALTO_100_MM._LÁMINA_PRE_GALVANIZADA</t>
  </si>
  <si>
    <t>CANAL_ESTRUCTURAL_BAJO._41_MM_DE_ANCHO_(1-_5/8")_X_21_MM_DE_ALTO_(13/16")._TROQUELADO._LONGITUD_3_METROS_(10_PIES)._LÁMINA_PRE_GALVANIZADA._SERVICIO_PESADO._SE_HA_CONSIDERADO_DISTANCIA_ENTRE_SOPORTES_DE_1,5_M.</t>
  </si>
  <si>
    <t>TUERCA_HEXAGONAL_DE_1/2"._GALVANIZADO_ELECTROLÍTICO._SE_HA_CONSIDERADO_DISTANCIA_ENTRE_SOPORTES_DE_1,5_M</t>
  </si>
  <si>
    <t>ARANDELA_REDONDA_PARA_PERNO_DE_1/2"._GALVANIZADO_ELECTROLÍTICO._SE_HA_CONSIDERADO_DISTANCIA_ENTRE_SOPORTES_DE_1,5_M</t>
  </si>
  <si>
    <t>ARANDELA_CUADRADA._SERVICIO_LIVIANO._41_X_41_MM_(1_-_5/8"_X_1-_5/8")._PARA_PERNO_DE_1/2"._GALVANIZADO_EN_CALIENTE._SE_HA_CONSIDERADO_DISTANCIA_ENTRE_SOPORTES_DE_1,5_M.</t>
  </si>
  <si>
    <t>BAND.PORTACABLES_TIPO_ESCALERILLA._TRAMO_RECTO._SERIE_8C._ANCHO_500_MM._ALTO_100_MM._LONGITUD_3_METROS._LÁMINA_PRE_GALVANIZADA._180_M</t>
  </si>
  <si>
    <t>BAND._PORTACABLES_TIPO_ESCALERILLA._TEE_HORIZONTAL._SERIE_8C._ANCHO_500_MM._ALTO_100_MM._LÁMINA_PRE_GALVANIZADA</t>
  </si>
  <si>
    <t>BAND._PORTACABLES_TIPO_ESCALERILLA._CURVA_HORIZONTAL_90°._SERIE_8C._ANCHO_500_MM._ALTO_100_MM._LÁMINA_PRE_GALVANIZADA</t>
  </si>
  <si>
    <t>BAND._PORTACABLES_TIPO_ESCALERILLA._CURVA_VERTICAL_EXTERNA_90°._SERIE_8C._ANCHO_500_MM._ALTO_100_MM._LÁMINA_PRE_GALVANIZADA</t>
  </si>
  <si>
    <t>BAND._PORTACABLES_TIPO_ESCALERILLA._TRAMO_RECTO._SERIE_8C._ANCHO_600_MM._ALTO_100_MM._LONGITUD_3_METROS._LÁMINA_PRE_GALVANIZADA._60_M</t>
  </si>
  <si>
    <t>BAND._PORTACABLES_TIPO_ESCALERILLA._TEE_HORIZONTAL._SERIE_8C._ANCHO_600_MM._ALTO_100_MM._LÁMINA_PRE_GALVANIZADA</t>
  </si>
  <si>
    <t>BAND._PORTACABLES_TIPO_ESCALERILLA._CURVA_HORIZONTAL_90°._SERIE_8C._ANCHO_600_MM._ALTO_100_MM._LÁMINA_PRE_GALVANIZADA</t>
  </si>
  <si>
    <t>BAND._PORTACABLES_TIPO_ESCALERILLA._CURVA_VERTICAL_EXTERNA_90°._SERIE_8C._ANCHO_600_MM._ALTO_100_MM._LÁMINA_PRE_GALVANIZADA</t>
  </si>
  <si>
    <t>SECCIONADOR_FUSIBLE_UNIPOLAR_TIPO_ROMPE_ARCOS_27KV_100AMP_150KV_BIL,_TIPO_BOLA.</t>
  </si>
  <si>
    <t>TIRAFUSIBLE_TIPO_K,_15_AMP,_C_/_REMOVIBLE</t>
  </si>
  <si>
    <t>TIRAFUSIBLE_TIPO_K,_8_AMP._C/REMOVIBLE</t>
  </si>
  <si>
    <t>FUSIBLE_NH-1/250A._SASSIN</t>
  </si>
  <si>
    <t>CAJA_DE_LAMINA_(CAPACETA)_DE_ACERO_GALVANIZADO,SOPORTE_Y_PROTECCION_DE_BASES_PORTA_FUSIBLES_PARA_POSTE_CON_ABRAZADERA</t>
  </si>
  <si>
    <t>AISLADOR_T/SUSPENSION_POLIMERO_25KV_MODELO._IPB_25/GO/70/LP/9_CAT._56632</t>
  </si>
  <si>
    <t>AISLADOR_DE_PORCELANA_TIPO_PIN_ANSI_56-1_11.1kN_23KV_CON_RF_CAT._8346</t>
  </si>
  <si>
    <t>GRAPA_TIPO_PISTOLA_4/0</t>
  </si>
  <si>
    <t>GRAPA_DE_LINEA_ENERGIZADA_DEL_8-4/0_AWG</t>
  </si>
  <si>
    <t>GRILLETTE_G209_VULCANK</t>
  </si>
  <si>
    <t>CONECTOR_R/P_CU/AL_1_PERNO_RANGO_DEL_2-4/0_AWG_IMPORTADO</t>
  </si>
  <si>
    <t>CINTA_ARMAR_DE_AL._1,27_X_7,62MM</t>
  </si>
  <si>
    <t>PERNO_PIN,_PERNO_ROSCA_PLASTICA_35MM_(1_13/32"),_ESPIGA_CORTA_19_X_305_MM_(_3/4_X_12")._AISLADOR_56-1,_25_KV</t>
  </si>
  <si>
    <t>ABRAZADERA_DE_ACERO_GALV_,_4_PERNOS,_PLETINA_38_x_6MM_(1_1/2_x_11/64"),_PERNO_ESPARRAGO_16_x_150_mm_(1/2_x_6"),_DIAMETRO_160_mm_(6_1/2")</t>
  </si>
  <si>
    <t>CRUCETA_"L"_75X75X6X2400MM</t>
  </si>
  <si>
    <t>CRUCETA_"L"_75X75X6X2000MM_(3_X_3_X_1/4_X_78")_(QUITO)</t>
  </si>
  <si>
    <t>CRUCETA_"L"_100X50X6X2400MM_(CARGADOR_UPN)</t>
  </si>
  <si>
    <t>PIE_AMIGO_,_PERFIL_"L",_38_x_38_x_6_x_700_MM</t>
  </si>
  <si>
    <t>PIE_AMIGO,_PERFIL_L,_38X38X6X2000</t>
  </si>
  <si>
    <t>PERNO_MAQUINA_5/8"_X_2"_(_16_X_50_Mm)_COMPLETO</t>
  </si>
  <si>
    <t>PERNO_MAQUINA_1/2"_X_2"_(_13_X_51_Mm)_COMPLETO</t>
  </si>
  <si>
    <t>PREFORMADO_#_2_AWG_DG-_4542</t>
  </si>
  <si>
    <t>AISLADOR_DE_PORCELANA_TIPO_CARRETE_ANSI_53-2_13.4kN_CAT:_8065</t>
  </si>
  <si>
    <t>PREFORMADO_#_3/8_DE-0107_IPREL_MACLEAN</t>
  </si>
  <si>
    <t>GUARDACABOS_3/8_GALVANIZADO_EN_CALIENTE</t>
  </si>
  <si>
    <t>BLOQUE_CÓNICO_DE_HORMIGÓN_PARA_ANCLAJE_CON_AGUJERO_DE_20_mm</t>
  </si>
  <si>
    <t>CABLE_ACER._GALV._3/8"(9,52MM)</t>
  </si>
  <si>
    <t>ABRAZADERA_DE_ACERO_GALV_,_2PERNOS,_PLETINA_30x_6MM_(1_3/16_x_1/4"),_PERNO_ESPARRAGO_13_x_150_mm_(1/2_x_6"),_DIAM._200_mm
(7_7/8"),_JUEGO_DE_ESCALONES_8_UNID</t>
  </si>
  <si>
    <t>PERNO_U_5/8_X_6"</t>
  </si>
  <si>
    <t>BASTIDOR_1_VIA,_PLATINA_38X4_(1_1/2X11/64")_C/BASE</t>
  </si>
  <si>
    <t>ABRAZADERA_2_PERNOS_PELTINA_38X4,_PERNO_13X150,_160MM,_BASTIDOR_DOBLE</t>
  </si>
  <si>
    <t>PERNO_PIN,PUNTA_DE_POSTE_SIMPLE_CON_ACCESORIOS_DE_SUJECION_Y_ROSCA_PLASTICA,_19X457MM_(3/4X18")_TACHO_SIMPLE_25KV</t>
  </si>
  <si>
    <t>PERNO_ROSCA_CORRIDA_(ESPARRAGO)_16_X_407_MM_(_5/8_X_16"_)_GALV_CON_4_TUERCAS,_4_ARANDELAS_PLANAS_Y_4_PRESION</t>
  </si>
  <si>
    <t>ABRAZADERA_DE_ACERO_GALV_,_3_PERNOS,_PLETINA_38_x_6MM_(1_1/2_x_1/4"),_PERNO_ESPARRAGO_16_x_150_mm_(5/8_x_6"),_DIAM.160_mm_(6_1/2"),_PARA_PIE_AMIGO</t>
  </si>
  <si>
    <t>PLETINA_DE_UNION_Y_SOPORTE_75X6X420_MM_(_2_61/64_X_1/4_X_17")</t>
  </si>
  <si>
    <t>ABRAZADERA_DE_ACERO_GALV.,2_PERNOS,_38x4,_PERNO_ESPARRAGO_13X150MM_(1/2X6"),DIA_140MM_(5_1/2"),_BASTIDOR_SIMPLE</t>
  </si>
  <si>
    <t>SECCIONADOR_PORTAF_TIPO_ABIERTO_ICX_27KV._12_KA._100AMP._BIL:_150KV_CAT._X5NCBNMM12</t>
  </si>
  <si>
    <t>CRUCETA_"L"_75X75X6X2400MM_(3_X_3_X_1/4_X_94")_(_QUITO)</t>
  </si>
  <si>
    <t>PERNO_MAQUINA_5/8X_1-1/2_COMPLETO</t>
  </si>
  <si>
    <t>CONECTOR_R/P_AL/AL_1_PERNO_RANGO_2_-_4/0_AWG_NAC</t>
  </si>
  <si>
    <t>PREFORMADO_#_4_AWG_DG-4541_PLP_USA</t>
  </si>
  <si>
    <t>CINTA_ERIBAN_DE_ACERO_3/4_(rollos_de_30.5_m)</t>
  </si>
  <si>
    <t>HEBILLAS_ERIBAND_3/4_DE_ACERO_PARA_CINTA_ERIBAN</t>
  </si>
  <si>
    <t>TERMINAL_DE_COMPRESION_MANGO_LARGO_4/0_AWG_RAYCHEM</t>
  </si>
  <si>
    <t>VARILLA_(COPPERWELD)_5/8"_X_1.80_MTS_ALTA_CAMADA</t>
  </si>
  <si>
    <t>TUERCA_DE_OJO_DE_5/8"_GALV._CON_TUERCA</t>
  </si>
  <si>
    <t>TUBO_POSTE_2_1/2_X_2_MM_X_6MTS</t>
  </si>
  <si>
    <t>PIE_AMIGO,_PERFIL_L,_38X38X6X1800</t>
  </si>
  <si>
    <t>AISLADOR_DE_PORCELANA_TIPO_PIN_ANSI_55-5_GAMMA</t>
  </si>
  <si>
    <t>AISLADOR_T/SUSPENSION_POLIMERO_15KV_MODELO.IPB_15/GO/70/LP/7_CAT._57705</t>
  </si>
  <si>
    <t>AISLADOR_DE_PORCELANA_TIPO_SUSPENSIÓN_CLEVIS_ANSI_52-1_44kN_CAT:_8235.</t>
  </si>
  <si>
    <t>AISLADOR_DE_PORCELANA_TIPO_CARRETE_ANSI_53-2_13.4_KN_CAT:_8065</t>
  </si>
  <si>
    <t>PERNO_PIN_PUNTA_DE_POSTE_DOBLE_CON_ACCESORIOS_DE_SUJECION_Y_ROSCA_PLASTICA_19X457_(_3/4X18")_TACHO_DOBLE_15KV</t>
  </si>
  <si>
    <t>ALAMBRE_DE_ATAR_#_4</t>
  </si>
  <si>
    <t>VARILLA_PREFORMADA_DE_ARMAR_N._4_AR-0110</t>
  </si>
  <si>
    <t>ABRAZADERA_DE_ACERO_GALV.,_3_PERNOS,_PLETINA_38_X_4_MM_(1_1/2
X_11/64"),_PERNO_ESPARRAGO_13_X_150_MM_(1/2_X_6"),_DIAM._140
MM_(5_1/2")_-_PARA_PIE_AMIGO</t>
  </si>
  <si>
    <t>GRILLETE_TIPO_LIRA_5/8_GALV_FRIO</t>
  </si>
  <si>
    <t>GRAPA_DE_RETENCION_TERMINAL_APERNADA,_TIPO_PISTOLA,_2_PERNOS_U_DE_3/8",_TUERCAS,_RODELAS_PLANAS,_DE_PRESION_Y_PIN_GALVANIZADOS_EN_CALIENTE,_RANGO_ACSR_6_(6/1)_-_3/0_AWG_(6/1),_RESISTENCIA_8.000_LBS,_PESO_APROX._1.1_LBS._MARCA_BEH,_CAT._SC202BA..</t>
  </si>
  <si>
    <t>TUERCA_DE_OJO_DE_5/8"_CON_TUERCA</t>
  </si>
  <si>
    <t>RETENCIÓN_TERMINAL_PREFORMADA_PARA_ALUMINIO_No._4_AWG_CAT._DDE-9541_(DG-4541)</t>
  </si>
  <si>
    <t>SECCIONADOR_PORTAF_TIPO_ABIERTO_ICX_15KV_10KA_200AMP._BIL:_110KV_CAT._X1NCBNKA21</t>
  </si>
  <si>
    <t>SECCIONADOR_PORTAF_TIPO_ROMPEARCO_LBU_II_7.8/15KV_100AMP._12KA_BIL:_110KV_CAT._Y1NCBNAM11</t>
  </si>
  <si>
    <t>ESTRIBO_CON_CUÑA_201_1/0_-_2/0</t>
  </si>
  <si>
    <t>CRUCETA_PERFIL_"L"_75X75X6X1200MM_(_2_61/_64X2_61/_64_X1/4_X_47)</t>
  </si>
  <si>
    <t>PERNO_"U"_16_MM_(5/8")_Y_200MM_(6_19/64"),_CON_2_TUERCAS_Y_4_ARANDELAS._-_PARA_CRUCETAS</t>
  </si>
  <si>
    <t>PIE_AMIGO,_PERFIL_"L",_38_X_38_X_6_X_700_MM_(1_1/2_X_1_1/2_X_1/4_X_27")</t>
  </si>
  <si>
    <t>PERNO_MAQUINA_5/8_X_1_1/2_COMPLETO</t>
  </si>
  <si>
    <t>CONECTOR_DP16_DCNL_-_5_DENTADO_INTELLI</t>
  </si>
  <si>
    <t>CONECTOR_DOBLE_DENTADO_PRINCIPAL_25-150MM2_/_DERIVADO_25-_150MM2_-_120-120_(DP7-K3-DCNL3)_INTELLI</t>
  </si>
  <si>
    <t>CABLE_DE_CU_AISLADO_75°C_TTU_2KV._#_4_AWG_PE/PVC</t>
  </si>
  <si>
    <t>VARILLA_(COPPERWELD)_5/8"x1.80_MTS_BAJA_CAMADA</t>
  </si>
  <si>
    <t>CONECTOR_DE_COMPRESION_TIPO_H_DEL_2-2/0_AWG</t>
  </si>
  <si>
    <t>VARILLA_(_COPPERWELD)_5/8"_X_1,80_MTS_ALTA_CAMADA</t>
  </si>
  <si>
    <t>CONECT_CILINDRICO_DE_CUÑA_P_VARILLA_COPP_REF:_RHHB-5825_#4_-_#2</t>
  </si>
  <si>
    <t>CABLE_DE_CU._DESNUDO_7H._#_8_AWG</t>
  </si>
  <si>
    <t>CABLE_DE_ACERO_CON_RECUBRIMIENTO_DE_ZINC,_GRADO_SIEMENS_MARTIN._7_HILOS_9.52mm_(3/8)</t>
  </si>
  <si>
    <t>PREFORMADO_P._CABLE_DE_ACERO_#_3/8"_CAT_DESS-0107_(GDE-1107)</t>
  </si>
  <si>
    <t>VARILLA_DE_ANCLAJE_DE_ACERO_GALVANIZADO,_16X1800MM_(5/8"X71")_CON_ARANDELA_CUADRADA_Y_TUERCA</t>
  </si>
  <si>
    <t>AISLADOR_DE_PORCELANA_TIPO_TENSOR_ANSI_54-2_53kN_CAT:_8295</t>
  </si>
  <si>
    <t>ABRAZ._DE_ACERO_GALV._2_PERNOS,_PLETINA_38X4MM_(11/2X11/64"),_PERNO_ESPARRAGO_13X_150MM_(1/2X6").DIAM.160MM_(6_1/2"),PARA_BASTIDOR_SIMPLE.</t>
  </si>
  <si>
    <t>PERNO_PIN,PUNTA_DE_POSTE_SIMPLE_CON_ACCESORIOS_DE_SUJECION_Y_ROSCA_PLASTICA,_19X457MM_(3/4X18")_TACHO_SIMPLE_15KV</t>
  </si>
  <si>
    <t>CABLE_DE_ALUMINIO_DESNUDO_TIPO_ACSR_N°_4/0_AWG_7H_RAVEN</t>
  </si>
  <si>
    <t>CABLE_DE_ALUMINIO_ASC_#_2_AWG_(AI)</t>
  </si>
  <si>
    <t>CABLE_DE_CU._DESNUDO_7H._#_4_AWG</t>
  </si>
  <si>
    <t>PARARRAYO_DE_DISTRIB._POLIMERICO_18KV_CON_MODULO_DE_DESCONEXION</t>
  </si>
  <si>
    <t>ESTRIBO_DERIVACION_CU-SN_RANGO_#_1/0_-_4/0</t>
  </si>
  <si>
    <t>TUBO_PVC_CORRUGADO_ELECT/TELEF_4"_110MMX6MTS_</t>
  </si>
  <si>
    <t>TUBO_PVC_CORRUGADO_ELECT./_TELEF._DE_6"_</t>
  </si>
  <si>
    <t>TUBO_PVC_CORRUGADO_ELECT./_TELEF._DE_3"_</t>
  </si>
  <si>
    <t>TRANSFORMADOR_TRIFÁSICO_TIPO_SECO_EN_GABINETE_40KVA,_440V_-_220/127_V</t>
  </si>
  <si>
    <t>TRANSFORMADOR_TRIFÁSICO_TIPO_SECO_EN_GABINETE_75KVA,_440V_-_220/127_V</t>
  </si>
  <si>
    <t>TRANSFORMADOR_TRIFÁSICO_TIPO_SECO_EN_GABINETE_200KVA,_460V_-_220/127_V</t>
  </si>
  <si>
    <t>TRANSFORMADOR_TRIFÁSICO_CONVENCIONAL_700KVA,_22,86_KV_-_440/254_V</t>
  </si>
  <si>
    <t>TRANSFORMADOR_TRIFÁSICO_CONVENCIONAL_700KVA,_22,86_KV_-_440/254_V_PARA_400_KVA,_220/127_V_PARA_300_KVA</t>
  </si>
  <si>
    <t>TRANSFORMADOR_TRIFÁSICO_CONVENCIONAL_700KVA,_22,86_KV_-_220/127_V</t>
  </si>
  <si>
    <t>TRANSFORMADOR_TRIFÁSICO_TIPO_SECO_EN_GAVINETE_50KVA,_440_V_-_220/127_V</t>
  </si>
  <si>
    <t>TRANSFORMADOR_TRIFÁSICO_TIPO_SECO_EN_GAVINETE_350KVA,_220_V_-_440/254_V</t>
  </si>
  <si>
    <t>CABLE_XAT_#_1/0_AWG_PARA_15_KV_CE133%</t>
  </si>
  <si>
    <t>CABLE_XAT_#_2_AWG_PARA_15_KV_CE100%</t>
  </si>
  <si>
    <t>INVERSOR_MONOFASICO_8KW_HIBRIDO</t>
  </si>
  <si>
    <t>INVERSOR_MONOFASICO_12KW_HIBRIDO</t>
  </si>
  <si>
    <t>INVERSOR_MONOFASICO_11.4KW_HIBRIDO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</si>
</sst>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164" fontId="0" fillId="0" borderId="3" xfId="1" applyFont="1" applyBorder="1"/>
    <xf numFmtId="164" fontId="0" fillId="0" borderId="9" xfId="1" applyFont="1" applyBorder="1"/>
    <xf numFmtId="164" fontId="0" fillId="0" borderId="3" xfId="1" applyFont="1" applyBorder="1" applyAlignment="1">
      <alignment horizontal="center" vertical="center"/>
    </xf>
    <xf numFmtId="164" fontId="0" fillId="0" borderId="9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7" fontId="0" fillId="0" borderId="0" xfId="0" quotePrefix="1" applyNumberForma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0" fontId="3" fillId="0" borderId="1" xfId="2" applyFont="1" applyBorder="1" applyAlignment="1">
      <alignment horizontal="center" wrapText="1"/>
    </xf>
    <xf numFmtId="0" fontId="2" fillId="0" borderId="1" xfId="2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3" fillId="0" borderId="1" xfId="2" applyNumberFormat="1" applyFont="1" applyBorder="1" applyAlignment="1">
      <alignment horizontal="right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 indent="1"/>
    </xf>
    <xf numFmtId="2" fontId="0" fillId="0" borderId="1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8" xfId="0" applyNumberFormat="1" applyBorder="1"/>
    <xf numFmtId="0" fontId="2" fillId="3" borderId="10" xfId="3" applyFont="1" applyFill="1" applyBorder="1" applyAlignment="1">
      <alignment horizontal="center"/>
    </xf>
    <xf numFmtId="0" fontId="2" fillId="0" borderId="11" xfId="3" applyFont="1" applyBorder="1" applyAlignment="1">
      <alignment wrapText="1"/>
    </xf>
    <xf numFmtId="4" fontId="2" fillId="0" borderId="11" xfId="3" applyNumberFormat="1" applyFont="1" applyBorder="1" applyAlignment="1">
      <alignment horizontal="right" wrapText="1"/>
    </xf>
    <xf numFmtId="0" fontId="2" fillId="0" borderId="11" xfId="3" applyFont="1" applyBorder="1" applyAlignment="1">
      <alignment horizontal="right" wrapText="1"/>
    </xf>
    <xf numFmtId="0" fontId="4" fillId="0" borderId="0" xfId="3"/>
  </cellXfs>
  <cellStyles count="4">
    <cellStyle name="Moneda" xfId="1" builtinId="4"/>
    <cellStyle name="Normal" xfId="0" builtinId="0"/>
    <cellStyle name="Normal_Hoja1" xfId="3" xr:uid="{118D11DF-7379-4901-A86D-A78DEA23BFA8}"/>
    <cellStyle name="Normal_MATERIALES_1" xfId="2" xr:uid="{932F74FE-51B4-400B-B821-CFDAD7462325}"/>
  </cellStyles>
  <dxfs count="5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$&quot;* #,##0.00_ ;_ &quot;$&quot;* \-#,##0.00_ ;_ &quot;$&quot;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$&quot;* #,##0.00_ ;_ &quot;$&quot;* \-#,##0.00_ ;_ &quot;$&quot;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F309E-7C5D-4CA2-BB02-02EEB7C85792}" name="Tabla2" displayName="Tabla2" ref="A1:F3964" totalsRowShown="0" headerRowDxfId="54" headerRowBorderDxfId="53" tableBorderDxfId="52" totalsRowBorderDxfId="51">
  <autoFilter ref="A1:F3964" xr:uid="{D5728737-DC22-44C6-9A1A-2FB020F8116D}"/>
  <tableColumns count="6">
    <tableColumn id="2" xr3:uid="{A347483A-CC0D-4C18-BDA6-9E4401320943}" name="DESCRIPCIÓN" dataDxfId="50"/>
    <tableColumn id="3" xr3:uid="{E40BF4FD-9796-4F80-B047-425CC8B4D6B3}" name="UNIDAD" dataDxfId="49"/>
    <tableColumn id="9" xr3:uid="{9C9FF600-26FC-454B-A586-6DDB54DC4977}" name="P.U" dataDxfId="48"/>
    <tableColumn id="6" xr3:uid="{F3375874-9505-4F18-A8C0-F00D1067E50B}" name="Columna2" dataDxfId="47"/>
    <tableColumn id="5" xr3:uid="{887BE2F7-1F76-40DA-BEC9-055DE20DF0DC}" name="Columna1" dataDxfId="46"/>
    <tableColumn id="4" xr3:uid="{9BE74A16-C955-482B-8B74-2CC3C9FDB03B}" name="STOCK" dataDxfId="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28D79-0E41-4447-9CA7-221EBD011B7A}" name="Tabla24" displayName="Tabla24" ref="A2:E103" totalsRowShown="0" headerRowDxfId="44" headerRowBorderDxfId="43" tableBorderDxfId="42" totalsRowBorderDxfId="41">
  <autoFilter ref="A2:E103" xr:uid="{D5728737-DC22-44C6-9A1A-2FB020F8116D}"/>
  <tableColumns count="5">
    <tableColumn id="1" xr3:uid="{0B471573-08BD-4391-9D2C-BD7F56798186}" name="ITEM" dataDxfId="40"/>
    <tableColumn id="2" xr3:uid="{B61E3419-46CC-47DE-AAA4-8BAB6A560197}" name="DESCRIPCIÓN" dataDxfId="39"/>
    <tableColumn id="3" xr3:uid="{1565C364-995C-474D-89A8-B55A9F9D9A5D}" name="UNIDAD" dataDxfId="38"/>
    <tableColumn id="4" xr3:uid="{CF78B821-663A-4E0E-A607-9B3514966105}" name="STOCK" dataDxfId="37"/>
    <tableColumn id="5" xr3:uid="{856543C7-8A0B-451E-94E7-CB8BA5384215}" name="OBSERVACIONES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2BECFB-7BE3-4142-B0C0-92B63A7FA763}" name="Tabla245" displayName="Tabla245" ref="A2:H103" totalsRowShown="0" headerRowDxfId="35" headerRowBorderDxfId="34" tableBorderDxfId="33" totalsRowBorderDxfId="32">
  <autoFilter ref="A2:H103" xr:uid="{D5728737-DC22-44C6-9A1A-2FB020F8116D}"/>
  <tableColumns count="8">
    <tableColumn id="1" xr3:uid="{A3FF8635-3674-4F94-9A36-F466E211D870}" name="ITEM" dataDxfId="31"/>
    <tableColumn id="2" xr3:uid="{FB5AC675-554F-4040-B610-1F83195CBD83}" name="DESCRIPCIÓN" dataDxfId="30"/>
    <tableColumn id="3" xr3:uid="{E038D4BA-C051-4F28-BAE1-4CE4A9337192}" name="UNIDAD" dataDxfId="29"/>
    <tableColumn id="4" xr3:uid="{1CDCE893-2CFD-462B-A463-9CF28E539DE4}" name="STOCK" dataDxfId="28"/>
    <tableColumn id="7" xr3:uid="{B73B4012-B583-48DB-A9E4-2651F7C9CD18}" name="AÑO COMPRA" dataDxfId="27"/>
    <tableColumn id="8" xr3:uid="{4C20A607-BBFD-4BC6-9F3D-74A6B40A8C61}" name="COSTO UNIT USD" dataDxfId="26"/>
    <tableColumn id="9" xr3:uid="{96EDE85D-0C34-49E9-AA41-4513150C994C}" name="COSTO TOTAL USD" dataDxfId="25">
      <calculatedColumnFormula>Tabla245[[#This Row],[STOCK]]*Tabla245[[#This Row],[COSTO UNIT USD]]</calculatedColumnFormula>
    </tableColumn>
    <tableColumn id="5" xr3:uid="{BE8E8412-417D-49DA-882A-ED837A952CF8}" name="OBSERVACIONES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6C3BF4-4271-4400-92D9-48232AE13ACB}" name="Tabla2457" displayName="Tabla2457" ref="A2:H103" totalsRowShown="0" headerRowDxfId="23" headerRowBorderDxfId="22" tableBorderDxfId="21" totalsRowBorderDxfId="20">
  <autoFilter ref="A2:H103" xr:uid="{D5728737-DC22-44C6-9A1A-2FB020F8116D}"/>
  <tableColumns count="8">
    <tableColumn id="1" xr3:uid="{9D7C3536-3FFC-4E26-B64B-352DBA9E8B06}" name="ITEM" dataDxfId="19"/>
    <tableColumn id="2" xr3:uid="{498FF5DE-AFD7-4972-A424-D121BC521A5B}" name="DESCRIPCIÓN" dataDxfId="18"/>
    <tableColumn id="3" xr3:uid="{D2AEB6F8-055F-4E7C-97E3-792E1A7CFBBB}" name="UNIDAD" dataDxfId="17"/>
    <tableColumn id="4" xr3:uid="{05B492EB-D871-4D88-A2A5-176E97D3DAA7}" name="STOCK" dataDxfId="16"/>
    <tableColumn id="7" xr3:uid="{5FB0C7BB-6347-4DEE-B83E-FA12EEEEE48E}" name="AÑO COMPRA" dataDxfId="15"/>
    <tableColumn id="8" xr3:uid="{1F142ADC-9654-4EF2-9C64-1BCE01BBCA07}" name="COSTO UNIT USD" dataDxfId="14"/>
    <tableColumn id="9" xr3:uid="{EF80B606-3ADA-453A-99D6-7D36F67E3FDD}" name="COSTO TOTAL USD" dataDxfId="13">
      <calculatedColumnFormula>Tabla2457[[#This Row],[STOCK]]*Tabla2457[[#This Row],[COSTO UNIT USD]]</calculatedColumnFormula>
    </tableColumn>
    <tableColumn id="5" xr3:uid="{845495E6-3418-4F77-BD91-72220E20B91F}" name="OBSERVACIONE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0B4ACC-4670-4923-840B-424E75C94B30}" name="Tabla2456" displayName="Tabla2456" ref="A2:H103" totalsRowShown="0" headerRowDxfId="11" headerRowBorderDxfId="10" tableBorderDxfId="9" totalsRowBorderDxfId="8">
  <autoFilter ref="A2:H103" xr:uid="{D5728737-DC22-44C6-9A1A-2FB020F8116D}"/>
  <tableColumns count="8">
    <tableColumn id="1" xr3:uid="{9BE56C91-0F55-44C5-9450-2950D79AE038}" name="ITEM" dataDxfId="7"/>
    <tableColumn id="2" xr3:uid="{873D0871-CC12-4701-BFD2-9A7C475BCB9B}" name="DESCRIPCIÓN" dataDxfId="6"/>
    <tableColumn id="3" xr3:uid="{F4C33706-8A79-4B0A-813C-7FE7E227F719}" name="UNIDAD" dataDxfId="5"/>
    <tableColumn id="4" xr3:uid="{62D25D87-E7B0-4503-AC69-BA1062B1C523}" name="STOCK" dataDxfId="4"/>
    <tableColumn id="7" xr3:uid="{A607D1BC-AE89-4287-B481-7A22D35CC58E}" name="FECHA FABRIC." dataDxfId="3"/>
    <tableColumn id="8" xr3:uid="{B6A44363-4359-45F9-9BF1-20B45F86ED12}" name="COD. PRODUC." dataDxfId="2"/>
    <tableColumn id="9" xr3:uid="{722BC264-31FB-4EA3-B8F7-A2DDFECAE79B}" name="PRECIO VENTA" dataDxfId="1"/>
    <tableColumn id="5" xr3:uid="{4EE6FE53-65FD-4267-A444-C35659943B1A}" name="OBSERVA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96CF-EC6B-4EB2-AAA4-E9FB849450B5}">
  <dimension ref="A1:F3964"/>
  <sheetViews>
    <sheetView tabSelected="1" zoomScale="55" zoomScaleNormal="55" workbookViewId="0">
      <selection activeCell="A2" sqref="A2:F3964"/>
    </sheetView>
  </sheetViews>
  <sheetFormatPr baseColWidth="10" defaultColWidth="11.44140625" defaultRowHeight="14.4" x14ac:dyDescent="0.3"/>
  <cols>
    <col min="1" max="1" width="255.77734375" bestFit="1" customWidth="1"/>
    <col min="2" max="2" width="11.5546875" style="22"/>
    <col min="3" max="3" width="14.88671875" style="22" bestFit="1" customWidth="1"/>
    <col min="4" max="5" width="14.88671875" style="22" customWidth="1"/>
  </cols>
  <sheetData>
    <row r="1" spans="1:6" x14ac:dyDescent="0.3">
      <c r="A1" s="7" t="s">
        <v>0</v>
      </c>
      <c r="B1" s="7" t="s">
        <v>1</v>
      </c>
      <c r="C1" s="7" t="s">
        <v>2</v>
      </c>
      <c r="D1" s="7" t="s">
        <v>1024</v>
      </c>
      <c r="E1" s="7" t="s">
        <v>1023</v>
      </c>
      <c r="F1" s="7" t="s">
        <v>3</v>
      </c>
    </row>
    <row r="2" spans="1:6" x14ac:dyDescent="0.3">
      <c r="A2" s="3" t="s">
        <v>1036</v>
      </c>
      <c r="B2" s="2" t="s">
        <v>5</v>
      </c>
      <c r="C2" s="35">
        <v>0</v>
      </c>
      <c r="D2" s="35">
        <v>0</v>
      </c>
      <c r="E2" s="35">
        <v>0</v>
      </c>
      <c r="F2" s="34">
        <v>4</v>
      </c>
    </row>
    <row r="3" spans="1:6" x14ac:dyDescent="0.3">
      <c r="A3" s="3" t="s">
        <v>1037</v>
      </c>
      <c r="B3" s="23" t="s">
        <v>5</v>
      </c>
      <c r="C3" s="35">
        <v>0</v>
      </c>
      <c r="D3" s="35">
        <v>0</v>
      </c>
      <c r="E3" s="35">
        <v>0</v>
      </c>
      <c r="F3" s="24">
        <v>192</v>
      </c>
    </row>
    <row r="4" spans="1:6" x14ac:dyDescent="0.3">
      <c r="A4" s="3" t="s">
        <v>1038</v>
      </c>
      <c r="B4" s="23" t="s">
        <v>5</v>
      </c>
      <c r="C4" s="35">
        <v>0</v>
      </c>
      <c r="D4" s="35">
        <v>0</v>
      </c>
      <c r="E4" s="35">
        <v>0</v>
      </c>
      <c r="F4" s="24">
        <v>239</v>
      </c>
    </row>
    <row r="5" spans="1:6" x14ac:dyDescent="0.3">
      <c r="A5" s="3" t="s">
        <v>1039</v>
      </c>
      <c r="B5" s="23" t="s">
        <v>5</v>
      </c>
      <c r="C5" s="35">
        <v>0</v>
      </c>
      <c r="D5" s="35">
        <v>0</v>
      </c>
      <c r="E5" s="35">
        <v>0</v>
      </c>
      <c r="F5" s="24">
        <v>46</v>
      </c>
    </row>
    <row r="6" spans="1:6" x14ac:dyDescent="0.3">
      <c r="A6" s="3" t="s">
        <v>1040</v>
      </c>
      <c r="B6" s="23" t="s">
        <v>5</v>
      </c>
      <c r="C6" s="35">
        <v>0</v>
      </c>
      <c r="D6" s="35">
        <v>0</v>
      </c>
      <c r="E6" s="35">
        <v>0</v>
      </c>
      <c r="F6" s="24">
        <f>131+31+10</f>
        <v>172</v>
      </c>
    </row>
    <row r="7" spans="1:6" x14ac:dyDescent="0.3">
      <c r="A7" s="3" t="s">
        <v>1041</v>
      </c>
      <c r="B7" s="23" t="s">
        <v>5</v>
      </c>
      <c r="C7" s="35">
        <v>0</v>
      </c>
      <c r="D7" s="35">
        <v>0</v>
      </c>
      <c r="E7" s="35">
        <v>0</v>
      </c>
      <c r="F7" s="24">
        <v>50</v>
      </c>
    </row>
    <row r="8" spans="1:6" x14ac:dyDescent="0.3">
      <c r="A8" s="3" t="s">
        <v>1042</v>
      </c>
      <c r="B8" s="23" t="s">
        <v>5</v>
      </c>
      <c r="C8" s="35">
        <v>0</v>
      </c>
      <c r="D8" s="35">
        <v>0</v>
      </c>
      <c r="E8" s="35">
        <v>0</v>
      </c>
      <c r="F8" s="24">
        <f>17+41+3</f>
        <v>61</v>
      </c>
    </row>
    <row r="9" spans="1:6" x14ac:dyDescent="0.3">
      <c r="A9" s="3" t="s">
        <v>1043</v>
      </c>
      <c r="B9" s="23" t="s">
        <v>5</v>
      </c>
      <c r="C9" s="35">
        <v>0</v>
      </c>
      <c r="D9" s="35">
        <v>0</v>
      </c>
      <c r="E9" s="35">
        <v>0</v>
      </c>
      <c r="F9" s="24">
        <v>4</v>
      </c>
    </row>
    <row r="10" spans="1:6" x14ac:dyDescent="0.3">
      <c r="A10" s="3" t="s">
        <v>1044</v>
      </c>
      <c r="B10" s="23" t="s">
        <v>5</v>
      </c>
      <c r="C10" s="35">
        <v>0</v>
      </c>
      <c r="D10" s="35">
        <v>0</v>
      </c>
      <c r="E10" s="35">
        <v>0</v>
      </c>
      <c r="F10" s="24">
        <v>45</v>
      </c>
    </row>
    <row r="11" spans="1:6" x14ac:dyDescent="0.3">
      <c r="A11" s="3" t="s">
        <v>1045</v>
      </c>
      <c r="B11" s="23" t="s">
        <v>5</v>
      </c>
      <c r="C11" s="35">
        <v>0</v>
      </c>
      <c r="D11" s="35">
        <v>0</v>
      </c>
      <c r="E11" s="35">
        <v>0</v>
      </c>
      <c r="F11" s="24">
        <v>3</v>
      </c>
    </row>
    <row r="12" spans="1:6" x14ac:dyDescent="0.3">
      <c r="A12" s="3" t="s">
        <v>1046</v>
      </c>
      <c r="B12" s="23" t="s">
        <v>5</v>
      </c>
      <c r="C12" s="35">
        <v>0</v>
      </c>
      <c r="D12" s="35">
        <v>0</v>
      </c>
      <c r="E12" s="35">
        <v>0</v>
      </c>
      <c r="F12" s="24">
        <v>4</v>
      </c>
    </row>
    <row r="13" spans="1:6" x14ac:dyDescent="0.3">
      <c r="A13" s="3" t="s">
        <v>1047</v>
      </c>
      <c r="B13" s="23" t="s">
        <v>5</v>
      </c>
      <c r="C13" s="35">
        <v>0</v>
      </c>
      <c r="D13" s="35">
        <v>0</v>
      </c>
      <c r="E13" s="35">
        <v>0</v>
      </c>
      <c r="F13" s="24">
        <v>0</v>
      </c>
    </row>
    <row r="14" spans="1:6" x14ac:dyDescent="0.3">
      <c r="A14" s="3" t="s">
        <v>1048</v>
      </c>
      <c r="B14" s="23" t="s">
        <v>5</v>
      </c>
      <c r="C14" s="35">
        <v>0</v>
      </c>
      <c r="D14" s="35">
        <v>0</v>
      </c>
      <c r="E14" s="35">
        <v>0</v>
      </c>
      <c r="F14" s="24">
        <v>3</v>
      </c>
    </row>
    <row r="15" spans="1:6" x14ac:dyDescent="0.3">
      <c r="A15" s="3" t="s">
        <v>1049</v>
      </c>
      <c r="B15" s="23" t="s">
        <v>5</v>
      </c>
      <c r="C15" s="35">
        <v>0</v>
      </c>
      <c r="D15" s="35">
        <v>0</v>
      </c>
      <c r="E15" s="35">
        <v>0</v>
      </c>
      <c r="F15" s="24">
        <f>37+3+3</f>
        <v>43</v>
      </c>
    </row>
    <row r="16" spans="1:6" x14ac:dyDescent="0.3">
      <c r="A16" s="3" t="s">
        <v>1050</v>
      </c>
      <c r="B16" s="23" t="s">
        <v>5</v>
      </c>
      <c r="C16" s="35">
        <v>0</v>
      </c>
      <c r="D16" s="35">
        <v>0</v>
      </c>
      <c r="E16" s="35">
        <v>0</v>
      </c>
      <c r="F16" s="24">
        <f>8+5</f>
        <v>13</v>
      </c>
    </row>
    <row r="17" spans="1:6" x14ac:dyDescent="0.3">
      <c r="A17" s="3" t="s">
        <v>1051</v>
      </c>
      <c r="B17" s="23" t="s">
        <v>5</v>
      </c>
      <c r="C17" s="35">
        <v>0</v>
      </c>
      <c r="D17" s="35">
        <v>0</v>
      </c>
      <c r="E17" s="35">
        <v>0</v>
      </c>
      <c r="F17" s="24">
        <f>31+1+1+1+1</f>
        <v>35</v>
      </c>
    </row>
    <row r="18" spans="1:6" x14ac:dyDescent="0.3">
      <c r="A18" s="3" t="s">
        <v>1052</v>
      </c>
      <c r="B18" s="23" t="s">
        <v>5</v>
      </c>
      <c r="C18" s="35">
        <v>0</v>
      </c>
      <c r="D18" s="35">
        <v>0</v>
      </c>
      <c r="E18" s="35">
        <v>0</v>
      </c>
      <c r="F18" s="24">
        <v>21</v>
      </c>
    </row>
    <row r="19" spans="1:6" x14ac:dyDescent="0.3">
      <c r="A19" s="3" t="s">
        <v>1053</v>
      </c>
      <c r="B19" s="23" t="s">
        <v>5</v>
      </c>
      <c r="C19" s="35">
        <v>0</v>
      </c>
      <c r="D19" s="35">
        <v>0</v>
      </c>
      <c r="E19" s="35">
        <v>0</v>
      </c>
      <c r="F19" s="24">
        <v>17</v>
      </c>
    </row>
    <row r="20" spans="1:6" x14ac:dyDescent="0.3">
      <c r="A20" s="3" t="s">
        <v>1054</v>
      </c>
      <c r="B20" s="23" t="s">
        <v>5</v>
      </c>
      <c r="C20" s="35">
        <v>0</v>
      </c>
      <c r="D20" s="35">
        <v>0</v>
      </c>
      <c r="E20" s="35">
        <v>0</v>
      </c>
      <c r="F20" s="24">
        <v>15</v>
      </c>
    </row>
    <row r="21" spans="1:6" x14ac:dyDescent="0.3">
      <c r="A21" s="3" t="s">
        <v>1055</v>
      </c>
      <c r="B21" s="23" t="s">
        <v>5</v>
      </c>
      <c r="C21" s="35">
        <v>0</v>
      </c>
      <c r="D21" s="35">
        <v>0</v>
      </c>
      <c r="E21" s="35">
        <v>0</v>
      </c>
      <c r="F21" s="24">
        <v>3</v>
      </c>
    </row>
    <row r="22" spans="1:6" x14ac:dyDescent="0.3">
      <c r="A22" s="3" t="s">
        <v>1056</v>
      </c>
      <c r="B22" s="23" t="s">
        <v>5</v>
      </c>
      <c r="C22" s="35">
        <v>0</v>
      </c>
      <c r="D22" s="35">
        <v>0</v>
      </c>
      <c r="E22" s="35">
        <v>0</v>
      </c>
      <c r="F22" s="24">
        <v>4</v>
      </c>
    </row>
    <row r="23" spans="1:6" x14ac:dyDescent="0.3">
      <c r="A23" s="3" t="s">
        <v>1057</v>
      </c>
      <c r="B23" s="23" t="s">
        <v>5</v>
      </c>
      <c r="C23" s="35">
        <v>0</v>
      </c>
      <c r="D23" s="35">
        <v>0</v>
      </c>
      <c r="E23" s="35">
        <v>0</v>
      </c>
      <c r="F23" s="24">
        <v>7</v>
      </c>
    </row>
    <row r="24" spans="1:6" x14ac:dyDescent="0.3">
      <c r="A24" s="3" t="s">
        <v>1058</v>
      </c>
      <c r="B24" s="23" t="s">
        <v>5</v>
      </c>
      <c r="C24" s="35">
        <v>0</v>
      </c>
      <c r="D24" s="35">
        <v>0</v>
      </c>
      <c r="E24" s="35">
        <v>0</v>
      </c>
      <c r="F24" s="24">
        <v>2</v>
      </c>
    </row>
    <row r="25" spans="1:6" x14ac:dyDescent="0.3">
      <c r="A25" s="3" t="s">
        <v>1059</v>
      </c>
      <c r="B25" s="23" t="s">
        <v>5</v>
      </c>
      <c r="C25" s="35">
        <v>0</v>
      </c>
      <c r="D25" s="35">
        <v>0</v>
      </c>
      <c r="E25" s="35">
        <v>0</v>
      </c>
      <c r="F25" s="24">
        <v>1</v>
      </c>
    </row>
    <row r="26" spans="1:6" x14ac:dyDescent="0.3">
      <c r="A26" s="3" t="s">
        <v>1060</v>
      </c>
      <c r="B26" s="23" t="s">
        <v>5</v>
      </c>
      <c r="C26" s="35">
        <v>0</v>
      </c>
      <c r="D26" s="35">
        <v>0</v>
      </c>
      <c r="E26" s="35">
        <v>0</v>
      </c>
      <c r="F26" s="24">
        <f>42+64</f>
        <v>106</v>
      </c>
    </row>
    <row r="27" spans="1:6" x14ac:dyDescent="0.3">
      <c r="A27" s="3" t="s">
        <v>1061</v>
      </c>
      <c r="B27" s="23" t="s">
        <v>5</v>
      </c>
      <c r="C27" s="35">
        <v>0</v>
      </c>
      <c r="D27" s="35">
        <v>0</v>
      </c>
      <c r="E27" s="35">
        <v>0</v>
      </c>
      <c r="F27" s="24">
        <f>7+4</f>
        <v>11</v>
      </c>
    </row>
    <row r="28" spans="1:6" x14ac:dyDescent="0.3">
      <c r="A28" s="3" t="s">
        <v>1062</v>
      </c>
      <c r="B28" s="23" t="s">
        <v>5</v>
      </c>
      <c r="C28" s="35">
        <v>0</v>
      </c>
      <c r="D28" s="35">
        <v>0</v>
      </c>
      <c r="E28" s="35">
        <v>0</v>
      </c>
      <c r="F28" s="24">
        <v>3</v>
      </c>
    </row>
    <row r="29" spans="1:6" x14ac:dyDescent="0.3">
      <c r="A29" s="3" t="s">
        <v>1063</v>
      </c>
      <c r="B29" s="23" t="s">
        <v>5</v>
      </c>
      <c r="C29" s="35">
        <v>0</v>
      </c>
      <c r="D29" s="35">
        <v>0</v>
      </c>
      <c r="E29" s="35">
        <v>0</v>
      </c>
      <c r="F29" s="24">
        <v>2</v>
      </c>
    </row>
    <row r="30" spans="1:6" x14ac:dyDescent="0.3">
      <c r="A30" s="3" t="s">
        <v>1064</v>
      </c>
      <c r="B30" s="23" t="s">
        <v>5</v>
      </c>
      <c r="C30" s="35">
        <v>0</v>
      </c>
      <c r="D30" s="35">
        <v>0</v>
      </c>
      <c r="E30" s="35">
        <v>0</v>
      </c>
      <c r="F30" s="24">
        <v>9</v>
      </c>
    </row>
    <row r="31" spans="1:6" x14ac:dyDescent="0.3">
      <c r="A31" s="3" t="s">
        <v>1065</v>
      </c>
      <c r="B31" s="23" t="s">
        <v>5</v>
      </c>
      <c r="C31" s="35">
        <v>0</v>
      </c>
      <c r="D31" s="35">
        <v>0</v>
      </c>
      <c r="E31" s="35">
        <v>0</v>
      </c>
      <c r="F31" s="24">
        <v>1</v>
      </c>
    </row>
    <row r="32" spans="1:6" x14ac:dyDescent="0.3">
      <c r="A32" s="3" t="s">
        <v>1066</v>
      </c>
      <c r="B32" s="23" t="s">
        <v>5</v>
      </c>
      <c r="C32" s="35">
        <v>0</v>
      </c>
      <c r="D32" s="35">
        <v>0</v>
      </c>
      <c r="E32" s="35">
        <v>0</v>
      </c>
      <c r="F32" s="24">
        <v>3</v>
      </c>
    </row>
    <row r="33" spans="1:6" x14ac:dyDescent="0.3">
      <c r="A33" s="3" t="s">
        <v>1067</v>
      </c>
      <c r="B33" s="23" t="s">
        <v>5</v>
      </c>
      <c r="C33" s="35">
        <v>0</v>
      </c>
      <c r="D33" s="35">
        <v>0</v>
      </c>
      <c r="E33" s="35">
        <v>0</v>
      </c>
      <c r="F33" s="24">
        <v>6</v>
      </c>
    </row>
    <row r="34" spans="1:6" x14ac:dyDescent="0.3">
      <c r="A34" s="3" t="s">
        <v>1068</v>
      </c>
      <c r="B34" s="23" t="s">
        <v>5</v>
      </c>
      <c r="C34" s="35">
        <v>0</v>
      </c>
      <c r="D34" s="35">
        <v>0</v>
      </c>
      <c r="E34" s="35">
        <v>0</v>
      </c>
      <c r="F34" s="24">
        <v>5</v>
      </c>
    </row>
    <row r="35" spans="1:6" x14ac:dyDescent="0.3">
      <c r="A35" s="3" t="s">
        <v>1069</v>
      </c>
      <c r="B35" s="23" t="s">
        <v>5</v>
      </c>
      <c r="C35" s="35">
        <v>0</v>
      </c>
      <c r="D35" s="35">
        <v>0</v>
      </c>
      <c r="E35" s="35">
        <v>0</v>
      </c>
      <c r="F35" s="24">
        <v>2</v>
      </c>
    </row>
    <row r="36" spans="1:6" x14ac:dyDescent="0.3">
      <c r="A36" s="3" t="s">
        <v>1070</v>
      </c>
      <c r="B36" s="23" t="s">
        <v>5</v>
      </c>
      <c r="C36" s="35">
        <v>0</v>
      </c>
      <c r="D36" s="35">
        <v>0</v>
      </c>
      <c r="E36" s="35">
        <v>0</v>
      </c>
      <c r="F36" s="24">
        <v>10</v>
      </c>
    </row>
    <row r="37" spans="1:6" x14ac:dyDescent="0.3">
      <c r="A37" s="3" t="s">
        <v>1071</v>
      </c>
      <c r="B37" s="23" t="s">
        <v>5</v>
      </c>
      <c r="C37" s="35">
        <v>0</v>
      </c>
      <c r="D37" s="35">
        <v>0</v>
      </c>
      <c r="E37" s="35">
        <v>0</v>
      </c>
      <c r="F37" s="24">
        <v>11</v>
      </c>
    </row>
    <row r="38" spans="1:6" x14ac:dyDescent="0.3">
      <c r="A38" s="3" t="s">
        <v>1072</v>
      </c>
      <c r="B38" s="23" t="s">
        <v>5</v>
      </c>
      <c r="C38" s="35">
        <v>0</v>
      </c>
      <c r="D38" s="35">
        <v>0</v>
      </c>
      <c r="E38" s="35">
        <v>0</v>
      </c>
      <c r="F38" s="24">
        <v>112</v>
      </c>
    </row>
    <row r="39" spans="1:6" x14ac:dyDescent="0.3">
      <c r="A39" s="3" t="s">
        <v>1073</v>
      </c>
      <c r="B39" s="23" t="s">
        <v>5</v>
      </c>
      <c r="C39" s="35">
        <v>0</v>
      </c>
      <c r="D39" s="35">
        <v>0</v>
      </c>
      <c r="E39" s="35">
        <v>0</v>
      </c>
      <c r="F39" s="24">
        <v>3</v>
      </c>
    </row>
    <row r="40" spans="1:6" x14ac:dyDescent="0.3">
      <c r="A40" s="3" t="s">
        <v>1074</v>
      </c>
      <c r="B40" s="23" t="s">
        <v>5</v>
      </c>
      <c r="C40" s="35">
        <v>0</v>
      </c>
      <c r="D40" s="35">
        <v>0</v>
      </c>
      <c r="E40" s="35">
        <v>0</v>
      </c>
      <c r="F40" s="24">
        <v>7</v>
      </c>
    </row>
    <row r="41" spans="1:6" x14ac:dyDescent="0.3">
      <c r="A41" s="3" t="s">
        <v>1075</v>
      </c>
      <c r="B41" s="23" t="s">
        <v>5</v>
      </c>
      <c r="C41" s="35">
        <v>0</v>
      </c>
      <c r="D41" s="35">
        <v>0</v>
      </c>
      <c r="E41" s="35">
        <v>0</v>
      </c>
      <c r="F41" s="24">
        <f>12+8</f>
        <v>20</v>
      </c>
    </row>
    <row r="42" spans="1:6" x14ac:dyDescent="0.3">
      <c r="A42" s="3" t="s">
        <v>1076</v>
      </c>
      <c r="B42" s="23" t="s">
        <v>5</v>
      </c>
      <c r="C42" s="35">
        <v>0</v>
      </c>
      <c r="D42" s="35">
        <v>0</v>
      </c>
      <c r="E42" s="35">
        <v>0</v>
      </c>
      <c r="F42" s="24">
        <v>7</v>
      </c>
    </row>
    <row r="43" spans="1:6" x14ac:dyDescent="0.3">
      <c r="A43" s="3" t="s">
        <v>1077</v>
      </c>
      <c r="B43" s="23" t="s">
        <v>5</v>
      </c>
      <c r="C43" s="35">
        <v>0</v>
      </c>
      <c r="D43" s="35">
        <v>0</v>
      </c>
      <c r="E43" s="35">
        <v>0</v>
      </c>
      <c r="F43" s="24">
        <f>10</f>
        <v>10</v>
      </c>
    </row>
    <row r="44" spans="1:6" x14ac:dyDescent="0.3">
      <c r="A44" s="3" t="s">
        <v>1078</v>
      </c>
      <c r="B44" s="23" t="s">
        <v>5</v>
      </c>
      <c r="C44" s="35">
        <v>0</v>
      </c>
      <c r="D44" s="35">
        <v>0</v>
      </c>
      <c r="E44" s="35">
        <v>0</v>
      </c>
      <c r="F44" s="24">
        <v>20</v>
      </c>
    </row>
    <row r="45" spans="1:6" x14ac:dyDescent="0.3">
      <c r="A45" s="3" t="s">
        <v>1079</v>
      </c>
      <c r="B45" s="23" t="s">
        <v>5</v>
      </c>
      <c r="C45" s="35">
        <v>0</v>
      </c>
      <c r="D45" s="35">
        <v>0</v>
      </c>
      <c r="E45" s="35">
        <v>0</v>
      </c>
      <c r="F45" s="24">
        <v>5</v>
      </c>
    </row>
    <row r="46" spans="1:6" x14ac:dyDescent="0.3">
      <c r="A46" s="3" t="s">
        <v>1080</v>
      </c>
      <c r="B46" s="23" t="s">
        <v>5</v>
      </c>
      <c r="C46" s="35">
        <v>0</v>
      </c>
      <c r="D46" s="35">
        <v>0</v>
      </c>
      <c r="E46" s="35">
        <v>0</v>
      </c>
      <c r="F46" s="24">
        <v>9</v>
      </c>
    </row>
    <row r="47" spans="1:6" x14ac:dyDescent="0.3">
      <c r="A47" s="3" t="s">
        <v>1081</v>
      </c>
      <c r="B47" s="23" t="s">
        <v>5</v>
      </c>
      <c r="C47" s="35">
        <v>0</v>
      </c>
      <c r="D47" s="35">
        <v>0</v>
      </c>
      <c r="E47" s="35">
        <v>0</v>
      </c>
      <c r="F47" s="24">
        <v>3</v>
      </c>
    </row>
    <row r="48" spans="1:6" x14ac:dyDescent="0.3">
      <c r="A48" s="3" t="s">
        <v>1082</v>
      </c>
      <c r="B48" s="23" t="s">
        <v>5</v>
      </c>
      <c r="C48" s="35">
        <v>0</v>
      </c>
      <c r="D48" s="35">
        <v>0</v>
      </c>
      <c r="E48" s="35">
        <v>0</v>
      </c>
      <c r="F48" s="24">
        <f>31+12</f>
        <v>43</v>
      </c>
    </row>
    <row r="49" spans="1:6" x14ac:dyDescent="0.3">
      <c r="A49" s="3" t="s">
        <v>1083</v>
      </c>
      <c r="B49" s="23" t="s">
        <v>5</v>
      </c>
      <c r="C49" s="35">
        <v>0</v>
      </c>
      <c r="D49" s="35">
        <v>0</v>
      </c>
      <c r="E49" s="35">
        <v>0</v>
      </c>
      <c r="F49" s="24">
        <v>0</v>
      </c>
    </row>
    <row r="50" spans="1:6" x14ac:dyDescent="0.3">
      <c r="A50" s="3" t="s">
        <v>1084</v>
      </c>
      <c r="B50" s="23" t="s">
        <v>5</v>
      </c>
      <c r="C50" s="35">
        <v>0</v>
      </c>
      <c r="D50" s="35">
        <v>0</v>
      </c>
      <c r="E50" s="35">
        <v>0</v>
      </c>
      <c r="F50" s="24">
        <v>54</v>
      </c>
    </row>
    <row r="51" spans="1:6" x14ac:dyDescent="0.3">
      <c r="A51" s="3" t="s">
        <v>1085</v>
      </c>
      <c r="B51" s="23" t="s">
        <v>5</v>
      </c>
      <c r="C51" s="35">
        <v>0</v>
      </c>
      <c r="D51" s="35">
        <v>0</v>
      </c>
      <c r="E51" s="35">
        <v>0</v>
      </c>
      <c r="F51" s="24">
        <f>25+11+21</f>
        <v>57</v>
      </c>
    </row>
    <row r="52" spans="1:6" x14ac:dyDescent="0.3">
      <c r="A52" s="3" t="s">
        <v>1086</v>
      </c>
      <c r="B52" s="23" t="s">
        <v>5</v>
      </c>
      <c r="C52" s="35">
        <v>0</v>
      </c>
      <c r="D52" s="35">
        <v>0</v>
      </c>
      <c r="E52" s="35">
        <v>0</v>
      </c>
      <c r="F52" s="24">
        <v>8</v>
      </c>
    </row>
    <row r="53" spans="1:6" x14ac:dyDescent="0.3">
      <c r="A53" s="3" t="s">
        <v>1087</v>
      </c>
      <c r="B53" s="23" t="s">
        <v>5</v>
      </c>
      <c r="C53" s="35">
        <v>0</v>
      </c>
      <c r="D53" s="35">
        <v>0</v>
      </c>
      <c r="E53" s="35">
        <v>0</v>
      </c>
      <c r="F53" s="24">
        <v>3</v>
      </c>
    </row>
    <row r="54" spans="1:6" x14ac:dyDescent="0.3">
      <c r="A54" s="3" t="s">
        <v>1088</v>
      </c>
      <c r="B54" s="23" t="s">
        <v>5</v>
      </c>
      <c r="C54" s="35">
        <v>0</v>
      </c>
      <c r="D54" s="35">
        <v>0</v>
      </c>
      <c r="E54" s="35">
        <v>0</v>
      </c>
      <c r="F54" s="24">
        <v>1</v>
      </c>
    </row>
    <row r="55" spans="1:6" x14ac:dyDescent="0.3">
      <c r="A55" s="3" t="s">
        <v>1089</v>
      </c>
      <c r="B55" s="23" t="s">
        <v>5</v>
      </c>
      <c r="C55" s="35">
        <v>0</v>
      </c>
      <c r="D55" s="35">
        <v>0</v>
      </c>
      <c r="E55" s="35">
        <v>0</v>
      </c>
      <c r="F55" s="24">
        <v>6</v>
      </c>
    </row>
    <row r="56" spans="1:6" x14ac:dyDescent="0.3">
      <c r="A56" s="3" t="s">
        <v>1090</v>
      </c>
      <c r="B56" s="23" t="s">
        <v>5</v>
      </c>
      <c r="C56" s="35">
        <v>0</v>
      </c>
      <c r="D56" s="35">
        <v>0</v>
      </c>
      <c r="E56" s="35">
        <v>0</v>
      </c>
      <c r="F56" s="24">
        <v>74</v>
      </c>
    </row>
    <row r="57" spans="1:6" x14ac:dyDescent="0.3">
      <c r="A57" s="3" t="s">
        <v>1091</v>
      </c>
      <c r="B57" s="23" t="s">
        <v>5</v>
      </c>
      <c r="C57" s="35">
        <v>0</v>
      </c>
      <c r="D57" s="35">
        <v>0</v>
      </c>
      <c r="E57" s="35">
        <v>0</v>
      </c>
      <c r="F57" s="24">
        <v>5</v>
      </c>
    </row>
    <row r="58" spans="1:6" x14ac:dyDescent="0.3">
      <c r="A58" s="3" t="s">
        <v>1092</v>
      </c>
      <c r="B58" s="23" t="s">
        <v>5</v>
      </c>
      <c r="C58" s="35">
        <v>0</v>
      </c>
      <c r="D58" s="35">
        <v>0</v>
      </c>
      <c r="E58" s="35">
        <v>0</v>
      </c>
      <c r="F58" s="24">
        <v>453</v>
      </c>
    </row>
    <row r="59" spans="1:6" x14ac:dyDescent="0.3">
      <c r="A59" s="3" t="s">
        <v>1093</v>
      </c>
      <c r="B59" s="23" t="s">
        <v>5</v>
      </c>
      <c r="C59" s="35">
        <v>0</v>
      </c>
      <c r="D59" s="35">
        <v>0</v>
      </c>
      <c r="E59" s="35">
        <v>0</v>
      </c>
      <c r="F59" s="24">
        <f>5+87</f>
        <v>92</v>
      </c>
    </row>
    <row r="60" spans="1:6" x14ac:dyDescent="0.3">
      <c r="A60" s="3" t="s">
        <v>1094</v>
      </c>
      <c r="B60" s="23" t="s">
        <v>5</v>
      </c>
      <c r="C60" s="35">
        <v>0</v>
      </c>
      <c r="D60" s="35">
        <v>0</v>
      </c>
      <c r="E60" s="35">
        <v>0</v>
      </c>
      <c r="F60" s="24">
        <v>3</v>
      </c>
    </row>
    <row r="61" spans="1:6" x14ac:dyDescent="0.3">
      <c r="A61" s="3" t="s">
        <v>1095</v>
      </c>
      <c r="B61" s="23" t="s">
        <v>5</v>
      </c>
      <c r="C61" s="35">
        <v>0</v>
      </c>
      <c r="D61" s="35">
        <v>0</v>
      </c>
      <c r="E61" s="35">
        <v>0</v>
      </c>
      <c r="F61" s="24">
        <v>2</v>
      </c>
    </row>
    <row r="62" spans="1:6" x14ac:dyDescent="0.3">
      <c r="A62" s="3" t="s">
        <v>1096</v>
      </c>
      <c r="B62" s="23" t="s">
        <v>5</v>
      </c>
      <c r="C62" s="35">
        <v>0</v>
      </c>
      <c r="D62" s="35">
        <v>0</v>
      </c>
      <c r="E62" s="35">
        <v>0</v>
      </c>
      <c r="F62" s="24">
        <v>11</v>
      </c>
    </row>
    <row r="63" spans="1:6" x14ac:dyDescent="0.3">
      <c r="A63" s="3" t="s">
        <v>1097</v>
      </c>
      <c r="B63" s="23" t="s">
        <v>5</v>
      </c>
      <c r="C63" s="35">
        <v>0</v>
      </c>
      <c r="D63" s="35">
        <v>0</v>
      </c>
      <c r="E63" s="35">
        <v>0</v>
      </c>
      <c r="F63" s="24">
        <v>2</v>
      </c>
    </row>
    <row r="64" spans="1:6" x14ac:dyDescent="0.3">
      <c r="A64" s="3" t="s">
        <v>1098</v>
      </c>
      <c r="B64" s="23" t="s">
        <v>5</v>
      </c>
      <c r="C64" s="35">
        <v>0</v>
      </c>
      <c r="D64" s="35">
        <v>0</v>
      </c>
      <c r="E64" s="35">
        <v>0</v>
      </c>
      <c r="F64" s="24">
        <v>25</v>
      </c>
    </row>
    <row r="65" spans="1:6" x14ac:dyDescent="0.3">
      <c r="A65" s="3" t="s">
        <v>1099</v>
      </c>
      <c r="B65" s="23" t="s">
        <v>5</v>
      </c>
      <c r="C65" s="35">
        <v>0</v>
      </c>
      <c r="D65" s="35">
        <v>0</v>
      </c>
      <c r="E65" s="35">
        <v>0</v>
      </c>
      <c r="F65" s="24">
        <v>50</v>
      </c>
    </row>
    <row r="66" spans="1:6" x14ac:dyDescent="0.3">
      <c r="A66" s="3" t="s">
        <v>1100</v>
      </c>
      <c r="B66" s="23" t="s">
        <v>5</v>
      </c>
      <c r="C66" s="35">
        <v>0</v>
      </c>
      <c r="D66" s="35">
        <v>0</v>
      </c>
      <c r="E66" s="35">
        <v>0</v>
      </c>
      <c r="F66" s="24">
        <v>70</v>
      </c>
    </row>
    <row r="67" spans="1:6" x14ac:dyDescent="0.3">
      <c r="A67" s="3" t="s">
        <v>1101</v>
      </c>
      <c r="B67" s="23" t="s">
        <v>5</v>
      </c>
      <c r="C67" s="35">
        <v>0</v>
      </c>
      <c r="D67" s="35">
        <v>0</v>
      </c>
      <c r="E67" s="35">
        <v>0</v>
      </c>
      <c r="F67" s="24">
        <v>7</v>
      </c>
    </row>
    <row r="68" spans="1:6" x14ac:dyDescent="0.3">
      <c r="A68" s="3" t="s">
        <v>1102</v>
      </c>
      <c r="B68" s="23" t="s">
        <v>5</v>
      </c>
      <c r="C68" s="35">
        <v>0</v>
      </c>
      <c r="D68" s="35">
        <v>0</v>
      </c>
      <c r="E68" s="35">
        <v>0</v>
      </c>
      <c r="F68" s="24">
        <v>0</v>
      </c>
    </row>
    <row r="69" spans="1:6" x14ac:dyDescent="0.3">
      <c r="A69" s="3" t="s">
        <v>1103</v>
      </c>
      <c r="B69" s="23" t="s">
        <v>6</v>
      </c>
      <c r="C69" s="35">
        <v>0</v>
      </c>
      <c r="D69" s="35">
        <v>0</v>
      </c>
      <c r="E69" s="35">
        <v>0</v>
      </c>
      <c r="F69" s="24">
        <v>7</v>
      </c>
    </row>
    <row r="70" spans="1:6" x14ac:dyDescent="0.3">
      <c r="A70" s="3" t="s">
        <v>1104</v>
      </c>
      <c r="B70" s="23" t="s">
        <v>5</v>
      </c>
      <c r="C70" s="35">
        <v>0</v>
      </c>
      <c r="D70" s="35">
        <v>0</v>
      </c>
      <c r="E70" s="35">
        <v>0</v>
      </c>
      <c r="F70" s="24">
        <v>0</v>
      </c>
    </row>
    <row r="71" spans="1:6" x14ac:dyDescent="0.3">
      <c r="A71" s="3" t="s">
        <v>113</v>
      </c>
      <c r="B71" s="23" t="s">
        <v>5</v>
      </c>
      <c r="C71" s="35">
        <v>0</v>
      </c>
      <c r="D71" s="35">
        <v>0</v>
      </c>
      <c r="E71" s="35">
        <v>0</v>
      </c>
      <c r="F71" s="24">
        <v>0</v>
      </c>
    </row>
    <row r="72" spans="1:6" x14ac:dyDescent="0.3">
      <c r="A72" s="3" t="s">
        <v>1105</v>
      </c>
      <c r="B72" s="23" t="s">
        <v>6</v>
      </c>
      <c r="C72" s="35">
        <v>0</v>
      </c>
      <c r="D72" s="35">
        <v>0</v>
      </c>
      <c r="E72" s="35">
        <v>0</v>
      </c>
      <c r="F72" s="24">
        <v>5</v>
      </c>
    </row>
    <row r="73" spans="1:6" x14ac:dyDescent="0.3">
      <c r="A73" s="3" t="s">
        <v>1106</v>
      </c>
      <c r="B73" s="23" t="s">
        <v>5</v>
      </c>
      <c r="C73" s="35">
        <v>0</v>
      </c>
      <c r="D73" s="35">
        <v>0</v>
      </c>
      <c r="E73" s="35">
        <v>0</v>
      </c>
      <c r="F73" s="24">
        <v>6</v>
      </c>
    </row>
    <row r="74" spans="1:6" x14ac:dyDescent="0.3">
      <c r="A74" s="3" t="s">
        <v>1107</v>
      </c>
      <c r="B74" s="23" t="s">
        <v>5</v>
      </c>
      <c r="C74" s="35">
        <v>0</v>
      </c>
      <c r="D74" s="35">
        <v>0</v>
      </c>
      <c r="E74" s="35">
        <v>0</v>
      </c>
      <c r="F74" s="24">
        <v>4</v>
      </c>
    </row>
    <row r="75" spans="1:6" x14ac:dyDescent="0.3">
      <c r="A75" s="3" t="s">
        <v>1108</v>
      </c>
      <c r="B75" s="23" t="s">
        <v>5</v>
      </c>
      <c r="C75" s="35">
        <v>0</v>
      </c>
      <c r="D75" s="35">
        <v>0</v>
      </c>
      <c r="E75" s="35">
        <v>0</v>
      </c>
      <c r="F75" s="24">
        <v>1</v>
      </c>
    </row>
    <row r="76" spans="1:6" x14ac:dyDescent="0.3">
      <c r="A76" s="3" t="s">
        <v>1109</v>
      </c>
      <c r="B76" s="23" t="s">
        <v>5</v>
      </c>
      <c r="C76" s="35">
        <v>0</v>
      </c>
      <c r="D76" s="35">
        <v>0</v>
      </c>
      <c r="E76" s="35">
        <v>0</v>
      </c>
      <c r="F76" s="24">
        <v>1</v>
      </c>
    </row>
    <row r="77" spans="1:6" x14ac:dyDescent="0.3">
      <c r="A77" s="3" t="s">
        <v>1110</v>
      </c>
      <c r="B77" s="23" t="s">
        <v>5</v>
      </c>
      <c r="C77" s="35">
        <v>0</v>
      </c>
      <c r="D77" s="35">
        <v>0</v>
      </c>
      <c r="E77" s="35">
        <v>0</v>
      </c>
      <c r="F77" s="24">
        <v>1</v>
      </c>
    </row>
    <row r="78" spans="1:6" x14ac:dyDescent="0.3">
      <c r="A78" s="3" t="s">
        <v>1111</v>
      </c>
      <c r="B78" s="23" t="s">
        <v>5</v>
      </c>
      <c r="C78" s="35">
        <v>0</v>
      </c>
      <c r="D78" s="35">
        <v>0</v>
      </c>
      <c r="E78" s="35">
        <v>0</v>
      </c>
      <c r="F78" s="24">
        <v>1</v>
      </c>
    </row>
    <row r="79" spans="1:6" x14ac:dyDescent="0.3">
      <c r="A79" s="3" t="s">
        <v>1112</v>
      </c>
      <c r="B79" s="23" t="s">
        <v>5</v>
      </c>
      <c r="C79" s="35">
        <v>0</v>
      </c>
      <c r="D79" s="35">
        <v>0</v>
      </c>
      <c r="E79" s="35">
        <v>0</v>
      </c>
      <c r="F79" s="24">
        <v>1</v>
      </c>
    </row>
    <row r="80" spans="1:6" x14ac:dyDescent="0.3">
      <c r="A80" s="3" t="s">
        <v>1113</v>
      </c>
      <c r="B80" s="23" t="s">
        <v>5</v>
      </c>
      <c r="C80" s="35">
        <v>0</v>
      </c>
      <c r="D80" s="35">
        <v>0</v>
      </c>
      <c r="E80" s="35">
        <v>0</v>
      </c>
      <c r="F80" s="24">
        <v>1</v>
      </c>
    </row>
    <row r="81" spans="1:6" x14ac:dyDescent="0.3">
      <c r="A81" s="3" t="s">
        <v>1114</v>
      </c>
      <c r="B81" s="23" t="s">
        <v>5</v>
      </c>
      <c r="C81" s="35">
        <v>0</v>
      </c>
      <c r="D81" s="35">
        <v>0</v>
      </c>
      <c r="E81" s="35">
        <v>0</v>
      </c>
      <c r="F81" s="24">
        <v>1</v>
      </c>
    </row>
    <row r="82" spans="1:6" x14ac:dyDescent="0.3">
      <c r="A82" s="3" t="s">
        <v>1115</v>
      </c>
      <c r="B82" s="23" t="s">
        <v>5</v>
      </c>
      <c r="C82" s="35">
        <v>0</v>
      </c>
      <c r="D82" s="35">
        <v>0</v>
      </c>
      <c r="E82" s="35">
        <v>0</v>
      </c>
      <c r="F82" s="24">
        <v>1</v>
      </c>
    </row>
    <row r="83" spans="1:6" x14ac:dyDescent="0.3">
      <c r="A83" s="3" t="s">
        <v>1116</v>
      </c>
      <c r="B83" s="23" t="s">
        <v>5</v>
      </c>
      <c r="C83" s="35">
        <v>0</v>
      </c>
      <c r="D83" s="35">
        <v>0</v>
      </c>
      <c r="E83" s="35">
        <v>0</v>
      </c>
      <c r="F83" s="24">
        <v>2</v>
      </c>
    </row>
    <row r="84" spans="1:6" x14ac:dyDescent="0.3">
      <c r="A84" s="3" t="s">
        <v>1117</v>
      </c>
      <c r="B84" s="23" t="s">
        <v>5</v>
      </c>
      <c r="C84" s="35">
        <v>0</v>
      </c>
      <c r="D84" s="35">
        <v>0</v>
      </c>
      <c r="E84" s="35">
        <v>0</v>
      </c>
      <c r="F84" s="24">
        <v>5</v>
      </c>
    </row>
    <row r="85" spans="1:6" x14ac:dyDescent="0.3">
      <c r="A85" s="3" t="s">
        <v>1118</v>
      </c>
      <c r="B85" s="23" t="s">
        <v>5</v>
      </c>
      <c r="C85" s="35">
        <v>0</v>
      </c>
      <c r="D85" s="35">
        <v>0</v>
      </c>
      <c r="E85" s="35">
        <v>0</v>
      </c>
      <c r="F85" s="24">
        <v>0</v>
      </c>
    </row>
    <row r="86" spans="1:6" x14ac:dyDescent="0.3">
      <c r="A86" s="3" t="s">
        <v>1119</v>
      </c>
      <c r="B86" s="23" t="s">
        <v>5</v>
      </c>
      <c r="C86" s="35">
        <v>0</v>
      </c>
      <c r="D86" s="35">
        <v>0</v>
      </c>
      <c r="E86" s="35">
        <v>0</v>
      </c>
      <c r="F86" s="24">
        <v>13</v>
      </c>
    </row>
    <row r="87" spans="1:6" x14ac:dyDescent="0.3">
      <c r="A87" s="3" t="s">
        <v>1120</v>
      </c>
      <c r="B87" s="23" t="s">
        <v>5</v>
      </c>
      <c r="C87" s="35">
        <v>0</v>
      </c>
      <c r="D87" s="35">
        <v>0</v>
      </c>
      <c r="E87" s="35">
        <v>0</v>
      </c>
      <c r="F87" s="24">
        <v>3</v>
      </c>
    </row>
    <row r="88" spans="1:6" x14ac:dyDescent="0.3">
      <c r="A88" s="3" t="s">
        <v>1121</v>
      </c>
      <c r="B88" s="23" t="s">
        <v>5</v>
      </c>
      <c r="C88" s="35">
        <v>0</v>
      </c>
      <c r="D88" s="35">
        <v>0</v>
      </c>
      <c r="E88" s="35">
        <v>0</v>
      </c>
      <c r="F88" s="24">
        <v>2</v>
      </c>
    </row>
    <row r="89" spans="1:6" x14ac:dyDescent="0.3">
      <c r="A89" s="3" t="s">
        <v>1122</v>
      </c>
      <c r="B89" s="23" t="s">
        <v>5</v>
      </c>
      <c r="C89" s="35">
        <v>0</v>
      </c>
      <c r="D89" s="35">
        <v>0</v>
      </c>
      <c r="E89" s="35">
        <v>0</v>
      </c>
      <c r="F89" s="24">
        <v>1</v>
      </c>
    </row>
    <row r="90" spans="1:6" x14ac:dyDescent="0.3">
      <c r="A90" s="3" t="s">
        <v>1123</v>
      </c>
      <c r="B90" s="23" t="s">
        <v>5</v>
      </c>
      <c r="C90" s="35">
        <v>0</v>
      </c>
      <c r="D90" s="35">
        <v>0</v>
      </c>
      <c r="E90" s="35">
        <v>0</v>
      </c>
      <c r="F90" s="24">
        <v>0</v>
      </c>
    </row>
    <row r="91" spans="1:6" x14ac:dyDescent="0.3">
      <c r="A91" s="3" t="s">
        <v>1124</v>
      </c>
      <c r="B91" s="23" t="s">
        <v>5</v>
      </c>
      <c r="C91" s="35">
        <v>0</v>
      </c>
      <c r="D91" s="35">
        <v>0</v>
      </c>
      <c r="E91" s="35">
        <v>0</v>
      </c>
      <c r="F91" s="24">
        <v>0</v>
      </c>
    </row>
    <row r="92" spans="1:6" x14ac:dyDescent="0.3">
      <c r="A92" s="3" t="s">
        <v>1125</v>
      </c>
      <c r="B92" s="23" t="s">
        <v>5</v>
      </c>
      <c r="C92" s="35">
        <v>0</v>
      </c>
      <c r="D92" s="35">
        <v>0</v>
      </c>
      <c r="E92" s="35">
        <v>0</v>
      </c>
      <c r="F92" s="24">
        <v>0</v>
      </c>
    </row>
    <row r="93" spans="1:6" x14ac:dyDescent="0.3">
      <c r="A93" s="3" t="s">
        <v>1126</v>
      </c>
      <c r="B93" s="23" t="s">
        <v>5</v>
      </c>
      <c r="C93" s="35">
        <v>0</v>
      </c>
      <c r="D93" s="35">
        <v>0</v>
      </c>
      <c r="E93" s="35">
        <v>0</v>
      </c>
      <c r="F93" s="24">
        <v>0</v>
      </c>
    </row>
    <row r="94" spans="1:6" x14ac:dyDescent="0.3">
      <c r="A94" s="3" t="s">
        <v>1127</v>
      </c>
      <c r="B94" s="23" t="s">
        <v>5</v>
      </c>
      <c r="C94" s="35">
        <v>0</v>
      </c>
      <c r="D94" s="35">
        <v>0</v>
      </c>
      <c r="E94" s="35">
        <v>0</v>
      </c>
      <c r="F94" s="24">
        <v>0</v>
      </c>
    </row>
    <row r="95" spans="1:6" x14ac:dyDescent="0.3">
      <c r="A95" s="3" t="s">
        <v>1128</v>
      </c>
      <c r="B95" s="23" t="s">
        <v>5</v>
      </c>
      <c r="C95" s="35">
        <v>0</v>
      </c>
      <c r="D95" s="35">
        <v>0</v>
      </c>
      <c r="E95" s="35">
        <v>0</v>
      </c>
      <c r="F95" s="24">
        <v>0</v>
      </c>
    </row>
    <row r="96" spans="1:6" x14ac:dyDescent="0.3">
      <c r="A96" s="3" t="s">
        <v>1129</v>
      </c>
      <c r="B96" s="23" t="s">
        <v>5</v>
      </c>
      <c r="C96" s="35">
        <v>0</v>
      </c>
      <c r="D96" s="35">
        <v>0</v>
      </c>
      <c r="E96" s="35">
        <v>0</v>
      </c>
      <c r="F96" s="24">
        <v>0</v>
      </c>
    </row>
    <row r="97" spans="1:6" x14ac:dyDescent="0.3">
      <c r="A97" s="3" t="s">
        <v>1130</v>
      </c>
      <c r="B97" s="23" t="s">
        <v>5</v>
      </c>
      <c r="C97" s="35">
        <v>0</v>
      </c>
      <c r="D97" s="35">
        <v>0</v>
      </c>
      <c r="E97" s="35">
        <v>0</v>
      </c>
      <c r="F97" s="24">
        <v>0</v>
      </c>
    </row>
    <row r="98" spans="1:6" x14ac:dyDescent="0.3">
      <c r="A98" s="3" t="s">
        <v>1131</v>
      </c>
      <c r="B98" s="23" t="s">
        <v>5</v>
      </c>
      <c r="C98" s="35">
        <v>0</v>
      </c>
      <c r="D98" s="35">
        <v>0</v>
      </c>
      <c r="E98" s="35">
        <v>0</v>
      </c>
      <c r="F98" s="24">
        <v>0</v>
      </c>
    </row>
    <row r="99" spans="1:6" x14ac:dyDescent="0.3">
      <c r="A99" s="3" t="s">
        <v>1132</v>
      </c>
      <c r="B99" s="23" t="s">
        <v>5</v>
      </c>
      <c r="C99" s="35">
        <v>0</v>
      </c>
      <c r="D99" s="35">
        <v>0</v>
      </c>
      <c r="E99" s="35">
        <v>0</v>
      </c>
      <c r="F99" s="24">
        <v>0</v>
      </c>
    </row>
    <row r="100" spans="1:6" x14ac:dyDescent="0.3">
      <c r="A100" s="3" t="s">
        <v>1133</v>
      </c>
      <c r="B100" s="23" t="s">
        <v>5</v>
      </c>
      <c r="C100" s="35">
        <v>0</v>
      </c>
      <c r="D100" s="35">
        <v>0</v>
      </c>
      <c r="E100" s="35">
        <v>0</v>
      </c>
      <c r="F100" s="24">
        <v>6</v>
      </c>
    </row>
    <row r="101" spans="1:6" x14ac:dyDescent="0.3">
      <c r="A101" s="3" t="s">
        <v>1134</v>
      </c>
      <c r="B101" s="23" t="s">
        <v>5</v>
      </c>
      <c r="C101" s="35">
        <v>0</v>
      </c>
      <c r="D101" s="35">
        <v>0</v>
      </c>
      <c r="E101" s="35">
        <v>0</v>
      </c>
      <c r="F101" s="24">
        <v>0</v>
      </c>
    </row>
    <row r="102" spans="1:6" x14ac:dyDescent="0.3">
      <c r="A102" s="3" t="s">
        <v>1135</v>
      </c>
      <c r="B102" s="23" t="s">
        <v>5</v>
      </c>
      <c r="C102" s="35">
        <v>0</v>
      </c>
      <c r="D102" s="35">
        <v>0</v>
      </c>
      <c r="E102" s="35">
        <v>0</v>
      </c>
      <c r="F102" s="24">
        <v>1</v>
      </c>
    </row>
    <row r="103" spans="1:6" x14ac:dyDescent="0.3">
      <c r="A103" s="3" t="s">
        <v>1136</v>
      </c>
      <c r="B103" s="23" t="s">
        <v>5</v>
      </c>
      <c r="C103" s="35">
        <v>0</v>
      </c>
      <c r="D103" s="35">
        <v>0</v>
      </c>
      <c r="E103" s="35">
        <v>0</v>
      </c>
      <c r="F103" s="24">
        <v>1</v>
      </c>
    </row>
    <row r="104" spans="1:6" x14ac:dyDescent="0.3">
      <c r="A104" s="3" t="s">
        <v>1137</v>
      </c>
      <c r="B104" s="23" t="s">
        <v>5</v>
      </c>
      <c r="C104" s="35">
        <v>0</v>
      </c>
      <c r="D104" s="35">
        <v>0</v>
      </c>
      <c r="E104" s="35">
        <v>0</v>
      </c>
      <c r="F104" s="24">
        <v>1</v>
      </c>
    </row>
    <row r="105" spans="1:6" x14ac:dyDescent="0.3">
      <c r="A105" s="3" t="s">
        <v>1138</v>
      </c>
      <c r="B105" s="23" t="s">
        <v>5</v>
      </c>
      <c r="C105" s="35">
        <v>0</v>
      </c>
      <c r="D105" s="35">
        <v>0</v>
      </c>
      <c r="E105" s="35">
        <v>0</v>
      </c>
      <c r="F105" s="24">
        <v>1</v>
      </c>
    </row>
    <row r="106" spans="1:6" x14ac:dyDescent="0.3">
      <c r="A106" s="3" t="s">
        <v>1139</v>
      </c>
      <c r="B106" s="23" t="s">
        <v>5</v>
      </c>
      <c r="C106" s="35">
        <v>0</v>
      </c>
      <c r="D106" s="35">
        <v>0</v>
      </c>
      <c r="E106" s="35">
        <v>0</v>
      </c>
      <c r="F106" s="24">
        <v>0</v>
      </c>
    </row>
    <row r="107" spans="1:6" x14ac:dyDescent="0.3">
      <c r="A107" s="3" t="s">
        <v>1140</v>
      </c>
      <c r="B107" s="23" t="s">
        <v>5</v>
      </c>
      <c r="C107" s="35">
        <v>0</v>
      </c>
      <c r="D107" s="35">
        <v>0</v>
      </c>
      <c r="E107" s="35">
        <v>0</v>
      </c>
      <c r="F107" s="24">
        <v>1</v>
      </c>
    </row>
    <row r="108" spans="1:6" x14ac:dyDescent="0.3">
      <c r="A108" s="3" t="s">
        <v>1141</v>
      </c>
      <c r="B108" s="23" t="s">
        <v>5</v>
      </c>
      <c r="C108" s="35">
        <v>0</v>
      </c>
      <c r="D108" s="35">
        <v>0</v>
      </c>
      <c r="E108" s="35">
        <v>0</v>
      </c>
      <c r="F108" s="24">
        <v>0</v>
      </c>
    </row>
    <row r="109" spans="1:6" x14ac:dyDescent="0.3">
      <c r="A109" s="3" t="s">
        <v>1142</v>
      </c>
      <c r="B109" s="23" t="s">
        <v>5</v>
      </c>
      <c r="C109" s="35">
        <v>0</v>
      </c>
      <c r="D109" s="35">
        <v>0</v>
      </c>
      <c r="E109" s="35">
        <v>0</v>
      </c>
      <c r="F109" s="24">
        <v>0</v>
      </c>
    </row>
    <row r="110" spans="1:6" x14ac:dyDescent="0.3">
      <c r="A110" s="3" t="s">
        <v>1143</v>
      </c>
      <c r="B110" s="23" t="s">
        <v>5</v>
      </c>
      <c r="C110" s="35">
        <v>0</v>
      </c>
      <c r="D110" s="35">
        <v>0</v>
      </c>
      <c r="E110" s="35">
        <v>0</v>
      </c>
      <c r="F110" s="24">
        <v>1</v>
      </c>
    </row>
    <row r="111" spans="1:6" x14ac:dyDescent="0.3">
      <c r="A111" s="3" t="s">
        <v>1144</v>
      </c>
      <c r="B111" s="23" t="s">
        <v>5</v>
      </c>
      <c r="C111" s="35">
        <v>0</v>
      </c>
      <c r="D111" s="35">
        <v>0</v>
      </c>
      <c r="E111" s="35">
        <v>0</v>
      </c>
      <c r="F111" s="24">
        <v>1</v>
      </c>
    </row>
    <row r="112" spans="1:6" x14ac:dyDescent="0.3">
      <c r="A112" s="3" t="s">
        <v>1145</v>
      </c>
      <c r="B112" s="23" t="s">
        <v>5</v>
      </c>
      <c r="C112" s="35">
        <v>0</v>
      </c>
      <c r="D112" s="35">
        <v>0</v>
      </c>
      <c r="E112" s="35">
        <v>0</v>
      </c>
      <c r="F112" s="24">
        <v>1</v>
      </c>
    </row>
    <row r="113" spans="1:6" x14ac:dyDescent="0.3">
      <c r="A113" s="3" t="s">
        <v>1146</v>
      </c>
      <c r="B113" s="23" t="s">
        <v>5</v>
      </c>
      <c r="C113" s="35">
        <v>0</v>
      </c>
      <c r="D113" s="35">
        <v>0</v>
      </c>
      <c r="E113" s="35">
        <v>0</v>
      </c>
      <c r="F113" s="24">
        <v>1</v>
      </c>
    </row>
    <row r="114" spans="1:6" x14ac:dyDescent="0.3">
      <c r="A114" s="3" t="s">
        <v>1147</v>
      </c>
      <c r="B114" s="23" t="s">
        <v>5</v>
      </c>
      <c r="C114" s="35">
        <v>0</v>
      </c>
      <c r="D114" s="35">
        <v>0</v>
      </c>
      <c r="E114" s="35">
        <v>0</v>
      </c>
      <c r="F114" s="24">
        <v>1</v>
      </c>
    </row>
    <row r="115" spans="1:6" x14ac:dyDescent="0.3">
      <c r="A115" s="3" t="s">
        <v>1148</v>
      </c>
      <c r="B115" s="23" t="s">
        <v>5</v>
      </c>
      <c r="C115" s="35">
        <v>0</v>
      </c>
      <c r="D115" s="35">
        <v>0</v>
      </c>
      <c r="E115" s="35">
        <v>0</v>
      </c>
      <c r="F115" s="24">
        <v>1</v>
      </c>
    </row>
    <row r="116" spans="1:6" x14ac:dyDescent="0.3">
      <c r="A116" s="3" t="s">
        <v>1149</v>
      </c>
      <c r="B116" s="23" t="s">
        <v>5</v>
      </c>
      <c r="C116" s="35">
        <v>0</v>
      </c>
      <c r="D116" s="35">
        <v>0</v>
      </c>
      <c r="E116" s="35">
        <v>0</v>
      </c>
      <c r="F116" s="24">
        <v>0</v>
      </c>
    </row>
    <row r="117" spans="1:6" x14ac:dyDescent="0.3">
      <c r="A117" s="3" t="s">
        <v>1150</v>
      </c>
      <c r="B117" s="23" t="s">
        <v>5</v>
      </c>
      <c r="C117" s="35">
        <v>0</v>
      </c>
      <c r="D117" s="35">
        <v>0</v>
      </c>
      <c r="E117" s="35">
        <v>0</v>
      </c>
      <c r="F117" s="24">
        <v>1</v>
      </c>
    </row>
    <row r="118" spans="1:6" x14ac:dyDescent="0.3">
      <c r="A118" s="3" t="s">
        <v>1151</v>
      </c>
      <c r="B118" s="23" t="s">
        <v>5</v>
      </c>
      <c r="C118" s="35">
        <v>0</v>
      </c>
      <c r="D118" s="35">
        <v>0</v>
      </c>
      <c r="E118" s="35">
        <v>0</v>
      </c>
      <c r="F118" s="24">
        <v>1</v>
      </c>
    </row>
    <row r="119" spans="1:6" x14ac:dyDescent="0.3">
      <c r="A119" s="3" t="s">
        <v>1152</v>
      </c>
      <c r="B119" s="23" t="s">
        <v>5</v>
      </c>
      <c r="C119" s="35">
        <v>0</v>
      </c>
      <c r="D119" s="35">
        <v>0</v>
      </c>
      <c r="E119" s="35">
        <v>0</v>
      </c>
      <c r="F119" s="24">
        <v>1</v>
      </c>
    </row>
    <row r="120" spans="1:6" x14ac:dyDescent="0.3">
      <c r="A120" s="3" t="s">
        <v>1153</v>
      </c>
      <c r="B120" s="23" t="s">
        <v>5</v>
      </c>
      <c r="C120" s="35">
        <v>0</v>
      </c>
      <c r="D120" s="35">
        <v>0</v>
      </c>
      <c r="E120" s="35">
        <v>0</v>
      </c>
      <c r="F120" s="24">
        <v>1</v>
      </c>
    </row>
    <row r="121" spans="1:6" x14ac:dyDescent="0.3">
      <c r="A121" s="3" t="s">
        <v>1154</v>
      </c>
      <c r="B121" s="23" t="s">
        <v>5</v>
      </c>
      <c r="C121" s="35">
        <v>0</v>
      </c>
      <c r="D121" s="35">
        <v>0</v>
      </c>
      <c r="E121" s="35">
        <v>0</v>
      </c>
      <c r="F121" s="24">
        <v>1</v>
      </c>
    </row>
    <row r="122" spans="1:6" x14ac:dyDescent="0.3">
      <c r="A122" s="3" t="s">
        <v>1155</v>
      </c>
      <c r="B122" s="23" t="s">
        <v>6</v>
      </c>
      <c r="C122" s="35">
        <v>0</v>
      </c>
      <c r="D122" s="35">
        <v>0</v>
      </c>
      <c r="E122" s="35">
        <v>0</v>
      </c>
      <c r="F122" s="24">
        <v>1</v>
      </c>
    </row>
    <row r="123" spans="1:6" x14ac:dyDescent="0.3">
      <c r="A123" s="3" t="s">
        <v>1156</v>
      </c>
      <c r="B123" s="23" t="s">
        <v>5</v>
      </c>
      <c r="C123" s="35">
        <v>0</v>
      </c>
      <c r="D123" s="35">
        <v>0</v>
      </c>
      <c r="E123" s="35">
        <v>0</v>
      </c>
      <c r="F123" s="24">
        <v>3</v>
      </c>
    </row>
    <row r="124" spans="1:6" x14ac:dyDescent="0.3">
      <c r="A124" s="3" t="s">
        <v>1157</v>
      </c>
      <c r="B124" s="23" t="s">
        <v>5</v>
      </c>
      <c r="C124" s="35">
        <v>0</v>
      </c>
      <c r="D124" s="35">
        <v>0</v>
      </c>
      <c r="E124" s="35">
        <v>0</v>
      </c>
      <c r="F124" s="24">
        <v>0</v>
      </c>
    </row>
    <row r="125" spans="1:6" x14ac:dyDescent="0.3">
      <c r="A125" s="3" t="s">
        <v>1158</v>
      </c>
      <c r="B125" s="23" t="s">
        <v>5</v>
      </c>
      <c r="C125" s="35">
        <v>0</v>
      </c>
      <c r="D125" s="35">
        <v>0</v>
      </c>
      <c r="E125" s="35">
        <v>0</v>
      </c>
      <c r="F125" s="24">
        <v>8</v>
      </c>
    </row>
    <row r="126" spans="1:6" x14ac:dyDescent="0.3">
      <c r="A126" s="3" t="s">
        <v>1159</v>
      </c>
      <c r="B126" s="23" t="s">
        <v>5</v>
      </c>
      <c r="C126" s="35">
        <v>0</v>
      </c>
      <c r="D126" s="35">
        <v>0</v>
      </c>
      <c r="E126" s="35">
        <v>0</v>
      </c>
      <c r="F126" s="24">
        <v>3</v>
      </c>
    </row>
    <row r="127" spans="1:6" x14ac:dyDescent="0.3">
      <c r="A127" s="3" t="s">
        <v>1160</v>
      </c>
      <c r="B127" s="23" t="s">
        <v>5</v>
      </c>
      <c r="C127" s="35">
        <v>0</v>
      </c>
      <c r="D127" s="35">
        <v>0</v>
      </c>
      <c r="E127" s="35">
        <v>0</v>
      </c>
      <c r="F127" s="24">
        <v>3</v>
      </c>
    </row>
    <row r="128" spans="1:6" x14ac:dyDescent="0.3">
      <c r="A128" s="3" t="s">
        <v>1161</v>
      </c>
      <c r="B128" s="23" t="s">
        <v>5</v>
      </c>
      <c r="C128" s="35">
        <v>0</v>
      </c>
      <c r="D128" s="35">
        <v>0</v>
      </c>
      <c r="E128" s="35">
        <v>0</v>
      </c>
      <c r="F128" s="24">
        <v>3</v>
      </c>
    </row>
    <row r="129" spans="1:6" x14ac:dyDescent="0.3">
      <c r="A129" s="3" t="s">
        <v>1162</v>
      </c>
      <c r="B129" s="23" t="s">
        <v>5</v>
      </c>
      <c r="C129" s="35">
        <v>0</v>
      </c>
      <c r="D129" s="35">
        <v>0</v>
      </c>
      <c r="E129" s="35">
        <v>0</v>
      </c>
      <c r="F129" s="24">
        <v>1</v>
      </c>
    </row>
    <row r="130" spans="1:6" x14ac:dyDescent="0.3">
      <c r="A130" s="3" t="s">
        <v>1163</v>
      </c>
      <c r="B130" s="23" t="s">
        <v>5</v>
      </c>
      <c r="C130" s="35">
        <v>0</v>
      </c>
      <c r="D130" s="35">
        <v>0</v>
      </c>
      <c r="E130" s="35">
        <v>0</v>
      </c>
      <c r="F130" s="24">
        <v>1</v>
      </c>
    </row>
    <row r="131" spans="1:6" x14ac:dyDescent="0.3">
      <c r="A131" s="3" t="s">
        <v>1164</v>
      </c>
      <c r="B131" s="23" t="s">
        <v>5</v>
      </c>
      <c r="C131" s="35">
        <v>0</v>
      </c>
      <c r="D131" s="35">
        <v>0</v>
      </c>
      <c r="E131" s="35">
        <v>0</v>
      </c>
      <c r="F131" s="24">
        <v>3</v>
      </c>
    </row>
    <row r="132" spans="1:6" x14ac:dyDescent="0.3">
      <c r="A132" s="3" t="s">
        <v>1165</v>
      </c>
      <c r="B132" s="23" t="s">
        <v>5</v>
      </c>
      <c r="C132" s="35">
        <v>0</v>
      </c>
      <c r="D132" s="35">
        <v>0</v>
      </c>
      <c r="E132" s="35">
        <v>0</v>
      </c>
      <c r="F132" s="24">
        <v>3</v>
      </c>
    </row>
    <row r="133" spans="1:6" x14ac:dyDescent="0.3">
      <c r="A133" s="3" t="s">
        <v>1166</v>
      </c>
      <c r="B133" s="23" t="s">
        <v>5</v>
      </c>
      <c r="C133" s="35">
        <v>0</v>
      </c>
      <c r="D133" s="35">
        <v>0</v>
      </c>
      <c r="E133" s="35">
        <v>0</v>
      </c>
      <c r="F133" s="24">
        <v>1</v>
      </c>
    </row>
    <row r="134" spans="1:6" x14ac:dyDescent="0.3">
      <c r="A134" s="3" t="s">
        <v>1167</v>
      </c>
      <c r="B134" s="23" t="s">
        <v>5</v>
      </c>
      <c r="C134" s="35">
        <v>0</v>
      </c>
      <c r="D134" s="35">
        <v>0</v>
      </c>
      <c r="E134" s="35">
        <v>0</v>
      </c>
      <c r="F134" s="24">
        <v>1</v>
      </c>
    </row>
    <row r="135" spans="1:6" x14ac:dyDescent="0.3">
      <c r="A135" s="3" t="s">
        <v>1168</v>
      </c>
      <c r="B135" s="23" t="s">
        <v>5</v>
      </c>
      <c r="C135" s="35">
        <v>0</v>
      </c>
      <c r="D135" s="35">
        <v>0</v>
      </c>
      <c r="E135" s="35">
        <v>0</v>
      </c>
      <c r="F135" s="24">
        <v>4</v>
      </c>
    </row>
    <row r="136" spans="1:6" x14ac:dyDescent="0.3">
      <c r="A136" s="3" t="s">
        <v>1169</v>
      </c>
      <c r="B136" s="23" t="s">
        <v>5</v>
      </c>
      <c r="C136" s="36">
        <v>0</v>
      </c>
      <c r="D136" s="36">
        <v>0</v>
      </c>
      <c r="E136" s="36">
        <v>0</v>
      </c>
      <c r="F136" s="24">
        <v>1</v>
      </c>
    </row>
    <row r="137" spans="1:6" x14ac:dyDescent="0.3">
      <c r="A137" s="3" t="s">
        <v>1170</v>
      </c>
      <c r="B137" s="23" t="s">
        <v>5</v>
      </c>
      <c r="C137" s="36">
        <v>0</v>
      </c>
      <c r="D137" s="36">
        <v>0</v>
      </c>
      <c r="E137" s="36">
        <v>0</v>
      </c>
      <c r="F137" s="24">
        <v>2</v>
      </c>
    </row>
    <row r="138" spans="1:6" x14ac:dyDescent="0.3">
      <c r="A138" s="3" t="s">
        <v>1171</v>
      </c>
      <c r="B138" s="23" t="s">
        <v>5</v>
      </c>
      <c r="C138" s="36">
        <v>0</v>
      </c>
      <c r="D138" s="36">
        <v>0</v>
      </c>
      <c r="E138" s="36">
        <v>0</v>
      </c>
      <c r="F138" s="24">
        <v>6</v>
      </c>
    </row>
    <row r="139" spans="1:6" x14ac:dyDescent="0.3">
      <c r="A139" s="3" t="s">
        <v>1172</v>
      </c>
      <c r="B139" s="23" t="s">
        <v>5</v>
      </c>
      <c r="C139" s="36">
        <v>0</v>
      </c>
      <c r="D139" s="36">
        <v>0</v>
      </c>
      <c r="E139" s="36">
        <v>0</v>
      </c>
      <c r="F139" s="24">
        <v>2</v>
      </c>
    </row>
    <row r="140" spans="1:6" x14ac:dyDescent="0.3">
      <c r="A140" s="3" t="s">
        <v>1173</v>
      </c>
      <c r="B140" s="23" t="s">
        <v>5</v>
      </c>
      <c r="C140" s="36">
        <v>0</v>
      </c>
      <c r="D140" s="36">
        <v>0</v>
      </c>
      <c r="E140" s="36">
        <v>0</v>
      </c>
      <c r="F140" s="24">
        <v>1</v>
      </c>
    </row>
    <row r="141" spans="1:6" x14ac:dyDescent="0.3">
      <c r="A141" s="3" t="s">
        <v>1174</v>
      </c>
      <c r="B141" s="23" t="s">
        <v>5</v>
      </c>
      <c r="C141" s="36">
        <v>0</v>
      </c>
      <c r="D141" s="36">
        <v>0</v>
      </c>
      <c r="E141" s="36">
        <v>0</v>
      </c>
      <c r="F141" s="24">
        <v>6</v>
      </c>
    </row>
    <row r="142" spans="1:6" x14ac:dyDescent="0.3">
      <c r="A142" s="3" t="s">
        <v>1175</v>
      </c>
      <c r="B142" s="23" t="s">
        <v>5</v>
      </c>
      <c r="C142" s="36">
        <v>0</v>
      </c>
      <c r="D142" s="36">
        <v>0</v>
      </c>
      <c r="E142" s="36">
        <v>0</v>
      </c>
      <c r="F142" s="24">
        <v>1</v>
      </c>
    </row>
    <row r="143" spans="1:6" x14ac:dyDescent="0.3">
      <c r="A143" s="3" t="s">
        <v>1176</v>
      </c>
      <c r="B143" s="23" t="s">
        <v>5</v>
      </c>
      <c r="C143" s="36">
        <v>0</v>
      </c>
      <c r="D143" s="36">
        <v>0</v>
      </c>
      <c r="E143" s="36">
        <v>0</v>
      </c>
      <c r="F143" s="24">
        <v>1</v>
      </c>
    </row>
    <row r="144" spans="1:6" x14ac:dyDescent="0.3">
      <c r="A144" s="3" t="s">
        <v>1177</v>
      </c>
      <c r="B144" s="23" t="s">
        <v>5</v>
      </c>
      <c r="C144" s="36">
        <v>0</v>
      </c>
      <c r="D144" s="36">
        <v>0</v>
      </c>
      <c r="E144" s="36">
        <v>0</v>
      </c>
      <c r="F144" s="24">
        <v>1</v>
      </c>
    </row>
    <row r="145" spans="1:6" x14ac:dyDescent="0.3">
      <c r="A145" s="3" t="s">
        <v>1178</v>
      </c>
      <c r="B145" s="23" t="s">
        <v>5</v>
      </c>
      <c r="C145" s="36">
        <v>0</v>
      </c>
      <c r="D145" s="36">
        <v>0</v>
      </c>
      <c r="E145" s="36">
        <v>0</v>
      </c>
      <c r="F145" s="24">
        <v>4</v>
      </c>
    </row>
    <row r="146" spans="1:6" x14ac:dyDescent="0.3">
      <c r="A146" s="3" t="s">
        <v>1179</v>
      </c>
      <c r="B146" s="23" t="s">
        <v>5</v>
      </c>
      <c r="C146" s="36">
        <v>0</v>
      </c>
      <c r="D146" s="36">
        <v>0</v>
      </c>
      <c r="E146" s="36">
        <v>0</v>
      </c>
      <c r="F146" s="24">
        <v>1</v>
      </c>
    </row>
    <row r="147" spans="1:6" x14ac:dyDescent="0.3">
      <c r="A147" s="3" t="s">
        <v>1180</v>
      </c>
      <c r="B147" s="23" t="s">
        <v>5</v>
      </c>
      <c r="C147" s="36">
        <v>0</v>
      </c>
      <c r="D147" s="36">
        <v>0</v>
      </c>
      <c r="E147" s="36">
        <v>0</v>
      </c>
      <c r="F147" s="24">
        <v>1</v>
      </c>
    </row>
    <row r="148" spans="1:6" x14ac:dyDescent="0.3">
      <c r="A148" s="3" t="s">
        <v>1181</v>
      </c>
      <c r="B148" s="23" t="s">
        <v>5</v>
      </c>
      <c r="C148" s="36">
        <v>0</v>
      </c>
      <c r="D148" s="36">
        <v>0</v>
      </c>
      <c r="E148" s="36">
        <v>0</v>
      </c>
      <c r="F148" s="24">
        <v>1</v>
      </c>
    </row>
    <row r="149" spans="1:6" x14ac:dyDescent="0.3">
      <c r="A149" s="3" t="s">
        <v>1182</v>
      </c>
      <c r="B149" s="23" t="s">
        <v>5</v>
      </c>
      <c r="C149" s="36">
        <v>0</v>
      </c>
      <c r="D149" s="36">
        <v>0</v>
      </c>
      <c r="E149" s="36">
        <v>0</v>
      </c>
      <c r="F149" s="24">
        <v>2</v>
      </c>
    </row>
    <row r="150" spans="1:6" x14ac:dyDescent="0.3">
      <c r="A150" s="3" t="s">
        <v>1183</v>
      </c>
      <c r="B150" s="23" t="s">
        <v>5</v>
      </c>
      <c r="C150" s="36">
        <v>0</v>
      </c>
      <c r="D150" s="36">
        <v>0</v>
      </c>
      <c r="E150" s="36">
        <v>0</v>
      </c>
      <c r="F150" s="24">
        <v>7</v>
      </c>
    </row>
    <row r="151" spans="1:6" x14ac:dyDescent="0.3">
      <c r="A151" s="3" t="s">
        <v>1184</v>
      </c>
      <c r="B151" s="23" t="s">
        <v>5</v>
      </c>
      <c r="C151" s="36">
        <v>0</v>
      </c>
      <c r="D151" s="36">
        <v>0</v>
      </c>
      <c r="E151" s="36">
        <v>0</v>
      </c>
      <c r="F151" s="24">
        <v>2</v>
      </c>
    </row>
    <row r="152" spans="1:6" x14ac:dyDescent="0.3">
      <c r="A152" s="3" t="s">
        <v>1185</v>
      </c>
      <c r="B152" s="23" t="s">
        <v>5</v>
      </c>
      <c r="C152" s="36">
        <v>0</v>
      </c>
      <c r="D152" s="36">
        <v>0</v>
      </c>
      <c r="E152" s="36">
        <v>0</v>
      </c>
      <c r="F152" s="24">
        <v>4</v>
      </c>
    </row>
    <row r="153" spans="1:6" x14ac:dyDescent="0.3">
      <c r="A153" s="3" t="s">
        <v>1186</v>
      </c>
      <c r="B153" s="23" t="s">
        <v>5</v>
      </c>
      <c r="C153" s="36">
        <v>0</v>
      </c>
      <c r="D153" s="36">
        <v>0</v>
      </c>
      <c r="E153" s="36">
        <v>0</v>
      </c>
      <c r="F153" s="24">
        <v>7</v>
      </c>
    </row>
    <row r="154" spans="1:6" x14ac:dyDescent="0.3">
      <c r="A154" s="3" t="s">
        <v>1187</v>
      </c>
      <c r="B154" s="23" t="s">
        <v>5</v>
      </c>
      <c r="C154" s="36">
        <v>0</v>
      </c>
      <c r="D154" s="36">
        <v>0</v>
      </c>
      <c r="E154" s="36">
        <v>0</v>
      </c>
      <c r="F154" s="24">
        <v>13</v>
      </c>
    </row>
    <row r="155" spans="1:6" x14ac:dyDescent="0.3">
      <c r="A155" s="3" t="s">
        <v>114</v>
      </c>
      <c r="B155" s="23" t="s">
        <v>5</v>
      </c>
      <c r="C155" s="36">
        <v>0</v>
      </c>
      <c r="D155" s="36">
        <v>0</v>
      </c>
      <c r="E155" s="36">
        <v>0</v>
      </c>
      <c r="F155" s="24">
        <v>4</v>
      </c>
    </row>
    <row r="156" spans="1:6" x14ac:dyDescent="0.3">
      <c r="A156" s="3" t="s">
        <v>1188</v>
      </c>
      <c r="B156" s="23" t="s">
        <v>5</v>
      </c>
      <c r="C156" s="36">
        <v>0</v>
      </c>
      <c r="D156" s="36">
        <v>0</v>
      </c>
      <c r="E156" s="36">
        <v>0</v>
      </c>
      <c r="F156" s="24">
        <v>5</v>
      </c>
    </row>
    <row r="157" spans="1:6" x14ac:dyDescent="0.3">
      <c r="A157" s="3" t="s">
        <v>1189</v>
      </c>
      <c r="B157" s="23" t="s">
        <v>5</v>
      </c>
      <c r="C157" s="36">
        <v>0</v>
      </c>
      <c r="D157" s="36">
        <v>0</v>
      </c>
      <c r="E157" s="36">
        <v>0</v>
      </c>
      <c r="F157" s="24">
        <v>2</v>
      </c>
    </row>
    <row r="158" spans="1:6" x14ac:dyDescent="0.3">
      <c r="A158" s="3" t="s">
        <v>1190</v>
      </c>
      <c r="B158" s="23" t="s">
        <v>5</v>
      </c>
      <c r="C158" s="36">
        <v>0</v>
      </c>
      <c r="D158" s="36">
        <v>0</v>
      </c>
      <c r="E158" s="36">
        <v>0</v>
      </c>
      <c r="F158" s="24">
        <v>4</v>
      </c>
    </row>
    <row r="159" spans="1:6" x14ac:dyDescent="0.3">
      <c r="A159" s="3" t="s">
        <v>1191</v>
      </c>
      <c r="B159" s="23" t="s">
        <v>5</v>
      </c>
      <c r="C159" s="36">
        <v>0</v>
      </c>
      <c r="D159" s="36">
        <v>0</v>
      </c>
      <c r="E159" s="36">
        <v>0</v>
      </c>
      <c r="F159" s="24">
        <v>5</v>
      </c>
    </row>
    <row r="160" spans="1:6" x14ac:dyDescent="0.3">
      <c r="A160" s="3" t="s">
        <v>1192</v>
      </c>
      <c r="B160" s="23" t="s">
        <v>5</v>
      </c>
      <c r="C160" s="36">
        <v>0</v>
      </c>
      <c r="D160" s="36">
        <v>0</v>
      </c>
      <c r="E160" s="36">
        <v>0</v>
      </c>
      <c r="F160" s="24">
        <v>1</v>
      </c>
    </row>
    <row r="161" spans="1:6" x14ac:dyDescent="0.3">
      <c r="A161" s="3" t="s">
        <v>1193</v>
      </c>
      <c r="B161" s="23" t="s">
        <v>5</v>
      </c>
      <c r="C161" s="36">
        <v>0</v>
      </c>
      <c r="D161" s="36">
        <v>0</v>
      </c>
      <c r="E161" s="36">
        <v>0</v>
      </c>
      <c r="F161" s="24">
        <v>1</v>
      </c>
    </row>
    <row r="162" spans="1:6" x14ac:dyDescent="0.3">
      <c r="A162" s="3" t="s">
        <v>1194</v>
      </c>
      <c r="B162" s="23" t="s">
        <v>5</v>
      </c>
      <c r="C162" s="36">
        <v>0</v>
      </c>
      <c r="D162" s="36">
        <v>0</v>
      </c>
      <c r="E162" s="36">
        <v>0</v>
      </c>
      <c r="F162" s="24">
        <v>1</v>
      </c>
    </row>
    <row r="163" spans="1:6" x14ac:dyDescent="0.3">
      <c r="A163" s="3" t="s">
        <v>115</v>
      </c>
      <c r="B163" s="23" t="s">
        <v>5</v>
      </c>
      <c r="C163" s="36">
        <v>0</v>
      </c>
      <c r="D163" s="36">
        <v>0</v>
      </c>
      <c r="E163" s="36">
        <v>0</v>
      </c>
      <c r="F163" s="24">
        <v>7</v>
      </c>
    </row>
    <row r="164" spans="1:6" x14ac:dyDescent="0.3">
      <c r="A164" s="3" t="s">
        <v>1195</v>
      </c>
      <c r="B164" s="23" t="s">
        <v>5</v>
      </c>
      <c r="C164" s="36">
        <v>0</v>
      </c>
      <c r="D164" s="36">
        <v>0</v>
      </c>
      <c r="E164" s="36">
        <v>0</v>
      </c>
      <c r="F164" s="24">
        <v>1</v>
      </c>
    </row>
    <row r="165" spans="1:6" x14ac:dyDescent="0.3">
      <c r="A165" s="3" t="s">
        <v>1196</v>
      </c>
      <c r="B165" s="23" t="s">
        <v>5</v>
      </c>
      <c r="C165" s="36">
        <v>0</v>
      </c>
      <c r="D165" s="36">
        <v>0</v>
      </c>
      <c r="E165" s="36">
        <v>0</v>
      </c>
      <c r="F165" s="24">
        <v>2</v>
      </c>
    </row>
    <row r="166" spans="1:6" x14ac:dyDescent="0.3">
      <c r="A166" s="3" t="s">
        <v>1197</v>
      </c>
      <c r="B166" s="23" t="s">
        <v>5</v>
      </c>
      <c r="C166" s="36">
        <v>0</v>
      </c>
      <c r="D166" s="36">
        <v>0</v>
      </c>
      <c r="E166" s="36">
        <v>0</v>
      </c>
      <c r="F166" s="24">
        <v>2</v>
      </c>
    </row>
    <row r="167" spans="1:6" x14ac:dyDescent="0.3">
      <c r="A167" s="3" t="s">
        <v>1198</v>
      </c>
      <c r="B167" s="23" t="s">
        <v>5</v>
      </c>
      <c r="C167" s="36">
        <v>0</v>
      </c>
      <c r="D167" s="36">
        <v>0</v>
      </c>
      <c r="E167" s="36">
        <v>0</v>
      </c>
      <c r="F167" s="24">
        <v>5</v>
      </c>
    </row>
    <row r="168" spans="1:6" x14ac:dyDescent="0.3">
      <c r="A168" s="3" t="s">
        <v>1199</v>
      </c>
      <c r="B168" s="23" t="s">
        <v>5</v>
      </c>
      <c r="C168" s="36">
        <v>0</v>
      </c>
      <c r="D168" s="36">
        <v>0</v>
      </c>
      <c r="E168" s="36">
        <v>0</v>
      </c>
      <c r="F168" s="24">
        <v>2</v>
      </c>
    </row>
    <row r="169" spans="1:6" x14ac:dyDescent="0.3">
      <c r="A169" s="3" t="s">
        <v>1200</v>
      </c>
      <c r="B169" s="23" t="s">
        <v>5</v>
      </c>
      <c r="C169" s="36">
        <v>0</v>
      </c>
      <c r="D169" s="36">
        <v>0</v>
      </c>
      <c r="E169" s="36">
        <v>0</v>
      </c>
      <c r="F169" s="24">
        <v>1</v>
      </c>
    </row>
    <row r="170" spans="1:6" x14ac:dyDescent="0.3">
      <c r="A170" s="3" t="s">
        <v>1201</v>
      </c>
      <c r="B170" s="23" t="s">
        <v>5</v>
      </c>
      <c r="C170" s="36">
        <v>0</v>
      </c>
      <c r="D170" s="36">
        <v>0</v>
      </c>
      <c r="E170" s="36">
        <v>0</v>
      </c>
      <c r="F170" s="24">
        <v>1</v>
      </c>
    </row>
    <row r="171" spans="1:6" x14ac:dyDescent="0.3">
      <c r="A171" s="3" t="s">
        <v>1202</v>
      </c>
      <c r="B171" s="23" t="s">
        <v>5</v>
      </c>
      <c r="C171" s="36">
        <v>0</v>
      </c>
      <c r="D171" s="36">
        <v>0</v>
      </c>
      <c r="E171" s="36">
        <v>0</v>
      </c>
      <c r="F171" s="24">
        <v>3</v>
      </c>
    </row>
    <row r="172" spans="1:6" x14ac:dyDescent="0.3">
      <c r="A172" s="3" t="s">
        <v>1203</v>
      </c>
      <c r="B172" s="23" t="s">
        <v>5</v>
      </c>
      <c r="C172" s="36">
        <v>0</v>
      </c>
      <c r="D172" s="36">
        <v>0</v>
      </c>
      <c r="E172" s="36">
        <v>0</v>
      </c>
      <c r="F172" s="24">
        <v>2</v>
      </c>
    </row>
    <row r="173" spans="1:6" x14ac:dyDescent="0.3">
      <c r="A173" s="3" t="s">
        <v>1204</v>
      </c>
      <c r="B173" s="23" t="s">
        <v>5</v>
      </c>
      <c r="C173" s="36">
        <v>0</v>
      </c>
      <c r="D173" s="36">
        <v>0</v>
      </c>
      <c r="E173" s="36">
        <v>0</v>
      </c>
      <c r="F173" s="24">
        <v>1</v>
      </c>
    </row>
    <row r="174" spans="1:6" x14ac:dyDescent="0.3">
      <c r="A174" s="3" t="s">
        <v>1205</v>
      </c>
      <c r="B174" s="23" t="s">
        <v>5</v>
      </c>
      <c r="C174" s="36">
        <v>0</v>
      </c>
      <c r="D174" s="36">
        <v>0</v>
      </c>
      <c r="E174" s="36">
        <v>0</v>
      </c>
      <c r="F174" s="24">
        <v>1</v>
      </c>
    </row>
    <row r="175" spans="1:6" x14ac:dyDescent="0.3">
      <c r="A175" s="3" t="s">
        <v>116</v>
      </c>
      <c r="B175" s="23" t="s">
        <v>5</v>
      </c>
      <c r="C175" s="36">
        <v>0</v>
      </c>
      <c r="D175" s="36">
        <v>0</v>
      </c>
      <c r="E175" s="36">
        <v>0</v>
      </c>
      <c r="F175" s="24">
        <v>7</v>
      </c>
    </row>
    <row r="176" spans="1:6" x14ac:dyDescent="0.3">
      <c r="A176" s="3" t="s">
        <v>1206</v>
      </c>
      <c r="B176" s="23" t="s">
        <v>5</v>
      </c>
      <c r="C176" s="36">
        <v>0</v>
      </c>
      <c r="D176" s="36">
        <v>0</v>
      </c>
      <c r="E176" s="36">
        <v>0</v>
      </c>
      <c r="F176" s="24">
        <v>5</v>
      </c>
    </row>
    <row r="177" spans="1:6" x14ac:dyDescent="0.3">
      <c r="A177" s="3" t="s">
        <v>1207</v>
      </c>
      <c r="B177" s="23" t="s">
        <v>5</v>
      </c>
      <c r="C177" s="36">
        <v>0</v>
      </c>
      <c r="D177" s="36">
        <v>0</v>
      </c>
      <c r="E177" s="36">
        <v>0</v>
      </c>
      <c r="F177" s="24">
        <v>1</v>
      </c>
    </row>
    <row r="178" spans="1:6" x14ac:dyDescent="0.3">
      <c r="A178" s="3" t="s">
        <v>1208</v>
      </c>
      <c r="B178" s="23" t="s">
        <v>5</v>
      </c>
      <c r="C178" s="36">
        <v>0</v>
      </c>
      <c r="D178" s="36">
        <v>0</v>
      </c>
      <c r="E178" s="36">
        <v>0</v>
      </c>
      <c r="F178" s="24">
        <v>2</v>
      </c>
    </row>
    <row r="179" spans="1:6" x14ac:dyDescent="0.3">
      <c r="A179" s="3" t="s">
        <v>1209</v>
      </c>
      <c r="B179" s="23" t="s">
        <v>5</v>
      </c>
      <c r="C179" s="36">
        <v>0</v>
      </c>
      <c r="D179" s="36">
        <v>0</v>
      </c>
      <c r="E179" s="36">
        <v>0</v>
      </c>
      <c r="F179" s="24">
        <v>5</v>
      </c>
    </row>
    <row r="180" spans="1:6" x14ac:dyDescent="0.3">
      <c r="A180" s="3" t="s">
        <v>1210</v>
      </c>
      <c r="B180" s="23" t="s">
        <v>5</v>
      </c>
      <c r="C180" s="36">
        <v>0</v>
      </c>
      <c r="D180" s="36">
        <v>0</v>
      </c>
      <c r="E180" s="36">
        <v>0</v>
      </c>
      <c r="F180" s="24">
        <v>1</v>
      </c>
    </row>
    <row r="181" spans="1:6" x14ac:dyDescent="0.3">
      <c r="A181" s="3" t="s">
        <v>1211</v>
      </c>
      <c r="B181" s="23" t="s">
        <v>5</v>
      </c>
      <c r="C181" s="36">
        <v>0</v>
      </c>
      <c r="D181" s="36">
        <v>0</v>
      </c>
      <c r="E181" s="36">
        <v>0</v>
      </c>
      <c r="F181" s="24">
        <v>1</v>
      </c>
    </row>
    <row r="182" spans="1:6" x14ac:dyDescent="0.3">
      <c r="A182" s="3" t="s">
        <v>1212</v>
      </c>
      <c r="B182" s="23" t="s">
        <v>5</v>
      </c>
      <c r="C182" s="36">
        <v>0</v>
      </c>
      <c r="D182" s="36">
        <v>0</v>
      </c>
      <c r="E182" s="36">
        <v>0</v>
      </c>
      <c r="F182" s="24">
        <v>3</v>
      </c>
    </row>
    <row r="183" spans="1:6" x14ac:dyDescent="0.3">
      <c r="A183" s="3" t="s">
        <v>1213</v>
      </c>
      <c r="B183" s="23" t="s">
        <v>5</v>
      </c>
      <c r="C183" s="36">
        <v>0</v>
      </c>
      <c r="D183" s="36">
        <v>0</v>
      </c>
      <c r="E183" s="36">
        <v>0</v>
      </c>
      <c r="F183" s="24">
        <v>2</v>
      </c>
    </row>
    <row r="184" spans="1:6" x14ac:dyDescent="0.3">
      <c r="A184" s="3" t="s">
        <v>1214</v>
      </c>
      <c r="B184" s="23" t="s">
        <v>5</v>
      </c>
      <c r="C184" s="36">
        <v>0</v>
      </c>
      <c r="D184" s="36">
        <v>0</v>
      </c>
      <c r="E184" s="36">
        <v>0</v>
      </c>
      <c r="F184" s="24">
        <v>1</v>
      </c>
    </row>
    <row r="185" spans="1:6" x14ac:dyDescent="0.3">
      <c r="A185" s="3" t="s">
        <v>1215</v>
      </c>
      <c r="B185" s="23" t="s">
        <v>5</v>
      </c>
      <c r="C185" s="36">
        <v>0</v>
      </c>
      <c r="D185" s="36">
        <v>0</v>
      </c>
      <c r="E185" s="36">
        <v>0</v>
      </c>
      <c r="F185" s="24">
        <v>40</v>
      </c>
    </row>
    <row r="186" spans="1:6" x14ac:dyDescent="0.3">
      <c r="A186" s="3" t="s">
        <v>1216</v>
      </c>
      <c r="B186" s="23" t="s">
        <v>5</v>
      </c>
      <c r="C186" s="36">
        <v>0</v>
      </c>
      <c r="D186" s="36">
        <v>0</v>
      </c>
      <c r="E186" s="36">
        <v>0</v>
      </c>
      <c r="F186" s="24">
        <v>4</v>
      </c>
    </row>
    <row r="187" spans="1:6" x14ac:dyDescent="0.3">
      <c r="A187" s="3" t="s">
        <v>1217</v>
      </c>
      <c r="B187" s="23" t="s">
        <v>5</v>
      </c>
      <c r="C187" s="36">
        <v>0</v>
      </c>
      <c r="D187" s="36">
        <v>0</v>
      </c>
      <c r="E187" s="36">
        <v>0</v>
      </c>
      <c r="F187" s="24">
        <v>7</v>
      </c>
    </row>
    <row r="188" spans="1:6" x14ac:dyDescent="0.3">
      <c r="A188" s="3" t="s">
        <v>1218</v>
      </c>
      <c r="B188" s="23" t="s">
        <v>5</v>
      </c>
      <c r="C188" s="36">
        <v>0.57999999999999996</v>
      </c>
      <c r="D188" s="36">
        <v>0</v>
      </c>
      <c r="E188" s="36">
        <v>0</v>
      </c>
      <c r="F188" s="24">
        <v>5</v>
      </c>
    </row>
    <row r="189" spans="1:6" x14ac:dyDescent="0.3">
      <c r="A189" s="3" t="s">
        <v>1219</v>
      </c>
      <c r="B189" s="23" t="s">
        <v>5</v>
      </c>
      <c r="C189" s="36">
        <v>0</v>
      </c>
      <c r="D189" s="36">
        <v>0</v>
      </c>
      <c r="E189" s="36">
        <v>0</v>
      </c>
      <c r="F189" s="24">
        <v>86</v>
      </c>
    </row>
    <row r="190" spans="1:6" x14ac:dyDescent="0.3">
      <c r="A190" s="3" t="s">
        <v>1220</v>
      </c>
      <c r="B190" s="23" t="s">
        <v>5</v>
      </c>
      <c r="C190" s="36">
        <v>0</v>
      </c>
      <c r="D190" s="36">
        <v>0</v>
      </c>
      <c r="E190" s="36">
        <v>0</v>
      </c>
      <c r="F190" s="24">
        <v>4</v>
      </c>
    </row>
    <row r="191" spans="1:6" x14ac:dyDescent="0.3">
      <c r="A191" s="3" t="s">
        <v>1221</v>
      </c>
      <c r="B191" s="23" t="s">
        <v>5</v>
      </c>
      <c r="C191" s="36">
        <v>0</v>
      </c>
      <c r="D191" s="36">
        <v>0</v>
      </c>
      <c r="E191" s="36">
        <v>0</v>
      </c>
      <c r="F191" s="24">
        <v>3</v>
      </c>
    </row>
    <row r="192" spans="1:6" x14ac:dyDescent="0.3">
      <c r="A192" s="3" t="s">
        <v>1222</v>
      </c>
      <c r="B192" s="23" t="s">
        <v>5</v>
      </c>
      <c r="C192" s="36">
        <v>0</v>
      </c>
      <c r="D192" s="36">
        <v>0</v>
      </c>
      <c r="E192" s="36">
        <v>0</v>
      </c>
      <c r="F192" s="24">
        <v>5</v>
      </c>
    </row>
    <row r="193" spans="1:6" x14ac:dyDescent="0.3">
      <c r="A193" s="3" t="s">
        <v>1223</v>
      </c>
      <c r="B193" s="23" t="s">
        <v>5</v>
      </c>
      <c r="C193" s="36">
        <v>0</v>
      </c>
      <c r="D193" s="36">
        <v>0</v>
      </c>
      <c r="E193" s="36">
        <v>0</v>
      </c>
      <c r="F193" s="24">
        <v>2</v>
      </c>
    </row>
    <row r="194" spans="1:6" x14ac:dyDescent="0.3">
      <c r="A194" s="3" t="s">
        <v>1224</v>
      </c>
      <c r="B194" s="23" t="s">
        <v>5</v>
      </c>
      <c r="C194" s="36">
        <v>0</v>
      </c>
      <c r="D194" s="36">
        <v>0</v>
      </c>
      <c r="E194" s="36">
        <v>0</v>
      </c>
      <c r="F194" s="24">
        <v>15</v>
      </c>
    </row>
    <row r="195" spans="1:6" x14ac:dyDescent="0.3">
      <c r="A195" s="3" t="s">
        <v>1225</v>
      </c>
      <c r="B195" s="23" t="s">
        <v>5</v>
      </c>
      <c r="C195" s="36">
        <v>0</v>
      </c>
      <c r="D195" s="36">
        <v>0</v>
      </c>
      <c r="E195" s="36">
        <v>0</v>
      </c>
      <c r="F195" s="24">
        <v>3</v>
      </c>
    </row>
    <row r="196" spans="1:6" x14ac:dyDescent="0.3">
      <c r="A196" s="3" t="s">
        <v>1226</v>
      </c>
      <c r="B196" s="23" t="s">
        <v>5</v>
      </c>
      <c r="C196" s="36">
        <v>0</v>
      </c>
      <c r="D196" s="36">
        <v>0</v>
      </c>
      <c r="E196" s="36">
        <v>0</v>
      </c>
      <c r="F196" s="24">
        <v>2</v>
      </c>
    </row>
    <row r="197" spans="1:6" x14ac:dyDescent="0.3">
      <c r="A197" s="3" t="s">
        <v>1227</v>
      </c>
      <c r="B197" s="23" t="s">
        <v>5</v>
      </c>
      <c r="C197" s="36">
        <v>0</v>
      </c>
      <c r="D197" s="36">
        <v>0</v>
      </c>
      <c r="E197" s="36">
        <v>0</v>
      </c>
      <c r="F197" s="24">
        <v>15</v>
      </c>
    </row>
    <row r="198" spans="1:6" x14ac:dyDescent="0.3">
      <c r="A198" s="3" t="s">
        <v>1228</v>
      </c>
      <c r="B198" s="23" t="s">
        <v>5</v>
      </c>
      <c r="C198" s="36">
        <v>0</v>
      </c>
      <c r="D198" s="36">
        <v>0</v>
      </c>
      <c r="E198" s="36">
        <v>0</v>
      </c>
      <c r="F198" s="24">
        <v>48</v>
      </c>
    </row>
    <row r="199" spans="1:6" x14ac:dyDescent="0.3">
      <c r="A199" s="3" t="s">
        <v>1229</v>
      </c>
      <c r="B199" s="23" t="s">
        <v>5</v>
      </c>
      <c r="C199" s="36">
        <v>0</v>
      </c>
      <c r="D199" s="36">
        <v>0</v>
      </c>
      <c r="E199" s="36">
        <v>0</v>
      </c>
      <c r="F199" s="24">
        <v>45</v>
      </c>
    </row>
    <row r="200" spans="1:6" x14ac:dyDescent="0.3">
      <c r="A200" s="3" t="s">
        <v>1230</v>
      </c>
      <c r="B200" s="23" t="s">
        <v>5</v>
      </c>
      <c r="C200" s="36">
        <v>0</v>
      </c>
      <c r="D200" s="36">
        <v>0</v>
      </c>
      <c r="E200" s="36">
        <v>0</v>
      </c>
      <c r="F200" s="24">
        <v>12</v>
      </c>
    </row>
    <row r="201" spans="1:6" x14ac:dyDescent="0.3">
      <c r="A201" s="26" t="s">
        <v>1231</v>
      </c>
      <c r="B201" s="27" t="s">
        <v>5</v>
      </c>
      <c r="C201" s="36">
        <v>0</v>
      </c>
      <c r="D201" s="36">
        <v>0</v>
      </c>
      <c r="E201" s="36">
        <v>0</v>
      </c>
      <c r="F201" s="28">
        <v>0</v>
      </c>
    </row>
    <row r="202" spans="1:6" x14ac:dyDescent="0.3">
      <c r="A202" s="3" t="s">
        <v>1232</v>
      </c>
      <c r="B202" s="23" t="s">
        <v>5</v>
      </c>
      <c r="C202" s="36">
        <v>0</v>
      </c>
      <c r="D202" s="36">
        <v>0</v>
      </c>
      <c r="E202" s="36">
        <v>0</v>
      </c>
      <c r="F202" s="24">
        <v>2</v>
      </c>
    </row>
    <row r="203" spans="1:6" x14ac:dyDescent="0.3">
      <c r="A203" s="3" t="s">
        <v>1233</v>
      </c>
      <c r="B203" s="23" t="s">
        <v>5</v>
      </c>
      <c r="C203" s="36">
        <v>0</v>
      </c>
      <c r="D203" s="36">
        <v>0</v>
      </c>
      <c r="E203" s="36">
        <v>0</v>
      </c>
      <c r="F203" s="24">
        <v>2</v>
      </c>
    </row>
    <row r="204" spans="1:6" x14ac:dyDescent="0.3">
      <c r="A204" s="3" t="s">
        <v>1234</v>
      </c>
      <c r="B204" s="23" t="s">
        <v>5</v>
      </c>
      <c r="C204" s="36">
        <v>0</v>
      </c>
      <c r="D204" s="36">
        <v>0</v>
      </c>
      <c r="E204" s="36">
        <v>0</v>
      </c>
      <c r="F204" s="24">
        <v>1</v>
      </c>
    </row>
    <row r="205" spans="1:6" x14ac:dyDescent="0.3">
      <c r="A205" s="3" t="s">
        <v>1235</v>
      </c>
      <c r="B205" s="23" t="s">
        <v>5</v>
      </c>
      <c r="C205" s="36">
        <v>0</v>
      </c>
      <c r="D205" s="36">
        <v>0</v>
      </c>
      <c r="E205" s="36">
        <v>0</v>
      </c>
      <c r="F205" s="24">
        <v>1</v>
      </c>
    </row>
    <row r="206" spans="1:6" x14ac:dyDescent="0.3">
      <c r="A206" s="3" t="s">
        <v>1236</v>
      </c>
      <c r="B206" s="23" t="s">
        <v>5</v>
      </c>
      <c r="C206" s="36">
        <v>0</v>
      </c>
      <c r="D206" s="36">
        <v>0</v>
      </c>
      <c r="E206" s="36">
        <v>0</v>
      </c>
      <c r="F206" s="24">
        <v>7</v>
      </c>
    </row>
    <row r="207" spans="1:6" x14ac:dyDescent="0.3">
      <c r="A207" s="3" t="s">
        <v>1237</v>
      </c>
      <c r="B207" s="23" t="s">
        <v>5</v>
      </c>
      <c r="C207" s="36">
        <v>0</v>
      </c>
      <c r="D207" s="36">
        <v>0</v>
      </c>
      <c r="E207" s="36">
        <v>0</v>
      </c>
      <c r="F207" s="24">
        <v>2</v>
      </c>
    </row>
    <row r="208" spans="1:6" x14ac:dyDescent="0.3">
      <c r="A208" s="3" t="s">
        <v>1238</v>
      </c>
      <c r="B208" s="23" t="s">
        <v>5</v>
      </c>
      <c r="C208" s="36">
        <v>0</v>
      </c>
      <c r="D208" s="36">
        <v>0</v>
      </c>
      <c r="E208" s="36">
        <v>0</v>
      </c>
      <c r="F208" s="24">
        <v>1</v>
      </c>
    </row>
    <row r="209" spans="1:6" x14ac:dyDescent="0.3">
      <c r="A209" s="3" t="s">
        <v>1239</v>
      </c>
      <c r="B209" s="23" t="s">
        <v>5</v>
      </c>
      <c r="C209" s="36">
        <v>0</v>
      </c>
      <c r="D209" s="36">
        <v>0</v>
      </c>
      <c r="E209" s="36">
        <v>0</v>
      </c>
      <c r="F209" s="24">
        <v>1</v>
      </c>
    </row>
    <row r="210" spans="1:6" x14ac:dyDescent="0.3">
      <c r="A210" s="3" t="s">
        <v>1240</v>
      </c>
      <c r="B210" s="23" t="s">
        <v>5</v>
      </c>
      <c r="C210" s="36">
        <v>0</v>
      </c>
      <c r="D210" s="36">
        <v>0</v>
      </c>
      <c r="E210" s="36">
        <v>0</v>
      </c>
      <c r="F210" s="24">
        <v>7</v>
      </c>
    </row>
    <row r="211" spans="1:6" x14ac:dyDescent="0.3">
      <c r="A211" s="3" t="s">
        <v>1241</v>
      </c>
      <c r="B211" s="23" t="s">
        <v>5</v>
      </c>
      <c r="C211" s="36">
        <v>0</v>
      </c>
      <c r="D211" s="36">
        <v>0</v>
      </c>
      <c r="E211" s="36">
        <v>0</v>
      </c>
      <c r="F211" s="24">
        <v>2</v>
      </c>
    </row>
    <row r="212" spans="1:6" x14ac:dyDescent="0.3">
      <c r="A212" s="3" t="s">
        <v>1242</v>
      </c>
      <c r="B212" s="23" t="s">
        <v>5</v>
      </c>
      <c r="C212" s="36">
        <v>0</v>
      </c>
      <c r="D212" s="36">
        <v>0</v>
      </c>
      <c r="E212" s="36">
        <v>0</v>
      </c>
      <c r="F212" s="24">
        <v>2</v>
      </c>
    </row>
    <row r="213" spans="1:6" x14ac:dyDescent="0.3">
      <c r="A213" s="3" t="s">
        <v>1243</v>
      </c>
      <c r="B213" s="23" t="s">
        <v>5</v>
      </c>
      <c r="C213" s="36">
        <v>0</v>
      </c>
      <c r="D213" s="36">
        <v>0</v>
      </c>
      <c r="E213" s="36">
        <v>0</v>
      </c>
      <c r="F213" s="24">
        <v>1</v>
      </c>
    </row>
    <row r="214" spans="1:6" x14ac:dyDescent="0.3">
      <c r="A214" s="3" t="s">
        <v>1244</v>
      </c>
      <c r="B214" s="23" t="s">
        <v>5</v>
      </c>
      <c r="C214" s="36">
        <v>0</v>
      </c>
      <c r="D214" s="36">
        <v>0</v>
      </c>
      <c r="E214" s="36">
        <v>0</v>
      </c>
      <c r="F214" s="24">
        <v>1</v>
      </c>
    </row>
    <row r="215" spans="1:6" x14ac:dyDescent="0.3">
      <c r="A215" s="3" t="s">
        <v>1245</v>
      </c>
      <c r="B215" s="23" t="s">
        <v>5</v>
      </c>
      <c r="C215" s="36">
        <v>0</v>
      </c>
      <c r="D215" s="36">
        <v>0</v>
      </c>
      <c r="E215" s="36">
        <v>0</v>
      </c>
      <c r="F215" s="24">
        <v>2</v>
      </c>
    </row>
    <row r="216" spans="1:6" x14ac:dyDescent="0.3">
      <c r="A216" s="3" t="s">
        <v>1246</v>
      </c>
      <c r="B216" s="23" t="s">
        <v>5</v>
      </c>
      <c r="C216" s="36">
        <v>0</v>
      </c>
      <c r="D216" s="36">
        <v>0</v>
      </c>
      <c r="E216" s="36">
        <v>0</v>
      </c>
      <c r="F216" s="24">
        <v>1</v>
      </c>
    </row>
    <row r="217" spans="1:6" x14ac:dyDescent="0.3">
      <c r="A217" s="3" t="s">
        <v>1247</v>
      </c>
      <c r="B217" s="23" t="s">
        <v>5</v>
      </c>
      <c r="C217" s="36">
        <v>0</v>
      </c>
      <c r="D217" s="36">
        <v>0</v>
      </c>
      <c r="E217" s="36">
        <v>0</v>
      </c>
      <c r="F217" s="24">
        <v>1</v>
      </c>
    </row>
    <row r="218" spans="1:6" x14ac:dyDescent="0.3">
      <c r="A218" s="3" t="s">
        <v>1244</v>
      </c>
      <c r="B218" s="23" t="s">
        <v>5</v>
      </c>
      <c r="C218" s="36">
        <v>0</v>
      </c>
      <c r="D218" s="36">
        <v>0</v>
      </c>
      <c r="E218" s="36">
        <v>0</v>
      </c>
      <c r="F218" s="24">
        <v>1</v>
      </c>
    </row>
    <row r="219" spans="1:6" x14ac:dyDescent="0.3">
      <c r="A219" s="3" t="s">
        <v>1248</v>
      </c>
      <c r="B219" s="23" t="s">
        <v>5</v>
      </c>
      <c r="C219" s="36">
        <v>0</v>
      </c>
      <c r="D219" s="36">
        <v>0</v>
      </c>
      <c r="E219" s="36">
        <v>0</v>
      </c>
      <c r="F219" s="24">
        <v>2</v>
      </c>
    </row>
    <row r="220" spans="1:6" x14ac:dyDescent="0.3">
      <c r="A220" s="3" t="s">
        <v>1249</v>
      </c>
      <c r="B220" s="23" t="s">
        <v>5</v>
      </c>
      <c r="C220" s="36">
        <v>0</v>
      </c>
      <c r="D220" s="36">
        <v>0</v>
      </c>
      <c r="E220" s="36">
        <v>0</v>
      </c>
      <c r="F220" s="24">
        <v>1</v>
      </c>
    </row>
    <row r="221" spans="1:6" x14ac:dyDescent="0.3">
      <c r="A221" s="3" t="s">
        <v>1250</v>
      </c>
      <c r="B221" s="23" t="s">
        <v>5</v>
      </c>
      <c r="C221" s="36">
        <v>0</v>
      </c>
      <c r="D221" s="36">
        <v>0</v>
      </c>
      <c r="E221" s="36">
        <v>0</v>
      </c>
      <c r="F221" s="24">
        <v>1</v>
      </c>
    </row>
    <row r="222" spans="1:6" x14ac:dyDescent="0.3">
      <c r="A222" s="3" t="s">
        <v>1251</v>
      </c>
      <c r="B222" s="23" t="s">
        <v>5</v>
      </c>
      <c r="C222" s="36">
        <v>0</v>
      </c>
      <c r="D222" s="36">
        <v>0</v>
      </c>
      <c r="E222" s="36">
        <v>0</v>
      </c>
      <c r="F222" s="24">
        <v>1</v>
      </c>
    </row>
    <row r="223" spans="1:6" x14ac:dyDescent="0.3">
      <c r="A223" s="3" t="s">
        <v>1252</v>
      </c>
      <c r="B223" s="23" t="s">
        <v>5</v>
      </c>
      <c r="C223" s="36">
        <v>0</v>
      </c>
      <c r="D223" s="36">
        <v>0</v>
      </c>
      <c r="E223" s="36">
        <v>0</v>
      </c>
      <c r="F223" s="24">
        <v>1</v>
      </c>
    </row>
    <row r="224" spans="1:6" x14ac:dyDescent="0.3">
      <c r="A224" s="3" t="s">
        <v>1253</v>
      </c>
      <c r="B224" s="23" t="s">
        <v>5</v>
      </c>
      <c r="C224" s="36">
        <v>0</v>
      </c>
      <c r="D224" s="36">
        <v>0</v>
      </c>
      <c r="E224" s="36">
        <v>0</v>
      </c>
      <c r="F224" s="24">
        <v>21</v>
      </c>
    </row>
    <row r="225" spans="1:6" x14ac:dyDescent="0.3">
      <c r="A225" s="3" t="s">
        <v>1254</v>
      </c>
      <c r="B225" s="23" t="s">
        <v>5</v>
      </c>
      <c r="C225" s="36">
        <v>0</v>
      </c>
      <c r="D225" s="36">
        <v>0</v>
      </c>
      <c r="E225" s="36">
        <v>0</v>
      </c>
      <c r="F225" s="24">
        <v>24</v>
      </c>
    </row>
    <row r="226" spans="1:6" x14ac:dyDescent="0.3">
      <c r="A226" s="3" t="s">
        <v>1255</v>
      </c>
      <c r="B226" s="23" t="s">
        <v>6</v>
      </c>
      <c r="C226" s="36">
        <v>2.6040000000000001</v>
      </c>
      <c r="D226" s="36">
        <v>0</v>
      </c>
      <c r="E226" s="36">
        <v>0</v>
      </c>
      <c r="F226" s="24">
        <v>0</v>
      </c>
    </row>
    <row r="227" spans="1:6" x14ac:dyDescent="0.3">
      <c r="A227" s="3" t="s">
        <v>1256</v>
      </c>
      <c r="B227" s="23" t="s">
        <v>5</v>
      </c>
      <c r="C227" s="36">
        <v>0.90400000000000003</v>
      </c>
      <c r="D227" s="36">
        <v>0</v>
      </c>
      <c r="E227" s="36">
        <v>0</v>
      </c>
      <c r="F227" s="24">
        <v>0</v>
      </c>
    </row>
    <row r="228" spans="1:6" x14ac:dyDescent="0.3">
      <c r="A228" s="3" t="s">
        <v>1257</v>
      </c>
      <c r="B228" s="23" t="s">
        <v>5</v>
      </c>
      <c r="C228" s="36">
        <v>1.2709999999999999</v>
      </c>
      <c r="D228" s="36">
        <v>0</v>
      </c>
      <c r="E228" s="36">
        <v>0</v>
      </c>
      <c r="F228" s="24">
        <v>0</v>
      </c>
    </row>
    <row r="229" spans="1:6" x14ac:dyDescent="0.3">
      <c r="A229" s="3" t="s">
        <v>1258</v>
      </c>
      <c r="B229" s="23" t="s">
        <v>6</v>
      </c>
      <c r="C229" s="36">
        <v>1.8009999999999999</v>
      </c>
      <c r="D229" s="36">
        <v>0</v>
      </c>
      <c r="E229" s="36">
        <v>0</v>
      </c>
      <c r="F229" s="24">
        <v>0</v>
      </c>
    </row>
    <row r="230" spans="1:6" x14ac:dyDescent="0.3">
      <c r="A230" s="3" t="s">
        <v>1259</v>
      </c>
      <c r="B230" s="23" t="s">
        <v>6</v>
      </c>
      <c r="C230" s="36">
        <v>0.35399999999999998</v>
      </c>
      <c r="D230" s="36">
        <v>0</v>
      </c>
      <c r="E230" s="36">
        <v>0</v>
      </c>
      <c r="F230" s="24">
        <v>0</v>
      </c>
    </row>
    <row r="231" spans="1:6" x14ac:dyDescent="0.3">
      <c r="A231" s="3" t="s">
        <v>1260</v>
      </c>
      <c r="B231" s="23" t="s">
        <v>6</v>
      </c>
      <c r="C231" s="36">
        <v>0.20599999999999999</v>
      </c>
      <c r="D231" s="36">
        <v>0</v>
      </c>
      <c r="E231" s="36">
        <v>0</v>
      </c>
      <c r="F231" s="24">
        <v>0</v>
      </c>
    </row>
    <row r="232" spans="1:6" x14ac:dyDescent="0.3">
      <c r="A232" s="3" t="s">
        <v>1261</v>
      </c>
      <c r="B232" s="23" t="s">
        <v>5</v>
      </c>
      <c r="C232" s="36">
        <v>9.9000000000000005E-2</v>
      </c>
      <c r="D232" s="36">
        <v>0</v>
      </c>
      <c r="E232" s="36">
        <v>0</v>
      </c>
      <c r="F232" s="24">
        <v>0</v>
      </c>
    </row>
    <row r="233" spans="1:6" x14ac:dyDescent="0.3">
      <c r="A233" s="3" t="s">
        <v>1262</v>
      </c>
      <c r="B233" s="23" t="s">
        <v>5</v>
      </c>
      <c r="C233" s="36">
        <v>13.98</v>
      </c>
      <c r="D233" s="36">
        <v>0</v>
      </c>
      <c r="E233" s="36">
        <v>0</v>
      </c>
      <c r="F233" s="24">
        <v>0</v>
      </c>
    </row>
    <row r="234" spans="1:6" x14ac:dyDescent="0.3">
      <c r="A234" s="3" t="s">
        <v>1263</v>
      </c>
      <c r="B234" s="23" t="s">
        <v>5</v>
      </c>
      <c r="C234" s="36">
        <v>0.5</v>
      </c>
      <c r="D234" s="36">
        <v>0</v>
      </c>
      <c r="E234" s="36">
        <v>0</v>
      </c>
      <c r="F234" s="24">
        <v>0</v>
      </c>
    </row>
    <row r="235" spans="1:6" x14ac:dyDescent="0.3">
      <c r="A235" s="3" t="s">
        <v>1264</v>
      </c>
      <c r="B235" s="23" t="s">
        <v>5</v>
      </c>
      <c r="C235" s="36">
        <v>16.52</v>
      </c>
      <c r="D235" s="36">
        <v>0</v>
      </c>
      <c r="E235" s="36">
        <v>0</v>
      </c>
      <c r="F235" s="24">
        <v>0</v>
      </c>
    </row>
    <row r="236" spans="1:6" x14ac:dyDescent="0.3">
      <c r="A236" s="3" t="s">
        <v>1265</v>
      </c>
      <c r="B236" s="23" t="s">
        <v>5</v>
      </c>
      <c r="C236" s="36">
        <v>3.57</v>
      </c>
      <c r="D236" s="36">
        <v>0</v>
      </c>
      <c r="E236" s="36">
        <v>0</v>
      </c>
      <c r="F236" s="24">
        <v>0</v>
      </c>
    </row>
    <row r="237" spans="1:6" x14ac:dyDescent="0.3">
      <c r="A237" s="3" t="s">
        <v>1266</v>
      </c>
      <c r="B237" s="23" t="s">
        <v>5</v>
      </c>
      <c r="C237" s="36">
        <v>3.84</v>
      </c>
      <c r="D237" s="36">
        <v>0</v>
      </c>
      <c r="E237" s="36">
        <v>0</v>
      </c>
      <c r="F237" s="24">
        <v>0</v>
      </c>
    </row>
    <row r="238" spans="1:6" x14ac:dyDescent="0.3">
      <c r="A238" s="3" t="s">
        <v>1267</v>
      </c>
      <c r="B238" s="23" t="s">
        <v>6</v>
      </c>
      <c r="C238" s="36">
        <v>2.8820000000000001</v>
      </c>
      <c r="D238" s="36">
        <v>0</v>
      </c>
      <c r="E238" s="36">
        <v>0</v>
      </c>
      <c r="F238" s="24">
        <v>0</v>
      </c>
    </row>
    <row r="239" spans="1:6" x14ac:dyDescent="0.3">
      <c r="A239" s="3" t="s">
        <v>1268</v>
      </c>
      <c r="B239" s="23" t="s">
        <v>5</v>
      </c>
      <c r="C239" s="36">
        <v>1.415</v>
      </c>
      <c r="D239" s="36">
        <v>0</v>
      </c>
      <c r="E239" s="36">
        <v>0</v>
      </c>
      <c r="F239" s="24">
        <v>0</v>
      </c>
    </row>
    <row r="240" spans="1:6" x14ac:dyDescent="0.3">
      <c r="A240" s="3" t="s">
        <v>1269</v>
      </c>
      <c r="B240" s="23" t="s">
        <v>5</v>
      </c>
      <c r="C240" s="36">
        <v>3.2</v>
      </c>
      <c r="D240" s="36">
        <v>0</v>
      </c>
      <c r="E240" s="36">
        <v>0</v>
      </c>
      <c r="F240" s="24">
        <v>0</v>
      </c>
    </row>
    <row r="241" spans="1:6" x14ac:dyDescent="0.3">
      <c r="A241" s="3" t="s">
        <v>1270</v>
      </c>
      <c r="B241" s="23" t="s">
        <v>5</v>
      </c>
      <c r="C241" s="36">
        <v>3.6</v>
      </c>
      <c r="D241" s="36">
        <v>0</v>
      </c>
      <c r="E241" s="36">
        <v>0</v>
      </c>
      <c r="F241" s="24">
        <v>0</v>
      </c>
    </row>
    <row r="242" spans="1:6" x14ac:dyDescent="0.3">
      <c r="A242" s="3" t="s">
        <v>1271</v>
      </c>
      <c r="B242" s="23" t="s">
        <v>5</v>
      </c>
      <c r="C242" s="36">
        <v>6.6</v>
      </c>
      <c r="D242" s="36">
        <v>0</v>
      </c>
      <c r="E242" s="36">
        <v>0</v>
      </c>
      <c r="F242" s="24">
        <v>0</v>
      </c>
    </row>
    <row r="243" spans="1:6" x14ac:dyDescent="0.3">
      <c r="A243" s="3" t="s">
        <v>1272</v>
      </c>
      <c r="B243" s="23" t="s">
        <v>5</v>
      </c>
      <c r="C243" s="36">
        <v>3.27</v>
      </c>
      <c r="D243" s="36">
        <v>0</v>
      </c>
      <c r="E243" s="36">
        <v>0</v>
      </c>
      <c r="F243" s="24">
        <v>0</v>
      </c>
    </row>
    <row r="244" spans="1:6" x14ac:dyDescent="0.3">
      <c r="A244" s="3" t="s">
        <v>1273</v>
      </c>
      <c r="B244" s="23" t="s">
        <v>5</v>
      </c>
      <c r="C244" s="36">
        <v>0.85</v>
      </c>
      <c r="D244" s="36">
        <v>0</v>
      </c>
      <c r="E244" s="36">
        <v>0</v>
      </c>
      <c r="F244" s="24">
        <v>0</v>
      </c>
    </row>
    <row r="245" spans="1:6" x14ac:dyDescent="0.3">
      <c r="A245" s="3" t="s">
        <v>1274</v>
      </c>
      <c r="B245" s="23" t="s">
        <v>5</v>
      </c>
      <c r="C245" s="36">
        <v>10.6</v>
      </c>
      <c r="D245" s="36">
        <v>0</v>
      </c>
      <c r="E245" s="36">
        <v>0</v>
      </c>
      <c r="F245" s="24">
        <v>0</v>
      </c>
    </row>
    <row r="246" spans="1:6" x14ac:dyDescent="0.3">
      <c r="A246" s="3" t="s">
        <v>1275</v>
      </c>
      <c r="B246" s="23" t="s">
        <v>5</v>
      </c>
      <c r="C246" s="36">
        <v>9.1</v>
      </c>
      <c r="D246" s="36">
        <v>0</v>
      </c>
      <c r="E246" s="36">
        <v>0</v>
      </c>
      <c r="F246" s="24">
        <v>0</v>
      </c>
    </row>
    <row r="247" spans="1:6" x14ac:dyDescent="0.3">
      <c r="A247" s="3" t="s">
        <v>1276</v>
      </c>
      <c r="B247" s="23" t="s">
        <v>5</v>
      </c>
      <c r="C247" s="36">
        <v>65.980999999999995</v>
      </c>
      <c r="D247" s="36">
        <v>0</v>
      </c>
      <c r="E247" s="36">
        <v>0</v>
      </c>
      <c r="F247" s="24">
        <v>0</v>
      </c>
    </row>
    <row r="248" spans="1:6" x14ac:dyDescent="0.3">
      <c r="A248" s="3" t="s">
        <v>1277</v>
      </c>
      <c r="B248" s="23" t="s">
        <v>5</v>
      </c>
      <c r="C248" s="36">
        <v>0.19800000000000001</v>
      </c>
      <c r="D248" s="36">
        <v>0</v>
      </c>
      <c r="E248" s="36">
        <v>0</v>
      </c>
      <c r="F248" s="24">
        <v>0</v>
      </c>
    </row>
    <row r="249" spans="1:6" x14ac:dyDescent="0.3">
      <c r="A249" s="3" t="s">
        <v>1278</v>
      </c>
      <c r="B249" s="23" t="s">
        <v>6</v>
      </c>
      <c r="C249" s="36">
        <v>1.073</v>
      </c>
      <c r="D249" s="36">
        <v>0</v>
      </c>
      <c r="E249" s="36">
        <v>0</v>
      </c>
      <c r="F249" s="24">
        <v>0</v>
      </c>
    </row>
    <row r="250" spans="1:6" x14ac:dyDescent="0.3">
      <c r="A250" s="3" t="s">
        <v>1279</v>
      </c>
      <c r="B250" s="23" t="s">
        <v>5</v>
      </c>
      <c r="C250" s="36">
        <v>5.7190000000000003</v>
      </c>
      <c r="D250" s="36">
        <v>0</v>
      </c>
      <c r="E250" s="36">
        <v>0</v>
      </c>
      <c r="F250" s="24">
        <v>0</v>
      </c>
    </row>
    <row r="251" spans="1:6" x14ac:dyDescent="0.3">
      <c r="A251" s="3" t="s">
        <v>1280</v>
      </c>
      <c r="B251" s="23" t="s">
        <v>5</v>
      </c>
      <c r="C251" s="36">
        <v>28.931000000000001</v>
      </c>
      <c r="D251" s="36">
        <v>0</v>
      </c>
      <c r="E251" s="36">
        <v>0</v>
      </c>
      <c r="F251" s="24">
        <v>0</v>
      </c>
    </row>
    <row r="252" spans="1:6" x14ac:dyDescent="0.3">
      <c r="A252" s="3" t="s">
        <v>1281</v>
      </c>
      <c r="B252" s="23" t="s">
        <v>5</v>
      </c>
      <c r="C252" s="36">
        <v>277.13299999999998</v>
      </c>
      <c r="D252" s="36">
        <v>0</v>
      </c>
      <c r="E252" s="36">
        <v>0</v>
      </c>
      <c r="F252" s="24">
        <v>0</v>
      </c>
    </row>
    <row r="253" spans="1:6" x14ac:dyDescent="0.3">
      <c r="A253" s="3" t="s">
        <v>1282</v>
      </c>
      <c r="B253" s="23" t="s">
        <v>5</v>
      </c>
      <c r="C253" s="36">
        <v>8800</v>
      </c>
      <c r="D253" s="36">
        <v>0</v>
      </c>
      <c r="E253" s="36">
        <v>0</v>
      </c>
      <c r="F253" s="24">
        <v>0</v>
      </c>
    </row>
    <row r="254" spans="1:6" x14ac:dyDescent="0.3">
      <c r="A254" s="3" t="s">
        <v>1283</v>
      </c>
      <c r="B254" s="23" t="s">
        <v>5</v>
      </c>
      <c r="C254" s="36">
        <v>200</v>
      </c>
      <c r="D254" s="36">
        <v>0</v>
      </c>
      <c r="E254" s="36">
        <v>0</v>
      </c>
      <c r="F254" s="24">
        <v>0</v>
      </c>
    </row>
    <row r="255" spans="1:6" x14ac:dyDescent="0.3">
      <c r="A255" s="3" t="s">
        <v>1284</v>
      </c>
      <c r="B255" s="23" t="s">
        <v>5</v>
      </c>
      <c r="C255" s="36">
        <v>200</v>
      </c>
      <c r="D255" s="36">
        <v>0</v>
      </c>
      <c r="E255" s="36">
        <v>0</v>
      </c>
      <c r="F255" s="24">
        <v>0</v>
      </c>
    </row>
    <row r="256" spans="1:6" x14ac:dyDescent="0.3">
      <c r="A256" s="3" t="s">
        <v>1285</v>
      </c>
      <c r="B256" s="23" t="s">
        <v>5</v>
      </c>
      <c r="C256" s="36">
        <v>11600</v>
      </c>
      <c r="D256" s="36">
        <v>0</v>
      </c>
      <c r="E256" s="36">
        <v>0</v>
      </c>
      <c r="F256" s="24">
        <v>0</v>
      </c>
    </row>
    <row r="257" spans="1:6" x14ac:dyDescent="0.3">
      <c r="A257" s="3" t="s">
        <v>1286</v>
      </c>
      <c r="B257" s="23" t="s">
        <v>6</v>
      </c>
      <c r="C257" s="36">
        <v>3.43</v>
      </c>
      <c r="D257" s="36">
        <v>0</v>
      </c>
      <c r="E257" s="36">
        <v>0</v>
      </c>
      <c r="F257" s="24">
        <v>0</v>
      </c>
    </row>
    <row r="258" spans="1:6" x14ac:dyDescent="0.3">
      <c r="A258" s="3" t="s">
        <v>1287</v>
      </c>
      <c r="B258" s="23" t="s">
        <v>6</v>
      </c>
      <c r="C258" s="36">
        <v>1.9950000000000001</v>
      </c>
      <c r="D258" s="36">
        <v>0</v>
      </c>
      <c r="E258" s="36">
        <v>0</v>
      </c>
      <c r="F258" s="24">
        <v>0</v>
      </c>
    </row>
    <row r="259" spans="1:6" x14ac:dyDescent="0.3">
      <c r="A259" s="3" t="s">
        <v>1288</v>
      </c>
      <c r="B259" s="23" t="s">
        <v>6</v>
      </c>
      <c r="C259" s="36">
        <v>1.325</v>
      </c>
      <c r="D259" s="36">
        <v>0</v>
      </c>
      <c r="E259" s="36">
        <v>0</v>
      </c>
      <c r="F259" s="24">
        <v>0</v>
      </c>
    </row>
    <row r="260" spans="1:6" x14ac:dyDescent="0.3">
      <c r="A260" s="3" t="s">
        <v>1289</v>
      </c>
      <c r="B260" s="23" t="s">
        <v>5</v>
      </c>
      <c r="C260" s="36">
        <v>0.82</v>
      </c>
      <c r="D260" s="36">
        <v>0</v>
      </c>
      <c r="E260" s="36">
        <v>0</v>
      </c>
      <c r="F260" s="24">
        <v>0</v>
      </c>
    </row>
    <row r="261" spans="1:6" x14ac:dyDescent="0.3">
      <c r="A261" s="3" t="s">
        <v>1290</v>
      </c>
      <c r="B261" s="23" t="s">
        <v>5</v>
      </c>
      <c r="C261" s="36">
        <v>0.55100000000000005</v>
      </c>
      <c r="D261" s="36">
        <v>0</v>
      </c>
      <c r="E261" s="36">
        <v>0</v>
      </c>
      <c r="F261" s="24">
        <v>0</v>
      </c>
    </row>
    <row r="262" spans="1:6" x14ac:dyDescent="0.3">
      <c r="A262" s="3" t="s">
        <v>1291</v>
      </c>
      <c r="B262" s="23" t="s">
        <v>5</v>
      </c>
      <c r="C262" s="36">
        <v>0.28999999999999998</v>
      </c>
      <c r="D262" s="36">
        <v>0</v>
      </c>
      <c r="E262" s="36">
        <v>0</v>
      </c>
      <c r="F262" s="24">
        <v>0</v>
      </c>
    </row>
    <row r="263" spans="1:6" x14ac:dyDescent="0.3">
      <c r="A263" s="3" t="s">
        <v>1292</v>
      </c>
      <c r="B263" s="23" t="s">
        <v>5</v>
      </c>
      <c r="C263" s="36">
        <v>1.05</v>
      </c>
      <c r="D263" s="36">
        <v>0</v>
      </c>
      <c r="E263" s="36">
        <v>0</v>
      </c>
      <c r="F263" s="24">
        <v>0</v>
      </c>
    </row>
    <row r="264" spans="1:6" x14ac:dyDescent="0.3">
      <c r="A264" s="3" t="s">
        <v>1293</v>
      </c>
      <c r="B264" s="23" t="s">
        <v>5</v>
      </c>
      <c r="C264" s="36">
        <v>18.899999999999999</v>
      </c>
      <c r="D264" s="36">
        <v>0</v>
      </c>
      <c r="E264" s="36">
        <v>0</v>
      </c>
      <c r="F264" s="24">
        <v>0</v>
      </c>
    </row>
    <row r="265" spans="1:6" x14ac:dyDescent="0.3">
      <c r="A265" s="3" t="s">
        <v>1294</v>
      </c>
      <c r="B265" s="23" t="s">
        <v>6</v>
      </c>
      <c r="C265" s="36">
        <v>1.35</v>
      </c>
      <c r="D265" s="36">
        <v>0</v>
      </c>
      <c r="E265" s="36">
        <v>0</v>
      </c>
      <c r="F265" s="24">
        <v>0</v>
      </c>
    </row>
    <row r="266" spans="1:6" x14ac:dyDescent="0.3">
      <c r="A266" s="3" t="s">
        <v>1295</v>
      </c>
      <c r="B266" s="23" t="s">
        <v>6</v>
      </c>
      <c r="C266" s="36">
        <v>0.88300000000000001</v>
      </c>
      <c r="D266" s="36">
        <v>0</v>
      </c>
      <c r="E266" s="36">
        <v>0</v>
      </c>
      <c r="F266" s="24">
        <v>0</v>
      </c>
    </row>
    <row r="267" spans="1:6" x14ac:dyDescent="0.3">
      <c r="A267" s="3" t="s">
        <v>1296</v>
      </c>
      <c r="B267" s="23" t="s">
        <v>5</v>
      </c>
      <c r="C267" s="36">
        <v>17.45</v>
      </c>
      <c r="D267" s="36">
        <v>0</v>
      </c>
      <c r="E267" s="36">
        <v>0</v>
      </c>
      <c r="F267" s="24">
        <v>0</v>
      </c>
    </row>
    <row r="268" spans="1:6" x14ac:dyDescent="0.3">
      <c r="A268" s="3" t="s">
        <v>1297</v>
      </c>
      <c r="B268" s="23" t="s">
        <v>5</v>
      </c>
      <c r="C268" s="36">
        <v>428.93</v>
      </c>
      <c r="D268" s="36">
        <v>0</v>
      </c>
      <c r="E268" s="36">
        <v>0</v>
      </c>
      <c r="F268" s="24">
        <v>0</v>
      </c>
    </row>
    <row r="269" spans="1:6" x14ac:dyDescent="0.3">
      <c r="A269" s="3" t="s">
        <v>1298</v>
      </c>
      <c r="B269" s="23" t="s">
        <v>5</v>
      </c>
      <c r="C269" s="36">
        <v>421.66</v>
      </c>
      <c r="D269" s="36">
        <v>0</v>
      </c>
      <c r="E269" s="36">
        <v>0</v>
      </c>
      <c r="F269" s="24">
        <v>0</v>
      </c>
    </row>
    <row r="270" spans="1:6" x14ac:dyDescent="0.3">
      <c r="A270" s="3" t="s">
        <v>1299</v>
      </c>
      <c r="B270" s="23" t="s">
        <v>5</v>
      </c>
      <c r="C270" s="36">
        <v>836.36</v>
      </c>
      <c r="D270" s="36">
        <v>0</v>
      </c>
      <c r="E270" s="36">
        <v>0</v>
      </c>
      <c r="F270" s="24">
        <v>0</v>
      </c>
    </row>
    <row r="271" spans="1:6" x14ac:dyDescent="0.3">
      <c r="A271" s="3" t="s">
        <v>1300</v>
      </c>
      <c r="B271" s="23" t="s">
        <v>5</v>
      </c>
      <c r="C271" s="36">
        <v>486.5</v>
      </c>
      <c r="D271" s="36">
        <v>0</v>
      </c>
      <c r="E271" s="36">
        <v>0</v>
      </c>
      <c r="F271" s="24">
        <v>0</v>
      </c>
    </row>
    <row r="272" spans="1:6" x14ac:dyDescent="0.3">
      <c r="A272" s="3" t="s">
        <v>1301</v>
      </c>
      <c r="B272" s="23" t="s">
        <v>5</v>
      </c>
      <c r="C272" s="36">
        <v>284.41000000000003</v>
      </c>
      <c r="D272" s="36">
        <v>0</v>
      </c>
      <c r="E272" s="36">
        <v>0</v>
      </c>
      <c r="F272" s="24">
        <v>0</v>
      </c>
    </row>
    <row r="273" spans="1:6" x14ac:dyDescent="0.3">
      <c r="A273" s="3" t="s">
        <v>1302</v>
      </c>
      <c r="B273" s="23" t="s">
        <v>5</v>
      </c>
      <c r="C273" s="36">
        <v>250</v>
      </c>
      <c r="D273" s="36">
        <v>0</v>
      </c>
      <c r="E273" s="36">
        <v>0</v>
      </c>
      <c r="F273" s="24">
        <v>0</v>
      </c>
    </row>
    <row r="274" spans="1:6" x14ac:dyDescent="0.3">
      <c r="A274" s="3" t="s">
        <v>1303</v>
      </c>
      <c r="B274" s="23" t="s">
        <v>5</v>
      </c>
      <c r="C274" s="36">
        <v>276.08</v>
      </c>
      <c r="D274" s="36">
        <v>0</v>
      </c>
      <c r="E274" s="36">
        <v>0</v>
      </c>
      <c r="F274" s="24">
        <v>0</v>
      </c>
    </row>
    <row r="275" spans="1:6" x14ac:dyDescent="0.3">
      <c r="A275" s="3" t="s">
        <v>1304</v>
      </c>
      <c r="B275" s="23" t="s">
        <v>5</v>
      </c>
      <c r="C275" s="36">
        <v>147.9</v>
      </c>
      <c r="D275" s="36">
        <v>0</v>
      </c>
      <c r="E275" s="36">
        <v>0</v>
      </c>
      <c r="F275" s="24">
        <v>0</v>
      </c>
    </row>
    <row r="276" spans="1:6" x14ac:dyDescent="0.3">
      <c r="A276" s="3" t="s">
        <v>1305</v>
      </c>
      <c r="B276" s="23" t="s">
        <v>5</v>
      </c>
      <c r="C276" s="36">
        <v>19.72</v>
      </c>
      <c r="D276" s="36">
        <v>0</v>
      </c>
      <c r="E276" s="36">
        <v>0</v>
      </c>
      <c r="F276" s="24">
        <v>0</v>
      </c>
    </row>
    <row r="277" spans="1:6" x14ac:dyDescent="0.3">
      <c r="A277" s="3" t="s">
        <v>1306</v>
      </c>
      <c r="B277" s="23" t="s">
        <v>5</v>
      </c>
      <c r="C277" s="36">
        <v>4230</v>
      </c>
      <c r="D277" s="36">
        <v>0</v>
      </c>
      <c r="E277" s="36">
        <v>0</v>
      </c>
      <c r="F277" s="24">
        <v>0</v>
      </c>
    </row>
    <row r="278" spans="1:6" x14ac:dyDescent="0.3">
      <c r="A278" s="3" t="s">
        <v>1307</v>
      </c>
      <c r="B278" s="23" t="s">
        <v>7</v>
      </c>
      <c r="C278" s="36">
        <v>1.7</v>
      </c>
      <c r="D278" s="36">
        <v>0</v>
      </c>
      <c r="E278" s="36">
        <v>0</v>
      </c>
      <c r="F278" s="24">
        <v>0</v>
      </c>
    </row>
    <row r="279" spans="1:6" x14ac:dyDescent="0.3">
      <c r="A279" s="3" t="s">
        <v>1308</v>
      </c>
      <c r="B279" s="23" t="s">
        <v>6</v>
      </c>
      <c r="C279" s="36">
        <v>9.266</v>
      </c>
      <c r="D279" s="36">
        <v>0</v>
      </c>
      <c r="E279" s="36">
        <v>0</v>
      </c>
      <c r="F279" s="24">
        <v>0</v>
      </c>
    </row>
    <row r="280" spans="1:6" x14ac:dyDescent="0.3">
      <c r="A280" s="3" t="s">
        <v>1309</v>
      </c>
      <c r="B280" s="23" t="s">
        <v>5</v>
      </c>
      <c r="C280" s="36">
        <v>11.56</v>
      </c>
      <c r="D280" s="36">
        <v>0</v>
      </c>
      <c r="E280" s="36">
        <v>0</v>
      </c>
      <c r="F280" s="24">
        <v>0</v>
      </c>
    </row>
    <row r="281" spans="1:6" x14ac:dyDescent="0.3">
      <c r="A281" s="3" t="s">
        <v>1310</v>
      </c>
      <c r="B281" s="23" t="s">
        <v>5</v>
      </c>
      <c r="C281" s="36">
        <v>14.19</v>
      </c>
      <c r="D281" s="36">
        <v>0</v>
      </c>
      <c r="E281" s="36">
        <v>0</v>
      </c>
      <c r="F281" s="24">
        <v>0</v>
      </c>
    </row>
    <row r="282" spans="1:6" x14ac:dyDescent="0.3">
      <c r="A282" s="3" t="s">
        <v>1311</v>
      </c>
      <c r="B282" s="23" t="s">
        <v>5</v>
      </c>
      <c r="C282" s="36">
        <v>17.77</v>
      </c>
      <c r="D282" s="36">
        <v>0</v>
      </c>
      <c r="E282" s="36">
        <v>0</v>
      </c>
      <c r="F282" s="24">
        <v>0</v>
      </c>
    </row>
    <row r="283" spans="1:6" x14ac:dyDescent="0.3">
      <c r="A283" s="3" t="s">
        <v>1312</v>
      </c>
      <c r="B283" s="23" t="s">
        <v>5</v>
      </c>
      <c r="C283" s="36">
        <v>10.5</v>
      </c>
      <c r="D283" s="36">
        <v>0</v>
      </c>
      <c r="E283" s="36">
        <v>0</v>
      </c>
      <c r="F283" s="24">
        <v>0</v>
      </c>
    </row>
    <row r="284" spans="1:6" x14ac:dyDescent="0.3">
      <c r="A284" s="3" t="s">
        <v>1313</v>
      </c>
      <c r="B284" s="23" t="s">
        <v>5</v>
      </c>
      <c r="C284" s="36">
        <v>0.26100000000000001</v>
      </c>
      <c r="D284" s="36">
        <v>0</v>
      </c>
      <c r="E284" s="36">
        <v>0</v>
      </c>
      <c r="F284" s="24">
        <v>0</v>
      </c>
    </row>
    <row r="285" spans="1:6" x14ac:dyDescent="0.3">
      <c r="A285" s="3" t="s">
        <v>1314</v>
      </c>
      <c r="B285" s="23" t="s">
        <v>5</v>
      </c>
      <c r="C285" s="36">
        <v>0.4</v>
      </c>
      <c r="D285" s="36">
        <v>0</v>
      </c>
      <c r="E285" s="36">
        <v>0</v>
      </c>
      <c r="F285" s="24">
        <v>0</v>
      </c>
    </row>
    <row r="286" spans="1:6" x14ac:dyDescent="0.3">
      <c r="A286" s="3" t="s">
        <v>1315</v>
      </c>
      <c r="B286" s="23" t="s">
        <v>5</v>
      </c>
      <c r="C286" s="36">
        <v>7.9000000000000001E-2</v>
      </c>
      <c r="D286" s="36">
        <v>0</v>
      </c>
      <c r="E286" s="36">
        <v>0</v>
      </c>
      <c r="F286" s="24">
        <v>0</v>
      </c>
    </row>
    <row r="287" spans="1:6" x14ac:dyDescent="0.3">
      <c r="A287" s="3" t="s">
        <v>1316</v>
      </c>
      <c r="B287" s="23" t="s">
        <v>5</v>
      </c>
      <c r="C287" s="36">
        <v>0.29599999999999999</v>
      </c>
      <c r="D287" s="36">
        <v>0</v>
      </c>
      <c r="E287" s="36">
        <v>0</v>
      </c>
      <c r="F287" s="24">
        <v>0</v>
      </c>
    </row>
    <row r="288" spans="1:6" x14ac:dyDescent="0.3">
      <c r="A288" s="3" t="s">
        <v>1317</v>
      </c>
      <c r="B288" s="23" t="s">
        <v>117</v>
      </c>
      <c r="C288" s="36">
        <v>3.18</v>
      </c>
      <c r="D288" s="36">
        <v>0</v>
      </c>
      <c r="E288" s="36">
        <v>0</v>
      </c>
      <c r="F288" s="24">
        <v>0</v>
      </c>
    </row>
    <row r="289" spans="1:6" x14ac:dyDescent="0.3">
      <c r="A289" s="3" t="s">
        <v>1318</v>
      </c>
      <c r="B289" s="23" t="s">
        <v>117</v>
      </c>
      <c r="C289" s="36">
        <v>5.49</v>
      </c>
      <c r="D289" s="36">
        <v>0</v>
      </c>
      <c r="E289" s="36">
        <v>0</v>
      </c>
      <c r="F289" s="24">
        <v>0</v>
      </c>
    </row>
    <row r="290" spans="1:6" x14ac:dyDescent="0.3">
      <c r="A290" s="3" t="s">
        <v>1319</v>
      </c>
      <c r="B290" s="23" t="s">
        <v>5</v>
      </c>
      <c r="C290" s="36">
        <v>4.25</v>
      </c>
      <c r="D290" s="36">
        <v>0</v>
      </c>
      <c r="E290" s="36">
        <v>0</v>
      </c>
      <c r="F290" s="24">
        <v>0</v>
      </c>
    </row>
    <row r="291" spans="1:6" x14ac:dyDescent="0.3">
      <c r="A291" s="3" t="s">
        <v>1320</v>
      </c>
      <c r="B291" s="23" t="s">
        <v>5</v>
      </c>
      <c r="C291" s="36">
        <v>4.03</v>
      </c>
      <c r="D291" s="36">
        <v>0</v>
      </c>
      <c r="E291" s="36">
        <v>0</v>
      </c>
      <c r="F291" s="24">
        <v>0</v>
      </c>
    </row>
    <row r="292" spans="1:6" x14ac:dyDescent="0.3">
      <c r="A292" s="3" t="s">
        <v>1321</v>
      </c>
      <c r="B292" s="23" t="s">
        <v>5</v>
      </c>
      <c r="C292" s="36">
        <v>2.72</v>
      </c>
      <c r="D292" s="36">
        <v>0</v>
      </c>
      <c r="E292" s="36">
        <v>0</v>
      </c>
      <c r="F292" s="24">
        <v>0</v>
      </c>
    </row>
    <row r="293" spans="1:6" x14ac:dyDescent="0.3">
      <c r="A293" s="3" t="s">
        <v>1322</v>
      </c>
      <c r="B293" s="23" t="s">
        <v>5</v>
      </c>
      <c r="C293" s="36" t="s">
        <v>9</v>
      </c>
      <c r="D293" s="36">
        <v>0</v>
      </c>
      <c r="E293" s="36">
        <v>0</v>
      </c>
      <c r="F293" s="24">
        <v>0</v>
      </c>
    </row>
    <row r="294" spans="1:6" x14ac:dyDescent="0.3">
      <c r="A294" s="3" t="s">
        <v>1323</v>
      </c>
      <c r="B294" s="23" t="s">
        <v>5</v>
      </c>
      <c r="C294" s="36">
        <v>6.75</v>
      </c>
      <c r="D294" s="36">
        <v>0</v>
      </c>
      <c r="E294" s="36">
        <v>0</v>
      </c>
      <c r="F294" s="24">
        <v>0</v>
      </c>
    </row>
    <row r="295" spans="1:6" x14ac:dyDescent="0.3">
      <c r="A295" s="3" t="s">
        <v>1324</v>
      </c>
      <c r="B295" s="23" t="s">
        <v>5</v>
      </c>
      <c r="C295" s="36">
        <v>13.6</v>
      </c>
      <c r="D295" s="36">
        <v>0</v>
      </c>
      <c r="E295" s="36">
        <v>0</v>
      </c>
      <c r="F295" s="24">
        <v>0</v>
      </c>
    </row>
    <row r="296" spans="1:6" x14ac:dyDescent="0.3">
      <c r="A296" s="3" t="s">
        <v>1325</v>
      </c>
      <c r="B296" s="23" t="s">
        <v>5</v>
      </c>
      <c r="C296" s="36">
        <v>0.64</v>
      </c>
      <c r="D296" s="36">
        <v>0</v>
      </c>
      <c r="E296" s="36">
        <v>0</v>
      </c>
      <c r="F296" s="24">
        <v>0</v>
      </c>
    </row>
    <row r="297" spans="1:6" x14ac:dyDescent="0.3">
      <c r="A297" s="3" t="s">
        <v>1326</v>
      </c>
      <c r="B297" s="23" t="s">
        <v>5</v>
      </c>
      <c r="C297" s="36">
        <v>0.81499999999999995</v>
      </c>
      <c r="D297" s="36">
        <v>0</v>
      </c>
      <c r="E297" s="36">
        <v>0</v>
      </c>
      <c r="F297" s="24">
        <v>0</v>
      </c>
    </row>
    <row r="298" spans="1:6" x14ac:dyDescent="0.3">
      <c r="A298" s="3" t="s">
        <v>1327</v>
      </c>
      <c r="B298" s="23" t="s">
        <v>5</v>
      </c>
      <c r="C298" s="36">
        <v>1.8129999999999999</v>
      </c>
      <c r="D298" s="36">
        <v>0</v>
      </c>
      <c r="E298" s="36">
        <v>0</v>
      </c>
      <c r="F298" s="24">
        <v>0</v>
      </c>
    </row>
    <row r="299" spans="1:6" x14ac:dyDescent="0.3">
      <c r="A299" s="3" t="s">
        <v>1328</v>
      </c>
      <c r="B299" s="23" t="s">
        <v>5</v>
      </c>
      <c r="C299" s="36">
        <v>38.799999999999997</v>
      </c>
      <c r="D299" s="36">
        <v>0</v>
      </c>
      <c r="E299" s="36">
        <v>0</v>
      </c>
      <c r="F299" s="24">
        <v>0</v>
      </c>
    </row>
    <row r="300" spans="1:6" x14ac:dyDescent="0.3">
      <c r="A300" s="3" t="s">
        <v>1329</v>
      </c>
      <c r="B300" s="23" t="s">
        <v>6</v>
      </c>
      <c r="C300" s="36">
        <v>1.6870000000000001</v>
      </c>
      <c r="D300" s="36">
        <v>0</v>
      </c>
      <c r="E300" s="36">
        <v>0</v>
      </c>
      <c r="F300" s="24">
        <v>0</v>
      </c>
    </row>
    <row r="301" spans="1:6" x14ac:dyDescent="0.3">
      <c r="A301" s="3" t="s">
        <v>1330</v>
      </c>
      <c r="B301" s="23" t="s">
        <v>6</v>
      </c>
      <c r="C301" s="36">
        <v>4.7060000000000004</v>
      </c>
      <c r="D301" s="36">
        <v>0</v>
      </c>
      <c r="E301" s="36">
        <v>0</v>
      </c>
      <c r="F301" s="24">
        <v>0</v>
      </c>
    </row>
    <row r="302" spans="1:6" x14ac:dyDescent="0.3">
      <c r="A302" s="3" t="s">
        <v>1331</v>
      </c>
      <c r="B302" s="23" t="s">
        <v>6</v>
      </c>
      <c r="C302" s="36">
        <v>1.83</v>
      </c>
      <c r="D302" s="36">
        <v>0</v>
      </c>
      <c r="E302" s="36">
        <v>0</v>
      </c>
      <c r="F302" s="24">
        <v>0</v>
      </c>
    </row>
    <row r="303" spans="1:6" x14ac:dyDescent="0.3">
      <c r="A303" s="3" t="s">
        <v>1332</v>
      </c>
      <c r="B303" s="23" t="s">
        <v>5</v>
      </c>
      <c r="C303" s="36">
        <v>5.1749999999999998</v>
      </c>
      <c r="D303" s="36">
        <v>0</v>
      </c>
      <c r="E303" s="36">
        <v>0</v>
      </c>
      <c r="F303" s="24">
        <v>0</v>
      </c>
    </row>
    <row r="304" spans="1:6" x14ac:dyDescent="0.3">
      <c r="A304" s="3" t="s">
        <v>1333</v>
      </c>
      <c r="B304" s="23" t="s">
        <v>5</v>
      </c>
      <c r="C304" s="36">
        <v>0.44900000000000001</v>
      </c>
      <c r="D304" s="36">
        <v>0</v>
      </c>
      <c r="E304" s="36">
        <v>0</v>
      </c>
      <c r="F304" s="24">
        <v>0</v>
      </c>
    </row>
    <row r="305" spans="1:6" x14ac:dyDescent="0.3">
      <c r="A305" s="3" t="s">
        <v>1334</v>
      </c>
      <c r="B305" s="23" t="s">
        <v>5</v>
      </c>
      <c r="C305" s="36">
        <v>2.4500000000000002</v>
      </c>
      <c r="D305" s="36">
        <v>0</v>
      </c>
      <c r="E305" s="36">
        <v>0</v>
      </c>
      <c r="F305" s="24">
        <v>0</v>
      </c>
    </row>
    <row r="306" spans="1:6" x14ac:dyDescent="0.3">
      <c r="A306" s="3" t="s">
        <v>1335</v>
      </c>
      <c r="B306" s="23" t="s">
        <v>5</v>
      </c>
      <c r="C306" s="36">
        <v>3.73</v>
      </c>
      <c r="D306" s="36">
        <v>0</v>
      </c>
      <c r="E306" s="36">
        <v>0</v>
      </c>
      <c r="F306" s="24">
        <v>0</v>
      </c>
    </row>
    <row r="307" spans="1:6" x14ac:dyDescent="0.3">
      <c r="A307" s="3" t="s">
        <v>1336</v>
      </c>
      <c r="B307" s="23" t="s">
        <v>5</v>
      </c>
      <c r="C307" s="36">
        <v>34.021000000000001</v>
      </c>
      <c r="D307" s="36">
        <v>0</v>
      </c>
      <c r="E307" s="36">
        <v>0</v>
      </c>
      <c r="F307" s="24">
        <v>0</v>
      </c>
    </row>
    <row r="308" spans="1:6" x14ac:dyDescent="0.3">
      <c r="A308" s="3" t="s">
        <v>1337</v>
      </c>
      <c r="B308" s="23" t="s">
        <v>5</v>
      </c>
      <c r="C308" s="36">
        <v>41.844000000000001</v>
      </c>
      <c r="D308" s="36">
        <v>0</v>
      </c>
      <c r="E308" s="36">
        <v>0</v>
      </c>
      <c r="F308" s="24">
        <v>0</v>
      </c>
    </row>
    <row r="309" spans="1:6" x14ac:dyDescent="0.3">
      <c r="A309" s="3" t="s">
        <v>1338</v>
      </c>
      <c r="B309" s="23" t="s">
        <v>5</v>
      </c>
      <c r="C309" s="36" t="s">
        <v>8</v>
      </c>
      <c r="D309" s="36">
        <v>0</v>
      </c>
      <c r="E309" s="36">
        <v>0</v>
      </c>
      <c r="F309" s="24">
        <v>0</v>
      </c>
    </row>
    <row r="310" spans="1:6" x14ac:dyDescent="0.3">
      <c r="A310" s="3" t="s">
        <v>1339</v>
      </c>
      <c r="B310" s="23" t="s">
        <v>5</v>
      </c>
      <c r="C310" s="36">
        <v>16.498000000000001</v>
      </c>
      <c r="D310" s="36">
        <v>0</v>
      </c>
      <c r="E310" s="36">
        <v>0</v>
      </c>
      <c r="F310" s="24">
        <v>0</v>
      </c>
    </row>
    <row r="311" spans="1:6" x14ac:dyDescent="0.3">
      <c r="A311" s="3" t="s">
        <v>1340</v>
      </c>
      <c r="B311" s="23" t="s">
        <v>5</v>
      </c>
      <c r="C311" s="36">
        <v>18.721</v>
      </c>
      <c r="D311" s="36">
        <v>0</v>
      </c>
      <c r="E311" s="36">
        <v>0</v>
      </c>
      <c r="F311" s="24">
        <v>0</v>
      </c>
    </row>
    <row r="312" spans="1:6" x14ac:dyDescent="0.3">
      <c r="A312" s="3" t="s">
        <v>1341</v>
      </c>
      <c r="B312" s="23" t="s">
        <v>5</v>
      </c>
      <c r="C312" s="36">
        <v>34.451999999999998</v>
      </c>
      <c r="D312" s="36">
        <v>0</v>
      </c>
      <c r="E312" s="36">
        <v>0</v>
      </c>
      <c r="F312" s="24">
        <v>0</v>
      </c>
    </row>
    <row r="313" spans="1:6" x14ac:dyDescent="0.3">
      <c r="A313" s="3" t="s">
        <v>1342</v>
      </c>
      <c r="B313" s="23" t="s">
        <v>5</v>
      </c>
      <c r="C313" s="36">
        <v>43.402000000000001</v>
      </c>
      <c r="D313" s="36">
        <v>0</v>
      </c>
      <c r="E313" s="36">
        <v>0</v>
      </c>
      <c r="F313" s="24">
        <v>0</v>
      </c>
    </row>
    <row r="314" spans="1:6" x14ac:dyDescent="0.3">
      <c r="A314" s="3" t="s">
        <v>1343</v>
      </c>
      <c r="B314" s="23" t="s">
        <v>5</v>
      </c>
      <c r="C314" s="36">
        <v>35.351999999999997</v>
      </c>
      <c r="D314" s="36">
        <v>0</v>
      </c>
      <c r="E314" s="36">
        <v>0</v>
      </c>
      <c r="F314" s="24">
        <v>0</v>
      </c>
    </row>
    <row r="315" spans="1:6" x14ac:dyDescent="0.3">
      <c r="A315" s="3" t="s">
        <v>1344</v>
      </c>
      <c r="B315" s="23" t="s">
        <v>5</v>
      </c>
      <c r="C315" s="36">
        <v>44.177</v>
      </c>
      <c r="D315" s="36">
        <v>0</v>
      </c>
      <c r="E315" s="36">
        <v>0</v>
      </c>
      <c r="F315" s="24">
        <v>0</v>
      </c>
    </row>
    <row r="316" spans="1:6" x14ac:dyDescent="0.3">
      <c r="A316" s="3" t="s">
        <v>1345</v>
      </c>
      <c r="B316" s="23" t="s">
        <v>5</v>
      </c>
      <c r="C316" s="36">
        <v>5.8000000000000003E-2</v>
      </c>
      <c r="D316" s="36">
        <v>0</v>
      </c>
      <c r="E316" s="36">
        <v>0</v>
      </c>
      <c r="F316" s="24">
        <v>0</v>
      </c>
    </row>
    <row r="317" spans="1:6" x14ac:dyDescent="0.3">
      <c r="A317" s="3" t="s">
        <v>1346</v>
      </c>
      <c r="B317" s="23" t="s">
        <v>5</v>
      </c>
      <c r="C317" s="36">
        <v>5.8000000000000003E-2</v>
      </c>
      <c r="D317" s="36">
        <v>0</v>
      </c>
      <c r="E317" s="36">
        <v>0</v>
      </c>
      <c r="F317" s="24">
        <v>0</v>
      </c>
    </row>
    <row r="318" spans="1:6" x14ac:dyDescent="0.3">
      <c r="A318" s="3" t="s">
        <v>1347</v>
      </c>
      <c r="B318" s="23" t="s">
        <v>5</v>
      </c>
      <c r="C318" s="36">
        <v>1.81</v>
      </c>
      <c r="D318" s="36">
        <v>0</v>
      </c>
      <c r="E318" s="36">
        <v>0</v>
      </c>
      <c r="F318" s="24">
        <v>0</v>
      </c>
    </row>
    <row r="319" spans="1:6" x14ac:dyDescent="0.3">
      <c r="A319" s="3" t="s">
        <v>1348</v>
      </c>
      <c r="B319" s="23" t="s">
        <v>5</v>
      </c>
      <c r="C319" s="36">
        <v>1.32</v>
      </c>
      <c r="D319" s="36">
        <v>0</v>
      </c>
      <c r="E319" s="36">
        <v>0</v>
      </c>
      <c r="F319" s="24">
        <v>0</v>
      </c>
    </row>
    <row r="320" spans="1:6" x14ac:dyDescent="0.3">
      <c r="A320" s="3" t="s">
        <v>1349</v>
      </c>
      <c r="B320" s="23" t="s">
        <v>5</v>
      </c>
      <c r="C320" s="36">
        <v>65.980999999999995</v>
      </c>
      <c r="D320" s="36">
        <v>0</v>
      </c>
      <c r="E320" s="36">
        <v>0</v>
      </c>
      <c r="F320" s="24">
        <v>0</v>
      </c>
    </row>
    <row r="321" spans="1:6" x14ac:dyDescent="0.3">
      <c r="A321" s="3" t="s">
        <v>1350</v>
      </c>
      <c r="B321" s="23" t="s">
        <v>6</v>
      </c>
      <c r="C321" s="36">
        <v>0.93500000000000005</v>
      </c>
      <c r="D321" s="36">
        <v>0</v>
      </c>
      <c r="E321" s="36">
        <v>0</v>
      </c>
      <c r="F321" s="24">
        <v>0</v>
      </c>
    </row>
    <row r="322" spans="1:6" x14ac:dyDescent="0.3">
      <c r="A322" s="3" t="s">
        <v>1351</v>
      </c>
      <c r="B322" s="23" t="s">
        <v>5</v>
      </c>
      <c r="C322" s="36">
        <v>1.264</v>
      </c>
      <c r="D322" s="36">
        <v>0</v>
      </c>
      <c r="E322" s="36">
        <v>0</v>
      </c>
      <c r="F322" s="24">
        <v>7</v>
      </c>
    </row>
    <row r="323" spans="1:6" x14ac:dyDescent="0.3">
      <c r="A323" s="3" t="s">
        <v>1352</v>
      </c>
      <c r="B323" s="23" t="s">
        <v>5</v>
      </c>
      <c r="C323" s="36">
        <v>1.3979999999999999</v>
      </c>
      <c r="D323" s="36">
        <v>0</v>
      </c>
      <c r="E323" s="36">
        <v>0</v>
      </c>
      <c r="F323" s="24">
        <v>15</v>
      </c>
    </row>
    <row r="324" spans="1:6" x14ac:dyDescent="0.3">
      <c r="A324" s="3" t="s">
        <v>1353</v>
      </c>
      <c r="B324" s="23" t="s">
        <v>5</v>
      </c>
      <c r="C324" s="36">
        <v>1.5580000000000001</v>
      </c>
      <c r="D324" s="36">
        <v>0</v>
      </c>
      <c r="E324" s="36">
        <v>0</v>
      </c>
      <c r="F324" s="24">
        <v>0</v>
      </c>
    </row>
    <row r="325" spans="1:6" x14ac:dyDescent="0.3">
      <c r="A325" s="3" t="s">
        <v>1354</v>
      </c>
      <c r="B325" s="23" t="s">
        <v>5</v>
      </c>
      <c r="C325" s="36">
        <v>0.314</v>
      </c>
      <c r="D325" s="36">
        <v>0</v>
      </c>
      <c r="E325" s="36">
        <v>0</v>
      </c>
      <c r="F325" s="24">
        <v>0</v>
      </c>
    </row>
    <row r="326" spans="1:6" x14ac:dyDescent="0.3">
      <c r="A326" s="3" t="s">
        <v>1355</v>
      </c>
      <c r="B326" s="23" t="s">
        <v>5</v>
      </c>
      <c r="C326" s="36">
        <v>11.813000000000001</v>
      </c>
      <c r="D326" s="36">
        <v>0</v>
      </c>
      <c r="E326" s="36">
        <v>0</v>
      </c>
      <c r="F326" s="24">
        <v>0</v>
      </c>
    </row>
    <row r="327" spans="1:6" x14ac:dyDescent="0.3">
      <c r="A327" s="3" t="s">
        <v>1356</v>
      </c>
      <c r="B327" s="23" t="s">
        <v>5</v>
      </c>
      <c r="C327" s="36">
        <v>593.25</v>
      </c>
      <c r="D327" s="36">
        <v>0</v>
      </c>
      <c r="E327" s="36">
        <v>0</v>
      </c>
      <c r="F327" s="24">
        <v>0</v>
      </c>
    </row>
    <row r="328" spans="1:6" x14ac:dyDescent="0.3">
      <c r="A328" s="3" t="s">
        <v>1357</v>
      </c>
      <c r="B328" s="23" t="s">
        <v>5</v>
      </c>
      <c r="C328" s="36">
        <v>125</v>
      </c>
      <c r="D328" s="36">
        <v>0</v>
      </c>
      <c r="E328" s="36">
        <v>0</v>
      </c>
      <c r="F328" s="24">
        <v>0</v>
      </c>
    </row>
    <row r="329" spans="1:6" x14ac:dyDescent="0.3">
      <c r="A329" s="3" t="s">
        <v>1358</v>
      </c>
      <c r="B329" s="23" t="s">
        <v>5</v>
      </c>
      <c r="C329" s="36">
        <v>4.0999999999999996</v>
      </c>
      <c r="D329" s="36">
        <v>0</v>
      </c>
      <c r="E329" s="36">
        <v>0</v>
      </c>
      <c r="F329" s="24">
        <v>0</v>
      </c>
    </row>
    <row r="330" spans="1:6" x14ac:dyDescent="0.3">
      <c r="A330" s="3" t="s">
        <v>1359</v>
      </c>
      <c r="B330" s="23" t="s">
        <v>5</v>
      </c>
      <c r="C330" s="36">
        <v>3.92</v>
      </c>
      <c r="D330" s="36">
        <v>0</v>
      </c>
      <c r="E330" s="36">
        <v>0</v>
      </c>
      <c r="F330" s="24">
        <v>0</v>
      </c>
    </row>
    <row r="331" spans="1:6" x14ac:dyDescent="0.3">
      <c r="A331" s="3" t="s">
        <v>1360</v>
      </c>
      <c r="B331" s="23" t="s">
        <v>5</v>
      </c>
      <c r="C331" s="36">
        <v>2.84</v>
      </c>
      <c r="D331" s="36">
        <v>0</v>
      </c>
      <c r="E331" s="36">
        <v>0</v>
      </c>
      <c r="F331" s="24">
        <v>0</v>
      </c>
    </row>
    <row r="332" spans="1:6" x14ac:dyDescent="0.3">
      <c r="A332" s="3" t="s">
        <v>1361</v>
      </c>
      <c r="B332" s="23" t="s">
        <v>5</v>
      </c>
      <c r="C332" s="36">
        <v>3.09</v>
      </c>
      <c r="D332" s="36">
        <v>0</v>
      </c>
      <c r="E332" s="36">
        <v>0</v>
      </c>
      <c r="F332" s="24">
        <v>0</v>
      </c>
    </row>
    <row r="333" spans="1:6" x14ac:dyDescent="0.3">
      <c r="A333" s="3" t="s">
        <v>1362</v>
      </c>
      <c r="B333" s="23" t="s">
        <v>5</v>
      </c>
      <c r="C333" s="36">
        <v>30</v>
      </c>
      <c r="D333" s="36">
        <v>0</v>
      </c>
      <c r="E333" s="36">
        <v>0</v>
      </c>
      <c r="F333" s="24">
        <v>0</v>
      </c>
    </row>
    <row r="334" spans="1:6" x14ac:dyDescent="0.3">
      <c r="A334" s="3" t="s">
        <v>1363</v>
      </c>
      <c r="B334" s="23" t="s">
        <v>5</v>
      </c>
      <c r="C334" s="36">
        <v>7713.67</v>
      </c>
      <c r="D334" s="36">
        <v>0</v>
      </c>
      <c r="E334" s="36">
        <v>0</v>
      </c>
      <c r="F334" s="24">
        <v>0</v>
      </c>
    </row>
    <row r="335" spans="1:6" x14ac:dyDescent="0.3">
      <c r="A335" s="3" t="s">
        <v>1364</v>
      </c>
      <c r="B335" s="23" t="s">
        <v>5</v>
      </c>
      <c r="C335" s="36">
        <v>5063.96</v>
      </c>
      <c r="D335" s="36">
        <v>0</v>
      </c>
      <c r="E335" s="36">
        <v>0</v>
      </c>
      <c r="F335" s="24">
        <v>0</v>
      </c>
    </row>
    <row r="336" spans="1:6" x14ac:dyDescent="0.3">
      <c r="A336" s="3" t="s">
        <v>1365</v>
      </c>
      <c r="B336" s="23" t="s">
        <v>5</v>
      </c>
      <c r="C336" s="36">
        <v>53.43</v>
      </c>
      <c r="D336" s="36">
        <v>0</v>
      </c>
      <c r="E336" s="36">
        <v>0</v>
      </c>
      <c r="F336" s="24">
        <v>0</v>
      </c>
    </row>
    <row r="337" spans="1:6" x14ac:dyDescent="0.3">
      <c r="A337" s="3" t="s">
        <v>1366</v>
      </c>
      <c r="B337" s="23" t="s">
        <v>5</v>
      </c>
      <c r="C337" s="36">
        <v>65.25</v>
      </c>
      <c r="D337" s="36">
        <v>0</v>
      </c>
      <c r="E337" s="36">
        <v>0</v>
      </c>
      <c r="F337" s="24">
        <v>0</v>
      </c>
    </row>
    <row r="338" spans="1:6" x14ac:dyDescent="0.3">
      <c r="A338" s="3" t="s">
        <v>1367</v>
      </c>
      <c r="B338" s="23" t="s">
        <v>5</v>
      </c>
      <c r="C338" s="36">
        <v>0</v>
      </c>
      <c r="D338" s="36">
        <v>0</v>
      </c>
      <c r="E338" s="36">
        <v>0</v>
      </c>
      <c r="F338" s="24">
        <v>0</v>
      </c>
    </row>
    <row r="339" spans="1:6" x14ac:dyDescent="0.3">
      <c r="A339" s="3" t="s">
        <v>1368</v>
      </c>
      <c r="B339" s="23" t="s">
        <v>5</v>
      </c>
      <c r="C339" s="36">
        <v>205</v>
      </c>
      <c r="D339" s="36">
        <v>0</v>
      </c>
      <c r="E339" s="36">
        <v>0</v>
      </c>
      <c r="F339" s="24">
        <v>0</v>
      </c>
    </row>
    <row r="340" spans="1:6" x14ac:dyDescent="0.3">
      <c r="A340" s="3" t="s">
        <v>1369</v>
      </c>
      <c r="B340" s="23" t="s">
        <v>5</v>
      </c>
      <c r="C340" s="36">
        <v>15</v>
      </c>
      <c r="D340" s="36">
        <v>0</v>
      </c>
      <c r="E340" s="36">
        <v>0</v>
      </c>
      <c r="F340" s="24">
        <v>0</v>
      </c>
    </row>
    <row r="341" spans="1:6" x14ac:dyDescent="0.3">
      <c r="A341" s="3" t="s">
        <v>1370</v>
      </c>
      <c r="B341" s="23" t="s">
        <v>6</v>
      </c>
      <c r="C341" s="36">
        <v>11.08</v>
      </c>
      <c r="D341" s="36">
        <v>0</v>
      </c>
      <c r="E341" s="36">
        <v>0</v>
      </c>
      <c r="F341" s="24">
        <v>0</v>
      </c>
    </row>
    <row r="342" spans="1:6" x14ac:dyDescent="0.3">
      <c r="A342" s="3" t="s">
        <v>1371</v>
      </c>
      <c r="B342" s="23" t="s">
        <v>5</v>
      </c>
      <c r="C342" s="36">
        <v>1.84</v>
      </c>
      <c r="D342" s="36">
        <v>0</v>
      </c>
      <c r="E342" s="36">
        <v>0</v>
      </c>
      <c r="F342" s="24">
        <v>0</v>
      </c>
    </row>
    <row r="343" spans="1:6" x14ac:dyDescent="0.3">
      <c r="A343" s="3" t="s">
        <v>1372</v>
      </c>
      <c r="B343" s="23" t="s">
        <v>5</v>
      </c>
      <c r="C343" s="36">
        <v>35.1</v>
      </c>
      <c r="D343" s="36">
        <v>0</v>
      </c>
      <c r="E343" s="36">
        <v>0</v>
      </c>
      <c r="F343" s="24">
        <v>0</v>
      </c>
    </row>
    <row r="344" spans="1:6" x14ac:dyDescent="0.3">
      <c r="A344" s="3" t="s">
        <v>1373</v>
      </c>
      <c r="B344" s="23" t="s">
        <v>5</v>
      </c>
      <c r="C344" s="36">
        <v>0.37</v>
      </c>
      <c r="D344" s="36">
        <v>0</v>
      </c>
      <c r="E344" s="36">
        <v>0</v>
      </c>
      <c r="F344" s="24">
        <v>0</v>
      </c>
    </row>
    <row r="345" spans="1:6" x14ac:dyDescent="0.3">
      <c r="A345" s="3" t="s">
        <v>1374</v>
      </c>
      <c r="B345" s="23" t="s">
        <v>5</v>
      </c>
      <c r="C345" s="36">
        <v>0.54</v>
      </c>
      <c r="D345" s="36">
        <v>0</v>
      </c>
      <c r="E345" s="36">
        <v>0</v>
      </c>
      <c r="F345" s="24">
        <v>0</v>
      </c>
    </row>
    <row r="346" spans="1:6" x14ac:dyDescent="0.3">
      <c r="A346" s="3" t="s">
        <v>1375</v>
      </c>
      <c r="B346" s="23" t="s">
        <v>5</v>
      </c>
      <c r="C346" s="36">
        <v>1.764</v>
      </c>
      <c r="D346" s="36">
        <v>0</v>
      </c>
      <c r="E346" s="36">
        <v>0</v>
      </c>
      <c r="F346" s="24">
        <v>0</v>
      </c>
    </row>
    <row r="347" spans="1:6" x14ac:dyDescent="0.3">
      <c r="A347" s="3" t="s">
        <v>1376</v>
      </c>
      <c r="B347" s="23" t="s">
        <v>5</v>
      </c>
      <c r="C347" s="36">
        <v>1.56</v>
      </c>
      <c r="D347" s="36">
        <v>0</v>
      </c>
      <c r="E347" s="36">
        <v>0</v>
      </c>
      <c r="F347" s="24">
        <v>0</v>
      </c>
    </row>
    <row r="348" spans="1:6" x14ac:dyDescent="0.3">
      <c r="A348" s="3" t="s">
        <v>1377</v>
      </c>
      <c r="B348" s="23" t="s">
        <v>6</v>
      </c>
      <c r="C348" s="36">
        <v>0.76600000000000001</v>
      </c>
      <c r="D348" s="36">
        <v>0</v>
      </c>
      <c r="E348" s="36">
        <v>0</v>
      </c>
      <c r="F348" s="24">
        <v>0</v>
      </c>
    </row>
    <row r="349" spans="1:6" x14ac:dyDescent="0.3">
      <c r="A349" s="3" t="s">
        <v>1378</v>
      </c>
      <c r="B349" s="23" t="s">
        <v>6</v>
      </c>
      <c r="C349" s="36">
        <v>3.6819999999999999</v>
      </c>
      <c r="D349" s="36">
        <v>0</v>
      </c>
      <c r="E349" s="36">
        <v>0</v>
      </c>
      <c r="F349" s="24">
        <v>0</v>
      </c>
    </row>
    <row r="350" spans="1:6" x14ac:dyDescent="0.3">
      <c r="A350" s="3" t="s">
        <v>1379</v>
      </c>
      <c r="B350" s="23" t="s">
        <v>6</v>
      </c>
      <c r="C350" s="36">
        <v>1.0109999999999999</v>
      </c>
      <c r="D350" s="36">
        <v>0</v>
      </c>
      <c r="E350" s="36">
        <v>0</v>
      </c>
      <c r="F350" s="24">
        <v>0</v>
      </c>
    </row>
    <row r="351" spans="1:6" x14ac:dyDescent="0.3">
      <c r="A351" s="3" t="s">
        <v>1380</v>
      </c>
      <c r="B351" s="23" t="s">
        <v>6</v>
      </c>
      <c r="C351" s="36">
        <v>14.44</v>
      </c>
      <c r="D351" s="36">
        <v>0</v>
      </c>
      <c r="E351" s="36">
        <v>0</v>
      </c>
      <c r="F351" s="24">
        <v>0</v>
      </c>
    </row>
    <row r="352" spans="1:6" x14ac:dyDescent="0.3">
      <c r="A352" s="3" t="s">
        <v>1381</v>
      </c>
      <c r="B352" s="23" t="s">
        <v>6</v>
      </c>
      <c r="C352" s="36">
        <v>2.08</v>
      </c>
      <c r="D352" s="36">
        <v>0</v>
      </c>
      <c r="E352" s="36">
        <v>0</v>
      </c>
      <c r="F352" s="24">
        <v>0</v>
      </c>
    </row>
    <row r="353" spans="1:6" x14ac:dyDescent="0.3">
      <c r="A353" s="3" t="s">
        <v>1382</v>
      </c>
      <c r="B353" s="23" t="s">
        <v>6</v>
      </c>
      <c r="C353" s="36">
        <v>8.4760000000000009</v>
      </c>
      <c r="D353" s="36">
        <v>0</v>
      </c>
      <c r="E353" s="36">
        <v>0</v>
      </c>
      <c r="F353" s="24">
        <v>0</v>
      </c>
    </row>
    <row r="354" spans="1:6" x14ac:dyDescent="0.3">
      <c r="A354" s="3" t="s">
        <v>1383</v>
      </c>
      <c r="B354" s="23" t="s">
        <v>6</v>
      </c>
      <c r="C354" s="36">
        <v>5.0590000000000002</v>
      </c>
      <c r="D354" s="36">
        <v>0</v>
      </c>
      <c r="E354" s="36">
        <v>0</v>
      </c>
      <c r="F354" s="24">
        <v>0</v>
      </c>
    </row>
    <row r="355" spans="1:6" x14ac:dyDescent="0.3">
      <c r="A355" s="3" t="s">
        <v>1384</v>
      </c>
      <c r="B355" s="23" t="s">
        <v>6</v>
      </c>
      <c r="C355" s="36">
        <v>11.936</v>
      </c>
      <c r="D355" s="36">
        <v>0</v>
      </c>
      <c r="E355" s="36">
        <v>0</v>
      </c>
      <c r="F355" s="24">
        <v>0</v>
      </c>
    </row>
    <row r="356" spans="1:6" x14ac:dyDescent="0.3">
      <c r="A356" s="3" t="s">
        <v>1385</v>
      </c>
      <c r="B356" s="23" t="s">
        <v>6</v>
      </c>
      <c r="C356" s="36">
        <v>15.494</v>
      </c>
      <c r="D356" s="36">
        <v>0</v>
      </c>
      <c r="E356" s="36">
        <v>0</v>
      </c>
      <c r="F356" s="24">
        <v>0</v>
      </c>
    </row>
    <row r="357" spans="1:6" x14ac:dyDescent="0.3">
      <c r="A357" s="3" t="s">
        <v>1386</v>
      </c>
      <c r="B357" s="23" t="s">
        <v>6</v>
      </c>
      <c r="C357" s="36">
        <v>2.2109999999999999</v>
      </c>
      <c r="D357" s="36">
        <v>0</v>
      </c>
      <c r="E357" s="36">
        <v>0</v>
      </c>
      <c r="F357" s="24">
        <v>0</v>
      </c>
    </row>
    <row r="358" spans="1:6" x14ac:dyDescent="0.3">
      <c r="A358" s="3" t="s">
        <v>1387</v>
      </c>
      <c r="B358" s="23" t="s">
        <v>6</v>
      </c>
      <c r="C358" s="36">
        <v>1.552</v>
      </c>
      <c r="D358" s="36">
        <v>0</v>
      </c>
      <c r="E358" s="36">
        <v>0</v>
      </c>
      <c r="F358" s="24">
        <v>0</v>
      </c>
    </row>
    <row r="359" spans="1:6" x14ac:dyDescent="0.3">
      <c r="A359" s="3" t="s">
        <v>1388</v>
      </c>
      <c r="B359" s="23" t="s">
        <v>5</v>
      </c>
      <c r="C359" s="36">
        <v>0.86</v>
      </c>
      <c r="D359" s="36">
        <v>0</v>
      </c>
      <c r="E359" s="36">
        <v>0</v>
      </c>
      <c r="F359" s="24">
        <v>0</v>
      </c>
    </row>
    <row r="360" spans="1:6" x14ac:dyDescent="0.3">
      <c r="A360" s="3" t="s">
        <v>1389</v>
      </c>
      <c r="B360" s="23" t="s">
        <v>5</v>
      </c>
      <c r="C360" s="36">
        <v>1.4059999999999999</v>
      </c>
      <c r="D360" s="36">
        <v>0</v>
      </c>
      <c r="E360" s="36">
        <v>0</v>
      </c>
      <c r="F360" s="24">
        <v>0</v>
      </c>
    </row>
    <row r="361" spans="1:6" x14ac:dyDescent="0.3">
      <c r="A361" s="3" t="s">
        <v>1390</v>
      </c>
      <c r="B361" s="23" t="s">
        <v>5</v>
      </c>
      <c r="C361" s="36">
        <v>0.86199999999999999</v>
      </c>
      <c r="D361" s="36">
        <v>0</v>
      </c>
      <c r="E361" s="36">
        <v>0</v>
      </c>
      <c r="F361" s="24">
        <v>0</v>
      </c>
    </row>
    <row r="362" spans="1:6" x14ac:dyDescent="0.3">
      <c r="A362" s="3" t="s">
        <v>1391</v>
      </c>
      <c r="B362" s="23" t="s">
        <v>5</v>
      </c>
      <c r="C362" s="36">
        <v>3.0739999999999998</v>
      </c>
      <c r="D362" s="36">
        <v>0</v>
      </c>
      <c r="E362" s="36">
        <v>0</v>
      </c>
      <c r="F362" s="24">
        <v>0</v>
      </c>
    </row>
    <row r="363" spans="1:6" x14ac:dyDescent="0.3">
      <c r="A363" s="3" t="s">
        <v>1392</v>
      </c>
      <c r="B363" s="23" t="s">
        <v>5</v>
      </c>
      <c r="C363" s="36">
        <v>0.55100000000000005</v>
      </c>
      <c r="D363" s="36">
        <v>0</v>
      </c>
      <c r="E363" s="36">
        <v>0</v>
      </c>
      <c r="F363" s="24">
        <v>0</v>
      </c>
    </row>
    <row r="364" spans="1:6" x14ac:dyDescent="0.3">
      <c r="A364" s="3" t="s">
        <v>1393</v>
      </c>
      <c r="B364" s="23" t="s">
        <v>5</v>
      </c>
      <c r="C364" s="36">
        <v>0.29499999999999998</v>
      </c>
      <c r="D364" s="36">
        <v>0</v>
      </c>
      <c r="E364" s="36">
        <v>0</v>
      </c>
      <c r="F364" s="24">
        <v>0</v>
      </c>
    </row>
    <row r="365" spans="1:6" x14ac:dyDescent="0.3">
      <c r="A365" s="3" t="s">
        <v>1394</v>
      </c>
      <c r="B365" s="23" t="s">
        <v>5</v>
      </c>
      <c r="C365" s="36">
        <v>3.6</v>
      </c>
      <c r="D365" s="36">
        <v>0</v>
      </c>
      <c r="E365" s="36">
        <v>0</v>
      </c>
      <c r="F365" s="24">
        <v>0</v>
      </c>
    </row>
    <row r="366" spans="1:6" x14ac:dyDescent="0.3">
      <c r="A366" s="3" t="s">
        <v>1395</v>
      </c>
      <c r="B366" s="23" t="s">
        <v>6</v>
      </c>
      <c r="C366" s="36">
        <v>0.84</v>
      </c>
      <c r="D366" s="36">
        <v>0</v>
      </c>
      <c r="E366" s="36">
        <v>0</v>
      </c>
      <c r="F366" s="24">
        <v>0</v>
      </c>
    </row>
    <row r="367" spans="1:6" x14ac:dyDescent="0.3">
      <c r="A367" s="3" t="s">
        <v>1396</v>
      </c>
      <c r="B367" s="23" t="s">
        <v>6</v>
      </c>
      <c r="C367" s="36">
        <v>1.34</v>
      </c>
      <c r="D367" s="36">
        <v>0</v>
      </c>
      <c r="E367" s="36">
        <v>0</v>
      </c>
      <c r="F367" s="24">
        <v>0</v>
      </c>
    </row>
    <row r="368" spans="1:6" x14ac:dyDescent="0.3">
      <c r="A368" s="3" t="s">
        <v>1397</v>
      </c>
      <c r="B368" s="23" t="s">
        <v>5</v>
      </c>
      <c r="C368" s="36">
        <v>1.79</v>
      </c>
      <c r="D368" s="36">
        <v>0</v>
      </c>
      <c r="E368" s="36">
        <v>0</v>
      </c>
      <c r="F368" s="24">
        <v>0</v>
      </c>
    </row>
    <row r="369" spans="1:6" x14ac:dyDescent="0.3">
      <c r="A369" s="3" t="s">
        <v>1398</v>
      </c>
      <c r="B369" s="23" t="s">
        <v>5</v>
      </c>
      <c r="C369" s="36"/>
      <c r="D369" s="36">
        <v>0</v>
      </c>
      <c r="E369" s="36">
        <v>0</v>
      </c>
      <c r="F369" s="24">
        <v>0</v>
      </c>
    </row>
    <row r="370" spans="1:6" x14ac:dyDescent="0.3">
      <c r="A370" s="3" t="s">
        <v>1399</v>
      </c>
      <c r="B370" s="23" t="s">
        <v>5</v>
      </c>
      <c r="C370" s="36"/>
      <c r="D370" s="36">
        <v>0</v>
      </c>
      <c r="E370" s="36">
        <v>0</v>
      </c>
      <c r="F370" s="24">
        <v>0</v>
      </c>
    </row>
    <row r="371" spans="1:6" x14ac:dyDescent="0.3">
      <c r="A371" s="3" t="s">
        <v>1400</v>
      </c>
      <c r="B371" s="23" t="s">
        <v>5</v>
      </c>
      <c r="C371" s="36"/>
      <c r="D371" s="36">
        <v>0</v>
      </c>
      <c r="E371" s="36">
        <v>0</v>
      </c>
      <c r="F371" s="24">
        <v>0</v>
      </c>
    </row>
    <row r="372" spans="1:6" x14ac:dyDescent="0.3">
      <c r="A372" s="3" t="s">
        <v>1401</v>
      </c>
      <c r="B372" s="23" t="s">
        <v>5</v>
      </c>
      <c r="C372" s="36"/>
      <c r="D372" s="36">
        <v>0</v>
      </c>
      <c r="E372" s="36">
        <v>0</v>
      </c>
      <c r="F372" s="24">
        <v>0</v>
      </c>
    </row>
    <row r="373" spans="1:6" x14ac:dyDescent="0.3">
      <c r="A373" s="3" t="s">
        <v>1402</v>
      </c>
      <c r="B373" s="23" t="s">
        <v>5</v>
      </c>
      <c r="C373" s="36">
        <v>1.9990000000000001</v>
      </c>
      <c r="D373" s="36">
        <v>0</v>
      </c>
      <c r="E373" s="36">
        <v>0</v>
      </c>
      <c r="F373" s="24">
        <v>0</v>
      </c>
    </row>
    <row r="374" spans="1:6" x14ac:dyDescent="0.3">
      <c r="A374" s="3" t="s">
        <v>1403</v>
      </c>
      <c r="B374" s="23" t="s">
        <v>6</v>
      </c>
      <c r="C374" s="36">
        <v>0.312</v>
      </c>
      <c r="D374" s="36">
        <v>0</v>
      </c>
      <c r="E374" s="36">
        <v>0</v>
      </c>
      <c r="F374" s="24">
        <v>0</v>
      </c>
    </row>
    <row r="375" spans="1:6" x14ac:dyDescent="0.3">
      <c r="A375" s="3" t="s">
        <v>1404</v>
      </c>
      <c r="B375" s="23" t="s">
        <v>6</v>
      </c>
      <c r="C375" s="36">
        <v>0.312</v>
      </c>
      <c r="D375" s="36">
        <v>0</v>
      </c>
      <c r="E375" s="36">
        <v>0</v>
      </c>
      <c r="F375" s="24">
        <v>0</v>
      </c>
    </row>
    <row r="376" spans="1:6" x14ac:dyDescent="0.3">
      <c r="A376" s="3" t="s">
        <v>1405</v>
      </c>
      <c r="B376" s="23" t="s">
        <v>6</v>
      </c>
      <c r="C376" s="36">
        <v>0.23300000000000001</v>
      </c>
      <c r="D376" s="36">
        <v>0</v>
      </c>
      <c r="E376" s="36">
        <v>0</v>
      </c>
      <c r="F376" s="24">
        <v>0</v>
      </c>
    </row>
    <row r="377" spans="1:6" x14ac:dyDescent="0.3">
      <c r="A377" s="3" t="s">
        <v>1406</v>
      </c>
      <c r="B377" s="23" t="s">
        <v>6</v>
      </c>
      <c r="C377" s="36">
        <v>0.53700000000000003</v>
      </c>
      <c r="D377" s="36">
        <v>0</v>
      </c>
      <c r="E377" s="36">
        <v>0</v>
      </c>
      <c r="F377" s="24">
        <v>0</v>
      </c>
    </row>
    <row r="378" spans="1:6" x14ac:dyDescent="0.3">
      <c r="A378" s="3" t="s">
        <v>1407</v>
      </c>
      <c r="B378" s="23" t="s">
        <v>5</v>
      </c>
      <c r="C378" s="36">
        <v>0.32900000000000001</v>
      </c>
      <c r="D378" s="36">
        <v>0</v>
      </c>
      <c r="E378" s="36">
        <v>0</v>
      </c>
      <c r="F378" s="24">
        <v>0</v>
      </c>
    </row>
    <row r="379" spans="1:6" x14ac:dyDescent="0.3">
      <c r="A379" s="3" t="s">
        <v>1408</v>
      </c>
      <c r="B379" s="23" t="s">
        <v>5</v>
      </c>
      <c r="C379" s="36">
        <v>7.8840000000000003</v>
      </c>
      <c r="D379" s="36">
        <v>0</v>
      </c>
      <c r="E379" s="36">
        <v>0</v>
      </c>
      <c r="F379" s="24">
        <v>0</v>
      </c>
    </row>
    <row r="380" spans="1:6" x14ac:dyDescent="0.3">
      <c r="A380" s="3" t="s">
        <v>1409</v>
      </c>
      <c r="B380" s="23" t="s">
        <v>5</v>
      </c>
      <c r="C380" s="36">
        <v>16.417000000000002</v>
      </c>
      <c r="D380" s="36">
        <v>0</v>
      </c>
      <c r="E380" s="36">
        <v>0</v>
      </c>
      <c r="F380" s="24">
        <v>0</v>
      </c>
    </row>
    <row r="381" spans="1:6" x14ac:dyDescent="0.3">
      <c r="A381" s="3" t="s">
        <v>1410</v>
      </c>
      <c r="B381" s="23" t="s">
        <v>5</v>
      </c>
      <c r="C381" s="36">
        <v>80.828999999999994</v>
      </c>
      <c r="D381" s="36">
        <v>0</v>
      </c>
      <c r="E381" s="36">
        <v>0</v>
      </c>
      <c r="F381" s="24">
        <v>0</v>
      </c>
    </row>
    <row r="382" spans="1:6" x14ac:dyDescent="0.3">
      <c r="A382" s="3" t="s">
        <v>1411</v>
      </c>
      <c r="B382" s="23" t="s">
        <v>5</v>
      </c>
      <c r="C382" s="36">
        <v>1.31</v>
      </c>
      <c r="D382" s="36">
        <v>0</v>
      </c>
      <c r="E382" s="36">
        <v>0</v>
      </c>
      <c r="F382" s="24">
        <v>0</v>
      </c>
    </row>
    <row r="383" spans="1:6" x14ac:dyDescent="0.3">
      <c r="A383" s="3" t="s">
        <v>1412</v>
      </c>
      <c r="B383" s="23" t="s">
        <v>5</v>
      </c>
      <c r="C383" s="36">
        <v>0.183</v>
      </c>
      <c r="D383" s="36">
        <v>0</v>
      </c>
      <c r="E383" s="36">
        <v>0</v>
      </c>
      <c r="F383" s="24">
        <v>0</v>
      </c>
    </row>
    <row r="384" spans="1:6" x14ac:dyDescent="0.3">
      <c r="A384" s="3" t="s">
        <v>1413</v>
      </c>
      <c r="B384" s="23" t="s">
        <v>5</v>
      </c>
      <c r="C384" s="36">
        <v>0.314</v>
      </c>
      <c r="D384" s="36">
        <v>0</v>
      </c>
      <c r="E384" s="36">
        <v>0</v>
      </c>
      <c r="F384" s="24">
        <v>0</v>
      </c>
    </row>
    <row r="385" spans="1:6" x14ac:dyDescent="0.3">
      <c r="A385" s="3" t="s">
        <v>1414</v>
      </c>
      <c r="B385" s="23" t="s">
        <v>7</v>
      </c>
      <c r="C385" s="36">
        <v>7.0000000000000007E-2</v>
      </c>
      <c r="D385" s="36">
        <v>0</v>
      </c>
      <c r="E385" s="36">
        <v>0</v>
      </c>
      <c r="F385" s="24">
        <v>0</v>
      </c>
    </row>
    <row r="386" spans="1:6" x14ac:dyDescent="0.3">
      <c r="A386" s="3" t="s">
        <v>1415</v>
      </c>
      <c r="B386" s="23" t="s">
        <v>7</v>
      </c>
      <c r="C386" s="36">
        <v>2.1999999999999999E-2</v>
      </c>
      <c r="D386" s="36">
        <v>0</v>
      </c>
      <c r="E386" s="36">
        <v>0</v>
      </c>
      <c r="F386" s="24">
        <v>0</v>
      </c>
    </row>
    <row r="387" spans="1:6" x14ac:dyDescent="0.3">
      <c r="A387" s="3" t="s">
        <v>1416</v>
      </c>
      <c r="B387" s="23" t="s">
        <v>7</v>
      </c>
      <c r="C387" s="36">
        <v>6.3E-3</v>
      </c>
      <c r="D387" s="36">
        <v>0</v>
      </c>
      <c r="E387" s="36">
        <v>0</v>
      </c>
      <c r="F387" s="24">
        <v>0</v>
      </c>
    </row>
    <row r="388" spans="1:6" x14ac:dyDescent="0.3">
      <c r="A388" s="3" t="s">
        <v>1417</v>
      </c>
      <c r="B388" s="23" t="s">
        <v>7</v>
      </c>
      <c r="C388" s="36">
        <v>9.3700000000000006E-2</v>
      </c>
      <c r="D388" s="36">
        <v>0</v>
      </c>
      <c r="E388" s="36">
        <v>0</v>
      </c>
      <c r="F388" s="24">
        <v>0</v>
      </c>
    </row>
    <row r="389" spans="1:6" x14ac:dyDescent="0.3">
      <c r="A389" s="3" t="s">
        <v>1418</v>
      </c>
      <c r="B389" s="23" t="s">
        <v>5</v>
      </c>
      <c r="C389" s="36">
        <v>753.74699999999996</v>
      </c>
      <c r="D389" s="36">
        <v>0</v>
      </c>
      <c r="E389" s="36">
        <v>0</v>
      </c>
      <c r="F389" s="24">
        <v>0</v>
      </c>
    </row>
    <row r="390" spans="1:6" x14ac:dyDescent="0.3">
      <c r="A390" s="3" t="s">
        <v>1419</v>
      </c>
      <c r="B390" s="23" t="s">
        <v>5</v>
      </c>
      <c r="C390" s="36">
        <v>10.119</v>
      </c>
      <c r="D390" s="36">
        <v>0</v>
      </c>
      <c r="E390" s="36">
        <v>0</v>
      </c>
      <c r="F390" s="24">
        <v>0</v>
      </c>
    </row>
    <row r="391" spans="1:6" x14ac:dyDescent="0.3">
      <c r="A391" s="3" t="s">
        <v>1420</v>
      </c>
      <c r="B391" s="23" t="s">
        <v>5</v>
      </c>
      <c r="C391" s="36">
        <v>113.15600000000001</v>
      </c>
      <c r="D391" s="36">
        <v>0</v>
      </c>
      <c r="E391" s="36">
        <v>0</v>
      </c>
      <c r="F391" s="24">
        <v>0</v>
      </c>
    </row>
    <row r="392" spans="1:6" x14ac:dyDescent="0.3">
      <c r="A392" s="3" t="s">
        <v>1421</v>
      </c>
      <c r="B392" s="23" t="s">
        <v>5</v>
      </c>
      <c r="C392" s="36">
        <v>1.111</v>
      </c>
      <c r="D392" s="36">
        <v>0</v>
      </c>
      <c r="E392" s="36">
        <v>0</v>
      </c>
      <c r="F392" s="24">
        <v>0</v>
      </c>
    </row>
    <row r="393" spans="1:6" x14ac:dyDescent="0.3">
      <c r="A393" s="3" t="s">
        <v>1422</v>
      </c>
      <c r="B393" s="23" t="s">
        <v>5</v>
      </c>
      <c r="C393" s="36">
        <v>5.8449999999999998</v>
      </c>
      <c r="D393" s="36">
        <v>0</v>
      </c>
      <c r="E393" s="36">
        <v>0</v>
      </c>
      <c r="F393" s="24">
        <v>0</v>
      </c>
    </row>
    <row r="394" spans="1:6" x14ac:dyDescent="0.3">
      <c r="A394" s="3" t="s">
        <v>1423</v>
      </c>
      <c r="B394" s="23" t="s">
        <v>5</v>
      </c>
      <c r="C394" s="36">
        <v>1.65</v>
      </c>
      <c r="D394" s="36">
        <v>0</v>
      </c>
      <c r="E394" s="36">
        <v>0</v>
      </c>
      <c r="F394" s="24">
        <v>0</v>
      </c>
    </row>
    <row r="395" spans="1:6" x14ac:dyDescent="0.3">
      <c r="A395" s="3" t="s">
        <v>1424</v>
      </c>
      <c r="B395" s="23" t="s">
        <v>5</v>
      </c>
      <c r="C395" s="36">
        <v>1.65</v>
      </c>
      <c r="D395" s="36">
        <v>0</v>
      </c>
      <c r="E395" s="36">
        <v>0</v>
      </c>
      <c r="F395" s="24">
        <v>0</v>
      </c>
    </row>
    <row r="396" spans="1:6" x14ac:dyDescent="0.3">
      <c r="A396" s="3" t="s">
        <v>1425</v>
      </c>
      <c r="B396" s="23" t="s">
        <v>5</v>
      </c>
      <c r="C396" s="36">
        <v>1.65</v>
      </c>
      <c r="D396" s="36">
        <v>0</v>
      </c>
      <c r="E396" s="36">
        <v>0</v>
      </c>
      <c r="F396" s="24">
        <v>0</v>
      </c>
    </row>
    <row r="397" spans="1:6" x14ac:dyDescent="0.3">
      <c r="A397" s="3" t="s">
        <v>1426</v>
      </c>
      <c r="B397" s="23" t="s">
        <v>5</v>
      </c>
      <c r="C397" s="36">
        <v>1.65</v>
      </c>
      <c r="D397" s="36">
        <v>0</v>
      </c>
      <c r="E397" s="36">
        <v>0</v>
      </c>
      <c r="F397" s="24">
        <v>0</v>
      </c>
    </row>
    <row r="398" spans="1:6" x14ac:dyDescent="0.3">
      <c r="A398" s="3" t="s">
        <v>1427</v>
      </c>
      <c r="B398" s="23" t="s">
        <v>5</v>
      </c>
      <c r="C398" s="36">
        <v>1.65</v>
      </c>
      <c r="D398" s="36">
        <v>0</v>
      </c>
      <c r="E398" s="36">
        <v>0</v>
      </c>
      <c r="F398" s="24">
        <v>0</v>
      </c>
    </row>
    <row r="399" spans="1:6" x14ac:dyDescent="0.3">
      <c r="A399" s="3" t="s">
        <v>1428</v>
      </c>
      <c r="B399" s="23" t="s">
        <v>5</v>
      </c>
      <c r="C399" s="36">
        <v>1.3180000000000001</v>
      </c>
      <c r="D399" s="36">
        <v>0</v>
      </c>
      <c r="E399" s="36">
        <v>0</v>
      </c>
      <c r="F399" s="24">
        <v>0</v>
      </c>
    </row>
    <row r="400" spans="1:6" x14ac:dyDescent="0.3">
      <c r="A400" s="3" t="s">
        <v>1429</v>
      </c>
      <c r="B400" s="23" t="s">
        <v>5</v>
      </c>
      <c r="C400" s="36">
        <v>0.55800000000000005</v>
      </c>
      <c r="D400" s="36">
        <v>0</v>
      </c>
      <c r="E400" s="36">
        <v>0</v>
      </c>
      <c r="F400" s="24">
        <v>0</v>
      </c>
    </row>
    <row r="401" spans="1:6" x14ac:dyDescent="0.3">
      <c r="A401" s="3" t="s">
        <v>1430</v>
      </c>
      <c r="B401" s="23" t="s">
        <v>5</v>
      </c>
      <c r="C401" s="36">
        <v>2.1739999999999999</v>
      </c>
      <c r="D401" s="36">
        <v>0</v>
      </c>
      <c r="E401" s="36">
        <v>0</v>
      </c>
      <c r="F401" s="24">
        <v>0</v>
      </c>
    </row>
    <row r="402" spans="1:6" x14ac:dyDescent="0.3">
      <c r="A402" s="3" t="s">
        <v>1431</v>
      </c>
      <c r="B402" s="23" t="s">
        <v>5</v>
      </c>
      <c r="C402" s="36">
        <v>3.5369999999999999</v>
      </c>
      <c r="D402" s="36">
        <v>0</v>
      </c>
      <c r="E402" s="36">
        <v>0</v>
      </c>
      <c r="F402" s="24">
        <v>0</v>
      </c>
    </row>
    <row r="403" spans="1:6" x14ac:dyDescent="0.3">
      <c r="A403" s="3" t="s">
        <v>1432</v>
      </c>
      <c r="B403" s="23" t="s">
        <v>6</v>
      </c>
      <c r="C403" s="36">
        <v>0.16800000000000001</v>
      </c>
      <c r="D403" s="36">
        <v>0</v>
      </c>
      <c r="E403" s="36">
        <v>0</v>
      </c>
      <c r="F403" s="24">
        <v>0</v>
      </c>
    </row>
    <row r="404" spans="1:6" x14ac:dyDescent="0.3">
      <c r="A404" s="3" t="s">
        <v>1433</v>
      </c>
      <c r="B404" s="23" t="s">
        <v>5</v>
      </c>
      <c r="C404" s="36">
        <v>4.3970000000000002</v>
      </c>
      <c r="D404" s="36">
        <v>0</v>
      </c>
      <c r="E404" s="36">
        <v>0</v>
      </c>
      <c r="F404" s="24">
        <v>0</v>
      </c>
    </row>
    <row r="405" spans="1:6" x14ac:dyDescent="0.3">
      <c r="A405" s="3" t="s">
        <v>1434</v>
      </c>
      <c r="B405" s="23" t="s">
        <v>5</v>
      </c>
      <c r="C405" s="36">
        <v>1.639</v>
      </c>
      <c r="D405" s="36">
        <v>0</v>
      </c>
      <c r="E405" s="36">
        <v>0</v>
      </c>
      <c r="F405" s="24">
        <v>0</v>
      </c>
    </row>
    <row r="406" spans="1:6" x14ac:dyDescent="0.3">
      <c r="A406" s="3" t="s">
        <v>1435</v>
      </c>
      <c r="B406" s="23" t="s">
        <v>5</v>
      </c>
      <c r="C406" s="36">
        <v>1.488</v>
      </c>
      <c r="D406" s="36">
        <v>0</v>
      </c>
      <c r="E406" s="36">
        <v>0</v>
      </c>
      <c r="F406" s="24">
        <v>0</v>
      </c>
    </row>
    <row r="407" spans="1:6" x14ac:dyDescent="0.3">
      <c r="A407" s="3" t="s">
        <v>1436</v>
      </c>
      <c r="B407" s="23" t="s">
        <v>5</v>
      </c>
      <c r="C407" s="36">
        <v>4.09</v>
      </c>
      <c r="D407" s="36">
        <v>0</v>
      </c>
      <c r="E407" s="36">
        <v>0</v>
      </c>
      <c r="F407" s="24">
        <v>0</v>
      </c>
    </row>
    <row r="408" spans="1:6" x14ac:dyDescent="0.3">
      <c r="A408" s="3" t="s">
        <v>1437</v>
      </c>
      <c r="B408" s="23" t="s">
        <v>5</v>
      </c>
      <c r="C408" s="36">
        <v>1.218</v>
      </c>
      <c r="D408" s="36">
        <v>0</v>
      </c>
      <c r="E408" s="36">
        <v>0</v>
      </c>
      <c r="F408" s="24">
        <v>0</v>
      </c>
    </row>
    <row r="409" spans="1:6" x14ac:dyDescent="0.3">
      <c r="A409" s="3" t="s">
        <v>1438</v>
      </c>
      <c r="B409" s="23" t="s">
        <v>5</v>
      </c>
      <c r="C409" s="36">
        <v>97.483000000000004</v>
      </c>
      <c r="D409" s="36">
        <v>0</v>
      </c>
      <c r="E409" s="36">
        <v>0</v>
      </c>
      <c r="F409" s="24">
        <v>0</v>
      </c>
    </row>
    <row r="410" spans="1:6" x14ac:dyDescent="0.3">
      <c r="A410" s="3" t="s">
        <v>1439</v>
      </c>
      <c r="B410" s="23" t="s">
        <v>5</v>
      </c>
      <c r="C410" s="36">
        <v>397.57</v>
      </c>
      <c r="D410" s="36">
        <v>0</v>
      </c>
      <c r="E410" s="36">
        <v>0</v>
      </c>
      <c r="F410" s="24">
        <v>0</v>
      </c>
    </row>
    <row r="411" spans="1:6" x14ac:dyDescent="0.3">
      <c r="A411" s="3" t="s">
        <v>1440</v>
      </c>
      <c r="B411" s="23" t="s">
        <v>5</v>
      </c>
      <c r="C411" s="36">
        <v>186.3</v>
      </c>
      <c r="D411" s="36">
        <v>0</v>
      </c>
      <c r="E411" s="36">
        <v>0</v>
      </c>
      <c r="F411" s="24">
        <v>0</v>
      </c>
    </row>
    <row r="412" spans="1:6" x14ac:dyDescent="0.3">
      <c r="A412" s="3" t="s">
        <v>1441</v>
      </c>
      <c r="B412" s="23" t="s">
        <v>5</v>
      </c>
      <c r="C412" s="36">
        <v>71.554000000000002</v>
      </c>
      <c r="D412" s="36">
        <v>0</v>
      </c>
      <c r="E412" s="36">
        <v>0</v>
      </c>
      <c r="F412" s="24">
        <v>0</v>
      </c>
    </row>
    <row r="413" spans="1:6" x14ac:dyDescent="0.3">
      <c r="A413" s="3" t="s">
        <v>1442</v>
      </c>
      <c r="B413" s="23" t="s">
        <v>5</v>
      </c>
      <c r="C413" s="36">
        <v>29.576000000000001</v>
      </c>
      <c r="D413" s="36">
        <v>0</v>
      </c>
      <c r="E413" s="36">
        <v>0</v>
      </c>
      <c r="F413" s="24">
        <v>0</v>
      </c>
    </row>
    <row r="414" spans="1:6" x14ac:dyDescent="0.3">
      <c r="A414" s="3" t="s">
        <v>1443</v>
      </c>
      <c r="B414" s="23" t="s">
        <v>5</v>
      </c>
      <c r="C414" s="36">
        <v>43.600999999999999</v>
      </c>
      <c r="D414" s="36">
        <v>0</v>
      </c>
      <c r="E414" s="36">
        <v>0</v>
      </c>
      <c r="F414" s="24">
        <v>0</v>
      </c>
    </row>
    <row r="415" spans="1:6" x14ac:dyDescent="0.3">
      <c r="A415" s="3" t="s">
        <v>1444</v>
      </c>
      <c r="B415" s="23" t="s">
        <v>5</v>
      </c>
      <c r="C415" s="36">
        <v>5.8339999999999996</v>
      </c>
      <c r="D415" s="36">
        <v>0</v>
      </c>
      <c r="E415" s="36">
        <v>0</v>
      </c>
      <c r="F415" s="24">
        <v>0</v>
      </c>
    </row>
    <row r="416" spans="1:6" x14ac:dyDescent="0.3">
      <c r="A416" s="3" t="s">
        <v>1445</v>
      </c>
      <c r="B416" s="23" t="s">
        <v>5</v>
      </c>
      <c r="C416" s="36">
        <v>5.8339999999999996</v>
      </c>
      <c r="D416" s="36">
        <v>0</v>
      </c>
      <c r="E416" s="36">
        <v>0</v>
      </c>
      <c r="F416" s="24">
        <v>0</v>
      </c>
    </row>
    <row r="417" spans="1:6" x14ac:dyDescent="0.3">
      <c r="A417" s="3" t="s">
        <v>1446</v>
      </c>
      <c r="B417" s="23" t="s">
        <v>5</v>
      </c>
      <c r="C417" s="36">
        <v>13.79</v>
      </c>
      <c r="D417" s="36">
        <v>0</v>
      </c>
      <c r="E417" s="36">
        <v>0</v>
      </c>
      <c r="F417" s="24">
        <v>0</v>
      </c>
    </row>
    <row r="418" spans="1:6" x14ac:dyDescent="0.3">
      <c r="A418" s="3" t="s">
        <v>1447</v>
      </c>
      <c r="B418" s="23" t="s">
        <v>5</v>
      </c>
      <c r="C418" s="36">
        <v>559.1</v>
      </c>
      <c r="D418" s="36">
        <v>0</v>
      </c>
      <c r="E418" s="36">
        <v>0</v>
      </c>
      <c r="F418" s="24">
        <v>0</v>
      </c>
    </row>
    <row r="419" spans="1:6" x14ac:dyDescent="0.3">
      <c r="A419" s="3" t="s">
        <v>1448</v>
      </c>
      <c r="B419" s="23" t="s">
        <v>5</v>
      </c>
      <c r="C419" s="36">
        <v>52.6</v>
      </c>
      <c r="D419" s="36">
        <v>0</v>
      </c>
      <c r="E419" s="36">
        <v>0</v>
      </c>
      <c r="F419" s="24">
        <v>0</v>
      </c>
    </row>
    <row r="420" spans="1:6" x14ac:dyDescent="0.3">
      <c r="A420" s="3" t="s">
        <v>1449</v>
      </c>
      <c r="B420" s="23" t="s">
        <v>5</v>
      </c>
      <c r="C420" s="36">
        <v>342.30500000000001</v>
      </c>
      <c r="D420" s="36">
        <v>0</v>
      </c>
      <c r="E420" s="36">
        <v>0</v>
      </c>
      <c r="F420" s="24">
        <v>0</v>
      </c>
    </row>
    <row r="421" spans="1:6" x14ac:dyDescent="0.3">
      <c r="A421" s="3" t="s">
        <v>1450</v>
      </c>
      <c r="B421" s="23" t="s">
        <v>5</v>
      </c>
      <c r="C421" s="36">
        <v>14.680999999999999</v>
      </c>
      <c r="D421" s="36">
        <v>0</v>
      </c>
      <c r="E421" s="36">
        <v>0</v>
      </c>
      <c r="F421" s="24">
        <v>0</v>
      </c>
    </row>
    <row r="422" spans="1:6" x14ac:dyDescent="0.3">
      <c r="A422" s="3" t="s">
        <v>1451</v>
      </c>
      <c r="B422" s="23" t="s">
        <v>5</v>
      </c>
      <c r="C422" s="36">
        <v>5.2110000000000003</v>
      </c>
      <c r="D422" s="36">
        <v>0</v>
      </c>
      <c r="E422" s="36">
        <v>0</v>
      </c>
      <c r="F422" s="24">
        <v>0</v>
      </c>
    </row>
    <row r="423" spans="1:6" x14ac:dyDescent="0.3">
      <c r="A423" s="3" t="s">
        <v>1452</v>
      </c>
      <c r="B423" s="23" t="s">
        <v>5</v>
      </c>
      <c r="C423" s="36">
        <v>403.54899999999998</v>
      </c>
      <c r="D423" s="36">
        <v>0</v>
      </c>
      <c r="E423" s="36">
        <v>0</v>
      </c>
      <c r="F423" s="24">
        <v>0</v>
      </c>
    </row>
    <row r="424" spans="1:6" x14ac:dyDescent="0.3">
      <c r="A424" s="3" t="s">
        <v>1453</v>
      </c>
      <c r="B424" s="29" t="s">
        <v>5</v>
      </c>
      <c r="C424" s="37">
        <v>2.1428571428571428</v>
      </c>
      <c r="D424" s="36">
        <v>0</v>
      </c>
      <c r="E424" s="36">
        <v>0</v>
      </c>
      <c r="F424" s="24">
        <v>0</v>
      </c>
    </row>
    <row r="425" spans="1:6" x14ac:dyDescent="0.3">
      <c r="A425" s="3" t="s">
        <v>1454</v>
      </c>
      <c r="B425" s="29" t="s">
        <v>5</v>
      </c>
      <c r="C425" s="37">
        <v>1.2053571428571428</v>
      </c>
      <c r="D425" s="36">
        <v>0</v>
      </c>
      <c r="E425" s="36">
        <v>0</v>
      </c>
      <c r="F425" s="24">
        <v>0</v>
      </c>
    </row>
    <row r="426" spans="1:6" x14ac:dyDescent="0.3">
      <c r="A426" s="3" t="s">
        <v>1455</v>
      </c>
      <c r="B426" s="29" t="s">
        <v>5</v>
      </c>
      <c r="C426" s="37">
        <v>3.526785714285714</v>
      </c>
      <c r="D426" s="36">
        <v>0</v>
      </c>
      <c r="E426" s="36">
        <v>0</v>
      </c>
      <c r="F426" s="24">
        <v>0</v>
      </c>
    </row>
    <row r="427" spans="1:6" x14ac:dyDescent="0.3">
      <c r="A427" s="3" t="s">
        <v>1456</v>
      </c>
      <c r="B427" s="29" t="s">
        <v>5</v>
      </c>
      <c r="C427" s="37">
        <v>4.6428571428571423</v>
      </c>
      <c r="D427" s="36">
        <v>0</v>
      </c>
      <c r="E427" s="36">
        <v>0</v>
      </c>
      <c r="F427" s="24">
        <v>0</v>
      </c>
    </row>
    <row r="428" spans="1:6" x14ac:dyDescent="0.3">
      <c r="A428" s="3" t="s">
        <v>1457</v>
      </c>
      <c r="B428" s="29" t="s">
        <v>5</v>
      </c>
      <c r="C428" s="37">
        <v>35</v>
      </c>
      <c r="D428" s="36">
        <v>0</v>
      </c>
      <c r="E428" s="36">
        <v>0</v>
      </c>
      <c r="F428" s="24">
        <v>0</v>
      </c>
    </row>
    <row r="429" spans="1:6" x14ac:dyDescent="0.3">
      <c r="A429" s="3" t="s">
        <v>1458</v>
      </c>
      <c r="B429" s="29" t="s">
        <v>5</v>
      </c>
      <c r="C429" s="37">
        <v>37.053571428571423</v>
      </c>
      <c r="D429" s="36">
        <v>0</v>
      </c>
      <c r="E429" s="36">
        <v>0</v>
      </c>
      <c r="F429" s="24">
        <v>0</v>
      </c>
    </row>
    <row r="430" spans="1:6" x14ac:dyDescent="0.3">
      <c r="A430" s="3" t="s">
        <v>1459</v>
      </c>
      <c r="B430" s="29" t="s">
        <v>5</v>
      </c>
      <c r="C430" s="37">
        <v>2.4553571428571428</v>
      </c>
      <c r="D430" s="36">
        <v>0</v>
      </c>
      <c r="E430" s="36">
        <v>0</v>
      </c>
      <c r="F430" s="24">
        <v>0</v>
      </c>
    </row>
    <row r="431" spans="1:6" x14ac:dyDescent="0.3">
      <c r="A431" s="3" t="s">
        <v>1460</v>
      </c>
      <c r="B431" s="29" t="s">
        <v>5</v>
      </c>
      <c r="C431" s="37">
        <v>3.3482142857142856</v>
      </c>
      <c r="D431" s="36">
        <v>0</v>
      </c>
      <c r="E431" s="36">
        <v>0</v>
      </c>
      <c r="F431" s="24">
        <v>0</v>
      </c>
    </row>
    <row r="432" spans="1:6" x14ac:dyDescent="0.3">
      <c r="A432" s="3" t="s">
        <v>1461</v>
      </c>
      <c r="B432" s="29" t="s">
        <v>5</v>
      </c>
      <c r="C432" s="37">
        <v>2.3214285714285712</v>
      </c>
      <c r="D432" s="36">
        <v>0</v>
      </c>
      <c r="E432" s="36">
        <v>0</v>
      </c>
      <c r="F432" s="24">
        <v>0</v>
      </c>
    </row>
    <row r="433" spans="1:6" x14ac:dyDescent="0.3">
      <c r="A433" s="3" t="s">
        <v>1462</v>
      </c>
      <c r="B433" s="29" t="s">
        <v>5</v>
      </c>
      <c r="C433" s="37">
        <v>3.839285714285714</v>
      </c>
      <c r="D433" s="36">
        <v>0</v>
      </c>
      <c r="E433" s="36">
        <v>0</v>
      </c>
      <c r="F433" s="24">
        <v>0</v>
      </c>
    </row>
    <row r="434" spans="1:6" x14ac:dyDescent="0.3">
      <c r="A434" s="3" t="s">
        <v>1463</v>
      </c>
      <c r="B434" s="29" t="s">
        <v>5</v>
      </c>
      <c r="C434" s="37">
        <v>2.4999999999999996</v>
      </c>
      <c r="D434" s="36">
        <v>0</v>
      </c>
      <c r="E434" s="36">
        <v>0</v>
      </c>
      <c r="F434" s="24">
        <v>0</v>
      </c>
    </row>
    <row r="435" spans="1:6" x14ac:dyDescent="0.3">
      <c r="A435" s="3" t="s">
        <v>1464</v>
      </c>
      <c r="B435" s="29" t="s">
        <v>5</v>
      </c>
      <c r="C435" s="37">
        <v>1.3392857142857142</v>
      </c>
      <c r="D435" s="36">
        <v>0</v>
      </c>
      <c r="E435" s="36">
        <v>0</v>
      </c>
      <c r="F435" s="24">
        <v>0</v>
      </c>
    </row>
    <row r="436" spans="1:6" x14ac:dyDescent="0.3">
      <c r="A436" s="3" t="s">
        <v>1465</v>
      </c>
      <c r="B436" s="29" t="s">
        <v>5</v>
      </c>
      <c r="C436" s="37">
        <v>11.116071428571427</v>
      </c>
      <c r="D436" s="36">
        <v>0</v>
      </c>
      <c r="E436" s="36">
        <v>0</v>
      </c>
      <c r="F436" s="24">
        <v>0</v>
      </c>
    </row>
    <row r="437" spans="1:6" x14ac:dyDescent="0.3">
      <c r="A437" s="3" t="s">
        <v>1466</v>
      </c>
      <c r="B437" s="29" t="s">
        <v>5</v>
      </c>
      <c r="C437" s="37">
        <v>7.2767857142857135</v>
      </c>
      <c r="D437" s="36">
        <v>0</v>
      </c>
      <c r="E437" s="36">
        <v>0</v>
      </c>
      <c r="F437" s="24">
        <v>0</v>
      </c>
    </row>
    <row r="438" spans="1:6" x14ac:dyDescent="0.3">
      <c r="A438" s="3" t="s">
        <v>1467</v>
      </c>
      <c r="B438" s="29" t="s">
        <v>5</v>
      </c>
      <c r="C438" s="37">
        <v>5.8928571428571423</v>
      </c>
      <c r="D438" s="36">
        <v>0</v>
      </c>
      <c r="E438" s="36">
        <v>0</v>
      </c>
      <c r="F438" s="24">
        <v>0</v>
      </c>
    </row>
    <row r="439" spans="1:6" x14ac:dyDescent="0.3">
      <c r="A439" s="3" t="s">
        <v>1468</v>
      </c>
      <c r="B439" s="29" t="s">
        <v>5</v>
      </c>
      <c r="C439" s="37">
        <v>5.7142857142857144</v>
      </c>
      <c r="D439" s="36">
        <v>0</v>
      </c>
      <c r="E439" s="36">
        <v>0</v>
      </c>
      <c r="F439" s="24">
        <v>0</v>
      </c>
    </row>
    <row r="440" spans="1:6" x14ac:dyDescent="0.3">
      <c r="A440" s="3" t="s">
        <v>1469</v>
      </c>
      <c r="B440" s="29" t="s">
        <v>5</v>
      </c>
      <c r="C440" s="37">
        <v>6.6964285714285712</v>
      </c>
      <c r="D440" s="36">
        <v>0</v>
      </c>
      <c r="E440" s="36">
        <v>0</v>
      </c>
      <c r="F440" s="24">
        <v>0</v>
      </c>
    </row>
    <row r="441" spans="1:6" x14ac:dyDescent="0.3">
      <c r="A441" s="3" t="s">
        <v>1470</v>
      </c>
      <c r="B441" s="29" t="s">
        <v>5</v>
      </c>
      <c r="C441" s="37">
        <v>6.6964285714285712</v>
      </c>
      <c r="D441" s="36">
        <v>0</v>
      </c>
      <c r="E441" s="36">
        <v>0</v>
      </c>
      <c r="F441" s="24">
        <v>0</v>
      </c>
    </row>
    <row r="442" spans="1:6" x14ac:dyDescent="0.3">
      <c r="A442" s="3" t="s">
        <v>1471</v>
      </c>
      <c r="B442" s="29" t="s">
        <v>5</v>
      </c>
      <c r="C442" s="37">
        <v>1.77</v>
      </c>
      <c r="D442" s="36">
        <v>0</v>
      </c>
      <c r="E442" s="36">
        <v>0</v>
      </c>
      <c r="F442" s="24">
        <v>0</v>
      </c>
    </row>
    <row r="443" spans="1:6" x14ac:dyDescent="0.3">
      <c r="A443" s="3" t="s">
        <v>1472</v>
      </c>
      <c r="B443" s="29" t="s">
        <v>5</v>
      </c>
      <c r="C443" s="37">
        <v>0.75892857142857129</v>
      </c>
      <c r="D443" s="36">
        <v>0</v>
      </c>
      <c r="E443" s="36">
        <v>0</v>
      </c>
      <c r="F443" s="24">
        <v>0</v>
      </c>
    </row>
    <row r="444" spans="1:6" x14ac:dyDescent="0.3">
      <c r="A444" s="3" t="s">
        <v>1473</v>
      </c>
      <c r="B444" s="29" t="s">
        <v>5</v>
      </c>
      <c r="C444" s="37">
        <v>3.4374999999999996</v>
      </c>
      <c r="D444" s="36">
        <v>0</v>
      </c>
      <c r="E444" s="36">
        <v>0</v>
      </c>
      <c r="F444" s="24">
        <v>0</v>
      </c>
    </row>
    <row r="445" spans="1:6" x14ac:dyDescent="0.3">
      <c r="A445" s="3" t="s">
        <v>1474</v>
      </c>
      <c r="B445" s="29" t="s">
        <v>5</v>
      </c>
      <c r="C445" s="37">
        <v>4.375</v>
      </c>
      <c r="D445" s="36">
        <v>0</v>
      </c>
      <c r="E445" s="36">
        <v>0</v>
      </c>
      <c r="F445" s="24">
        <v>0</v>
      </c>
    </row>
    <row r="446" spans="1:6" x14ac:dyDescent="0.3">
      <c r="A446" s="3" t="s">
        <v>1475</v>
      </c>
      <c r="B446" s="29" t="s">
        <v>5</v>
      </c>
      <c r="C446" s="37">
        <v>1.6964285714285712</v>
      </c>
      <c r="D446" s="36">
        <v>0</v>
      </c>
      <c r="E446" s="36">
        <v>0</v>
      </c>
      <c r="F446" s="24">
        <v>0</v>
      </c>
    </row>
    <row r="447" spans="1:6" x14ac:dyDescent="0.3">
      <c r="A447" s="3" t="s">
        <v>1476</v>
      </c>
      <c r="B447" s="29" t="s">
        <v>5</v>
      </c>
      <c r="C447" s="37">
        <v>2.7678571428571428</v>
      </c>
      <c r="D447" s="36">
        <v>0</v>
      </c>
      <c r="E447" s="36">
        <v>0</v>
      </c>
      <c r="F447" s="24">
        <v>0</v>
      </c>
    </row>
    <row r="448" spans="1:6" x14ac:dyDescent="0.3">
      <c r="A448" s="3" t="s">
        <v>1477</v>
      </c>
      <c r="B448" s="29" t="s">
        <v>5</v>
      </c>
      <c r="C448" s="37">
        <v>3.3482142857142856</v>
      </c>
      <c r="D448" s="36">
        <v>0</v>
      </c>
      <c r="E448" s="36">
        <v>0</v>
      </c>
      <c r="F448" s="24">
        <v>0</v>
      </c>
    </row>
    <row r="449" spans="1:6" x14ac:dyDescent="0.3">
      <c r="A449" s="3" t="s">
        <v>1478</v>
      </c>
      <c r="B449" s="29" t="s">
        <v>5</v>
      </c>
      <c r="C449" s="37">
        <v>4.2857142857142856</v>
      </c>
      <c r="D449" s="36">
        <v>0</v>
      </c>
      <c r="E449" s="36">
        <v>0</v>
      </c>
      <c r="F449" s="24">
        <v>0</v>
      </c>
    </row>
    <row r="450" spans="1:6" x14ac:dyDescent="0.3">
      <c r="A450" s="3" t="s">
        <v>1479</v>
      </c>
      <c r="B450" s="29" t="s">
        <v>5</v>
      </c>
      <c r="C450" s="37">
        <v>6.2053571428571423</v>
      </c>
      <c r="D450" s="36">
        <v>0</v>
      </c>
      <c r="E450" s="36">
        <v>0</v>
      </c>
      <c r="F450" s="24">
        <v>0</v>
      </c>
    </row>
    <row r="451" spans="1:6" x14ac:dyDescent="0.3">
      <c r="A451" s="3" t="s">
        <v>1480</v>
      </c>
      <c r="B451" s="29" t="s">
        <v>5</v>
      </c>
      <c r="C451" s="37">
        <v>4.1071428571428568</v>
      </c>
      <c r="D451" s="36">
        <v>0</v>
      </c>
      <c r="E451" s="36">
        <v>0</v>
      </c>
      <c r="F451" s="24">
        <v>0</v>
      </c>
    </row>
    <row r="452" spans="1:6" x14ac:dyDescent="0.3">
      <c r="A452" s="3" t="s">
        <v>1481</v>
      </c>
      <c r="B452" s="29" t="s">
        <v>5</v>
      </c>
      <c r="C452" s="37">
        <v>1.5178571428571426</v>
      </c>
      <c r="D452" s="36">
        <v>0</v>
      </c>
      <c r="E452" s="36">
        <v>0</v>
      </c>
      <c r="F452" s="24">
        <v>0</v>
      </c>
    </row>
    <row r="453" spans="1:6" x14ac:dyDescent="0.3">
      <c r="A453" s="3" t="s">
        <v>1482</v>
      </c>
      <c r="B453" s="29" t="s">
        <v>5</v>
      </c>
      <c r="C453" s="37">
        <v>2.6339285714285712</v>
      </c>
      <c r="D453" s="36">
        <v>0</v>
      </c>
      <c r="E453" s="36">
        <v>0</v>
      </c>
      <c r="F453" s="24">
        <v>0</v>
      </c>
    </row>
    <row r="454" spans="1:6" x14ac:dyDescent="0.3">
      <c r="A454" s="3" t="s">
        <v>1483</v>
      </c>
      <c r="B454" s="29" t="s">
        <v>5</v>
      </c>
      <c r="C454" s="37">
        <v>2.4107142857142856</v>
      </c>
      <c r="D454" s="36">
        <v>0</v>
      </c>
      <c r="E454" s="36">
        <v>0</v>
      </c>
      <c r="F454" s="24">
        <v>4</v>
      </c>
    </row>
    <row r="455" spans="1:6" x14ac:dyDescent="0.3">
      <c r="A455" s="3" t="s">
        <v>1484</v>
      </c>
      <c r="B455" s="29" t="s">
        <v>5</v>
      </c>
      <c r="C455" s="37">
        <v>9.8214285714285712</v>
      </c>
      <c r="D455" s="36">
        <v>0</v>
      </c>
      <c r="E455" s="36">
        <v>0</v>
      </c>
      <c r="F455" s="24">
        <v>0</v>
      </c>
    </row>
    <row r="456" spans="1:6" x14ac:dyDescent="0.3">
      <c r="A456" s="3" t="s">
        <v>1485</v>
      </c>
      <c r="B456" s="29" t="s">
        <v>5</v>
      </c>
      <c r="C456" s="37">
        <v>4.375</v>
      </c>
      <c r="D456" s="36">
        <v>0</v>
      </c>
      <c r="E456" s="36">
        <v>0</v>
      </c>
      <c r="F456" s="24">
        <v>0</v>
      </c>
    </row>
    <row r="457" spans="1:6" x14ac:dyDescent="0.3">
      <c r="A457" s="3" t="s">
        <v>1486</v>
      </c>
      <c r="B457" s="29" t="s">
        <v>5</v>
      </c>
      <c r="C457" s="37">
        <v>0.31249999999999994</v>
      </c>
      <c r="D457" s="36">
        <v>0</v>
      </c>
      <c r="E457" s="36">
        <v>0</v>
      </c>
      <c r="F457" s="24">
        <v>0</v>
      </c>
    </row>
    <row r="458" spans="1:6" x14ac:dyDescent="0.3">
      <c r="A458" s="3" t="s">
        <v>1487</v>
      </c>
      <c r="B458" s="29" t="s">
        <v>5</v>
      </c>
      <c r="C458" s="37">
        <v>0.2232142857142857</v>
      </c>
      <c r="D458" s="36">
        <v>0</v>
      </c>
      <c r="E458" s="36">
        <v>0</v>
      </c>
      <c r="F458" s="24">
        <v>74</v>
      </c>
    </row>
    <row r="459" spans="1:6" x14ac:dyDescent="0.3">
      <c r="A459" s="3" t="s">
        <v>1488</v>
      </c>
      <c r="B459" s="29" t="s">
        <v>5</v>
      </c>
      <c r="C459" s="37">
        <v>0.26785714285714285</v>
      </c>
      <c r="D459" s="36">
        <v>0</v>
      </c>
      <c r="E459" s="36">
        <v>0</v>
      </c>
      <c r="F459" s="24">
        <v>0</v>
      </c>
    </row>
    <row r="460" spans="1:6" x14ac:dyDescent="0.3">
      <c r="A460" s="3" t="s">
        <v>1489</v>
      </c>
      <c r="B460" s="29" t="s">
        <v>5</v>
      </c>
      <c r="C460" s="37">
        <v>3.0357142857142851</v>
      </c>
      <c r="D460" s="36">
        <v>0</v>
      </c>
      <c r="E460" s="36">
        <v>0</v>
      </c>
      <c r="F460" s="24">
        <v>0</v>
      </c>
    </row>
    <row r="461" spans="1:6" x14ac:dyDescent="0.3">
      <c r="A461" s="3" t="s">
        <v>1490</v>
      </c>
      <c r="B461" s="29" t="s">
        <v>5</v>
      </c>
      <c r="C461" s="37">
        <v>0.2232142857142857</v>
      </c>
      <c r="D461" s="36">
        <v>0</v>
      </c>
      <c r="E461" s="36">
        <v>0</v>
      </c>
      <c r="F461" s="24">
        <v>0</v>
      </c>
    </row>
    <row r="462" spans="1:6" x14ac:dyDescent="0.3">
      <c r="A462" s="3" t="s">
        <v>1491</v>
      </c>
      <c r="B462" s="29" t="s">
        <v>5</v>
      </c>
      <c r="C462" s="37">
        <v>0.2232142857142857</v>
      </c>
      <c r="D462" s="36">
        <v>0</v>
      </c>
      <c r="E462" s="36">
        <v>0</v>
      </c>
      <c r="F462" s="24">
        <v>0</v>
      </c>
    </row>
    <row r="463" spans="1:6" x14ac:dyDescent="0.3">
      <c r="A463" s="3" t="s">
        <v>1492</v>
      </c>
      <c r="B463" s="29" t="s">
        <v>5</v>
      </c>
      <c r="C463" s="37">
        <v>0.62499999999999989</v>
      </c>
      <c r="D463" s="36">
        <v>0</v>
      </c>
      <c r="E463" s="36">
        <v>0</v>
      </c>
      <c r="F463" s="24">
        <v>0</v>
      </c>
    </row>
    <row r="464" spans="1:6" x14ac:dyDescent="0.3">
      <c r="A464" s="3" t="s">
        <v>1493</v>
      </c>
      <c r="B464" s="29" t="s">
        <v>5</v>
      </c>
      <c r="C464" s="37">
        <v>2.589285714285714</v>
      </c>
      <c r="D464" s="36">
        <v>0</v>
      </c>
      <c r="E464" s="36">
        <v>0</v>
      </c>
      <c r="F464" s="24">
        <v>0</v>
      </c>
    </row>
    <row r="465" spans="1:6" x14ac:dyDescent="0.3">
      <c r="A465" s="3" t="s">
        <v>1494</v>
      </c>
      <c r="B465" s="29" t="s">
        <v>5</v>
      </c>
      <c r="C465" s="37">
        <v>2.1875</v>
      </c>
      <c r="D465" s="36">
        <v>0</v>
      </c>
      <c r="E465" s="36">
        <v>0</v>
      </c>
      <c r="F465" s="24">
        <v>0</v>
      </c>
    </row>
    <row r="466" spans="1:6" x14ac:dyDescent="0.3">
      <c r="A466" s="3" t="s">
        <v>1495</v>
      </c>
      <c r="B466" s="29" t="s">
        <v>5</v>
      </c>
      <c r="C466" s="37">
        <v>2.9910714285714284</v>
      </c>
      <c r="D466" s="36">
        <v>0</v>
      </c>
      <c r="E466" s="36">
        <v>0</v>
      </c>
      <c r="F466" s="24">
        <v>0</v>
      </c>
    </row>
    <row r="467" spans="1:6" x14ac:dyDescent="0.3">
      <c r="A467" s="3" t="s">
        <v>1496</v>
      </c>
      <c r="B467" s="29" t="s">
        <v>5</v>
      </c>
      <c r="C467" s="37">
        <v>5.2678571428571423</v>
      </c>
      <c r="D467" s="36">
        <v>0</v>
      </c>
      <c r="E467" s="36">
        <v>0</v>
      </c>
      <c r="F467" s="24">
        <v>0</v>
      </c>
    </row>
    <row r="468" spans="1:6" x14ac:dyDescent="0.3">
      <c r="A468" s="3" t="s">
        <v>1497</v>
      </c>
      <c r="B468" s="29" t="s">
        <v>5</v>
      </c>
      <c r="C468" s="37">
        <v>0.6696428571428571</v>
      </c>
      <c r="D468" s="36">
        <v>0</v>
      </c>
      <c r="E468" s="36">
        <v>0</v>
      </c>
      <c r="F468" s="24">
        <v>0</v>
      </c>
    </row>
    <row r="469" spans="1:6" x14ac:dyDescent="0.3">
      <c r="A469" s="3" t="s">
        <v>1498</v>
      </c>
      <c r="B469" s="29" t="s">
        <v>5</v>
      </c>
      <c r="C469" s="37">
        <v>9.5982142857142847</v>
      </c>
      <c r="D469" s="36">
        <v>0</v>
      </c>
      <c r="E469" s="36">
        <v>0</v>
      </c>
      <c r="F469" s="24">
        <v>0</v>
      </c>
    </row>
    <row r="470" spans="1:6" x14ac:dyDescent="0.3">
      <c r="A470" s="3" t="s">
        <v>1499</v>
      </c>
      <c r="B470" s="29" t="s">
        <v>5</v>
      </c>
      <c r="C470" s="37">
        <v>0.6696428571428571</v>
      </c>
      <c r="D470" s="36">
        <v>0</v>
      </c>
      <c r="E470" s="36">
        <v>0</v>
      </c>
      <c r="F470" s="24">
        <v>0</v>
      </c>
    </row>
    <row r="471" spans="1:6" x14ac:dyDescent="0.3">
      <c r="A471" s="3" t="s">
        <v>1500</v>
      </c>
      <c r="B471" s="29" t="s">
        <v>5</v>
      </c>
      <c r="C471" s="37">
        <v>0.31249999999999994</v>
      </c>
      <c r="D471" s="36">
        <v>0</v>
      </c>
      <c r="E471" s="36">
        <v>0</v>
      </c>
      <c r="F471" s="24">
        <v>0</v>
      </c>
    </row>
    <row r="472" spans="1:6" x14ac:dyDescent="0.3">
      <c r="A472" s="3" t="s">
        <v>1501</v>
      </c>
      <c r="B472" s="29" t="s">
        <v>5</v>
      </c>
      <c r="C472" s="37">
        <v>1.2499999999999998</v>
      </c>
      <c r="D472" s="36">
        <v>0</v>
      </c>
      <c r="E472" s="36">
        <v>0</v>
      </c>
      <c r="F472" s="24">
        <v>0</v>
      </c>
    </row>
    <row r="473" spans="1:6" x14ac:dyDescent="0.3">
      <c r="A473" s="3" t="s">
        <v>1502</v>
      </c>
      <c r="B473" s="29" t="s">
        <v>5</v>
      </c>
      <c r="C473" s="37">
        <v>7.3214285714285703</v>
      </c>
      <c r="D473" s="36">
        <v>0</v>
      </c>
      <c r="E473" s="36">
        <v>0</v>
      </c>
      <c r="F473" s="24">
        <v>0</v>
      </c>
    </row>
    <row r="474" spans="1:6" x14ac:dyDescent="0.3">
      <c r="A474" s="3" t="s">
        <v>1503</v>
      </c>
      <c r="B474" s="29" t="s">
        <v>5</v>
      </c>
      <c r="C474" s="37">
        <v>1.4732142857142856</v>
      </c>
      <c r="D474" s="36">
        <v>0</v>
      </c>
      <c r="E474" s="36">
        <v>0</v>
      </c>
      <c r="F474" s="24">
        <v>0</v>
      </c>
    </row>
    <row r="475" spans="1:6" x14ac:dyDescent="0.3">
      <c r="A475" s="3" t="s">
        <v>1504</v>
      </c>
      <c r="B475" s="29" t="s">
        <v>5</v>
      </c>
      <c r="C475" s="37">
        <v>0.6696428571428571</v>
      </c>
      <c r="D475" s="36">
        <v>0</v>
      </c>
      <c r="E475" s="36">
        <v>0</v>
      </c>
      <c r="F475" s="24">
        <v>0</v>
      </c>
    </row>
    <row r="476" spans="1:6" x14ac:dyDescent="0.3">
      <c r="A476" s="3" t="s">
        <v>1505</v>
      </c>
      <c r="B476" s="30" t="s">
        <v>6</v>
      </c>
      <c r="C476" s="37">
        <v>0.14285714285714285</v>
      </c>
      <c r="D476" s="36">
        <v>0</v>
      </c>
      <c r="E476" s="36">
        <v>0</v>
      </c>
      <c r="F476" s="24">
        <v>0</v>
      </c>
    </row>
    <row r="477" spans="1:6" x14ac:dyDescent="0.3">
      <c r="A477" s="3" t="s">
        <v>1506</v>
      </c>
      <c r="B477" s="30" t="s">
        <v>6</v>
      </c>
      <c r="C477" s="37">
        <v>0.19642857142857142</v>
      </c>
      <c r="D477" s="36">
        <v>0</v>
      </c>
      <c r="E477" s="36">
        <v>0</v>
      </c>
      <c r="F477" s="24">
        <v>0</v>
      </c>
    </row>
    <row r="478" spans="1:6" x14ac:dyDescent="0.3">
      <c r="A478" s="3" t="s">
        <v>1507</v>
      </c>
      <c r="B478" s="30" t="s">
        <v>6</v>
      </c>
      <c r="C478" s="37">
        <v>0.19642857142857142</v>
      </c>
      <c r="D478" s="36">
        <v>0</v>
      </c>
      <c r="E478" s="36">
        <v>0</v>
      </c>
      <c r="F478" s="24">
        <v>0</v>
      </c>
    </row>
    <row r="479" spans="1:6" x14ac:dyDescent="0.3">
      <c r="A479" s="3" t="s">
        <v>1508</v>
      </c>
      <c r="B479" s="30" t="s">
        <v>6</v>
      </c>
      <c r="C479" s="37">
        <v>0.39</v>
      </c>
      <c r="D479" s="36">
        <v>0</v>
      </c>
      <c r="E479" s="36">
        <v>0</v>
      </c>
      <c r="F479" s="24">
        <v>0</v>
      </c>
    </row>
    <row r="480" spans="1:6" x14ac:dyDescent="0.3">
      <c r="A480" s="3" t="s">
        <v>1509</v>
      </c>
      <c r="B480" s="30" t="s">
        <v>6</v>
      </c>
      <c r="C480" s="37">
        <v>0.33035714285714285</v>
      </c>
      <c r="D480" s="36">
        <v>0</v>
      </c>
      <c r="E480" s="36">
        <v>0</v>
      </c>
      <c r="F480" s="24">
        <v>0</v>
      </c>
    </row>
    <row r="481" spans="1:6" x14ac:dyDescent="0.3">
      <c r="A481" s="3" t="s">
        <v>1510</v>
      </c>
      <c r="B481" s="30" t="s">
        <v>6</v>
      </c>
      <c r="C481" s="37">
        <v>0.33035714285714285</v>
      </c>
      <c r="D481" s="36">
        <v>0</v>
      </c>
      <c r="E481" s="36">
        <v>0</v>
      </c>
      <c r="F481" s="24">
        <v>0</v>
      </c>
    </row>
    <row r="482" spans="1:6" x14ac:dyDescent="0.3">
      <c r="A482" s="3" t="s">
        <v>1511</v>
      </c>
      <c r="B482" s="30" t="s">
        <v>6</v>
      </c>
      <c r="C482" s="37">
        <v>0.33035714285714285</v>
      </c>
      <c r="D482" s="36">
        <v>0</v>
      </c>
      <c r="E482" s="36">
        <v>0</v>
      </c>
      <c r="F482" s="24">
        <v>0</v>
      </c>
    </row>
    <row r="483" spans="1:6" x14ac:dyDescent="0.3">
      <c r="A483" s="3" t="s">
        <v>1512</v>
      </c>
      <c r="B483" s="30" t="s">
        <v>6</v>
      </c>
      <c r="C483" s="37">
        <v>0.33035714285714285</v>
      </c>
      <c r="D483" s="36">
        <v>0</v>
      </c>
      <c r="E483" s="36">
        <v>0</v>
      </c>
      <c r="F483" s="24">
        <v>0</v>
      </c>
    </row>
    <row r="484" spans="1:6" x14ac:dyDescent="0.3">
      <c r="A484" s="3" t="s">
        <v>1513</v>
      </c>
      <c r="B484" s="30" t="s">
        <v>6</v>
      </c>
      <c r="C484" s="37">
        <v>0.56000000000000005</v>
      </c>
      <c r="D484" s="36">
        <v>0</v>
      </c>
      <c r="E484" s="36">
        <v>0</v>
      </c>
      <c r="F484" s="24">
        <v>0</v>
      </c>
    </row>
    <row r="485" spans="1:6" x14ac:dyDescent="0.3">
      <c r="A485" s="3" t="s">
        <v>1514</v>
      </c>
      <c r="B485" s="30" t="s">
        <v>6</v>
      </c>
      <c r="C485" s="37">
        <v>0.49857142856999997</v>
      </c>
      <c r="D485" s="36">
        <v>0</v>
      </c>
      <c r="E485" s="36">
        <v>0</v>
      </c>
      <c r="F485" s="24">
        <v>0</v>
      </c>
    </row>
    <row r="486" spans="1:6" x14ac:dyDescent="0.3">
      <c r="A486" s="3" t="s">
        <v>1515</v>
      </c>
      <c r="B486" s="30" t="s">
        <v>6</v>
      </c>
      <c r="C486" s="37">
        <v>0.48214285714285715</v>
      </c>
      <c r="D486" s="36">
        <v>0</v>
      </c>
      <c r="E486" s="36">
        <v>0</v>
      </c>
      <c r="F486" s="24">
        <v>0</v>
      </c>
    </row>
    <row r="487" spans="1:6" x14ac:dyDescent="0.3">
      <c r="A487" s="3" t="s">
        <v>1516</v>
      </c>
      <c r="B487" s="30" t="s">
        <v>6</v>
      </c>
      <c r="C487" s="37">
        <v>0.48214285714285715</v>
      </c>
      <c r="D487" s="36">
        <v>0</v>
      </c>
      <c r="E487" s="36">
        <v>0</v>
      </c>
      <c r="F487" s="24">
        <v>0</v>
      </c>
    </row>
    <row r="488" spans="1:6" x14ac:dyDescent="0.3">
      <c r="A488" s="3" t="s">
        <v>1517</v>
      </c>
      <c r="B488" s="30" t="s">
        <v>6</v>
      </c>
      <c r="C488" s="37">
        <v>0.48214285714285715</v>
      </c>
      <c r="D488" s="36">
        <v>0</v>
      </c>
      <c r="E488" s="36">
        <v>0</v>
      </c>
      <c r="F488" s="24">
        <v>0</v>
      </c>
    </row>
    <row r="489" spans="1:6" x14ac:dyDescent="0.3">
      <c r="A489" s="3" t="s">
        <v>1518</v>
      </c>
      <c r="B489" s="30" t="s">
        <v>6</v>
      </c>
      <c r="C489" s="37">
        <v>0.83571428570999995</v>
      </c>
      <c r="D489" s="36">
        <v>0</v>
      </c>
      <c r="E489" s="36">
        <v>0</v>
      </c>
      <c r="F489" s="24">
        <v>0</v>
      </c>
    </row>
    <row r="490" spans="1:6" x14ac:dyDescent="0.3">
      <c r="A490" s="3" t="s">
        <v>1519</v>
      </c>
      <c r="B490" s="30" t="s">
        <v>6</v>
      </c>
      <c r="C490" s="37">
        <v>0.8214285714285714</v>
      </c>
      <c r="D490" s="36">
        <v>0</v>
      </c>
      <c r="E490" s="36">
        <v>0</v>
      </c>
      <c r="F490" s="24">
        <v>0</v>
      </c>
    </row>
    <row r="491" spans="1:6" x14ac:dyDescent="0.3">
      <c r="A491" s="3" t="s">
        <v>1520</v>
      </c>
      <c r="B491" s="30" t="s">
        <v>6</v>
      </c>
      <c r="C491" s="37">
        <v>0.8214285714285714</v>
      </c>
      <c r="D491" s="36">
        <v>0</v>
      </c>
      <c r="E491" s="36">
        <v>0</v>
      </c>
      <c r="F491" s="24">
        <v>0</v>
      </c>
    </row>
    <row r="492" spans="1:6" x14ac:dyDescent="0.3">
      <c r="A492" s="3" t="s">
        <v>1521</v>
      </c>
      <c r="B492" s="30" t="s">
        <v>6</v>
      </c>
      <c r="C492" s="37">
        <v>0.8214285714285714</v>
      </c>
      <c r="D492" s="36">
        <v>0</v>
      </c>
      <c r="E492" s="36">
        <v>0</v>
      </c>
      <c r="F492" s="24">
        <v>0</v>
      </c>
    </row>
    <row r="493" spans="1:6" x14ac:dyDescent="0.3">
      <c r="A493" s="3" t="s">
        <v>1522</v>
      </c>
      <c r="B493" s="30" t="s">
        <v>6</v>
      </c>
      <c r="C493" s="37">
        <v>0.21428571428571425</v>
      </c>
      <c r="D493" s="36">
        <v>0</v>
      </c>
      <c r="E493" s="36">
        <v>0</v>
      </c>
      <c r="F493" s="24">
        <v>0</v>
      </c>
    </row>
    <row r="494" spans="1:6" x14ac:dyDescent="0.3">
      <c r="A494" s="3" t="s">
        <v>1523</v>
      </c>
      <c r="B494" s="30" t="s">
        <v>6</v>
      </c>
      <c r="C494" s="37">
        <v>0.21428571428571425</v>
      </c>
      <c r="D494" s="36">
        <v>0</v>
      </c>
      <c r="E494" s="36">
        <v>0</v>
      </c>
      <c r="F494" s="24">
        <v>0</v>
      </c>
    </row>
    <row r="495" spans="1:6" x14ac:dyDescent="0.3">
      <c r="A495" s="3" t="s">
        <v>1524</v>
      </c>
      <c r="B495" s="30" t="s">
        <v>6</v>
      </c>
      <c r="C495" s="37">
        <v>0.30357142857142855</v>
      </c>
      <c r="D495" s="36">
        <v>0</v>
      </c>
      <c r="E495" s="36">
        <v>0</v>
      </c>
      <c r="F495" s="24">
        <v>0</v>
      </c>
    </row>
    <row r="496" spans="1:6" x14ac:dyDescent="0.3">
      <c r="A496" s="3" t="s">
        <v>1525</v>
      </c>
      <c r="B496" s="30" t="s">
        <v>6</v>
      </c>
      <c r="C496" s="37">
        <v>0.30357142857142855</v>
      </c>
      <c r="D496" s="36">
        <v>0</v>
      </c>
      <c r="E496" s="36">
        <v>0</v>
      </c>
      <c r="F496" s="24">
        <v>0</v>
      </c>
    </row>
    <row r="497" spans="1:6" x14ac:dyDescent="0.3">
      <c r="A497" s="3" t="s">
        <v>1526</v>
      </c>
      <c r="B497" s="30" t="s">
        <v>6</v>
      </c>
      <c r="C497" s="37">
        <v>0.30357142857142855</v>
      </c>
      <c r="D497" s="36">
        <v>0</v>
      </c>
      <c r="E497" s="36">
        <v>0</v>
      </c>
      <c r="F497" s="24">
        <v>0</v>
      </c>
    </row>
    <row r="498" spans="1:6" x14ac:dyDescent="0.3">
      <c r="A498" s="3" t="s">
        <v>1527</v>
      </c>
      <c r="B498" s="30" t="s">
        <v>6</v>
      </c>
      <c r="C498" s="37">
        <v>0.30357142857142855</v>
      </c>
      <c r="D498" s="36">
        <v>0</v>
      </c>
      <c r="E498" s="36">
        <v>0</v>
      </c>
      <c r="F498" s="24">
        <v>0</v>
      </c>
    </row>
    <row r="499" spans="1:6" x14ac:dyDescent="0.3">
      <c r="A499" s="3" t="s">
        <v>1528</v>
      </c>
      <c r="B499" s="30" t="s">
        <v>6</v>
      </c>
      <c r="C499" s="37">
        <v>0.30357142857142855</v>
      </c>
      <c r="D499" s="36">
        <v>0</v>
      </c>
      <c r="E499" s="36">
        <v>0</v>
      </c>
      <c r="F499" s="24">
        <v>0</v>
      </c>
    </row>
    <row r="500" spans="1:6" x14ac:dyDescent="0.3">
      <c r="A500" s="3" t="s">
        <v>1529</v>
      </c>
      <c r="B500" s="30" t="s">
        <v>6</v>
      </c>
      <c r="C500" s="37">
        <v>0.4107142857142857</v>
      </c>
      <c r="D500" s="36">
        <v>0</v>
      </c>
      <c r="E500" s="36">
        <v>0</v>
      </c>
      <c r="F500" s="24">
        <v>0</v>
      </c>
    </row>
    <row r="501" spans="1:6" x14ac:dyDescent="0.3">
      <c r="A501" s="3" t="s">
        <v>1530</v>
      </c>
      <c r="B501" s="30" t="s">
        <v>6</v>
      </c>
      <c r="C501" s="37">
        <v>0.47</v>
      </c>
      <c r="D501" s="36">
        <v>0</v>
      </c>
      <c r="E501" s="36">
        <v>0</v>
      </c>
      <c r="F501" s="24">
        <v>0</v>
      </c>
    </row>
    <row r="502" spans="1:6" x14ac:dyDescent="0.3">
      <c r="A502" s="3" t="s">
        <v>1531</v>
      </c>
      <c r="B502" s="30" t="s">
        <v>6</v>
      </c>
      <c r="C502" s="37">
        <v>0.4107142857142857</v>
      </c>
      <c r="D502" s="36">
        <v>0</v>
      </c>
      <c r="E502" s="36">
        <v>0</v>
      </c>
      <c r="F502" s="24">
        <v>0</v>
      </c>
    </row>
    <row r="503" spans="1:6" x14ac:dyDescent="0.3">
      <c r="A503" s="3" t="s">
        <v>1532</v>
      </c>
      <c r="B503" s="30" t="s">
        <v>6</v>
      </c>
      <c r="C503" s="37">
        <v>0.4107142857142857</v>
      </c>
      <c r="D503" s="36">
        <v>0</v>
      </c>
      <c r="E503" s="36">
        <v>0</v>
      </c>
      <c r="F503" s="24">
        <v>0</v>
      </c>
    </row>
    <row r="504" spans="1:6" x14ac:dyDescent="0.3">
      <c r="A504" s="3" t="s">
        <v>1533</v>
      </c>
      <c r="B504" s="30" t="s">
        <v>6</v>
      </c>
      <c r="C504" s="37">
        <v>0.4107142857142857</v>
      </c>
      <c r="D504" s="36">
        <v>0</v>
      </c>
      <c r="E504" s="36">
        <v>0</v>
      </c>
      <c r="F504" s="24">
        <v>0</v>
      </c>
    </row>
    <row r="505" spans="1:6" x14ac:dyDescent="0.3">
      <c r="A505" s="3" t="s">
        <v>1534</v>
      </c>
      <c r="B505" s="30" t="s">
        <v>6</v>
      </c>
      <c r="C505" s="37">
        <v>0.55357142857142849</v>
      </c>
      <c r="D505" s="36">
        <v>0</v>
      </c>
      <c r="E505" s="36">
        <v>0</v>
      </c>
      <c r="F505" s="24">
        <v>0</v>
      </c>
    </row>
    <row r="506" spans="1:6" x14ac:dyDescent="0.3">
      <c r="A506" s="3" t="s">
        <v>1535</v>
      </c>
      <c r="B506" s="30" t="s">
        <v>6</v>
      </c>
      <c r="C506" s="37">
        <v>0.55357142857142849</v>
      </c>
      <c r="D506" s="36">
        <v>0</v>
      </c>
      <c r="E506" s="36">
        <v>0</v>
      </c>
      <c r="F506" s="24">
        <v>0</v>
      </c>
    </row>
    <row r="507" spans="1:6" x14ac:dyDescent="0.3">
      <c r="A507" s="3" t="s">
        <v>1536</v>
      </c>
      <c r="B507" s="30" t="s">
        <v>6</v>
      </c>
      <c r="C507" s="37">
        <v>0.55357142857142849</v>
      </c>
      <c r="D507" s="36">
        <v>0</v>
      </c>
      <c r="E507" s="36">
        <v>0</v>
      </c>
      <c r="F507" s="24">
        <v>0</v>
      </c>
    </row>
    <row r="508" spans="1:6" x14ac:dyDescent="0.3">
      <c r="A508" s="3" t="s">
        <v>1537</v>
      </c>
      <c r="B508" s="30" t="s">
        <v>6</v>
      </c>
      <c r="C508" s="37">
        <v>0.55357142857142849</v>
      </c>
      <c r="D508" s="36">
        <v>0</v>
      </c>
      <c r="E508" s="36">
        <v>0</v>
      </c>
      <c r="F508" s="24">
        <v>0</v>
      </c>
    </row>
    <row r="509" spans="1:6" x14ac:dyDescent="0.3">
      <c r="A509" s="3" t="s">
        <v>1538</v>
      </c>
      <c r="B509" s="30" t="s">
        <v>6</v>
      </c>
      <c r="C509" s="37">
        <v>1.5</v>
      </c>
      <c r="D509" s="36">
        <v>0</v>
      </c>
      <c r="E509" s="36">
        <v>0</v>
      </c>
      <c r="F509" s="24">
        <v>0</v>
      </c>
    </row>
    <row r="510" spans="1:6" x14ac:dyDescent="0.3">
      <c r="A510" s="3" t="s">
        <v>1539</v>
      </c>
      <c r="B510" s="30" t="s">
        <v>6</v>
      </c>
      <c r="C510" s="37">
        <v>1.33</v>
      </c>
      <c r="D510" s="36">
        <v>0</v>
      </c>
      <c r="E510" s="36">
        <v>0</v>
      </c>
      <c r="F510" s="24">
        <v>0</v>
      </c>
    </row>
    <row r="511" spans="1:6" x14ac:dyDescent="0.3">
      <c r="A511" s="3" t="s">
        <v>1540</v>
      </c>
      <c r="B511" s="30" t="s">
        <v>6</v>
      </c>
      <c r="C511" s="37">
        <v>1.3392857142857142</v>
      </c>
      <c r="D511" s="36">
        <v>0</v>
      </c>
      <c r="E511" s="36">
        <v>0</v>
      </c>
      <c r="F511" s="24">
        <v>0</v>
      </c>
    </row>
    <row r="512" spans="1:6" x14ac:dyDescent="0.3">
      <c r="A512" s="3" t="s">
        <v>1541</v>
      </c>
      <c r="B512" s="30" t="s">
        <v>6</v>
      </c>
      <c r="C512" s="37">
        <v>1.3392857142857142</v>
      </c>
      <c r="D512" s="36">
        <v>0</v>
      </c>
      <c r="E512" s="36">
        <v>0</v>
      </c>
      <c r="F512" s="24">
        <v>0</v>
      </c>
    </row>
    <row r="513" spans="1:6" x14ac:dyDescent="0.3">
      <c r="A513" s="3" t="s">
        <v>1542</v>
      </c>
      <c r="B513" s="30" t="s">
        <v>6</v>
      </c>
      <c r="C513" s="37">
        <v>1.6607142857142856</v>
      </c>
      <c r="D513" s="36">
        <v>0</v>
      </c>
      <c r="E513" s="36">
        <v>0</v>
      </c>
      <c r="F513" s="24">
        <v>0</v>
      </c>
    </row>
    <row r="514" spans="1:6" x14ac:dyDescent="0.3">
      <c r="A514" s="3" t="s">
        <v>1543</v>
      </c>
      <c r="B514" s="30" t="s">
        <v>6</v>
      </c>
      <c r="C514" s="37">
        <v>1.6607142857142856</v>
      </c>
      <c r="D514" s="36">
        <v>0</v>
      </c>
      <c r="E514" s="36">
        <v>0</v>
      </c>
      <c r="F514" s="24">
        <v>0</v>
      </c>
    </row>
    <row r="515" spans="1:6" x14ac:dyDescent="0.3">
      <c r="A515" s="3" t="s">
        <v>1544</v>
      </c>
      <c r="B515" s="30" t="s">
        <v>6</v>
      </c>
      <c r="C515" s="37">
        <v>1.6607142857142856</v>
      </c>
      <c r="D515" s="36">
        <v>0</v>
      </c>
      <c r="E515" s="36">
        <v>0</v>
      </c>
      <c r="F515" s="24">
        <v>0</v>
      </c>
    </row>
    <row r="516" spans="1:6" x14ac:dyDescent="0.3">
      <c r="A516" s="3" t="s">
        <v>1545</v>
      </c>
      <c r="B516" s="30" t="s">
        <v>6</v>
      </c>
      <c r="C516" s="37">
        <v>1.6607142857142856</v>
      </c>
      <c r="D516" s="36">
        <v>0</v>
      </c>
      <c r="E516" s="36">
        <v>0</v>
      </c>
      <c r="F516" s="24">
        <v>0</v>
      </c>
    </row>
    <row r="517" spans="1:6" x14ac:dyDescent="0.3">
      <c r="A517" s="3" t="s">
        <v>1546</v>
      </c>
      <c r="B517" s="30" t="s">
        <v>6</v>
      </c>
      <c r="C517" s="37">
        <v>0.25</v>
      </c>
      <c r="D517" s="36">
        <v>0</v>
      </c>
      <c r="E517" s="36">
        <v>0</v>
      </c>
      <c r="F517" s="24">
        <v>0</v>
      </c>
    </row>
    <row r="518" spans="1:6" x14ac:dyDescent="0.3">
      <c r="A518" s="3" t="s">
        <v>1547</v>
      </c>
      <c r="B518" s="30" t="s">
        <v>6</v>
      </c>
      <c r="C518" s="37">
        <v>0.2232142857142857</v>
      </c>
      <c r="D518" s="36">
        <v>0</v>
      </c>
      <c r="E518" s="36">
        <v>0</v>
      </c>
      <c r="F518" s="24">
        <v>0</v>
      </c>
    </row>
    <row r="519" spans="1:6" x14ac:dyDescent="0.3">
      <c r="A519" s="3" t="s">
        <v>1548</v>
      </c>
      <c r="B519" s="30" t="s">
        <v>6</v>
      </c>
      <c r="C519" s="37">
        <v>0.40178571428571425</v>
      </c>
      <c r="D519" s="36">
        <v>0</v>
      </c>
      <c r="E519" s="36">
        <v>0</v>
      </c>
      <c r="F519" s="24">
        <v>0</v>
      </c>
    </row>
    <row r="520" spans="1:6" x14ac:dyDescent="0.3">
      <c r="A520" s="3" t="s">
        <v>1549</v>
      </c>
      <c r="B520" s="30" t="s">
        <v>6</v>
      </c>
      <c r="C520" s="37">
        <v>0.5625</v>
      </c>
      <c r="D520" s="36">
        <v>0</v>
      </c>
      <c r="E520" s="36">
        <v>0</v>
      </c>
      <c r="F520" s="24">
        <v>0</v>
      </c>
    </row>
    <row r="521" spans="1:6" x14ac:dyDescent="0.3">
      <c r="A521" s="3" t="s">
        <v>1550</v>
      </c>
      <c r="B521" s="30" t="s">
        <v>6</v>
      </c>
      <c r="C521" s="37">
        <v>0.87499999999999989</v>
      </c>
      <c r="D521" s="36">
        <v>0</v>
      </c>
      <c r="E521" s="36">
        <v>0</v>
      </c>
      <c r="F521" s="24">
        <v>0</v>
      </c>
    </row>
    <row r="522" spans="1:6" x14ac:dyDescent="0.3">
      <c r="A522" s="3" t="s">
        <v>1551</v>
      </c>
      <c r="B522" s="30" t="s">
        <v>6</v>
      </c>
      <c r="C522" s="37">
        <v>0.92857142857142849</v>
      </c>
      <c r="D522" s="36">
        <v>0</v>
      </c>
      <c r="E522" s="36">
        <v>0</v>
      </c>
      <c r="F522" s="24">
        <v>0</v>
      </c>
    </row>
    <row r="523" spans="1:6" x14ac:dyDescent="0.3">
      <c r="A523" s="3" t="s">
        <v>1552</v>
      </c>
      <c r="B523" s="30" t="s">
        <v>6</v>
      </c>
      <c r="C523" s="37">
        <v>0.33035714285714285</v>
      </c>
      <c r="D523" s="36">
        <v>0</v>
      </c>
      <c r="E523" s="36">
        <v>0</v>
      </c>
      <c r="F523" s="24">
        <v>0</v>
      </c>
    </row>
    <row r="524" spans="1:6" x14ac:dyDescent="0.3">
      <c r="A524" s="3" t="s">
        <v>1553</v>
      </c>
      <c r="B524" s="30" t="s">
        <v>6</v>
      </c>
      <c r="C524" s="37">
        <v>0.54300000000000004</v>
      </c>
      <c r="D524" s="36">
        <v>0</v>
      </c>
      <c r="E524" s="36">
        <v>0</v>
      </c>
      <c r="F524" s="24">
        <v>0</v>
      </c>
    </row>
    <row r="525" spans="1:6" x14ac:dyDescent="0.3">
      <c r="A525" s="3" t="s">
        <v>1554</v>
      </c>
      <c r="B525" s="30" t="s">
        <v>6</v>
      </c>
      <c r="C525" s="37">
        <v>0.84821428571428559</v>
      </c>
      <c r="D525" s="36">
        <v>0</v>
      </c>
      <c r="E525" s="36">
        <v>0</v>
      </c>
      <c r="F525" s="24">
        <v>0</v>
      </c>
    </row>
    <row r="526" spans="1:6" x14ac:dyDescent="0.3">
      <c r="A526" s="3" t="s">
        <v>1555</v>
      </c>
      <c r="B526" s="30" t="s">
        <v>6</v>
      </c>
      <c r="C526" s="37">
        <v>1</v>
      </c>
      <c r="D526" s="36">
        <v>0</v>
      </c>
      <c r="E526" s="36">
        <v>0</v>
      </c>
      <c r="F526" s="24">
        <v>0</v>
      </c>
    </row>
    <row r="527" spans="1:6" x14ac:dyDescent="0.3">
      <c r="A527" s="3" t="s">
        <v>1556</v>
      </c>
      <c r="B527" s="30" t="s">
        <v>6</v>
      </c>
      <c r="C527" s="37">
        <v>1.8009999999999999</v>
      </c>
      <c r="D527" s="36">
        <v>0</v>
      </c>
      <c r="E527" s="36">
        <v>0</v>
      </c>
      <c r="F527" s="24">
        <v>0</v>
      </c>
    </row>
    <row r="528" spans="1:6" x14ac:dyDescent="0.3">
      <c r="A528" s="3" t="s">
        <v>1557</v>
      </c>
      <c r="B528" s="30" t="s">
        <v>6</v>
      </c>
      <c r="C528" s="37">
        <v>4.5199999999999996</v>
      </c>
      <c r="D528" s="36">
        <v>0</v>
      </c>
      <c r="E528" s="36">
        <v>0</v>
      </c>
      <c r="F528" s="24">
        <v>0</v>
      </c>
    </row>
    <row r="529" spans="1:6" x14ac:dyDescent="0.3">
      <c r="A529" s="3" t="s">
        <v>1558</v>
      </c>
      <c r="B529" s="30" t="s">
        <v>6</v>
      </c>
      <c r="C529" s="37">
        <v>0.58035714285714279</v>
      </c>
      <c r="D529" s="36">
        <v>0</v>
      </c>
      <c r="E529" s="36">
        <v>0</v>
      </c>
      <c r="F529" s="24">
        <v>0</v>
      </c>
    </row>
    <row r="530" spans="1:6" x14ac:dyDescent="0.3">
      <c r="A530" s="3" t="s">
        <v>1559</v>
      </c>
      <c r="B530" s="30" t="s">
        <v>6</v>
      </c>
      <c r="C530" s="37">
        <v>0.40178571428571425</v>
      </c>
      <c r="D530" s="36">
        <v>0</v>
      </c>
      <c r="E530" s="36">
        <v>0</v>
      </c>
      <c r="F530" s="24">
        <v>0</v>
      </c>
    </row>
    <row r="531" spans="1:6" x14ac:dyDescent="0.3">
      <c r="A531" s="3" t="s">
        <v>1560</v>
      </c>
      <c r="B531" s="30" t="s">
        <v>6</v>
      </c>
      <c r="C531" s="37">
        <v>0.21428571428571425</v>
      </c>
      <c r="D531" s="36">
        <v>0</v>
      </c>
      <c r="E531" s="36">
        <v>0</v>
      </c>
      <c r="F531" s="24">
        <v>0</v>
      </c>
    </row>
    <row r="532" spans="1:6" x14ac:dyDescent="0.3">
      <c r="A532" s="3" t="s">
        <v>1561</v>
      </c>
      <c r="B532" s="29" t="s">
        <v>5</v>
      </c>
      <c r="C532" s="37">
        <v>2.4999999999999996</v>
      </c>
      <c r="D532" s="36">
        <v>0</v>
      </c>
      <c r="E532" s="36">
        <v>0</v>
      </c>
      <c r="F532" s="24">
        <v>0</v>
      </c>
    </row>
    <row r="533" spans="1:6" x14ac:dyDescent="0.3">
      <c r="A533" s="3" t="s">
        <v>1562</v>
      </c>
      <c r="B533" s="30" t="s">
        <v>6</v>
      </c>
      <c r="C533" s="37">
        <v>2.2321428571428568</v>
      </c>
      <c r="D533" s="36">
        <v>0</v>
      </c>
      <c r="E533" s="36">
        <v>0</v>
      </c>
      <c r="F533" s="24">
        <v>0</v>
      </c>
    </row>
    <row r="534" spans="1:6" x14ac:dyDescent="0.3">
      <c r="A534" s="3" t="s">
        <v>1563</v>
      </c>
      <c r="B534" s="30" t="s">
        <v>6</v>
      </c>
      <c r="C534" s="37">
        <v>1.7857142857142856</v>
      </c>
      <c r="D534" s="36">
        <v>0</v>
      </c>
      <c r="E534" s="36">
        <v>0</v>
      </c>
      <c r="F534" s="24">
        <v>0</v>
      </c>
    </row>
    <row r="535" spans="1:6" x14ac:dyDescent="0.3">
      <c r="A535" s="3" t="s">
        <v>1564</v>
      </c>
      <c r="B535" s="30" t="s">
        <v>6</v>
      </c>
      <c r="C535" s="37">
        <v>3.6071428571428568</v>
      </c>
      <c r="D535" s="36">
        <v>0</v>
      </c>
      <c r="E535" s="36">
        <v>0</v>
      </c>
      <c r="F535" s="24">
        <v>0</v>
      </c>
    </row>
    <row r="536" spans="1:6" x14ac:dyDescent="0.3">
      <c r="A536" s="3" t="s">
        <v>1565</v>
      </c>
      <c r="B536" s="29" t="s">
        <v>5</v>
      </c>
      <c r="C536" s="37">
        <v>5.3571428571428562E-2</v>
      </c>
      <c r="D536" s="36">
        <v>0</v>
      </c>
      <c r="E536" s="36">
        <v>0</v>
      </c>
      <c r="F536" s="24">
        <v>0</v>
      </c>
    </row>
    <row r="537" spans="1:6" x14ac:dyDescent="0.3">
      <c r="A537" s="3" t="s">
        <v>1566</v>
      </c>
      <c r="B537" s="29" t="s">
        <v>5</v>
      </c>
      <c r="C537" s="37">
        <v>8.9285714285714288E-2</v>
      </c>
      <c r="D537" s="36">
        <v>0</v>
      </c>
      <c r="E537" s="36">
        <v>0</v>
      </c>
      <c r="F537" s="24">
        <v>0</v>
      </c>
    </row>
    <row r="538" spans="1:6" x14ac:dyDescent="0.3">
      <c r="A538" s="3" t="s">
        <v>1567</v>
      </c>
      <c r="B538" s="29" t="s">
        <v>5</v>
      </c>
      <c r="C538" s="37">
        <v>0.11607142857142856</v>
      </c>
      <c r="D538" s="36">
        <v>0</v>
      </c>
      <c r="E538" s="36">
        <v>0</v>
      </c>
      <c r="F538" s="24">
        <v>0</v>
      </c>
    </row>
    <row r="539" spans="1:6" x14ac:dyDescent="0.3">
      <c r="A539" s="3" t="s">
        <v>1568</v>
      </c>
      <c r="B539" s="29" t="s">
        <v>5</v>
      </c>
      <c r="C539" s="37">
        <v>5.3571428571428562E-2</v>
      </c>
      <c r="D539" s="36">
        <v>0</v>
      </c>
      <c r="E539" s="36">
        <v>0</v>
      </c>
      <c r="F539" s="24">
        <v>0</v>
      </c>
    </row>
    <row r="540" spans="1:6" x14ac:dyDescent="0.3">
      <c r="A540" s="3" t="s">
        <v>1569</v>
      </c>
      <c r="B540" s="29" t="s">
        <v>5</v>
      </c>
      <c r="C540" s="37">
        <v>5.3571428571428562E-2</v>
      </c>
      <c r="D540" s="36">
        <v>0</v>
      </c>
      <c r="E540" s="36">
        <v>0</v>
      </c>
      <c r="F540" s="24">
        <v>0</v>
      </c>
    </row>
    <row r="541" spans="1:6" x14ac:dyDescent="0.3">
      <c r="A541" s="3" t="s">
        <v>1570</v>
      </c>
      <c r="B541" s="29" t="s">
        <v>5</v>
      </c>
      <c r="C541" s="37">
        <v>9.8214285714285712E-2</v>
      </c>
      <c r="D541" s="36">
        <v>0</v>
      </c>
      <c r="E541" s="36">
        <v>0</v>
      </c>
      <c r="F541" s="24">
        <v>0</v>
      </c>
    </row>
    <row r="542" spans="1:6" x14ac:dyDescent="0.3">
      <c r="A542" s="3" t="s">
        <v>1571</v>
      </c>
      <c r="B542" s="29" t="s">
        <v>5</v>
      </c>
      <c r="C542" s="37">
        <v>6.25E-2</v>
      </c>
      <c r="D542" s="36">
        <v>0</v>
      </c>
      <c r="E542" s="36">
        <v>0</v>
      </c>
      <c r="F542" s="24">
        <v>0</v>
      </c>
    </row>
    <row r="543" spans="1:6" x14ac:dyDescent="0.3">
      <c r="A543" s="3" t="s">
        <v>1572</v>
      </c>
      <c r="B543" s="29" t="s">
        <v>5</v>
      </c>
      <c r="C543" s="37">
        <v>7.1428571428571425E-2</v>
      </c>
      <c r="D543" s="36">
        <v>0</v>
      </c>
      <c r="E543" s="36">
        <v>0</v>
      </c>
      <c r="F543" s="24">
        <v>0</v>
      </c>
    </row>
    <row r="544" spans="1:6" x14ac:dyDescent="0.3">
      <c r="A544" s="3" t="s">
        <v>1573</v>
      </c>
      <c r="B544" s="29" t="s">
        <v>5</v>
      </c>
      <c r="C544" s="37">
        <v>7.1428571428571425E-2</v>
      </c>
      <c r="D544" s="36">
        <v>0</v>
      </c>
      <c r="E544" s="36">
        <v>0</v>
      </c>
      <c r="F544" s="24">
        <v>0</v>
      </c>
    </row>
    <row r="545" spans="1:6" x14ac:dyDescent="0.3">
      <c r="A545" s="3" t="s">
        <v>1574</v>
      </c>
      <c r="B545" s="29" t="s">
        <v>5</v>
      </c>
      <c r="C545" s="37">
        <v>6.25E-2</v>
      </c>
      <c r="D545" s="36">
        <v>0</v>
      </c>
      <c r="E545" s="36">
        <v>0</v>
      </c>
      <c r="F545" s="24">
        <v>0</v>
      </c>
    </row>
    <row r="546" spans="1:6" x14ac:dyDescent="0.3">
      <c r="A546" s="3" t="s">
        <v>1575</v>
      </c>
      <c r="B546" s="29" t="s">
        <v>5</v>
      </c>
      <c r="C546" s="37">
        <v>8.9285714285714288E-2</v>
      </c>
      <c r="D546" s="36">
        <v>0</v>
      </c>
      <c r="E546" s="36">
        <v>0</v>
      </c>
      <c r="F546" s="24">
        <v>0</v>
      </c>
    </row>
    <row r="547" spans="1:6" x14ac:dyDescent="0.3">
      <c r="A547" s="3" t="s">
        <v>1576</v>
      </c>
      <c r="B547" s="29" t="s">
        <v>5</v>
      </c>
      <c r="C547" s="37">
        <v>8.9285714285714288E-2</v>
      </c>
      <c r="D547" s="36">
        <v>0</v>
      </c>
      <c r="E547" s="36">
        <v>0</v>
      </c>
      <c r="F547" s="24">
        <v>0</v>
      </c>
    </row>
    <row r="548" spans="1:6" x14ac:dyDescent="0.3">
      <c r="A548" s="3" t="s">
        <v>1577</v>
      </c>
      <c r="B548" s="29" t="s">
        <v>5</v>
      </c>
      <c r="C548" s="37">
        <v>6.25E-2</v>
      </c>
      <c r="D548" s="36">
        <v>0</v>
      </c>
      <c r="E548" s="36">
        <v>0</v>
      </c>
      <c r="F548" s="24">
        <v>0</v>
      </c>
    </row>
    <row r="549" spans="1:6" x14ac:dyDescent="0.3">
      <c r="A549" s="3" t="s">
        <v>1578</v>
      </c>
      <c r="B549" s="29" t="s">
        <v>5</v>
      </c>
      <c r="C549" s="37">
        <v>7.1428571428571425E-2</v>
      </c>
      <c r="D549" s="36">
        <v>0</v>
      </c>
      <c r="E549" s="36">
        <v>0</v>
      </c>
      <c r="F549" s="24">
        <v>0</v>
      </c>
    </row>
    <row r="550" spans="1:6" x14ac:dyDescent="0.3">
      <c r="A550" s="3" t="s">
        <v>1579</v>
      </c>
      <c r="B550" s="29" t="s">
        <v>5</v>
      </c>
      <c r="C550" s="37">
        <v>0.10714285714285712</v>
      </c>
      <c r="D550" s="36">
        <v>0</v>
      </c>
      <c r="E550" s="36">
        <v>0</v>
      </c>
      <c r="F550" s="24">
        <v>0</v>
      </c>
    </row>
    <row r="551" spans="1:6" x14ac:dyDescent="0.3">
      <c r="A551" s="3" t="s">
        <v>1580</v>
      </c>
      <c r="B551" s="29" t="s">
        <v>5</v>
      </c>
      <c r="C551" s="37">
        <v>2.6785714285714281E-2</v>
      </c>
      <c r="D551" s="36">
        <v>0</v>
      </c>
      <c r="E551" s="36">
        <v>0</v>
      </c>
      <c r="F551" s="24">
        <v>0</v>
      </c>
    </row>
    <row r="552" spans="1:6" x14ac:dyDescent="0.3">
      <c r="A552" s="3" t="s">
        <v>1581</v>
      </c>
      <c r="B552" s="29" t="s">
        <v>5</v>
      </c>
      <c r="C552" s="37">
        <v>2.6785714285714281E-2</v>
      </c>
      <c r="D552" s="36">
        <v>0</v>
      </c>
      <c r="E552" s="36">
        <v>0</v>
      </c>
      <c r="F552" s="24">
        <v>0</v>
      </c>
    </row>
    <row r="553" spans="1:6" x14ac:dyDescent="0.3">
      <c r="A553" s="3" t="s">
        <v>1582</v>
      </c>
      <c r="B553" s="29" t="s">
        <v>5</v>
      </c>
      <c r="C553" s="37">
        <v>3.5714285714285712E-2</v>
      </c>
      <c r="D553" s="36">
        <v>0</v>
      </c>
      <c r="E553" s="36">
        <v>0</v>
      </c>
      <c r="F553" s="24">
        <v>0</v>
      </c>
    </row>
    <row r="554" spans="1:6" x14ac:dyDescent="0.3">
      <c r="A554" s="3" t="s">
        <v>1583</v>
      </c>
      <c r="B554" s="29" t="s">
        <v>5</v>
      </c>
      <c r="C554" s="37">
        <v>4.4642857142857144E-2</v>
      </c>
      <c r="D554" s="36">
        <v>0</v>
      </c>
      <c r="E554" s="36">
        <v>0</v>
      </c>
      <c r="F554" s="24">
        <v>0</v>
      </c>
    </row>
    <row r="555" spans="1:6" x14ac:dyDescent="0.3">
      <c r="A555" s="3" t="s">
        <v>1584</v>
      </c>
      <c r="B555" s="29" t="s">
        <v>5</v>
      </c>
      <c r="C555" s="37">
        <v>5.3571428571428562E-2</v>
      </c>
      <c r="D555" s="36">
        <v>0</v>
      </c>
      <c r="E555" s="36">
        <v>0</v>
      </c>
      <c r="F555" s="24">
        <v>0</v>
      </c>
    </row>
    <row r="556" spans="1:6" x14ac:dyDescent="0.3">
      <c r="A556" s="3" t="s">
        <v>1585</v>
      </c>
      <c r="B556" s="29" t="s">
        <v>5</v>
      </c>
      <c r="C556" s="37">
        <v>0.2232142857142857</v>
      </c>
      <c r="D556" s="36">
        <v>0</v>
      </c>
      <c r="E556" s="36">
        <v>0</v>
      </c>
      <c r="F556" s="24">
        <v>0</v>
      </c>
    </row>
    <row r="557" spans="1:6" x14ac:dyDescent="0.3">
      <c r="A557" s="3" t="s">
        <v>1586</v>
      </c>
      <c r="B557" s="29" t="s">
        <v>5</v>
      </c>
      <c r="C557" s="37">
        <v>0.31249999999999994</v>
      </c>
      <c r="D557" s="36">
        <v>0</v>
      </c>
      <c r="E557" s="36">
        <v>0</v>
      </c>
      <c r="F557" s="24">
        <v>0</v>
      </c>
    </row>
    <row r="558" spans="1:6" x14ac:dyDescent="0.3">
      <c r="A558" s="3" t="s">
        <v>1587</v>
      </c>
      <c r="B558" s="29" t="s">
        <v>5</v>
      </c>
      <c r="C558" s="37">
        <v>0.31249999999999994</v>
      </c>
      <c r="D558" s="36">
        <v>0</v>
      </c>
      <c r="E558" s="36">
        <v>0</v>
      </c>
      <c r="F558" s="24">
        <v>0</v>
      </c>
    </row>
    <row r="559" spans="1:6" x14ac:dyDescent="0.3">
      <c r="A559" s="3" t="s">
        <v>1588</v>
      </c>
      <c r="B559" s="29" t="s">
        <v>5</v>
      </c>
      <c r="C559" s="37">
        <v>0.34</v>
      </c>
      <c r="D559" s="36">
        <v>0</v>
      </c>
      <c r="E559" s="36">
        <v>0</v>
      </c>
      <c r="F559" s="24">
        <v>0</v>
      </c>
    </row>
    <row r="560" spans="1:6" x14ac:dyDescent="0.3">
      <c r="A560" s="3" t="s">
        <v>1589</v>
      </c>
      <c r="B560" s="29" t="s">
        <v>5</v>
      </c>
      <c r="C560" s="37">
        <v>0.6696428571428571</v>
      </c>
      <c r="D560" s="36">
        <v>0</v>
      </c>
      <c r="E560" s="36">
        <v>0</v>
      </c>
      <c r="F560" s="24">
        <v>0</v>
      </c>
    </row>
    <row r="561" spans="1:6" x14ac:dyDescent="0.3">
      <c r="A561" s="3" t="s">
        <v>1590</v>
      </c>
      <c r="B561" s="29" t="s">
        <v>5</v>
      </c>
      <c r="C561" s="37">
        <v>0.89285714285714279</v>
      </c>
      <c r="D561" s="36">
        <v>0</v>
      </c>
      <c r="E561" s="36">
        <v>0</v>
      </c>
      <c r="F561" s="24">
        <v>0</v>
      </c>
    </row>
    <row r="562" spans="1:6" x14ac:dyDescent="0.3">
      <c r="A562" s="3" t="s">
        <v>1591</v>
      </c>
      <c r="B562" s="29" t="s">
        <v>5</v>
      </c>
      <c r="C562" s="37">
        <v>1.3839285714285714</v>
      </c>
      <c r="D562" s="36">
        <v>0</v>
      </c>
      <c r="E562" s="36">
        <v>0</v>
      </c>
      <c r="F562" s="24">
        <v>0</v>
      </c>
    </row>
    <row r="563" spans="1:6" x14ac:dyDescent="0.3">
      <c r="A563" s="3" t="s">
        <v>1592</v>
      </c>
      <c r="B563" s="29" t="s">
        <v>5</v>
      </c>
      <c r="C563" s="37">
        <v>1.9642857142857142</v>
      </c>
      <c r="D563" s="36">
        <v>0</v>
      </c>
      <c r="E563" s="36">
        <v>0</v>
      </c>
      <c r="F563" s="24">
        <v>0</v>
      </c>
    </row>
    <row r="564" spans="1:6" x14ac:dyDescent="0.3">
      <c r="A564" s="3" t="s">
        <v>1593</v>
      </c>
      <c r="B564" s="29" t="s">
        <v>5</v>
      </c>
      <c r="C564" s="37">
        <v>0.13392857142857142</v>
      </c>
      <c r="D564" s="36">
        <v>0</v>
      </c>
      <c r="E564" s="36">
        <v>0</v>
      </c>
      <c r="F564" s="24">
        <v>0</v>
      </c>
    </row>
    <row r="565" spans="1:6" x14ac:dyDescent="0.3">
      <c r="A565" s="3" t="s">
        <v>1594</v>
      </c>
      <c r="B565" s="29" t="s">
        <v>5</v>
      </c>
      <c r="C565" s="37">
        <v>7.1428571428571425E-2</v>
      </c>
      <c r="D565" s="36">
        <v>0</v>
      </c>
      <c r="E565" s="36">
        <v>0</v>
      </c>
      <c r="F565" s="24">
        <v>0</v>
      </c>
    </row>
    <row r="566" spans="1:6" x14ac:dyDescent="0.3">
      <c r="A566" s="3" t="s">
        <v>1595</v>
      </c>
      <c r="B566" s="29" t="s">
        <v>5</v>
      </c>
      <c r="C566" s="37">
        <v>8.9285714285714288E-2</v>
      </c>
      <c r="D566" s="36">
        <v>0</v>
      </c>
      <c r="E566" s="36">
        <v>0</v>
      </c>
      <c r="F566" s="24">
        <v>0</v>
      </c>
    </row>
    <row r="567" spans="1:6" x14ac:dyDescent="0.3">
      <c r="A567" s="3" t="s">
        <v>1596</v>
      </c>
      <c r="B567" s="29" t="s">
        <v>5</v>
      </c>
      <c r="C567" s="37">
        <v>0.17857142857142858</v>
      </c>
      <c r="D567" s="36">
        <v>0</v>
      </c>
      <c r="E567" s="36">
        <v>0</v>
      </c>
      <c r="F567" s="24">
        <v>0</v>
      </c>
    </row>
    <row r="568" spans="1:6" x14ac:dyDescent="0.3">
      <c r="A568" s="3" t="s">
        <v>1597</v>
      </c>
      <c r="B568" s="29" t="s">
        <v>5</v>
      </c>
      <c r="C568" s="37">
        <v>1.7857142857142856</v>
      </c>
      <c r="D568" s="36">
        <v>0</v>
      </c>
      <c r="E568" s="36">
        <v>0</v>
      </c>
      <c r="F568" s="24">
        <v>0</v>
      </c>
    </row>
    <row r="569" spans="1:6" x14ac:dyDescent="0.3">
      <c r="A569" s="3" t="s">
        <v>1598</v>
      </c>
      <c r="B569" s="29" t="s">
        <v>5</v>
      </c>
      <c r="C569" s="37">
        <v>2.8124999999999996</v>
      </c>
      <c r="D569" s="36">
        <v>0</v>
      </c>
      <c r="E569" s="36">
        <v>0</v>
      </c>
      <c r="F569" s="24">
        <v>0</v>
      </c>
    </row>
    <row r="570" spans="1:6" x14ac:dyDescent="0.3">
      <c r="A570" s="3" t="s">
        <v>1599</v>
      </c>
      <c r="B570" s="29" t="s">
        <v>5</v>
      </c>
      <c r="C570" s="37">
        <v>4.1071428571428568</v>
      </c>
      <c r="D570" s="36">
        <v>0</v>
      </c>
      <c r="E570" s="36">
        <v>0</v>
      </c>
      <c r="F570" s="24">
        <v>0</v>
      </c>
    </row>
    <row r="571" spans="1:6" x14ac:dyDescent="0.3">
      <c r="A571" s="3" t="s">
        <v>1600</v>
      </c>
      <c r="B571" s="29" t="s">
        <v>5</v>
      </c>
      <c r="C571" s="37">
        <v>6.5624999999999991</v>
      </c>
      <c r="D571" s="36">
        <v>0</v>
      </c>
      <c r="E571" s="36">
        <v>0</v>
      </c>
      <c r="F571" s="24">
        <v>0</v>
      </c>
    </row>
    <row r="572" spans="1:6" x14ac:dyDescent="0.3">
      <c r="A572" s="3" t="s">
        <v>1601</v>
      </c>
      <c r="B572" s="29" t="s">
        <v>5</v>
      </c>
      <c r="C572" s="37">
        <v>2.7678571428571428</v>
      </c>
      <c r="D572" s="36">
        <v>0</v>
      </c>
      <c r="E572" s="36">
        <v>0</v>
      </c>
      <c r="F572" s="24">
        <v>0</v>
      </c>
    </row>
    <row r="573" spans="1:6" x14ac:dyDescent="0.3">
      <c r="A573" s="3" t="s">
        <v>1602</v>
      </c>
      <c r="B573" s="29" t="s">
        <v>5</v>
      </c>
      <c r="C573" s="37">
        <v>2.589285714285714</v>
      </c>
      <c r="D573" s="36">
        <v>0</v>
      </c>
      <c r="E573" s="36">
        <v>0</v>
      </c>
      <c r="F573" s="24">
        <v>0</v>
      </c>
    </row>
    <row r="574" spans="1:6" x14ac:dyDescent="0.3">
      <c r="A574" s="3" t="s">
        <v>1603</v>
      </c>
      <c r="B574" s="29" t="s">
        <v>5</v>
      </c>
      <c r="C574" s="37">
        <v>0.35714285714285715</v>
      </c>
      <c r="D574" s="36">
        <v>0</v>
      </c>
      <c r="E574" s="36">
        <v>0</v>
      </c>
      <c r="F574" s="24">
        <v>0</v>
      </c>
    </row>
    <row r="575" spans="1:6" x14ac:dyDescent="0.3">
      <c r="A575" s="3" t="s">
        <v>1604</v>
      </c>
      <c r="B575" s="29" t="s">
        <v>5</v>
      </c>
      <c r="C575" s="37">
        <v>0.26785714285714285</v>
      </c>
      <c r="D575" s="36">
        <v>0</v>
      </c>
      <c r="E575" s="36">
        <v>0</v>
      </c>
      <c r="F575" s="24">
        <v>0</v>
      </c>
    </row>
    <row r="576" spans="1:6" x14ac:dyDescent="0.3">
      <c r="A576" s="3" t="s">
        <v>1605</v>
      </c>
      <c r="B576" s="29" t="s">
        <v>5</v>
      </c>
      <c r="C576" s="37">
        <v>2.15</v>
      </c>
      <c r="D576" s="36">
        <v>0</v>
      </c>
      <c r="E576" s="36">
        <v>0</v>
      </c>
      <c r="F576" s="24">
        <v>0</v>
      </c>
    </row>
    <row r="577" spans="1:6" x14ac:dyDescent="0.3">
      <c r="A577" s="3" t="s">
        <v>1606</v>
      </c>
      <c r="B577" s="29" t="s">
        <v>5</v>
      </c>
      <c r="C577" s="37">
        <v>1.85</v>
      </c>
      <c r="D577" s="36">
        <v>0</v>
      </c>
      <c r="E577" s="36">
        <v>0</v>
      </c>
      <c r="F577" s="24">
        <v>0</v>
      </c>
    </row>
    <row r="578" spans="1:6" x14ac:dyDescent="0.3">
      <c r="A578" s="3" t="s">
        <v>1607</v>
      </c>
      <c r="B578" s="29" t="s">
        <v>5</v>
      </c>
      <c r="C578" s="37">
        <v>2.9</v>
      </c>
      <c r="D578" s="36">
        <v>0</v>
      </c>
      <c r="E578" s="36">
        <v>0</v>
      </c>
      <c r="F578" s="24">
        <v>0</v>
      </c>
    </row>
    <row r="579" spans="1:6" x14ac:dyDescent="0.3">
      <c r="A579" s="3" t="s">
        <v>1608</v>
      </c>
      <c r="B579" s="29" t="s">
        <v>5</v>
      </c>
      <c r="C579" s="37">
        <v>2.1</v>
      </c>
      <c r="D579" s="36">
        <v>0</v>
      </c>
      <c r="E579" s="36">
        <v>0</v>
      </c>
      <c r="F579" s="24">
        <v>0</v>
      </c>
    </row>
    <row r="580" spans="1:6" x14ac:dyDescent="0.3">
      <c r="A580" s="3" t="s">
        <v>1609</v>
      </c>
      <c r="B580" s="29" t="s">
        <v>5</v>
      </c>
      <c r="C580" s="37">
        <v>2.5499999999999998</v>
      </c>
      <c r="D580" s="36">
        <v>0</v>
      </c>
      <c r="E580" s="36">
        <v>0</v>
      </c>
      <c r="F580" s="24">
        <v>0</v>
      </c>
    </row>
    <row r="581" spans="1:6" x14ac:dyDescent="0.3">
      <c r="A581" s="3" t="s">
        <v>1610</v>
      </c>
      <c r="B581" s="29" t="s">
        <v>5</v>
      </c>
      <c r="C581" s="37">
        <v>2.5499999999999998</v>
      </c>
      <c r="D581" s="36">
        <v>0</v>
      </c>
      <c r="E581" s="36">
        <v>0</v>
      </c>
      <c r="F581" s="24">
        <v>3</v>
      </c>
    </row>
    <row r="582" spans="1:6" x14ac:dyDescent="0.3">
      <c r="A582" s="3" t="s">
        <v>1611</v>
      </c>
      <c r="B582" s="29" t="s">
        <v>5</v>
      </c>
      <c r="C582" s="37">
        <v>5.6</v>
      </c>
      <c r="D582" s="36">
        <v>0</v>
      </c>
      <c r="E582" s="36">
        <v>0</v>
      </c>
      <c r="F582" s="24">
        <v>0</v>
      </c>
    </row>
    <row r="583" spans="1:6" x14ac:dyDescent="0.3">
      <c r="A583" s="3" t="s">
        <v>1612</v>
      </c>
      <c r="B583" s="29" t="s">
        <v>5</v>
      </c>
      <c r="C583" s="37">
        <v>0.95</v>
      </c>
      <c r="D583" s="36">
        <v>0</v>
      </c>
      <c r="E583" s="36">
        <v>0</v>
      </c>
      <c r="F583" s="24">
        <v>0</v>
      </c>
    </row>
    <row r="584" spans="1:6" x14ac:dyDescent="0.3">
      <c r="A584" s="3" t="s">
        <v>1613</v>
      </c>
      <c r="B584" s="29" t="s">
        <v>5</v>
      </c>
      <c r="C584" s="37">
        <v>6.5</v>
      </c>
      <c r="D584" s="36">
        <v>0</v>
      </c>
      <c r="E584" s="36">
        <v>0</v>
      </c>
      <c r="F584" s="24">
        <v>0</v>
      </c>
    </row>
    <row r="585" spans="1:6" x14ac:dyDescent="0.3">
      <c r="A585" s="3" t="s">
        <v>1614</v>
      </c>
      <c r="B585" s="29" t="s">
        <v>5</v>
      </c>
      <c r="C585" s="37">
        <v>1.35</v>
      </c>
      <c r="D585" s="36">
        <v>0</v>
      </c>
      <c r="E585" s="36">
        <v>0</v>
      </c>
      <c r="F585" s="24">
        <v>0</v>
      </c>
    </row>
    <row r="586" spans="1:6" x14ac:dyDescent="0.3">
      <c r="A586" s="3" t="s">
        <v>1615</v>
      </c>
      <c r="B586" s="29" t="s">
        <v>5</v>
      </c>
      <c r="C586" s="37">
        <v>1.35</v>
      </c>
      <c r="D586" s="36">
        <v>0</v>
      </c>
      <c r="E586" s="36">
        <v>0</v>
      </c>
      <c r="F586" s="24">
        <v>0</v>
      </c>
    </row>
    <row r="587" spans="1:6" x14ac:dyDescent="0.3">
      <c r="A587" s="3" t="s">
        <v>1616</v>
      </c>
      <c r="B587" s="29" t="s">
        <v>5</v>
      </c>
      <c r="C587" s="37">
        <v>1.95</v>
      </c>
      <c r="D587" s="36">
        <v>0</v>
      </c>
      <c r="E587" s="36">
        <v>0</v>
      </c>
      <c r="F587" s="24">
        <v>0</v>
      </c>
    </row>
    <row r="588" spans="1:6" x14ac:dyDescent="0.3">
      <c r="A588" s="3" t="s">
        <v>1617</v>
      </c>
      <c r="B588" s="29" t="s">
        <v>5</v>
      </c>
      <c r="C588" s="37">
        <v>3.5</v>
      </c>
      <c r="D588" s="36">
        <v>0</v>
      </c>
      <c r="E588" s="36">
        <v>0</v>
      </c>
      <c r="F588" s="24">
        <v>0</v>
      </c>
    </row>
    <row r="589" spans="1:6" x14ac:dyDescent="0.3">
      <c r="A589" s="3" t="s">
        <v>1618</v>
      </c>
      <c r="B589" s="29" t="s">
        <v>5</v>
      </c>
      <c r="C589" s="37">
        <v>3.7</v>
      </c>
      <c r="D589" s="36">
        <v>0</v>
      </c>
      <c r="E589" s="36">
        <v>0</v>
      </c>
      <c r="F589" s="24">
        <v>0</v>
      </c>
    </row>
    <row r="590" spans="1:6" x14ac:dyDescent="0.3">
      <c r="A590" s="3" t="s">
        <v>1619</v>
      </c>
      <c r="B590" s="29" t="s">
        <v>5</v>
      </c>
      <c r="C590" s="37">
        <v>8.15</v>
      </c>
      <c r="D590" s="36">
        <v>0</v>
      </c>
      <c r="E590" s="36">
        <v>0</v>
      </c>
      <c r="F590" s="24">
        <v>0</v>
      </c>
    </row>
    <row r="591" spans="1:6" x14ac:dyDescent="0.3">
      <c r="A591" s="3" t="s">
        <v>1620</v>
      </c>
      <c r="B591" s="29" t="s">
        <v>5</v>
      </c>
      <c r="C591" s="37">
        <v>9</v>
      </c>
      <c r="D591" s="36">
        <v>0</v>
      </c>
      <c r="E591" s="36">
        <v>0</v>
      </c>
      <c r="F591" s="24">
        <v>0</v>
      </c>
    </row>
    <row r="592" spans="1:6" x14ac:dyDescent="0.3">
      <c r="A592" s="3" t="s">
        <v>1621</v>
      </c>
      <c r="B592" s="29" t="s">
        <v>5</v>
      </c>
      <c r="C592" s="37">
        <v>4</v>
      </c>
      <c r="D592" s="36">
        <v>0</v>
      </c>
      <c r="E592" s="36">
        <v>0</v>
      </c>
      <c r="F592" s="24">
        <v>3</v>
      </c>
    </row>
    <row r="593" spans="1:6" x14ac:dyDescent="0.3">
      <c r="A593" s="3" t="s">
        <v>1622</v>
      </c>
      <c r="B593" s="29" t="s">
        <v>5</v>
      </c>
      <c r="C593" s="37">
        <v>9.25</v>
      </c>
      <c r="D593" s="36">
        <v>0</v>
      </c>
      <c r="E593" s="36">
        <v>0</v>
      </c>
      <c r="F593" s="24">
        <v>1</v>
      </c>
    </row>
    <row r="594" spans="1:6" x14ac:dyDescent="0.3">
      <c r="A594" s="3" t="s">
        <v>1623</v>
      </c>
      <c r="B594" s="29" t="s">
        <v>5</v>
      </c>
      <c r="C594" s="37">
        <v>9.25</v>
      </c>
      <c r="D594" s="36">
        <v>0</v>
      </c>
      <c r="E594" s="36">
        <v>0</v>
      </c>
      <c r="F594" s="24">
        <v>0</v>
      </c>
    </row>
    <row r="595" spans="1:6" x14ac:dyDescent="0.3">
      <c r="A595" s="3" t="s">
        <v>1624</v>
      </c>
      <c r="B595" s="29" t="s">
        <v>5</v>
      </c>
      <c r="C595" s="37">
        <v>12.1</v>
      </c>
      <c r="D595" s="36">
        <v>0</v>
      </c>
      <c r="E595" s="36">
        <v>0</v>
      </c>
      <c r="F595" s="24">
        <v>0</v>
      </c>
    </row>
    <row r="596" spans="1:6" x14ac:dyDescent="0.3">
      <c r="A596" s="3" t="s">
        <v>1625</v>
      </c>
      <c r="B596" s="29" t="s">
        <v>5</v>
      </c>
      <c r="C596" s="37">
        <v>12.4</v>
      </c>
      <c r="D596" s="36">
        <v>0</v>
      </c>
      <c r="E596" s="36">
        <v>0</v>
      </c>
      <c r="F596" s="24">
        <v>0</v>
      </c>
    </row>
    <row r="597" spans="1:6" x14ac:dyDescent="0.3">
      <c r="A597" s="3" t="s">
        <v>1626</v>
      </c>
      <c r="B597" s="29" t="s">
        <v>5</v>
      </c>
      <c r="C597" s="37">
        <v>12.1</v>
      </c>
      <c r="D597" s="36">
        <v>0</v>
      </c>
      <c r="E597" s="36">
        <v>0</v>
      </c>
      <c r="F597" s="24">
        <v>0</v>
      </c>
    </row>
    <row r="598" spans="1:6" x14ac:dyDescent="0.3">
      <c r="A598" s="3" t="s">
        <v>1627</v>
      </c>
      <c r="B598" s="29" t="s">
        <v>5</v>
      </c>
      <c r="C598" s="37">
        <v>12.15</v>
      </c>
      <c r="D598" s="36">
        <v>0</v>
      </c>
      <c r="E598" s="36">
        <v>0</v>
      </c>
      <c r="F598" s="24">
        <v>0</v>
      </c>
    </row>
    <row r="599" spans="1:6" x14ac:dyDescent="0.3">
      <c r="A599" s="3" t="s">
        <v>1628</v>
      </c>
      <c r="B599" s="29" t="s">
        <v>5</v>
      </c>
      <c r="C599" s="37">
        <v>12.15</v>
      </c>
      <c r="D599" s="36">
        <v>0</v>
      </c>
      <c r="E599" s="36">
        <v>0</v>
      </c>
      <c r="F599" s="24">
        <v>8</v>
      </c>
    </row>
    <row r="600" spans="1:6" x14ac:dyDescent="0.3">
      <c r="A600" s="3" t="s">
        <v>1629</v>
      </c>
      <c r="B600" s="29" t="s">
        <v>5</v>
      </c>
      <c r="C600" s="37">
        <v>35.700000000000003</v>
      </c>
      <c r="D600" s="36">
        <v>0</v>
      </c>
      <c r="E600" s="36">
        <v>0</v>
      </c>
      <c r="F600" s="24">
        <v>0</v>
      </c>
    </row>
    <row r="601" spans="1:6" x14ac:dyDescent="0.3">
      <c r="A601" s="3" t="s">
        <v>1630</v>
      </c>
      <c r="B601" s="29" t="s">
        <v>5</v>
      </c>
      <c r="C601" s="37">
        <v>11.562499999999998</v>
      </c>
      <c r="D601" s="36">
        <v>0</v>
      </c>
      <c r="E601" s="36">
        <v>0</v>
      </c>
      <c r="F601" s="24">
        <v>1</v>
      </c>
    </row>
    <row r="602" spans="1:6" x14ac:dyDescent="0.3">
      <c r="A602" s="3" t="s">
        <v>1631</v>
      </c>
      <c r="B602" s="29" t="s">
        <v>5</v>
      </c>
      <c r="C602" s="37">
        <v>17.232142857142858</v>
      </c>
      <c r="D602" s="36">
        <v>0</v>
      </c>
      <c r="E602" s="36">
        <v>0</v>
      </c>
      <c r="F602" s="24">
        <v>0</v>
      </c>
    </row>
    <row r="603" spans="1:6" x14ac:dyDescent="0.3">
      <c r="A603" s="3" t="s">
        <v>1632</v>
      </c>
      <c r="B603" s="29" t="s">
        <v>5</v>
      </c>
      <c r="C603" s="37">
        <v>22.1</v>
      </c>
      <c r="D603" s="36">
        <v>0</v>
      </c>
      <c r="E603" s="36">
        <v>0</v>
      </c>
      <c r="F603" s="24">
        <v>0</v>
      </c>
    </row>
    <row r="604" spans="1:6" x14ac:dyDescent="0.3">
      <c r="A604" s="3" t="s">
        <v>1633</v>
      </c>
      <c r="B604" s="29" t="s">
        <v>5</v>
      </c>
      <c r="C604" s="37">
        <v>44.196428571428569</v>
      </c>
      <c r="D604" s="36">
        <v>0</v>
      </c>
      <c r="E604" s="36">
        <v>0</v>
      </c>
      <c r="F604" s="24">
        <v>0</v>
      </c>
    </row>
    <row r="605" spans="1:6" x14ac:dyDescent="0.3">
      <c r="A605" s="3" t="s">
        <v>1634</v>
      </c>
      <c r="B605" s="30" t="s">
        <v>6</v>
      </c>
      <c r="C605" s="37">
        <v>2.1</v>
      </c>
      <c r="D605" s="36">
        <v>0</v>
      </c>
      <c r="E605" s="36">
        <v>0</v>
      </c>
      <c r="F605" s="24">
        <v>0</v>
      </c>
    </row>
    <row r="606" spans="1:6" x14ac:dyDescent="0.3">
      <c r="A606" s="3" t="s">
        <v>1635</v>
      </c>
      <c r="B606" s="30" t="s">
        <v>6</v>
      </c>
      <c r="C606" s="37">
        <v>1.9</v>
      </c>
      <c r="D606" s="36">
        <v>0</v>
      </c>
      <c r="E606" s="36">
        <v>0</v>
      </c>
      <c r="F606" s="24">
        <v>0</v>
      </c>
    </row>
    <row r="607" spans="1:6" x14ac:dyDescent="0.3">
      <c r="A607" s="3" t="s">
        <v>1636</v>
      </c>
      <c r="B607" s="29" t="s">
        <v>5</v>
      </c>
      <c r="C607" s="37">
        <v>12.946428571428569</v>
      </c>
      <c r="D607" s="36">
        <v>0</v>
      </c>
      <c r="E607" s="36">
        <v>0</v>
      </c>
      <c r="F607" s="24">
        <v>0</v>
      </c>
    </row>
    <row r="608" spans="1:6" x14ac:dyDescent="0.3">
      <c r="A608" s="3" t="s">
        <v>1637</v>
      </c>
      <c r="B608" s="29" t="s">
        <v>5</v>
      </c>
      <c r="C608" s="37">
        <v>16.964285714285712</v>
      </c>
      <c r="D608" s="36">
        <v>0</v>
      </c>
      <c r="E608" s="36">
        <v>0</v>
      </c>
      <c r="F608" s="24">
        <v>0</v>
      </c>
    </row>
    <row r="609" spans="1:6" x14ac:dyDescent="0.3">
      <c r="A609" s="3" t="s">
        <v>1638</v>
      </c>
      <c r="B609" s="29" t="s">
        <v>5</v>
      </c>
      <c r="C609" s="37">
        <v>19.642857142857142</v>
      </c>
      <c r="D609" s="36">
        <v>0</v>
      </c>
      <c r="E609" s="36">
        <v>0</v>
      </c>
      <c r="F609" s="24">
        <v>0</v>
      </c>
    </row>
    <row r="610" spans="1:6" x14ac:dyDescent="0.3">
      <c r="A610" s="3" t="s">
        <v>1639</v>
      </c>
      <c r="B610" s="29" t="s">
        <v>5</v>
      </c>
      <c r="C610" s="37">
        <v>8.5</v>
      </c>
      <c r="D610" s="36">
        <v>0</v>
      </c>
      <c r="E610" s="36">
        <v>0</v>
      </c>
      <c r="F610" s="24">
        <v>1</v>
      </c>
    </row>
    <row r="611" spans="1:6" x14ac:dyDescent="0.3">
      <c r="A611" s="3" t="s">
        <v>1640</v>
      </c>
      <c r="B611" s="29" t="s">
        <v>5</v>
      </c>
      <c r="C611" s="37">
        <v>9.5</v>
      </c>
      <c r="D611" s="36">
        <v>0</v>
      </c>
      <c r="E611" s="36">
        <v>0</v>
      </c>
      <c r="F611" s="24">
        <v>0</v>
      </c>
    </row>
    <row r="612" spans="1:6" x14ac:dyDescent="0.3">
      <c r="A612" s="3" t="s">
        <v>1641</v>
      </c>
      <c r="B612" s="29" t="s">
        <v>5</v>
      </c>
      <c r="C612" s="37">
        <v>0.13392857142857142</v>
      </c>
      <c r="D612" s="36">
        <v>0</v>
      </c>
      <c r="E612" s="36">
        <v>0</v>
      </c>
      <c r="F612" s="24">
        <v>0</v>
      </c>
    </row>
    <row r="613" spans="1:6" x14ac:dyDescent="0.3">
      <c r="A613" s="3" t="s">
        <v>1642</v>
      </c>
      <c r="B613" s="30" t="s">
        <v>6</v>
      </c>
      <c r="C613" s="37">
        <v>0.26785714285714285</v>
      </c>
      <c r="D613" s="36">
        <v>0</v>
      </c>
      <c r="E613" s="36">
        <v>0</v>
      </c>
      <c r="F613" s="24">
        <v>0</v>
      </c>
    </row>
    <row r="614" spans="1:6" x14ac:dyDescent="0.3">
      <c r="A614" s="3" t="s">
        <v>1643</v>
      </c>
      <c r="B614" s="30" t="s">
        <v>6</v>
      </c>
      <c r="C614" s="37">
        <v>0.35714285714285715</v>
      </c>
      <c r="D614" s="36">
        <v>0</v>
      </c>
      <c r="E614" s="36">
        <v>0</v>
      </c>
      <c r="F614" s="24">
        <v>0</v>
      </c>
    </row>
    <row r="615" spans="1:6" x14ac:dyDescent="0.3">
      <c r="A615" s="3" t="s">
        <v>1644</v>
      </c>
      <c r="B615" s="30" t="s">
        <v>6</v>
      </c>
      <c r="C615" s="37">
        <v>0.4464285714285714</v>
      </c>
      <c r="D615" s="36">
        <v>0</v>
      </c>
      <c r="E615" s="36">
        <v>0</v>
      </c>
      <c r="F615" s="24">
        <v>0</v>
      </c>
    </row>
    <row r="616" spans="1:6" x14ac:dyDescent="0.3">
      <c r="A616" s="3" t="s">
        <v>1645</v>
      </c>
      <c r="B616" s="30" t="s">
        <v>6</v>
      </c>
      <c r="C616" s="37">
        <v>0.2232142857142857</v>
      </c>
      <c r="D616" s="36">
        <v>0</v>
      </c>
      <c r="E616" s="36">
        <v>0</v>
      </c>
      <c r="F616" s="24">
        <v>0</v>
      </c>
    </row>
    <row r="617" spans="1:6" x14ac:dyDescent="0.3">
      <c r="A617" s="3" t="s">
        <v>1646</v>
      </c>
      <c r="B617" s="30" t="s">
        <v>6</v>
      </c>
      <c r="C617" s="37">
        <v>0.26785714285714285</v>
      </c>
      <c r="D617" s="36">
        <v>0</v>
      </c>
      <c r="E617" s="36">
        <v>0</v>
      </c>
      <c r="F617" s="24">
        <v>0</v>
      </c>
    </row>
    <row r="618" spans="1:6" x14ac:dyDescent="0.3">
      <c r="A618" s="3" t="s">
        <v>1647</v>
      </c>
      <c r="B618" s="30" t="s">
        <v>6</v>
      </c>
      <c r="C618" s="37">
        <v>0.35714285714285715</v>
      </c>
      <c r="D618" s="36">
        <v>0</v>
      </c>
      <c r="E618" s="36">
        <v>0</v>
      </c>
      <c r="F618" s="24">
        <v>0</v>
      </c>
    </row>
    <row r="619" spans="1:6" x14ac:dyDescent="0.3">
      <c r="A619" s="3" t="s">
        <v>1648</v>
      </c>
      <c r="B619" s="30" t="s">
        <v>6</v>
      </c>
      <c r="C619" s="37">
        <v>0.9821428571428571</v>
      </c>
      <c r="D619" s="36">
        <v>0</v>
      </c>
      <c r="E619" s="36">
        <v>0</v>
      </c>
      <c r="F619" s="24">
        <v>0</v>
      </c>
    </row>
    <row r="620" spans="1:6" x14ac:dyDescent="0.3">
      <c r="A620" s="3" t="s">
        <v>1649</v>
      </c>
      <c r="B620" s="30" t="s">
        <v>6</v>
      </c>
      <c r="C620" s="37">
        <v>1.2499999999999998</v>
      </c>
      <c r="D620" s="36">
        <v>0</v>
      </c>
      <c r="E620" s="36">
        <v>0</v>
      </c>
      <c r="F620" s="24">
        <v>0</v>
      </c>
    </row>
    <row r="621" spans="1:6" x14ac:dyDescent="0.3">
      <c r="A621" s="3" t="s">
        <v>1650</v>
      </c>
      <c r="B621" s="30" t="s">
        <v>6</v>
      </c>
      <c r="C621" s="37">
        <v>1.3839285714285714</v>
      </c>
      <c r="D621" s="36">
        <v>0</v>
      </c>
      <c r="E621" s="36">
        <v>0</v>
      </c>
      <c r="F621" s="24">
        <v>0</v>
      </c>
    </row>
    <row r="622" spans="1:6" x14ac:dyDescent="0.3">
      <c r="A622" s="3" t="s">
        <v>1651</v>
      </c>
      <c r="B622" s="30" t="s">
        <v>6</v>
      </c>
      <c r="C622" s="37">
        <v>1.875</v>
      </c>
      <c r="D622" s="36">
        <v>0</v>
      </c>
      <c r="E622" s="36">
        <v>0</v>
      </c>
      <c r="F622" s="24">
        <v>0</v>
      </c>
    </row>
    <row r="623" spans="1:6" x14ac:dyDescent="0.3">
      <c r="A623" s="3" t="s">
        <v>1652</v>
      </c>
      <c r="B623" s="29" t="s">
        <v>5</v>
      </c>
      <c r="C623" s="37">
        <v>2.3660714285714284</v>
      </c>
      <c r="D623" s="36">
        <v>0</v>
      </c>
      <c r="E623" s="36">
        <v>0</v>
      </c>
      <c r="F623" s="24">
        <v>0</v>
      </c>
    </row>
    <row r="624" spans="1:6" x14ac:dyDescent="0.3">
      <c r="A624" s="3" t="s">
        <v>1653</v>
      </c>
      <c r="B624" s="29" t="s">
        <v>5</v>
      </c>
      <c r="C624" s="37">
        <v>3.7946428571428568</v>
      </c>
      <c r="D624" s="36">
        <v>0</v>
      </c>
      <c r="E624" s="36">
        <v>0</v>
      </c>
      <c r="F624" s="24">
        <v>0</v>
      </c>
    </row>
    <row r="625" spans="1:6" x14ac:dyDescent="0.3">
      <c r="A625" s="3" t="s">
        <v>1654</v>
      </c>
      <c r="B625" s="29" t="s">
        <v>5</v>
      </c>
      <c r="C625" s="37">
        <v>6.1160714285714279</v>
      </c>
      <c r="D625" s="36">
        <v>0</v>
      </c>
      <c r="E625" s="36">
        <v>0</v>
      </c>
      <c r="F625" s="24">
        <v>0</v>
      </c>
    </row>
    <row r="626" spans="1:6" x14ac:dyDescent="0.3">
      <c r="A626" s="3" t="s">
        <v>1655</v>
      </c>
      <c r="B626" s="29" t="s">
        <v>5</v>
      </c>
      <c r="C626" s="37">
        <v>0.80357142857142849</v>
      </c>
      <c r="D626" s="36">
        <v>0</v>
      </c>
      <c r="E626" s="36">
        <v>0</v>
      </c>
      <c r="F626" s="24">
        <v>0</v>
      </c>
    </row>
    <row r="627" spans="1:6" x14ac:dyDescent="0.3">
      <c r="A627" s="3" t="s">
        <v>1656</v>
      </c>
      <c r="B627" s="29" t="s">
        <v>5</v>
      </c>
      <c r="C627" s="37">
        <v>1.607142857142857</v>
      </c>
      <c r="D627" s="36">
        <v>0</v>
      </c>
      <c r="E627" s="36">
        <v>0</v>
      </c>
      <c r="F627" s="24">
        <v>0</v>
      </c>
    </row>
    <row r="628" spans="1:6" x14ac:dyDescent="0.3">
      <c r="A628" s="3" t="s">
        <v>1657</v>
      </c>
      <c r="B628" s="29" t="s">
        <v>5</v>
      </c>
      <c r="C628" s="37">
        <v>2.589285714285714</v>
      </c>
      <c r="D628" s="36">
        <v>0</v>
      </c>
      <c r="E628" s="36">
        <v>0</v>
      </c>
      <c r="F628" s="24">
        <v>0</v>
      </c>
    </row>
    <row r="629" spans="1:6" x14ac:dyDescent="0.3">
      <c r="A629" s="3" t="s">
        <v>1658</v>
      </c>
      <c r="B629" s="29" t="s">
        <v>5</v>
      </c>
      <c r="C629" s="37">
        <v>3.3482142857142856</v>
      </c>
      <c r="D629" s="36">
        <v>0</v>
      </c>
      <c r="E629" s="36">
        <v>0</v>
      </c>
      <c r="F629" s="24">
        <v>0</v>
      </c>
    </row>
    <row r="630" spans="1:6" x14ac:dyDescent="0.3">
      <c r="A630" s="3" t="s">
        <v>1659</v>
      </c>
      <c r="B630" s="29" t="s">
        <v>5</v>
      </c>
      <c r="C630" s="37">
        <v>9.1071428571428559</v>
      </c>
      <c r="D630" s="36">
        <v>0</v>
      </c>
      <c r="E630" s="36">
        <v>0</v>
      </c>
      <c r="F630" s="24">
        <v>0</v>
      </c>
    </row>
    <row r="631" spans="1:6" x14ac:dyDescent="0.3">
      <c r="A631" s="3" t="s">
        <v>1660</v>
      </c>
      <c r="B631" s="29" t="s">
        <v>5</v>
      </c>
      <c r="C631" s="37">
        <v>4.5535714285714279</v>
      </c>
      <c r="D631" s="36">
        <v>0</v>
      </c>
      <c r="E631" s="36">
        <v>0</v>
      </c>
      <c r="F631" s="24">
        <v>0</v>
      </c>
    </row>
    <row r="632" spans="1:6" x14ac:dyDescent="0.3">
      <c r="A632" s="3" t="s">
        <v>1661</v>
      </c>
      <c r="B632" s="29" t="s">
        <v>5</v>
      </c>
      <c r="C632" s="37">
        <v>6.3839285714285712</v>
      </c>
      <c r="D632" s="36">
        <v>0</v>
      </c>
      <c r="E632" s="36">
        <v>0</v>
      </c>
      <c r="F632" s="24">
        <v>0</v>
      </c>
    </row>
    <row r="633" spans="1:6" x14ac:dyDescent="0.3">
      <c r="A633" s="3" t="s">
        <v>1662</v>
      </c>
      <c r="B633" s="29" t="s">
        <v>5</v>
      </c>
      <c r="C633" s="37">
        <v>9.2857142857142847</v>
      </c>
      <c r="D633" s="36">
        <v>0</v>
      </c>
      <c r="E633" s="36">
        <v>0</v>
      </c>
      <c r="F633" s="24">
        <v>0</v>
      </c>
    </row>
    <row r="634" spans="1:6" x14ac:dyDescent="0.3">
      <c r="A634" s="3" t="s">
        <v>1663</v>
      </c>
      <c r="B634" s="29" t="s">
        <v>5</v>
      </c>
      <c r="C634" s="37">
        <v>0.31249999999999994</v>
      </c>
      <c r="D634" s="36">
        <v>0</v>
      </c>
      <c r="E634" s="36">
        <v>0</v>
      </c>
      <c r="F634" s="24">
        <v>0</v>
      </c>
    </row>
    <row r="635" spans="1:6" x14ac:dyDescent="0.3">
      <c r="A635" s="3" t="s">
        <v>1664</v>
      </c>
      <c r="B635" s="29" t="s">
        <v>5</v>
      </c>
      <c r="C635" s="37">
        <v>0.40178571428571425</v>
      </c>
      <c r="D635" s="36">
        <v>0</v>
      </c>
      <c r="E635" s="36">
        <v>0</v>
      </c>
      <c r="F635" s="24">
        <v>0</v>
      </c>
    </row>
    <row r="636" spans="1:6" x14ac:dyDescent="0.3">
      <c r="A636" s="3" t="s">
        <v>1665</v>
      </c>
      <c r="B636" s="29" t="s">
        <v>5</v>
      </c>
      <c r="C636" s="37">
        <v>0.5357142857142857</v>
      </c>
      <c r="D636" s="36">
        <v>0</v>
      </c>
      <c r="E636" s="36">
        <v>0</v>
      </c>
      <c r="F636" s="24">
        <v>0</v>
      </c>
    </row>
    <row r="637" spans="1:6" x14ac:dyDescent="0.3">
      <c r="A637" s="3" t="s">
        <v>1666</v>
      </c>
      <c r="B637" s="29" t="s">
        <v>5</v>
      </c>
      <c r="C637" s="37">
        <v>0.31249999999999994</v>
      </c>
      <c r="D637" s="36">
        <v>0</v>
      </c>
      <c r="E637" s="36">
        <v>0</v>
      </c>
      <c r="F637" s="24">
        <v>0</v>
      </c>
    </row>
    <row r="638" spans="1:6" x14ac:dyDescent="0.3">
      <c r="A638" s="3" t="s">
        <v>1667</v>
      </c>
      <c r="B638" s="29" t="s">
        <v>5</v>
      </c>
      <c r="C638" s="37">
        <v>0.35714285714285715</v>
      </c>
      <c r="D638" s="36">
        <v>0</v>
      </c>
      <c r="E638" s="36">
        <v>0</v>
      </c>
      <c r="F638" s="24">
        <v>0</v>
      </c>
    </row>
    <row r="639" spans="1:6" x14ac:dyDescent="0.3">
      <c r="A639" s="3" t="s">
        <v>1668</v>
      </c>
      <c r="B639" s="29" t="s">
        <v>5</v>
      </c>
      <c r="C639" s="37">
        <v>0.5357142857142857</v>
      </c>
      <c r="D639" s="36">
        <v>0</v>
      </c>
      <c r="E639" s="36">
        <v>0</v>
      </c>
      <c r="F639" s="24">
        <v>0</v>
      </c>
    </row>
    <row r="640" spans="1:6" x14ac:dyDescent="0.3">
      <c r="A640" s="3" t="s">
        <v>1669</v>
      </c>
      <c r="B640" s="29" t="s">
        <v>5</v>
      </c>
      <c r="C640" s="37">
        <v>0.6696428571428571</v>
      </c>
      <c r="D640" s="36">
        <v>0</v>
      </c>
      <c r="E640" s="36">
        <v>0</v>
      </c>
      <c r="F640" s="24">
        <v>0</v>
      </c>
    </row>
    <row r="641" spans="1:6" x14ac:dyDescent="0.3">
      <c r="A641" s="3" t="s">
        <v>1670</v>
      </c>
      <c r="B641" s="29" t="s">
        <v>5</v>
      </c>
      <c r="C641" s="37">
        <v>1.0267857142857142</v>
      </c>
      <c r="D641" s="36">
        <v>0</v>
      </c>
      <c r="E641" s="36">
        <v>0</v>
      </c>
      <c r="F641" s="24">
        <v>0</v>
      </c>
    </row>
    <row r="642" spans="1:6" x14ac:dyDescent="0.3">
      <c r="A642" s="3" t="s">
        <v>1671</v>
      </c>
      <c r="B642" s="29" t="s">
        <v>5</v>
      </c>
      <c r="C642" s="37">
        <v>2.9464285714285712</v>
      </c>
      <c r="D642" s="36">
        <v>0</v>
      </c>
      <c r="E642" s="36">
        <v>0</v>
      </c>
      <c r="F642" s="24">
        <v>0</v>
      </c>
    </row>
    <row r="643" spans="1:6" x14ac:dyDescent="0.3">
      <c r="A643" s="3" t="s">
        <v>1672</v>
      </c>
      <c r="B643" s="29" t="s">
        <v>5</v>
      </c>
      <c r="C643" s="37">
        <v>2.9464285714285712</v>
      </c>
      <c r="D643" s="36">
        <v>0</v>
      </c>
      <c r="E643" s="36">
        <v>0</v>
      </c>
      <c r="F643" s="24">
        <v>0</v>
      </c>
    </row>
    <row r="644" spans="1:6" x14ac:dyDescent="0.3">
      <c r="A644" s="3" t="s">
        <v>1673</v>
      </c>
      <c r="B644" s="29" t="s">
        <v>5</v>
      </c>
      <c r="C644" s="37">
        <v>3.839285714285714</v>
      </c>
      <c r="D644" s="36">
        <v>0</v>
      </c>
      <c r="E644" s="36">
        <v>0</v>
      </c>
      <c r="F644" s="24">
        <v>0</v>
      </c>
    </row>
    <row r="645" spans="1:6" x14ac:dyDescent="0.3">
      <c r="A645" s="3" t="s">
        <v>1674</v>
      </c>
      <c r="B645" s="29" t="s">
        <v>5</v>
      </c>
      <c r="C645" s="37">
        <v>2.9464285714285712</v>
      </c>
      <c r="D645" s="36">
        <v>0</v>
      </c>
      <c r="E645" s="36">
        <v>0</v>
      </c>
      <c r="F645" s="24">
        <v>0</v>
      </c>
    </row>
    <row r="646" spans="1:6" x14ac:dyDescent="0.3">
      <c r="A646" s="3" t="s">
        <v>1675</v>
      </c>
      <c r="B646" s="29" t="s">
        <v>5</v>
      </c>
      <c r="C646" s="37">
        <v>3.3928571428571423</v>
      </c>
      <c r="D646" s="36">
        <v>0</v>
      </c>
      <c r="E646" s="36">
        <v>0</v>
      </c>
      <c r="F646" s="24">
        <v>0</v>
      </c>
    </row>
    <row r="647" spans="1:6" x14ac:dyDescent="0.3">
      <c r="A647" s="3" t="s">
        <v>1676</v>
      </c>
      <c r="B647" s="29" t="s">
        <v>5</v>
      </c>
      <c r="C647" s="37">
        <v>3.3928571428571423</v>
      </c>
      <c r="D647" s="36">
        <v>0</v>
      </c>
      <c r="E647" s="36">
        <v>0</v>
      </c>
      <c r="F647" s="24">
        <v>0</v>
      </c>
    </row>
    <row r="648" spans="1:6" x14ac:dyDescent="0.3">
      <c r="A648" s="3" t="s">
        <v>1677</v>
      </c>
      <c r="B648" s="29" t="s">
        <v>5</v>
      </c>
      <c r="C648" s="37">
        <v>3.3928571428571423</v>
      </c>
      <c r="D648" s="36">
        <v>0</v>
      </c>
      <c r="E648" s="36">
        <v>0</v>
      </c>
      <c r="F648" s="24">
        <v>0</v>
      </c>
    </row>
    <row r="649" spans="1:6" x14ac:dyDescent="0.3">
      <c r="A649" s="3" t="s">
        <v>1678</v>
      </c>
      <c r="B649" s="29" t="s">
        <v>5</v>
      </c>
      <c r="C649" s="37">
        <v>3.3928571428571423</v>
      </c>
      <c r="D649" s="36">
        <v>0</v>
      </c>
      <c r="E649" s="36">
        <v>0</v>
      </c>
      <c r="F649" s="24">
        <v>0</v>
      </c>
    </row>
    <row r="650" spans="1:6" x14ac:dyDescent="0.3">
      <c r="A650" s="3" t="s">
        <v>1679</v>
      </c>
      <c r="B650" s="29" t="s">
        <v>5</v>
      </c>
      <c r="C650" s="37">
        <v>3.3928571428571423</v>
      </c>
      <c r="D650" s="36">
        <v>0</v>
      </c>
      <c r="E650" s="36">
        <v>0</v>
      </c>
      <c r="F650" s="24">
        <v>0</v>
      </c>
    </row>
    <row r="651" spans="1:6" x14ac:dyDescent="0.3">
      <c r="A651" s="3" t="s">
        <v>1680</v>
      </c>
      <c r="B651" s="29" t="s">
        <v>5</v>
      </c>
      <c r="C651" s="37">
        <v>4.4196428571428568</v>
      </c>
      <c r="D651" s="36">
        <v>0</v>
      </c>
      <c r="E651" s="36">
        <v>0</v>
      </c>
      <c r="F651" s="24">
        <v>0</v>
      </c>
    </row>
    <row r="652" spans="1:6" x14ac:dyDescent="0.3">
      <c r="A652" s="3" t="s">
        <v>1681</v>
      </c>
      <c r="B652" s="29" t="s">
        <v>5</v>
      </c>
      <c r="C652" s="37">
        <v>5.3571428571428562E-2</v>
      </c>
      <c r="D652" s="36">
        <v>0</v>
      </c>
      <c r="E652" s="36">
        <v>0</v>
      </c>
      <c r="F652" s="24">
        <v>0</v>
      </c>
    </row>
    <row r="653" spans="1:6" x14ac:dyDescent="0.3">
      <c r="A653" s="3" t="s">
        <v>1682</v>
      </c>
      <c r="B653" s="29" t="s">
        <v>5</v>
      </c>
      <c r="C653" s="37">
        <v>6.25E-2</v>
      </c>
      <c r="D653" s="36">
        <v>0</v>
      </c>
      <c r="E653" s="36">
        <v>0</v>
      </c>
      <c r="F653" s="24">
        <v>0</v>
      </c>
    </row>
    <row r="654" spans="1:6" x14ac:dyDescent="0.3">
      <c r="A654" s="3" t="s">
        <v>1683</v>
      </c>
      <c r="B654" s="29" t="s">
        <v>5</v>
      </c>
      <c r="C654" s="37">
        <v>0.40178571428571425</v>
      </c>
      <c r="D654" s="36">
        <v>0</v>
      </c>
      <c r="E654" s="36">
        <v>0</v>
      </c>
      <c r="F654" s="24">
        <v>0</v>
      </c>
    </row>
    <row r="655" spans="1:6" x14ac:dyDescent="0.3">
      <c r="A655" s="3" t="s">
        <v>1684</v>
      </c>
      <c r="B655" s="29" t="s">
        <v>5</v>
      </c>
      <c r="C655" s="37">
        <v>0.58035714285714279</v>
      </c>
      <c r="D655" s="36">
        <v>0</v>
      </c>
      <c r="E655" s="36">
        <v>0</v>
      </c>
      <c r="F655" s="24">
        <v>0</v>
      </c>
    </row>
    <row r="656" spans="1:6" x14ac:dyDescent="0.3">
      <c r="A656" s="3" t="s">
        <v>1685</v>
      </c>
      <c r="B656" s="29" t="s">
        <v>5</v>
      </c>
      <c r="C656" s="37">
        <v>0.80357142857142849</v>
      </c>
      <c r="D656" s="36">
        <v>0</v>
      </c>
      <c r="E656" s="36">
        <v>0</v>
      </c>
      <c r="F656" s="24">
        <v>0</v>
      </c>
    </row>
    <row r="657" spans="1:6" x14ac:dyDescent="0.3">
      <c r="A657" s="3" t="s">
        <v>1686</v>
      </c>
      <c r="B657" s="29" t="s">
        <v>5</v>
      </c>
      <c r="C657" s="37">
        <v>1.0714285714285714</v>
      </c>
      <c r="D657" s="36">
        <v>0</v>
      </c>
      <c r="E657" s="36">
        <v>0</v>
      </c>
      <c r="F657" s="24">
        <v>0</v>
      </c>
    </row>
    <row r="658" spans="1:6" x14ac:dyDescent="0.3">
      <c r="A658" s="3" t="s">
        <v>1687</v>
      </c>
      <c r="B658" s="29" t="s">
        <v>5</v>
      </c>
      <c r="C658" s="37">
        <v>0.4464285714285714</v>
      </c>
      <c r="D658" s="36">
        <v>0</v>
      </c>
      <c r="E658" s="36">
        <v>0</v>
      </c>
      <c r="F658" s="24">
        <v>0</v>
      </c>
    </row>
    <row r="659" spans="1:6" x14ac:dyDescent="0.3">
      <c r="A659" s="3" t="s">
        <v>1688</v>
      </c>
      <c r="B659" s="29" t="s">
        <v>5</v>
      </c>
      <c r="C659" s="37">
        <v>0.5357142857142857</v>
      </c>
      <c r="D659" s="36">
        <v>0</v>
      </c>
      <c r="E659" s="36">
        <v>0</v>
      </c>
      <c r="F659" s="24">
        <v>0</v>
      </c>
    </row>
    <row r="660" spans="1:6" x14ac:dyDescent="0.3">
      <c r="A660" s="3" t="s">
        <v>1689</v>
      </c>
      <c r="B660" s="29" t="s">
        <v>5</v>
      </c>
      <c r="C660" s="37">
        <v>0.4464285714285714</v>
      </c>
      <c r="D660" s="36">
        <v>0</v>
      </c>
      <c r="E660" s="36">
        <v>0</v>
      </c>
      <c r="F660" s="24">
        <v>0</v>
      </c>
    </row>
    <row r="661" spans="1:6" x14ac:dyDescent="0.3">
      <c r="A661" s="3" t="s">
        <v>1690</v>
      </c>
      <c r="B661" s="29" t="s">
        <v>5</v>
      </c>
      <c r="C661" s="37">
        <v>0.49107142857142855</v>
      </c>
      <c r="D661" s="36">
        <v>0</v>
      </c>
      <c r="E661" s="36">
        <v>0</v>
      </c>
      <c r="F661" s="24">
        <v>0</v>
      </c>
    </row>
    <row r="662" spans="1:6" x14ac:dyDescent="0.3">
      <c r="A662" s="3" t="s">
        <v>1691</v>
      </c>
      <c r="B662" s="29" t="s">
        <v>5</v>
      </c>
      <c r="C662" s="37">
        <v>0.62499999999999989</v>
      </c>
      <c r="D662" s="36">
        <v>0</v>
      </c>
      <c r="E662" s="36">
        <v>0</v>
      </c>
      <c r="F662" s="24">
        <v>0</v>
      </c>
    </row>
    <row r="663" spans="1:6" x14ac:dyDescent="0.3">
      <c r="A663" s="3" t="s">
        <v>1692</v>
      </c>
      <c r="B663" s="29" t="s">
        <v>5</v>
      </c>
      <c r="C663" s="37">
        <v>0.4464285714285714</v>
      </c>
      <c r="D663" s="36">
        <v>0</v>
      </c>
      <c r="E663" s="36">
        <v>0</v>
      </c>
      <c r="F663" s="24">
        <v>0</v>
      </c>
    </row>
    <row r="664" spans="1:6" x14ac:dyDescent="0.3">
      <c r="A664" s="3" t="s">
        <v>1693</v>
      </c>
      <c r="B664" s="29" t="s">
        <v>5</v>
      </c>
      <c r="C664" s="37">
        <v>0.49107142857142855</v>
      </c>
      <c r="D664" s="36">
        <v>0</v>
      </c>
      <c r="E664" s="36">
        <v>0</v>
      </c>
      <c r="F664" s="24">
        <v>0</v>
      </c>
    </row>
    <row r="665" spans="1:6" x14ac:dyDescent="0.3">
      <c r="A665" s="3" t="s">
        <v>1694</v>
      </c>
      <c r="B665" s="29" t="s">
        <v>5</v>
      </c>
      <c r="C665" s="37">
        <v>0.62499999999999989</v>
      </c>
      <c r="D665" s="36">
        <v>0</v>
      </c>
      <c r="E665" s="36">
        <v>0</v>
      </c>
      <c r="F665" s="24">
        <v>0</v>
      </c>
    </row>
    <row r="666" spans="1:6" x14ac:dyDescent="0.3">
      <c r="A666" s="3" t="s">
        <v>1695</v>
      </c>
      <c r="B666" s="29" t="s">
        <v>5</v>
      </c>
      <c r="C666" s="37">
        <v>0.4464285714285714</v>
      </c>
      <c r="D666" s="36">
        <v>0</v>
      </c>
      <c r="E666" s="36">
        <v>0</v>
      </c>
      <c r="F666" s="24">
        <v>0</v>
      </c>
    </row>
    <row r="667" spans="1:6" x14ac:dyDescent="0.3">
      <c r="A667" s="3" t="s">
        <v>1696</v>
      </c>
      <c r="B667" s="29" t="s">
        <v>5</v>
      </c>
      <c r="C667" s="37">
        <v>0.49107142857142855</v>
      </c>
      <c r="D667" s="36">
        <v>0</v>
      </c>
      <c r="E667" s="36">
        <v>0</v>
      </c>
      <c r="F667" s="24">
        <v>0</v>
      </c>
    </row>
    <row r="668" spans="1:6" x14ac:dyDescent="0.3">
      <c r="A668" s="3" t="s">
        <v>1697</v>
      </c>
      <c r="B668" s="29" t="s">
        <v>5</v>
      </c>
      <c r="C668" s="37">
        <v>0.62499999999999989</v>
      </c>
      <c r="D668" s="36">
        <v>0</v>
      </c>
      <c r="E668" s="36">
        <v>0</v>
      </c>
      <c r="F668" s="24">
        <v>0</v>
      </c>
    </row>
    <row r="669" spans="1:6" x14ac:dyDescent="0.3">
      <c r="A669" s="3" t="s">
        <v>1698</v>
      </c>
      <c r="B669" s="29" t="s">
        <v>5</v>
      </c>
      <c r="C669" s="37">
        <v>0.40178571428571425</v>
      </c>
      <c r="D669" s="36">
        <v>0</v>
      </c>
      <c r="E669" s="36">
        <v>0</v>
      </c>
      <c r="F669" s="24">
        <v>0</v>
      </c>
    </row>
    <row r="670" spans="1:6" x14ac:dyDescent="0.3">
      <c r="A670" s="3" t="s">
        <v>1699</v>
      </c>
      <c r="B670" s="29" t="s">
        <v>5</v>
      </c>
      <c r="C670" s="37">
        <v>0.49107142857142855</v>
      </c>
      <c r="D670" s="36">
        <v>0</v>
      </c>
      <c r="E670" s="36">
        <v>0</v>
      </c>
      <c r="F670" s="24">
        <v>0</v>
      </c>
    </row>
    <row r="671" spans="1:6" x14ac:dyDescent="0.3">
      <c r="A671" s="3" t="s">
        <v>1700</v>
      </c>
      <c r="B671" s="29" t="s">
        <v>5</v>
      </c>
      <c r="C671" s="37">
        <v>0.58035714285714279</v>
      </c>
      <c r="D671" s="36">
        <v>0</v>
      </c>
      <c r="E671" s="36">
        <v>0</v>
      </c>
      <c r="F671" s="24">
        <v>0</v>
      </c>
    </row>
    <row r="672" spans="1:6" x14ac:dyDescent="0.3">
      <c r="A672" s="3" t="s">
        <v>1701</v>
      </c>
      <c r="B672" s="29" t="s">
        <v>5</v>
      </c>
      <c r="C672" s="37">
        <v>0.40178571428571425</v>
      </c>
      <c r="D672" s="36">
        <v>0</v>
      </c>
      <c r="E672" s="36">
        <v>0</v>
      </c>
      <c r="F672" s="24">
        <v>0</v>
      </c>
    </row>
    <row r="673" spans="1:6" x14ac:dyDescent="0.3">
      <c r="A673" s="3" t="s">
        <v>1702</v>
      </c>
      <c r="B673" s="29" t="s">
        <v>5</v>
      </c>
      <c r="C673" s="37">
        <v>0.49107142857142855</v>
      </c>
      <c r="D673" s="36">
        <v>0</v>
      </c>
      <c r="E673" s="36">
        <v>0</v>
      </c>
      <c r="F673" s="24">
        <v>0</v>
      </c>
    </row>
    <row r="674" spans="1:6" x14ac:dyDescent="0.3">
      <c r="A674" s="3" t="s">
        <v>1703</v>
      </c>
      <c r="B674" s="29" t="s">
        <v>5</v>
      </c>
      <c r="C674" s="37">
        <v>0.58035714285714279</v>
      </c>
      <c r="D674" s="36">
        <v>0</v>
      </c>
      <c r="E674" s="36">
        <v>0</v>
      </c>
      <c r="F674" s="24">
        <v>0</v>
      </c>
    </row>
    <row r="675" spans="1:6" x14ac:dyDescent="0.3">
      <c r="A675" s="3" t="s">
        <v>1704</v>
      </c>
      <c r="B675" s="29" t="s">
        <v>5</v>
      </c>
      <c r="C675" s="37">
        <v>0.35714285714285715</v>
      </c>
      <c r="D675" s="36">
        <v>0</v>
      </c>
      <c r="E675" s="36">
        <v>0</v>
      </c>
      <c r="F675" s="24">
        <v>0</v>
      </c>
    </row>
    <row r="676" spans="1:6" x14ac:dyDescent="0.3">
      <c r="A676" s="3" t="s">
        <v>1705</v>
      </c>
      <c r="B676" s="29" t="s">
        <v>5</v>
      </c>
      <c r="C676" s="37">
        <v>0.35714285714285715</v>
      </c>
      <c r="D676" s="36">
        <v>0</v>
      </c>
      <c r="E676" s="36">
        <v>0</v>
      </c>
      <c r="F676" s="24">
        <v>0</v>
      </c>
    </row>
    <row r="677" spans="1:6" x14ac:dyDescent="0.3">
      <c r="A677" s="3" t="s">
        <v>1706</v>
      </c>
      <c r="B677" s="29" t="s">
        <v>5</v>
      </c>
      <c r="C677" s="37">
        <v>0.35714285714285715</v>
      </c>
      <c r="D677" s="36">
        <v>0</v>
      </c>
      <c r="E677" s="36">
        <v>0</v>
      </c>
      <c r="F677" s="24">
        <v>0</v>
      </c>
    </row>
    <row r="678" spans="1:6" x14ac:dyDescent="0.3">
      <c r="A678" s="3" t="s">
        <v>1707</v>
      </c>
      <c r="B678" s="29" t="s">
        <v>5</v>
      </c>
      <c r="C678" s="37">
        <v>0.26785714285714285</v>
      </c>
      <c r="D678" s="36">
        <v>0</v>
      </c>
      <c r="E678" s="36">
        <v>0</v>
      </c>
      <c r="F678" s="24">
        <v>4</v>
      </c>
    </row>
    <row r="679" spans="1:6" x14ac:dyDescent="0.3">
      <c r="A679" s="3" t="s">
        <v>1708</v>
      </c>
      <c r="B679" s="29" t="s">
        <v>5</v>
      </c>
      <c r="C679" s="37">
        <v>0.58035714285714279</v>
      </c>
      <c r="D679" s="36">
        <v>0</v>
      </c>
      <c r="E679" s="36">
        <v>0</v>
      </c>
      <c r="F679" s="24">
        <v>0</v>
      </c>
    </row>
    <row r="680" spans="1:6" x14ac:dyDescent="0.3">
      <c r="A680" s="3" t="s">
        <v>1709</v>
      </c>
      <c r="B680" s="29" t="s">
        <v>5</v>
      </c>
      <c r="C680" s="37">
        <v>1.5178571428571426</v>
      </c>
      <c r="D680" s="36">
        <v>0</v>
      </c>
      <c r="E680" s="36">
        <v>0</v>
      </c>
      <c r="F680" s="24">
        <v>0</v>
      </c>
    </row>
    <row r="681" spans="1:6" x14ac:dyDescent="0.3">
      <c r="A681" s="3" t="s">
        <v>1710</v>
      </c>
      <c r="B681" s="29" t="s">
        <v>5</v>
      </c>
      <c r="C681" s="37">
        <v>1.7857142857142856</v>
      </c>
      <c r="D681" s="36">
        <v>0</v>
      </c>
      <c r="E681" s="36">
        <v>0</v>
      </c>
      <c r="F681" s="24">
        <v>0</v>
      </c>
    </row>
    <row r="682" spans="1:6" x14ac:dyDescent="0.3">
      <c r="A682" s="3" t="s">
        <v>1711</v>
      </c>
      <c r="B682" s="29" t="s">
        <v>5</v>
      </c>
      <c r="C682" s="37">
        <v>3.1249999999999996</v>
      </c>
      <c r="D682" s="36">
        <v>0</v>
      </c>
      <c r="E682" s="36">
        <v>0</v>
      </c>
      <c r="F682" s="24">
        <v>0</v>
      </c>
    </row>
    <row r="683" spans="1:6" x14ac:dyDescent="0.3">
      <c r="A683" s="3" t="s">
        <v>1712</v>
      </c>
      <c r="B683" s="29" t="s">
        <v>5</v>
      </c>
      <c r="C683" s="37">
        <v>7.2321428571428559</v>
      </c>
      <c r="D683" s="36">
        <v>0</v>
      </c>
      <c r="E683" s="36">
        <v>0</v>
      </c>
      <c r="F683" s="24">
        <v>0</v>
      </c>
    </row>
    <row r="684" spans="1:6" x14ac:dyDescent="0.3">
      <c r="A684" s="3" t="s">
        <v>1713</v>
      </c>
      <c r="B684" s="29" t="s">
        <v>5</v>
      </c>
      <c r="C684" s="37">
        <v>5.4910714285714279</v>
      </c>
      <c r="D684" s="36">
        <v>0</v>
      </c>
      <c r="E684" s="36">
        <v>0</v>
      </c>
      <c r="F684" s="24">
        <v>0</v>
      </c>
    </row>
    <row r="685" spans="1:6" x14ac:dyDescent="0.3">
      <c r="A685" s="3" t="s">
        <v>1714</v>
      </c>
      <c r="B685" s="29" t="s">
        <v>5</v>
      </c>
      <c r="C685" s="37">
        <v>9.4642857142857135</v>
      </c>
      <c r="D685" s="36">
        <v>0</v>
      </c>
      <c r="E685" s="36">
        <v>0</v>
      </c>
      <c r="F685" s="24">
        <v>0</v>
      </c>
    </row>
    <row r="686" spans="1:6" x14ac:dyDescent="0.3">
      <c r="A686" s="3" t="s">
        <v>1715</v>
      </c>
      <c r="B686" s="29" t="s">
        <v>5</v>
      </c>
      <c r="C686" s="37">
        <v>12.946428571428569</v>
      </c>
      <c r="D686" s="36">
        <v>0</v>
      </c>
      <c r="E686" s="36">
        <v>0</v>
      </c>
      <c r="F686" s="24">
        <v>0</v>
      </c>
    </row>
    <row r="687" spans="1:6" x14ac:dyDescent="0.3">
      <c r="A687" s="3" t="s">
        <v>1716</v>
      </c>
      <c r="B687" s="29" t="s">
        <v>5</v>
      </c>
      <c r="C687" s="37">
        <v>6</v>
      </c>
      <c r="D687" s="36">
        <v>0</v>
      </c>
      <c r="E687" s="36">
        <v>0</v>
      </c>
      <c r="F687" s="24">
        <v>0</v>
      </c>
    </row>
    <row r="688" spans="1:6" x14ac:dyDescent="0.3">
      <c r="A688" s="3" t="s">
        <v>1717</v>
      </c>
      <c r="B688" s="29" t="s">
        <v>5</v>
      </c>
      <c r="C688" s="37">
        <v>1.5</v>
      </c>
      <c r="D688" s="36">
        <v>0</v>
      </c>
      <c r="E688" s="36">
        <v>0</v>
      </c>
      <c r="F688" s="24">
        <v>0</v>
      </c>
    </row>
    <row r="689" spans="1:6" x14ac:dyDescent="0.3">
      <c r="A689" s="3" t="s">
        <v>1718</v>
      </c>
      <c r="B689" s="29" t="s">
        <v>5</v>
      </c>
      <c r="C689" s="37">
        <v>1.875</v>
      </c>
      <c r="D689" s="36">
        <v>0</v>
      </c>
      <c r="E689" s="36">
        <v>0</v>
      </c>
      <c r="F689" s="24">
        <v>0</v>
      </c>
    </row>
    <row r="690" spans="1:6" x14ac:dyDescent="0.3">
      <c r="A690" s="3" t="s">
        <v>1719</v>
      </c>
      <c r="B690" s="29" t="s">
        <v>5</v>
      </c>
      <c r="C690" s="37">
        <v>3.4821428571428568</v>
      </c>
      <c r="D690" s="36">
        <v>0</v>
      </c>
      <c r="E690" s="36">
        <v>0</v>
      </c>
      <c r="F690" s="24">
        <v>0</v>
      </c>
    </row>
    <row r="691" spans="1:6" x14ac:dyDescent="0.3">
      <c r="A691" s="3" t="s">
        <v>1720</v>
      </c>
      <c r="B691" s="29" t="s">
        <v>5</v>
      </c>
      <c r="C691" s="37">
        <v>3.6607142857142851</v>
      </c>
      <c r="D691" s="36">
        <v>0</v>
      </c>
      <c r="E691" s="36">
        <v>0</v>
      </c>
      <c r="F691" s="24">
        <v>0</v>
      </c>
    </row>
    <row r="692" spans="1:6" x14ac:dyDescent="0.3">
      <c r="A692" s="3" t="s">
        <v>1721</v>
      </c>
      <c r="B692" s="29" t="s">
        <v>5</v>
      </c>
      <c r="C692" s="37">
        <v>3.6607142857142851</v>
      </c>
      <c r="D692" s="36">
        <v>0</v>
      </c>
      <c r="E692" s="36">
        <v>0</v>
      </c>
      <c r="F692" s="24">
        <v>0</v>
      </c>
    </row>
    <row r="693" spans="1:6" x14ac:dyDescent="0.3">
      <c r="A693" s="3" t="s">
        <v>1722</v>
      </c>
      <c r="B693" s="29" t="s">
        <v>5</v>
      </c>
      <c r="C693" s="37">
        <v>3.5714285714285712</v>
      </c>
      <c r="D693" s="36">
        <v>0</v>
      </c>
      <c r="E693" s="36">
        <v>0</v>
      </c>
      <c r="F693" s="24">
        <v>0</v>
      </c>
    </row>
    <row r="694" spans="1:6" x14ac:dyDescent="0.3">
      <c r="A694" s="3" t="s">
        <v>1723</v>
      </c>
      <c r="B694" s="29" t="s">
        <v>5</v>
      </c>
      <c r="C694" s="37">
        <v>3.6607142857142851</v>
      </c>
      <c r="D694" s="36">
        <v>0</v>
      </c>
      <c r="E694" s="36">
        <v>0</v>
      </c>
      <c r="F694" s="24">
        <v>0</v>
      </c>
    </row>
    <row r="695" spans="1:6" x14ac:dyDescent="0.3">
      <c r="A695" s="3" t="s">
        <v>1724</v>
      </c>
      <c r="B695" s="29" t="s">
        <v>5</v>
      </c>
      <c r="C695" s="37">
        <v>4.0178571428571423</v>
      </c>
      <c r="D695" s="36">
        <v>0</v>
      </c>
      <c r="E695" s="36">
        <v>0</v>
      </c>
      <c r="F695" s="24">
        <v>0</v>
      </c>
    </row>
    <row r="696" spans="1:6" x14ac:dyDescent="0.3">
      <c r="A696" s="3" t="s">
        <v>1725</v>
      </c>
      <c r="B696" s="29" t="s">
        <v>5</v>
      </c>
      <c r="C696" s="37">
        <v>4.0178571428571423</v>
      </c>
      <c r="D696" s="36">
        <v>0</v>
      </c>
      <c r="E696" s="36">
        <v>0</v>
      </c>
      <c r="F696" s="24">
        <v>0</v>
      </c>
    </row>
    <row r="697" spans="1:6" x14ac:dyDescent="0.3">
      <c r="A697" s="3" t="s">
        <v>1726</v>
      </c>
      <c r="B697" s="29" t="s">
        <v>5</v>
      </c>
      <c r="C697" s="37">
        <v>4.1071428571428568</v>
      </c>
      <c r="D697" s="36">
        <v>0</v>
      </c>
      <c r="E697" s="36">
        <v>0</v>
      </c>
      <c r="F697" s="24">
        <v>0</v>
      </c>
    </row>
    <row r="698" spans="1:6" x14ac:dyDescent="0.3">
      <c r="A698" s="3" t="s">
        <v>1727</v>
      </c>
      <c r="B698" s="29" t="s">
        <v>5</v>
      </c>
      <c r="C698" s="37">
        <v>7.5</v>
      </c>
      <c r="D698" s="36">
        <v>0</v>
      </c>
      <c r="E698" s="36">
        <v>0</v>
      </c>
      <c r="F698" s="24">
        <v>0</v>
      </c>
    </row>
    <row r="699" spans="1:6" x14ac:dyDescent="0.3">
      <c r="A699" s="3" t="s">
        <v>1728</v>
      </c>
      <c r="B699" s="29" t="s">
        <v>5</v>
      </c>
      <c r="C699" s="37">
        <v>7.7678571428571415</v>
      </c>
      <c r="D699" s="36">
        <v>0</v>
      </c>
      <c r="E699" s="36">
        <v>0</v>
      </c>
      <c r="F699" s="24">
        <v>0</v>
      </c>
    </row>
    <row r="700" spans="1:6" x14ac:dyDescent="0.3">
      <c r="A700" s="3" t="s">
        <v>1729</v>
      </c>
      <c r="B700" s="29" t="s">
        <v>5</v>
      </c>
      <c r="C700" s="37">
        <v>7.5</v>
      </c>
      <c r="D700" s="36">
        <v>0</v>
      </c>
      <c r="E700" s="36">
        <v>0</v>
      </c>
      <c r="F700" s="24">
        <v>0</v>
      </c>
    </row>
    <row r="701" spans="1:6" x14ac:dyDescent="0.3">
      <c r="A701" s="3" t="s">
        <v>1730</v>
      </c>
      <c r="B701" s="29" t="s">
        <v>5</v>
      </c>
      <c r="C701" s="37">
        <v>8.7053571428571423</v>
      </c>
      <c r="D701" s="36">
        <v>0</v>
      </c>
      <c r="E701" s="36">
        <v>0</v>
      </c>
      <c r="F701" s="24">
        <v>0</v>
      </c>
    </row>
    <row r="702" spans="1:6" x14ac:dyDescent="0.3">
      <c r="A702" s="3" t="s">
        <v>1731</v>
      </c>
      <c r="B702" s="29" t="s">
        <v>5</v>
      </c>
      <c r="C702" s="37">
        <v>8.4821428571428559</v>
      </c>
      <c r="D702" s="36">
        <v>0</v>
      </c>
      <c r="E702" s="36">
        <v>0</v>
      </c>
      <c r="F702" s="24">
        <v>0</v>
      </c>
    </row>
    <row r="703" spans="1:6" x14ac:dyDescent="0.3">
      <c r="A703" s="3" t="s">
        <v>1732</v>
      </c>
      <c r="B703" s="29" t="s">
        <v>5</v>
      </c>
      <c r="C703" s="37">
        <v>11.517857142857142</v>
      </c>
      <c r="D703" s="36">
        <v>0</v>
      </c>
      <c r="E703" s="36">
        <v>0</v>
      </c>
      <c r="F703" s="24">
        <v>0</v>
      </c>
    </row>
    <row r="704" spans="1:6" x14ac:dyDescent="0.3">
      <c r="A704" s="3" t="s">
        <v>1733</v>
      </c>
      <c r="B704" s="29" t="s">
        <v>5</v>
      </c>
      <c r="C704" s="37">
        <v>11.964285714285714</v>
      </c>
      <c r="D704" s="36">
        <v>0</v>
      </c>
      <c r="E704" s="36">
        <v>0</v>
      </c>
      <c r="F704" s="24">
        <v>0</v>
      </c>
    </row>
    <row r="705" spans="1:6" x14ac:dyDescent="0.3">
      <c r="A705" s="3" t="s">
        <v>1734</v>
      </c>
      <c r="B705" s="29" t="s">
        <v>5</v>
      </c>
      <c r="C705" s="37">
        <v>11.517857142857142</v>
      </c>
      <c r="D705" s="36">
        <v>0</v>
      </c>
      <c r="E705" s="36">
        <v>0</v>
      </c>
      <c r="F705" s="24">
        <v>0</v>
      </c>
    </row>
    <row r="706" spans="1:6" x14ac:dyDescent="0.3">
      <c r="A706" s="3" t="s">
        <v>1735</v>
      </c>
      <c r="B706" s="29" t="s">
        <v>5</v>
      </c>
      <c r="C706" s="37">
        <v>11.964285714285714</v>
      </c>
      <c r="D706" s="36">
        <v>0</v>
      </c>
      <c r="E706" s="36">
        <v>0</v>
      </c>
      <c r="F706" s="24">
        <v>0</v>
      </c>
    </row>
    <row r="707" spans="1:6" x14ac:dyDescent="0.3">
      <c r="A707" s="3" t="s">
        <v>1736</v>
      </c>
      <c r="B707" s="29" t="s">
        <v>5</v>
      </c>
      <c r="C707" s="37">
        <v>25.223214285714285</v>
      </c>
      <c r="D707" s="36">
        <v>0</v>
      </c>
      <c r="E707" s="36">
        <v>0</v>
      </c>
      <c r="F707" s="24">
        <v>0</v>
      </c>
    </row>
    <row r="708" spans="1:6" x14ac:dyDescent="0.3">
      <c r="A708" s="3" t="s">
        <v>1737</v>
      </c>
      <c r="B708" s="29" t="s">
        <v>5</v>
      </c>
      <c r="C708" s="37">
        <v>5.7142857142857144</v>
      </c>
      <c r="D708" s="36">
        <v>0</v>
      </c>
      <c r="E708" s="36">
        <v>0</v>
      </c>
      <c r="F708" s="24">
        <v>0</v>
      </c>
    </row>
    <row r="709" spans="1:6" x14ac:dyDescent="0.3">
      <c r="A709" s="3" t="s">
        <v>1738</v>
      </c>
      <c r="B709" s="29" t="s">
        <v>5</v>
      </c>
      <c r="C709" s="37">
        <v>5.7142857142857144</v>
      </c>
      <c r="D709" s="36">
        <v>0</v>
      </c>
      <c r="E709" s="36">
        <v>0</v>
      </c>
      <c r="F709" s="24">
        <v>0</v>
      </c>
    </row>
    <row r="710" spans="1:6" x14ac:dyDescent="0.3">
      <c r="A710" s="3" t="s">
        <v>1739</v>
      </c>
      <c r="B710" s="29" t="s">
        <v>5</v>
      </c>
      <c r="C710" s="37">
        <v>5.7142857142857144</v>
      </c>
      <c r="D710" s="36">
        <v>0</v>
      </c>
      <c r="E710" s="36">
        <v>0</v>
      </c>
      <c r="F710" s="24">
        <v>0</v>
      </c>
    </row>
    <row r="711" spans="1:6" x14ac:dyDescent="0.3">
      <c r="A711" s="3" t="s">
        <v>1740</v>
      </c>
      <c r="B711" s="29" t="s">
        <v>5</v>
      </c>
      <c r="C711" s="37">
        <v>6.0714285714285703</v>
      </c>
      <c r="D711" s="36">
        <v>0</v>
      </c>
      <c r="E711" s="36">
        <v>0</v>
      </c>
      <c r="F711" s="24">
        <v>0</v>
      </c>
    </row>
    <row r="712" spans="1:6" x14ac:dyDescent="0.3">
      <c r="A712" s="3" t="s">
        <v>1741</v>
      </c>
      <c r="B712" s="29" t="s">
        <v>5</v>
      </c>
      <c r="C712" s="37">
        <v>13.749999999999998</v>
      </c>
      <c r="D712" s="36">
        <v>0</v>
      </c>
      <c r="E712" s="36">
        <v>0</v>
      </c>
      <c r="F712" s="24">
        <v>0</v>
      </c>
    </row>
    <row r="713" spans="1:6" x14ac:dyDescent="0.3">
      <c r="A713" s="3" t="s">
        <v>1742</v>
      </c>
      <c r="B713" s="29" t="s">
        <v>5</v>
      </c>
      <c r="C713" s="37">
        <v>13.928571428571427</v>
      </c>
      <c r="D713" s="36">
        <v>0</v>
      </c>
      <c r="E713" s="36">
        <v>0</v>
      </c>
      <c r="F713" s="24">
        <v>0</v>
      </c>
    </row>
    <row r="714" spans="1:6" x14ac:dyDescent="0.3">
      <c r="A714" s="3" t="s">
        <v>1743</v>
      </c>
      <c r="B714" s="29" t="s">
        <v>5</v>
      </c>
      <c r="C714" s="37">
        <v>14.732142857142856</v>
      </c>
      <c r="D714" s="36">
        <v>0</v>
      </c>
      <c r="E714" s="36">
        <v>0</v>
      </c>
      <c r="F714" s="24">
        <v>0</v>
      </c>
    </row>
    <row r="715" spans="1:6" x14ac:dyDescent="0.3">
      <c r="A715" s="3" t="s">
        <v>1744</v>
      </c>
      <c r="B715" s="29" t="s">
        <v>5</v>
      </c>
      <c r="C715" s="37">
        <v>68.080357142857139</v>
      </c>
      <c r="D715" s="36">
        <v>0</v>
      </c>
      <c r="E715" s="36">
        <v>0</v>
      </c>
      <c r="F715" s="24">
        <v>0</v>
      </c>
    </row>
    <row r="716" spans="1:6" x14ac:dyDescent="0.3">
      <c r="A716" s="3" t="s">
        <v>1745</v>
      </c>
      <c r="B716" s="29" t="s">
        <v>5</v>
      </c>
      <c r="C716" s="37">
        <v>1.7857142857142856</v>
      </c>
      <c r="D716" s="36">
        <v>0</v>
      </c>
      <c r="E716" s="36">
        <v>0</v>
      </c>
      <c r="F716" s="24">
        <v>0</v>
      </c>
    </row>
    <row r="717" spans="1:6" x14ac:dyDescent="0.3">
      <c r="A717" s="3" t="s">
        <v>1746</v>
      </c>
      <c r="B717" s="29" t="s">
        <v>5</v>
      </c>
      <c r="C717" s="37">
        <v>0.2232142857142857</v>
      </c>
      <c r="D717" s="36">
        <v>0</v>
      </c>
      <c r="E717" s="36">
        <v>0</v>
      </c>
      <c r="F717" s="24">
        <v>0</v>
      </c>
    </row>
    <row r="718" spans="1:6" x14ac:dyDescent="0.3">
      <c r="A718" s="3" t="s">
        <v>1747</v>
      </c>
      <c r="B718" s="29" t="s">
        <v>5</v>
      </c>
      <c r="C718" s="37">
        <v>0.2232142857142857</v>
      </c>
      <c r="D718" s="36">
        <v>0</v>
      </c>
      <c r="E718" s="36">
        <v>0</v>
      </c>
      <c r="F718" s="24">
        <v>0</v>
      </c>
    </row>
    <row r="719" spans="1:6" x14ac:dyDescent="0.3">
      <c r="A719" s="3" t="s">
        <v>1748</v>
      </c>
      <c r="B719" s="29" t="s">
        <v>5</v>
      </c>
      <c r="C719" s="37">
        <v>0.2232142857142857</v>
      </c>
      <c r="D719" s="36">
        <v>0</v>
      </c>
      <c r="E719" s="36">
        <v>0</v>
      </c>
      <c r="F719" s="24">
        <v>0</v>
      </c>
    </row>
    <row r="720" spans="1:6" x14ac:dyDescent="0.3">
      <c r="A720" s="3" t="s">
        <v>1749</v>
      </c>
      <c r="B720" s="29" t="s">
        <v>5</v>
      </c>
      <c r="C720" s="37">
        <v>0.2232142857142857</v>
      </c>
      <c r="D720" s="36">
        <v>0</v>
      </c>
      <c r="E720" s="36">
        <v>0</v>
      </c>
      <c r="F720" s="24">
        <v>0</v>
      </c>
    </row>
    <row r="721" spans="1:6" x14ac:dyDescent="0.3">
      <c r="A721" s="3" t="s">
        <v>1750</v>
      </c>
      <c r="B721" s="29" t="s">
        <v>5</v>
      </c>
      <c r="C721" s="37">
        <v>19.419642857142854</v>
      </c>
      <c r="D721" s="36">
        <v>0</v>
      </c>
      <c r="E721" s="36">
        <v>0</v>
      </c>
      <c r="F721" s="24">
        <v>0</v>
      </c>
    </row>
    <row r="722" spans="1:6" x14ac:dyDescent="0.3">
      <c r="A722" s="3" t="s">
        <v>1751</v>
      </c>
      <c r="B722" s="29" t="s">
        <v>5</v>
      </c>
      <c r="C722" s="37">
        <v>10.714285714285714</v>
      </c>
      <c r="D722" s="36">
        <v>0</v>
      </c>
      <c r="E722" s="36">
        <v>0</v>
      </c>
      <c r="F722" s="24">
        <v>0</v>
      </c>
    </row>
    <row r="723" spans="1:6" x14ac:dyDescent="0.3">
      <c r="A723" s="3" t="s">
        <v>1752</v>
      </c>
      <c r="B723" s="29" t="s">
        <v>5</v>
      </c>
      <c r="C723" s="37">
        <v>18.437499999999996</v>
      </c>
      <c r="D723" s="36">
        <v>0</v>
      </c>
      <c r="E723" s="36">
        <v>0</v>
      </c>
      <c r="F723" s="24">
        <v>0</v>
      </c>
    </row>
    <row r="724" spans="1:6" x14ac:dyDescent="0.3">
      <c r="A724" s="3" t="s">
        <v>1753</v>
      </c>
      <c r="B724" s="29" t="s">
        <v>5</v>
      </c>
      <c r="C724" s="37">
        <v>36.741071428571423</v>
      </c>
      <c r="D724" s="36">
        <v>0</v>
      </c>
      <c r="E724" s="36">
        <v>0</v>
      </c>
      <c r="F724" s="24">
        <v>0</v>
      </c>
    </row>
    <row r="725" spans="1:6" x14ac:dyDescent="0.3">
      <c r="A725" s="3" t="s">
        <v>1754</v>
      </c>
      <c r="B725" s="29" t="s">
        <v>5</v>
      </c>
      <c r="C725" s="37">
        <v>20.312499999999996</v>
      </c>
      <c r="D725" s="36">
        <v>0</v>
      </c>
      <c r="E725" s="36">
        <v>0</v>
      </c>
      <c r="F725" s="24">
        <v>0</v>
      </c>
    </row>
    <row r="726" spans="1:6" x14ac:dyDescent="0.3">
      <c r="A726" s="3" t="s">
        <v>1755</v>
      </c>
      <c r="B726" s="29" t="s">
        <v>5</v>
      </c>
      <c r="C726" s="37">
        <v>22.544642857142854</v>
      </c>
      <c r="D726" s="36">
        <v>0</v>
      </c>
      <c r="E726" s="36">
        <v>0</v>
      </c>
      <c r="F726" s="24">
        <v>0</v>
      </c>
    </row>
    <row r="727" spans="1:6" x14ac:dyDescent="0.3">
      <c r="A727" s="3" t="s">
        <v>1756</v>
      </c>
      <c r="B727" s="29" t="s">
        <v>5</v>
      </c>
      <c r="C727" s="37">
        <v>26.607142857142854</v>
      </c>
      <c r="D727" s="36">
        <v>0</v>
      </c>
      <c r="E727" s="36">
        <v>0</v>
      </c>
      <c r="F727" s="24">
        <v>0</v>
      </c>
    </row>
    <row r="728" spans="1:6" x14ac:dyDescent="0.3">
      <c r="A728" s="3" t="s">
        <v>1757</v>
      </c>
      <c r="B728" s="29" t="s">
        <v>5</v>
      </c>
      <c r="C728" s="37">
        <v>36.294642857142854</v>
      </c>
      <c r="D728" s="36">
        <v>0</v>
      </c>
      <c r="E728" s="36">
        <v>0</v>
      </c>
      <c r="F728" s="24">
        <v>0</v>
      </c>
    </row>
    <row r="729" spans="1:6" x14ac:dyDescent="0.3">
      <c r="A729" s="3" t="s">
        <v>1758</v>
      </c>
      <c r="B729" s="29" t="s">
        <v>5</v>
      </c>
      <c r="C729" s="37">
        <v>50.714285714285708</v>
      </c>
      <c r="D729" s="36">
        <v>0</v>
      </c>
      <c r="E729" s="36">
        <v>0</v>
      </c>
      <c r="F729" s="24">
        <v>0</v>
      </c>
    </row>
    <row r="730" spans="1:6" x14ac:dyDescent="0.3">
      <c r="A730" s="3" t="s">
        <v>1759</v>
      </c>
      <c r="B730" s="29" t="s">
        <v>5</v>
      </c>
      <c r="C730" s="37">
        <v>2.1875</v>
      </c>
      <c r="D730" s="36">
        <v>0</v>
      </c>
      <c r="E730" s="36">
        <v>0</v>
      </c>
      <c r="F730" s="24">
        <v>0</v>
      </c>
    </row>
    <row r="731" spans="1:6" x14ac:dyDescent="0.3">
      <c r="A731" s="3" t="s">
        <v>1760</v>
      </c>
      <c r="B731" s="29" t="s">
        <v>5</v>
      </c>
      <c r="C731" s="37">
        <v>1.607142857142857</v>
      </c>
      <c r="D731" s="36">
        <v>0</v>
      </c>
      <c r="E731" s="36">
        <v>0</v>
      </c>
      <c r="F731" s="24">
        <v>0</v>
      </c>
    </row>
    <row r="732" spans="1:6" x14ac:dyDescent="0.3">
      <c r="A732" s="3" t="s">
        <v>1761</v>
      </c>
      <c r="B732" s="29" t="s">
        <v>5</v>
      </c>
      <c r="C732" s="37">
        <v>4.0178571428571423</v>
      </c>
      <c r="D732" s="36">
        <v>0</v>
      </c>
      <c r="E732" s="36">
        <v>0</v>
      </c>
      <c r="F732" s="24">
        <v>0</v>
      </c>
    </row>
    <row r="733" spans="1:6" x14ac:dyDescent="0.3">
      <c r="A733" s="3" t="s">
        <v>1762</v>
      </c>
      <c r="B733" s="29" t="s">
        <v>5</v>
      </c>
      <c r="C733" s="37">
        <v>3.75</v>
      </c>
      <c r="D733" s="36">
        <v>0</v>
      </c>
      <c r="E733" s="36">
        <v>0</v>
      </c>
      <c r="F733" s="24">
        <v>0</v>
      </c>
    </row>
    <row r="734" spans="1:6" x14ac:dyDescent="0.3">
      <c r="A734" s="3" t="s">
        <v>1763</v>
      </c>
      <c r="B734" s="29" t="s">
        <v>5</v>
      </c>
      <c r="C734" s="37">
        <v>4.1071428571428568</v>
      </c>
      <c r="D734" s="36">
        <v>0</v>
      </c>
      <c r="E734" s="36">
        <v>0</v>
      </c>
      <c r="F734" s="24">
        <v>0</v>
      </c>
    </row>
    <row r="735" spans="1:6" x14ac:dyDescent="0.3">
      <c r="A735" s="3" t="s">
        <v>1764</v>
      </c>
      <c r="B735" s="29" t="s">
        <v>5</v>
      </c>
      <c r="C735" s="37">
        <v>0.9821428571428571</v>
      </c>
      <c r="D735" s="36">
        <v>0</v>
      </c>
      <c r="E735" s="36">
        <v>0</v>
      </c>
      <c r="F735" s="24">
        <v>0</v>
      </c>
    </row>
    <row r="736" spans="1:6" x14ac:dyDescent="0.3">
      <c r="A736" s="3" t="s">
        <v>1765</v>
      </c>
      <c r="B736" s="29" t="s">
        <v>5</v>
      </c>
      <c r="C736" s="37">
        <v>1.5178571428571426</v>
      </c>
      <c r="D736" s="36">
        <v>0</v>
      </c>
      <c r="E736" s="36">
        <v>0</v>
      </c>
      <c r="F736" s="24">
        <v>0</v>
      </c>
    </row>
    <row r="737" spans="1:6" x14ac:dyDescent="0.3">
      <c r="A737" s="3" t="s">
        <v>1766</v>
      </c>
      <c r="B737" s="29" t="s">
        <v>5</v>
      </c>
      <c r="C737" s="37">
        <v>1.5624999999999998</v>
      </c>
      <c r="D737" s="36">
        <v>0</v>
      </c>
      <c r="E737" s="36">
        <v>0</v>
      </c>
      <c r="F737" s="24">
        <v>0</v>
      </c>
    </row>
    <row r="738" spans="1:6" x14ac:dyDescent="0.3">
      <c r="A738" s="3" t="s">
        <v>1767</v>
      </c>
      <c r="B738" s="29" t="s">
        <v>5</v>
      </c>
      <c r="C738" s="37">
        <v>1.5624999999999998</v>
      </c>
      <c r="D738" s="36">
        <v>0</v>
      </c>
      <c r="E738" s="36">
        <v>0</v>
      </c>
      <c r="F738" s="24">
        <v>0</v>
      </c>
    </row>
    <row r="739" spans="1:6" x14ac:dyDescent="0.3">
      <c r="A739" s="3" t="s">
        <v>1768</v>
      </c>
      <c r="B739" s="29" t="s">
        <v>5</v>
      </c>
      <c r="C739" s="37">
        <v>13.839285714285714</v>
      </c>
      <c r="D739" s="36">
        <v>0</v>
      </c>
      <c r="E739" s="36">
        <v>0</v>
      </c>
      <c r="F739" s="24">
        <v>0</v>
      </c>
    </row>
    <row r="740" spans="1:6" x14ac:dyDescent="0.3">
      <c r="A740" s="3" t="s">
        <v>1769</v>
      </c>
      <c r="B740" s="29" t="s">
        <v>5</v>
      </c>
      <c r="C740" s="37">
        <v>6.9196428571428568</v>
      </c>
      <c r="D740" s="36">
        <v>0</v>
      </c>
      <c r="E740" s="36">
        <v>0</v>
      </c>
      <c r="F740" s="24">
        <v>0</v>
      </c>
    </row>
    <row r="741" spans="1:6" x14ac:dyDescent="0.3">
      <c r="A741" s="3" t="s">
        <v>1770</v>
      </c>
      <c r="B741" s="30" t="s">
        <v>6</v>
      </c>
      <c r="C741" s="37">
        <v>0.9821428571428571</v>
      </c>
      <c r="D741" s="36">
        <v>0</v>
      </c>
      <c r="E741" s="36">
        <v>0</v>
      </c>
      <c r="F741" s="24">
        <v>0</v>
      </c>
    </row>
    <row r="742" spans="1:6" x14ac:dyDescent="0.3">
      <c r="A742" s="3" t="s">
        <v>1771</v>
      </c>
      <c r="B742" s="30" t="s">
        <v>6</v>
      </c>
      <c r="C742" s="37">
        <v>1.3392857142857142</v>
      </c>
      <c r="D742" s="36">
        <v>0</v>
      </c>
      <c r="E742" s="36">
        <v>0</v>
      </c>
      <c r="F742" s="24">
        <v>0</v>
      </c>
    </row>
    <row r="743" spans="1:6" x14ac:dyDescent="0.3">
      <c r="A743" s="3" t="s">
        <v>1772</v>
      </c>
      <c r="B743" s="30" t="s">
        <v>6</v>
      </c>
      <c r="C743" s="37">
        <v>2.2321428571428568</v>
      </c>
      <c r="D743" s="36">
        <v>0</v>
      </c>
      <c r="E743" s="36">
        <v>0</v>
      </c>
      <c r="F743" s="24">
        <v>0</v>
      </c>
    </row>
    <row r="744" spans="1:6" x14ac:dyDescent="0.3">
      <c r="A744" s="3" t="s">
        <v>1773</v>
      </c>
      <c r="B744" s="30" t="s">
        <v>6</v>
      </c>
      <c r="C744" s="37">
        <v>4.3303571428571423</v>
      </c>
      <c r="D744" s="36">
        <v>0</v>
      </c>
      <c r="E744" s="36">
        <v>0</v>
      </c>
      <c r="F744" s="24">
        <v>0</v>
      </c>
    </row>
    <row r="745" spans="1:6" x14ac:dyDescent="0.3">
      <c r="A745" s="3" t="s">
        <v>1774</v>
      </c>
      <c r="B745" s="29" t="s">
        <v>5</v>
      </c>
      <c r="C745" s="37">
        <v>0.9821428571428571</v>
      </c>
      <c r="D745" s="36">
        <v>0</v>
      </c>
      <c r="E745" s="36">
        <v>0</v>
      </c>
      <c r="F745" s="24">
        <v>0</v>
      </c>
    </row>
    <row r="746" spans="1:6" x14ac:dyDescent="0.3">
      <c r="A746" s="3" t="s">
        <v>1775</v>
      </c>
      <c r="B746" s="29" t="s">
        <v>5</v>
      </c>
      <c r="C746" s="37">
        <v>1.919642857142857</v>
      </c>
      <c r="D746" s="36">
        <v>0</v>
      </c>
      <c r="E746" s="36">
        <v>0</v>
      </c>
      <c r="F746" s="24">
        <v>0</v>
      </c>
    </row>
    <row r="747" spans="1:6" x14ac:dyDescent="0.3">
      <c r="A747" s="3" t="s">
        <v>1776</v>
      </c>
      <c r="B747" s="29" t="s">
        <v>5</v>
      </c>
      <c r="C747" s="37">
        <v>5.8928571428571423</v>
      </c>
      <c r="D747" s="36">
        <v>0</v>
      </c>
      <c r="E747" s="36">
        <v>0</v>
      </c>
      <c r="F747" s="24">
        <v>0</v>
      </c>
    </row>
    <row r="748" spans="1:6" x14ac:dyDescent="0.3">
      <c r="A748" s="3" t="s">
        <v>1777</v>
      </c>
      <c r="B748" s="29" t="s">
        <v>5</v>
      </c>
      <c r="C748" s="37">
        <v>0.17857142857142858</v>
      </c>
      <c r="D748" s="36">
        <v>0</v>
      </c>
      <c r="E748" s="36">
        <v>0</v>
      </c>
      <c r="F748" s="24">
        <v>0</v>
      </c>
    </row>
    <row r="749" spans="1:6" x14ac:dyDescent="0.3">
      <c r="A749" s="3" t="s">
        <v>1778</v>
      </c>
      <c r="B749" s="29" t="s">
        <v>5</v>
      </c>
      <c r="C749" s="37">
        <v>2.7678571428571428</v>
      </c>
      <c r="D749" s="36">
        <v>0</v>
      </c>
      <c r="E749" s="36">
        <v>0</v>
      </c>
      <c r="F749" s="24">
        <v>0</v>
      </c>
    </row>
    <row r="750" spans="1:6" x14ac:dyDescent="0.3">
      <c r="A750" s="3" t="s">
        <v>1779</v>
      </c>
      <c r="B750" s="29" t="s">
        <v>5</v>
      </c>
      <c r="C750" s="37">
        <v>5.8928571428571423</v>
      </c>
      <c r="D750" s="36">
        <v>0</v>
      </c>
      <c r="E750" s="36">
        <v>0</v>
      </c>
      <c r="F750" s="24">
        <v>0</v>
      </c>
    </row>
    <row r="751" spans="1:6" x14ac:dyDescent="0.3">
      <c r="A751" s="3" t="s">
        <v>1780</v>
      </c>
      <c r="B751" s="29" t="s">
        <v>5</v>
      </c>
      <c r="C751" s="37">
        <v>0.31249999999999994</v>
      </c>
      <c r="D751" s="36">
        <v>0</v>
      </c>
      <c r="E751" s="36">
        <v>0</v>
      </c>
      <c r="F751" s="24">
        <v>0</v>
      </c>
    </row>
    <row r="752" spans="1:6" x14ac:dyDescent="0.3">
      <c r="A752" s="3" t="s">
        <v>1781</v>
      </c>
      <c r="B752" s="29" t="s">
        <v>5</v>
      </c>
      <c r="C752" s="37">
        <v>1.1160714285714284</v>
      </c>
      <c r="D752" s="36">
        <v>0</v>
      </c>
      <c r="E752" s="36">
        <v>0</v>
      </c>
      <c r="F752" s="24">
        <v>0</v>
      </c>
    </row>
    <row r="753" spans="1:6" x14ac:dyDescent="0.3">
      <c r="A753" s="3" t="s">
        <v>1782</v>
      </c>
      <c r="B753" s="29" t="s">
        <v>5</v>
      </c>
      <c r="C753" s="37">
        <v>0.17857142857142858</v>
      </c>
      <c r="D753" s="36">
        <v>0</v>
      </c>
      <c r="E753" s="36">
        <v>0</v>
      </c>
      <c r="F753" s="24">
        <v>0</v>
      </c>
    </row>
    <row r="754" spans="1:6" x14ac:dyDescent="0.3">
      <c r="A754" s="3" t="s">
        <v>1783</v>
      </c>
      <c r="B754" s="29" t="s">
        <v>5</v>
      </c>
      <c r="C754" s="37">
        <v>0.2232142857142857</v>
      </c>
      <c r="D754" s="36">
        <v>0</v>
      </c>
      <c r="E754" s="36">
        <v>0</v>
      </c>
      <c r="F754" s="24">
        <v>0</v>
      </c>
    </row>
    <row r="755" spans="1:6" x14ac:dyDescent="0.3">
      <c r="A755" s="3" t="s">
        <v>1784</v>
      </c>
      <c r="B755" s="29" t="s">
        <v>5</v>
      </c>
      <c r="C755" s="37">
        <v>0.13392857142857142</v>
      </c>
      <c r="D755" s="36">
        <v>0</v>
      </c>
      <c r="E755" s="36">
        <v>0</v>
      </c>
      <c r="F755" s="24">
        <v>0</v>
      </c>
    </row>
    <row r="756" spans="1:6" x14ac:dyDescent="0.3">
      <c r="A756" s="3" t="s">
        <v>1785</v>
      </c>
      <c r="B756" s="29" t="s">
        <v>5</v>
      </c>
      <c r="C756" s="37">
        <v>0.2232142857142857</v>
      </c>
      <c r="D756" s="36">
        <v>0</v>
      </c>
      <c r="E756" s="36">
        <v>0</v>
      </c>
      <c r="F756" s="24">
        <v>0</v>
      </c>
    </row>
    <row r="757" spans="1:6" x14ac:dyDescent="0.3">
      <c r="A757" s="3" t="s">
        <v>1786</v>
      </c>
      <c r="B757" s="29" t="s">
        <v>5</v>
      </c>
      <c r="C757" s="37">
        <v>0.31249999999999994</v>
      </c>
      <c r="D757" s="36">
        <v>0</v>
      </c>
      <c r="E757" s="36">
        <v>0</v>
      </c>
      <c r="F757" s="24">
        <v>0</v>
      </c>
    </row>
    <row r="758" spans="1:6" x14ac:dyDescent="0.3">
      <c r="A758" s="3" t="s">
        <v>1787</v>
      </c>
      <c r="B758" s="29" t="s">
        <v>5</v>
      </c>
      <c r="C758" s="37">
        <v>0.9821428571428571</v>
      </c>
      <c r="D758" s="36">
        <v>0</v>
      </c>
      <c r="E758" s="36">
        <v>0</v>
      </c>
      <c r="F758" s="24">
        <v>0</v>
      </c>
    </row>
    <row r="759" spans="1:6" x14ac:dyDescent="0.3">
      <c r="A759" s="3" t="s">
        <v>1788</v>
      </c>
      <c r="B759" s="29" t="s">
        <v>5</v>
      </c>
      <c r="C759" s="37">
        <v>1.3392857142857142</v>
      </c>
      <c r="D759" s="36">
        <v>0</v>
      </c>
      <c r="E759" s="36">
        <v>0</v>
      </c>
      <c r="F759" s="24">
        <v>0</v>
      </c>
    </row>
    <row r="760" spans="1:6" x14ac:dyDescent="0.3">
      <c r="A760" s="3" t="s">
        <v>1789</v>
      </c>
      <c r="B760" s="29" t="s">
        <v>5</v>
      </c>
      <c r="C760" s="37">
        <v>1.2499999999999998</v>
      </c>
      <c r="D760" s="36">
        <v>0</v>
      </c>
      <c r="E760" s="36">
        <v>0</v>
      </c>
      <c r="F760" s="24">
        <v>0</v>
      </c>
    </row>
    <row r="761" spans="1:6" x14ac:dyDescent="0.3">
      <c r="A761" s="3" t="s">
        <v>1790</v>
      </c>
      <c r="B761" s="29" t="s">
        <v>5</v>
      </c>
      <c r="C761" s="37">
        <v>1.875</v>
      </c>
      <c r="D761" s="36">
        <v>0</v>
      </c>
      <c r="E761" s="36">
        <v>0</v>
      </c>
      <c r="F761" s="24">
        <v>0</v>
      </c>
    </row>
    <row r="762" spans="1:6" x14ac:dyDescent="0.3">
      <c r="A762" s="3" t="s">
        <v>1791</v>
      </c>
      <c r="B762" s="29" t="s">
        <v>5</v>
      </c>
      <c r="C762" s="37">
        <v>1.607142857142857</v>
      </c>
      <c r="D762" s="36">
        <v>0</v>
      </c>
      <c r="E762" s="36">
        <v>0</v>
      </c>
      <c r="F762" s="24">
        <v>0</v>
      </c>
    </row>
    <row r="763" spans="1:6" x14ac:dyDescent="0.3">
      <c r="A763" s="3" t="s">
        <v>1792</v>
      </c>
      <c r="B763" s="29" t="s">
        <v>5</v>
      </c>
      <c r="C763" s="37">
        <v>2.4999999999999996</v>
      </c>
      <c r="D763" s="36">
        <v>0</v>
      </c>
      <c r="E763" s="36">
        <v>0</v>
      </c>
      <c r="F763" s="24">
        <v>0</v>
      </c>
    </row>
    <row r="764" spans="1:6" x14ac:dyDescent="0.3">
      <c r="A764" s="3" t="s">
        <v>1793</v>
      </c>
      <c r="B764" s="29" t="s">
        <v>5</v>
      </c>
      <c r="C764" s="37">
        <v>0.7142857142857143</v>
      </c>
      <c r="D764" s="36">
        <v>0</v>
      </c>
      <c r="E764" s="36">
        <v>0</v>
      </c>
      <c r="F764" s="24">
        <v>0</v>
      </c>
    </row>
    <row r="765" spans="1:6" x14ac:dyDescent="0.3">
      <c r="A765" s="3" t="s">
        <v>1794</v>
      </c>
      <c r="B765" s="29" t="s">
        <v>5</v>
      </c>
      <c r="C765" s="37">
        <v>1.607142857142857</v>
      </c>
      <c r="D765" s="36">
        <v>0</v>
      </c>
      <c r="E765" s="36">
        <v>0</v>
      </c>
      <c r="F765" s="24">
        <v>0</v>
      </c>
    </row>
    <row r="766" spans="1:6" x14ac:dyDescent="0.3">
      <c r="A766" s="3" t="s">
        <v>1795</v>
      </c>
      <c r="B766" s="29" t="s">
        <v>5</v>
      </c>
      <c r="C766" s="37">
        <v>4.0178571428571423</v>
      </c>
      <c r="D766" s="36">
        <v>0</v>
      </c>
      <c r="E766" s="36">
        <v>0</v>
      </c>
      <c r="F766" s="24">
        <v>0</v>
      </c>
    </row>
    <row r="767" spans="1:6" x14ac:dyDescent="0.3">
      <c r="A767" s="3" t="s">
        <v>1796</v>
      </c>
      <c r="B767" s="29" t="s">
        <v>5</v>
      </c>
      <c r="C767" s="37">
        <v>7.3660714285714279</v>
      </c>
      <c r="D767" s="36">
        <v>0</v>
      </c>
      <c r="E767" s="36">
        <v>0</v>
      </c>
      <c r="F767" s="24">
        <v>0</v>
      </c>
    </row>
    <row r="768" spans="1:6" x14ac:dyDescent="0.3">
      <c r="A768" s="3" t="s">
        <v>1797</v>
      </c>
      <c r="B768" s="29" t="s">
        <v>5</v>
      </c>
      <c r="C768" s="37">
        <v>32.857142857142854</v>
      </c>
      <c r="D768" s="36">
        <v>0</v>
      </c>
      <c r="E768" s="36">
        <v>0</v>
      </c>
      <c r="F768" s="24">
        <v>0</v>
      </c>
    </row>
    <row r="769" spans="1:6" x14ac:dyDescent="0.3">
      <c r="A769" s="3" t="s">
        <v>1798</v>
      </c>
      <c r="B769" s="29" t="s">
        <v>5</v>
      </c>
      <c r="C769" s="37">
        <v>231.20535714285711</v>
      </c>
      <c r="D769" s="36">
        <v>0</v>
      </c>
      <c r="E769" s="36">
        <v>0</v>
      </c>
      <c r="F769" s="24">
        <v>0</v>
      </c>
    </row>
    <row r="770" spans="1:6" x14ac:dyDescent="0.3">
      <c r="A770" s="3" t="s">
        <v>1799</v>
      </c>
      <c r="B770" s="29" t="s">
        <v>5</v>
      </c>
      <c r="C770" s="37">
        <v>23.660714285714285</v>
      </c>
      <c r="D770" s="36">
        <v>0</v>
      </c>
      <c r="E770" s="36">
        <v>0</v>
      </c>
      <c r="F770" s="24">
        <v>0</v>
      </c>
    </row>
    <row r="771" spans="1:6" x14ac:dyDescent="0.3">
      <c r="A771" s="3" t="s">
        <v>1800</v>
      </c>
      <c r="B771" s="29" t="s">
        <v>5</v>
      </c>
      <c r="C771" s="37">
        <v>20.982142857142854</v>
      </c>
      <c r="D771" s="36">
        <v>0</v>
      </c>
      <c r="E771" s="36">
        <v>0</v>
      </c>
      <c r="F771" s="24">
        <v>0</v>
      </c>
    </row>
    <row r="772" spans="1:6" x14ac:dyDescent="0.3">
      <c r="A772" s="3" t="s">
        <v>1801</v>
      </c>
      <c r="B772" s="29" t="s">
        <v>5</v>
      </c>
      <c r="C772" s="37">
        <v>20.401785714285715</v>
      </c>
      <c r="D772" s="36">
        <v>0</v>
      </c>
      <c r="E772" s="36">
        <v>0</v>
      </c>
      <c r="F772" s="24">
        <v>0</v>
      </c>
    </row>
    <row r="773" spans="1:6" x14ac:dyDescent="0.3">
      <c r="A773" s="3" t="s">
        <v>1802</v>
      </c>
      <c r="B773" s="29" t="s">
        <v>5</v>
      </c>
      <c r="C773" s="37">
        <v>27.767857142857142</v>
      </c>
      <c r="D773" s="36">
        <v>0</v>
      </c>
      <c r="E773" s="36">
        <v>0</v>
      </c>
      <c r="F773" s="24">
        <v>0</v>
      </c>
    </row>
    <row r="774" spans="1:6" x14ac:dyDescent="0.3">
      <c r="A774" s="3" t="s">
        <v>1803</v>
      </c>
      <c r="B774" s="29" t="s">
        <v>5</v>
      </c>
      <c r="C774" s="37">
        <v>6.1160714285714279</v>
      </c>
      <c r="D774" s="36">
        <v>0</v>
      </c>
      <c r="E774" s="36">
        <v>0</v>
      </c>
      <c r="F774" s="24">
        <v>0</v>
      </c>
    </row>
    <row r="775" spans="1:6" x14ac:dyDescent="0.3">
      <c r="A775" s="3" t="s">
        <v>1804</v>
      </c>
      <c r="B775" s="29" t="s">
        <v>5</v>
      </c>
      <c r="C775" s="37">
        <v>48.214285714285708</v>
      </c>
      <c r="D775" s="36">
        <v>0</v>
      </c>
      <c r="E775" s="36">
        <v>0</v>
      </c>
      <c r="F775" s="24">
        <v>0</v>
      </c>
    </row>
    <row r="776" spans="1:6" x14ac:dyDescent="0.3">
      <c r="A776" s="3" t="s">
        <v>1805</v>
      </c>
      <c r="B776" s="29" t="s">
        <v>5</v>
      </c>
      <c r="C776" s="37">
        <v>119.50892857142856</v>
      </c>
      <c r="D776" s="36">
        <v>0</v>
      </c>
      <c r="E776" s="36">
        <v>0</v>
      </c>
      <c r="F776" s="24">
        <v>0</v>
      </c>
    </row>
    <row r="777" spans="1:6" x14ac:dyDescent="0.3">
      <c r="A777" s="3" t="s">
        <v>1806</v>
      </c>
      <c r="B777" s="29" t="s">
        <v>5</v>
      </c>
      <c r="C777" s="37">
        <v>449.99999999999994</v>
      </c>
      <c r="D777" s="36">
        <v>0</v>
      </c>
      <c r="E777" s="36">
        <v>0</v>
      </c>
      <c r="F777" s="24">
        <v>0</v>
      </c>
    </row>
    <row r="778" spans="1:6" x14ac:dyDescent="0.3">
      <c r="A778" s="3" t="s">
        <v>1807</v>
      </c>
      <c r="B778" s="29" t="s">
        <v>5</v>
      </c>
      <c r="C778" s="37">
        <v>47.321428571428569</v>
      </c>
      <c r="D778" s="36">
        <v>0</v>
      </c>
      <c r="E778" s="36">
        <v>0</v>
      </c>
      <c r="F778" s="24">
        <v>0</v>
      </c>
    </row>
    <row r="779" spans="1:6" x14ac:dyDescent="0.3">
      <c r="A779" s="3" t="s">
        <v>1808</v>
      </c>
      <c r="B779" s="29" t="s">
        <v>5</v>
      </c>
      <c r="C779" s="37">
        <v>1.6517857142857142</v>
      </c>
      <c r="D779" s="36">
        <v>0</v>
      </c>
      <c r="E779" s="36">
        <v>0</v>
      </c>
      <c r="F779" s="24">
        <v>0</v>
      </c>
    </row>
    <row r="780" spans="1:6" x14ac:dyDescent="0.3">
      <c r="A780" s="3" t="s">
        <v>1809</v>
      </c>
      <c r="B780" s="29" t="s">
        <v>5</v>
      </c>
      <c r="C780" s="37">
        <v>17.232142857142858</v>
      </c>
      <c r="D780" s="36">
        <v>0</v>
      </c>
      <c r="E780" s="36">
        <v>0</v>
      </c>
      <c r="F780" s="24">
        <v>0</v>
      </c>
    </row>
    <row r="781" spans="1:6" x14ac:dyDescent="0.3">
      <c r="A781" s="3" t="s">
        <v>1810</v>
      </c>
      <c r="B781" s="29" t="s">
        <v>5</v>
      </c>
      <c r="C781" s="37">
        <v>2.2321428571428572E-2</v>
      </c>
      <c r="D781" s="36">
        <v>0</v>
      </c>
      <c r="E781" s="36">
        <v>0</v>
      </c>
      <c r="F781" s="24">
        <v>0</v>
      </c>
    </row>
    <row r="782" spans="1:6" x14ac:dyDescent="0.3">
      <c r="A782" s="3" t="s">
        <v>1811</v>
      </c>
      <c r="B782" s="29" t="s">
        <v>5</v>
      </c>
      <c r="C782" s="37">
        <v>6.6964285714285712E-2</v>
      </c>
      <c r="D782" s="36">
        <v>0</v>
      </c>
      <c r="E782" s="36">
        <v>0</v>
      </c>
      <c r="F782" s="24">
        <v>0</v>
      </c>
    </row>
    <row r="783" spans="1:6" x14ac:dyDescent="0.3">
      <c r="A783" s="3" t="s">
        <v>1812</v>
      </c>
      <c r="B783" s="29" t="s">
        <v>5</v>
      </c>
      <c r="C783" s="37">
        <v>4.4642857142857144E-2</v>
      </c>
      <c r="D783" s="36">
        <v>0</v>
      </c>
      <c r="E783" s="36">
        <v>0</v>
      </c>
      <c r="F783" s="24">
        <v>64</v>
      </c>
    </row>
    <row r="784" spans="1:6" x14ac:dyDescent="0.3">
      <c r="A784" s="3" t="s">
        <v>1813</v>
      </c>
      <c r="B784" s="29" t="s">
        <v>5</v>
      </c>
      <c r="C784" s="37">
        <v>5.3571428571428562E-2</v>
      </c>
      <c r="D784" s="36">
        <v>0</v>
      </c>
      <c r="E784" s="36">
        <v>0</v>
      </c>
      <c r="F784" s="24">
        <v>23</v>
      </c>
    </row>
    <row r="785" spans="1:6" x14ac:dyDescent="0.3">
      <c r="A785" s="3" t="s">
        <v>1814</v>
      </c>
      <c r="B785" s="29" t="s">
        <v>5</v>
      </c>
      <c r="C785" s="37">
        <v>6.25E-2</v>
      </c>
      <c r="D785" s="36">
        <v>0</v>
      </c>
      <c r="E785" s="36">
        <v>0</v>
      </c>
      <c r="F785" s="24">
        <v>20</v>
      </c>
    </row>
    <row r="786" spans="1:6" x14ac:dyDescent="0.3">
      <c r="A786" s="3" t="s">
        <v>1815</v>
      </c>
      <c r="B786" s="30" t="s">
        <v>120</v>
      </c>
      <c r="C786" s="37">
        <v>1.2053571428571428</v>
      </c>
      <c r="D786" s="36">
        <v>0</v>
      </c>
      <c r="E786" s="36">
        <v>0</v>
      </c>
      <c r="F786" s="24">
        <v>0</v>
      </c>
    </row>
    <row r="787" spans="1:6" x14ac:dyDescent="0.3">
      <c r="A787" s="3" t="s">
        <v>1816</v>
      </c>
      <c r="B787" s="29" t="s">
        <v>5</v>
      </c>
      <c r="C787" s="37">
        <v>1.7857142857142856E-2</v>
      </c>
      <c r="D787" s="36">
        <v>0</v>
      </c>
      <c r="E787" s="36">
        <v>0</v>
      </c>
      <c r="F787" s="24">
        <v>0</v>
      </c>
    </row>
    <row r="788" spans="1:6" x14ac:dyDescent="0.3">
      <c r="A788" s="3" t="s">
        <v>1817</v>
      </c>
      <c r="B788" s="29" t="s">
        <v>5</v>
      </c>
      <c r="C788" s="37">
        <v>0.35714285714285715</v>
      </c>
      <c r="D788" s="36">
        <v>0</v>
      </c>
      <c r="E788" s="36">
        <v>0</v>
      </c>
      <c r="F788" s="24">
        <v>0</v>
      </c>
    </row>
    <row r="789" spans="1:6" x14ac:dyDescent="0.3">
      <c r="A789" s="3" t="s">
        <v>1818</v>
      </c>
      <c r="B789" s="29" t="s">
        <v>5</v>
      </c>
      <c r="C789" s="37">
        <v>35.044642857142854</v>
      </c>
      <c r="D789" s="36">
        <v>0</v>
      </c>
      <c r="E789" s="36">
        <v>0</v>
      </c>
      <c r="F789" s="24">
        <v>0</v>
      </c>
    </row>
    <row r="790" spans="1:6" x14ac:dyDescent="0.3">
      <c r="A790" s="3" t="s">
        <v>1819</v>
      </c>
      <c r="B790" s="29" t="s">
        <v>5</v>
      </c>
      <c r="C790" s="37">
        <v>48.75</v>
      </c>
      <c r="D790" s="36">
        <v>0</v>
      </c>
      <c r="E790" s="36">
        <v>0</v>
      </c>
      <c r="F790" s="24">
        <v>0</v>
      </c>
    </row>
    <row r="791" spans="1:6" x14ac:dyDescent="0.3">
      <c r="A791" s="3" t="s">
        <v>1820</v>
      </c>
      <c r="B791" s="29" t="s">
        <v>5</v>
      </c>
      <c r="C791" s="37">
        <v>93.124999999999986</v>
      </c>
      <c r="D791" s="36">
        <v>0</v>
      </c>
      <c r="E791" s="36">
        <v>0</v>
      </c>
      <c r="F791" s="24">
        <v>0</v>
      </c>
    </row>
    <row r="792" spans="1:6" x14ac:dyDescent="0.3">
      <c r="A792" s="3" t="s">
        <v>1821</v>
      </c>
      <c r="B792" s="29" t="s">
        <v>5</v>
      </c>
      <c r="C792" s="37">
        <v>147.18749999999997</v>
      </c>
      <c r="D792" s="36">
        <v>0</v>
      </c>
      <c r="E792" s="36">
        <v>0</v>
      </c>
      <c r="F792" s="24">
        <v>0</v>
      </c>
    </row>
    <row r="793" spans="1:6" x14ac:dyDescent="0.3">
      <c r="A793" s="3" t="s">
        <v>1822</v>
      </c>
      <c r="B793" s="29" t="s">
        <v>5</v>
      </c>
      <c r="C793" s="37">
        <v>12.276785714285714</v>
      </c>
      <c r="D793" s="36">
        <v>0</v>
      </c>
      <c r="E793" s="36">
        <v>0</v>
      </c>
      <c r="F793" s="24">
        <v>0</v>
      </c>
    </row>
    <row r="794" spans="1:6" x14ac:dyDescent="0.3">
      <c r="A794" s="3" t="s">
        <v>1823</v>
      </c>
      <c r="B794" s="29" t="s">
        <v>5</v>
      </c>
      <c r="C794" s="37">
        <v>6.1160714285714279</v>
      </c>
      <c r="D794" s="36">
        <v>0</v>
      </c>
      <c r="E794" s="36">
        <v>0</v>
      </c>
      <c r="F794" s="24">
        <v>0</v>
      </c>
    </row>
    <row r="795" spans="1:6" x14ac:dyDescent="0.3">
      <c r="A795" s="3" t="s">
        <v>1824</v>
      </c>
      <c r="B795" s="30" t="s">
        <v>5</v>
      </c>
      <c r="C795" s="37">
        <v>300</v>
      </c>
      <c r="D795" s="36">
        <v>0</v>
      </c>
      <c r="E795" s="36">
        <v>0</v>
      </c>
      <c r="F795" s="24">
        <v>0</v>
      </c>
    </row>
    <row r="796" spans="1:6" x14ac:dyDescent="0.3">
      <c r="A796" s="3" t="s">
        <v>1825</v>
      </c>
      <c r="B796" s="29" t="s">
        <v>5</v>
      </c>
      <c r="C796" s="37">
        <v>5.1339285714285712</v>
      </c>
      <c r="D796" s="36">
        <v>0</v>
      </c>
      <c r="E796" s="36">
        <v>0</v>
      </c>
      <c r="F796" s="24">
        <v>0</v>
      </c>
    </row>
    <row r="797" spans="1:6" x14ac:dyDescent="0.3">
      <c r="A797" s="3" t="s">
        <v>1826</v>
      </c>
      <c r="B797" s="29" t="s">
        <v>5</v>
      </c>
      <c r="C797" s="37">
        <v>4.4642857142857135</v>
      </c>
      <c r="D797" s="36">
        <v>0</v>
      </c>
      <c r="E797" s="36">
        <v>0</v>
      </c>
      <c r="F797" s="24">
        <v>0</v>
      </c>
    </row>
    <row r="798" spans="1:6" x14ac:dyDescent="0.3">
      <c r="A798" s="3" t="s">
        <v>1827</v>
      </c>
      <c r="B798" s="29" t="s">
        <v>5</v>
      </c>
      <c r="C798" s="37">
        <v>5.1339285714285712</v>
      </c>
      <c r="D798" s="36">
        <v>0</v>
      </c>
      <c r="E798" s="36">
        <v>0</v>
      </c>
      <c r="F798" s="24">
        <v>0</v>
      </c>
    </row>
    <row r="799" spans="1:6" x14ac:dyDescent="0.3">
      <c r="A799" s="3" t="s">
        <v>1828</v>
      </c>
      <c r="B799" s="29" t="s">
        <v>5</v>
      </c>
      <c r="C799" s="37">
        <v>4.4642857142857135</v>
      </c>
      <c r="D799" s="36">
        <v>0</v>
      </c>
      <c r="E799" s="36">
        <v>0</v>
      </c>
      <c r="F799" s="24">
        <v>0</v>
      </c>
    </row>
    <row r="800" spans="1:6" x14ac:dyDescent="0.3">
      <c r="A800" s="3" t="s">
        <v>1829</v>
      </c>
      <c r="B800" s="29" t="s">
        <v>5</v>
      </c>
      <c r="C800" s="37">
        <v>22.321428571428569</v>
      </c>
      <c r="D800" s="36">
        <v>0</v>
      </c>
      <c r="E800" s="36">
        <v>0</v>
      </c>
      <c r="F800" s="24">
        <v>0</v>
      </c>
    </row>
    <row r="801" spans="1:6" x14ac:dyDescent="0.3">
      <c r="A801" s="3" t="s">
        <v>1830</v>
      </c>
      <c r="B801" s="29" t="s">
        <v>5</v>
      </c>
      <c r="C801" s="37">
        <v>209.10714285714283</v>
      </c>
      <c r="D801" s="36">
        <v>0</v>
      </c>
      <c r="E801" s="36">
        <v>0</v>
      </c>
      <c r="F801" s="24">
        <v>0</v>
      </c>
    </row>
    <row r="802" spans="1:6" x14ac:dyDescent="0.3">
      <c r="A802" s="3" t="s">
        <v>1831</v>
      </c>
      <c r="B802" s="29" t="s">
        <v>5</v>
      </c>
      <c r="C802" s="37">
        <v>0.26785714285714285</v>
      </c>
      <c r="D802" s="36">
        <v>0</v>
      </c>
      <c r="E802" s="36">
        <v>0</v>
      </c>
      <c r="F802" s="24">
        <v>0</v>
      </c>
    </row>
    <row r="803" spans="1:6" x14ac:dyDescent="0.3">
      <c r="A803" s="3" t="s">
        <v>1832</v>
      </c>
      <c r="B803" s="29" t="s">
        <v>5</v>
      </c>
      <c r="C803" s="37">
        <v>0.35714285714285715</v>
      </c>
      <c r="D803" s="36">
        <v>0</v>
      </c>
      <c r="E803" s="36">
        <v>0</v>
      </c>
      <c r="F803" s="24">
        <v>0</v>
      </c>
    </row>
    <row r="804" spans="1:6" x14ac:dyDescent="0.3">
      <c r="A804" s="3" t="s">
        <v>1833</v>
      </c>
      <c r="B804" s="29" t="s">
        <v>5</v>
      </c>
      <c r="C804" s="37">
        <v>1.5624999999999998</v>
      </c>
      <c r="D804" s="36">
        <v>0</v>
      </c>
      <c r="E804" s="36">
        <v>0</v>
      </c>
      <c r="F804" s="24">
        <v>0</v>
      </c>
    </row>
    <row r="805" spans="1:6" x14ac:dyDescent="0.3">
      <c r="A805" s="3" t="s">
        <v>1834</v>
      </c>
      <c r="B805" s="29" t="s">
        <v>5</v>
      </c>
      <c r="C805" s="37">
        <v>1.1607142857142856</v>
      </c>
      <c r="D805" s="36">
        <v>0</v>
      </c>
      <c r="E805" s="36">
        <v>0</v>
      </c>
      <c r="F805" s="24">
        <v>0</v>
      </c>
    </row>
    <row r="806" spans="1:6" x14ac:dyDescent="0.3">
      <c r="A806" s="3" t="s">
        <v>1835</v>
      </c>
      <c r="B806" s="29" t="s">
        <v>5</v>
      </c>
      <c r="C806" s="37">
        <v>1.6964285714285712</v>
      </c>
      <c r="D806" s="36">
        <v>0</v>
      </c>
      <c r="E806" s="36">
        <v>0</v>
      </c>
      <c r="F806" s="24">
        <v>0</v>
      </c>
    </row>
    <row r="807" spans="1:6" x14ac:dyDescent="0.3">
      <c r="A807" s="3" t="s">
        <v>1836</v>
      </c>
      <c r="B807" s="29" t="s">
        <v>5</v>
      </c>
      <c r="C807" s="37">
        <v>3.5714285714285712</v>
      </c>
      <c r="D807" s="36">
        <v>0</v>
      </c>
      <c r="E807" s="36">
        <v>0</v>
      </c>
      <c r="F807" s="24">
        <v>0</v>
      </c>
    </row>
    <row r="808" spans="1:6" x14ac:dyDescent="0.3">
      <c r="A808" s="3" t="s">
        <v>1837</v>
      </c>
      <c r="B808" s="29" t="s">
        <v>5</v>
      </c>
      <c r="C808" s="37">
        <v>0.2232142857142857</v>
      </c>
      <c r="D808" s="36">
        <v>0</v>
      </c>
      <c r="E808" s="36">
        <v>0</v>
      </c>
      <c r="F808" s="24">
        <v>0</v>
      </c>
    </row>
    <row r="809" spans="1:6" x14ac:dyDescent="0.3">
      <c r="A809" s="3" t="s">
        <v>1838</v>
      </c>
      <c r="B809" s="29" t="s">
        <v>5</v>
      </c>
      <c r="C809" s="37">
        <v>0.4464285714285714</v>
      </c>
      <c r="D809" s="36">
        <v>0</v>
      </c>
      <c r="E809" s="36">
        <v>0</v>
      </c>
      <c r="F809" s="24">
        <v>0</v>
      </c>
    </row>
    <row r="810" spans="1:6" x14ac:dyDescent="0.3">
      <c r="A810" s="3" t="s">
        <v>1839</v>
      </c>
      <c r="B810" s="29" t="s">
        <v>5</v>
      </c>
      <c r="C810" s="37">
        <v>0.62499999999999989</v>
      </c>
      <c r="D810" s="36">
        <v>0</v>
      </c>
      <c r="E810" s="36">
        <v>0</v>
      </c>
      <c r="F810" s="24">
        <v>0</v>
      </c>
    </row>
    <row r="811" spans="1:6" x14ac:dyDescent="0.3">
      <c r="A811" s="3" t="s">
        <v>1840</v>
      </c>
      <c r="B811" s="29" t="s">
        <v>5</v>
      </c>
      <c r="C811" s="37">
        <v>0.26785714285714285</v>
      </c>
      <c r="D811" s="36">
        <v>0</v>
      </c>
      <c r="E811" s="36">
        <v>0</v>
      </c>
      <c r="F811" s="24">
        <v>0</v>
      </c>
    </row>
    <row r="812" spans="1:6" x14ac:dyDescent="0.3">
      <c r="A812" s="3" t="s">
        <v>1841</v>
      </c>
      <c r="B812" s="29" t="s">
        <v>5</v>
      </c>
      <c r="C812" s="37">
        <v>0.26785714285714285</v>
      </c>
      <c r="D812" s="36">
        <v>0</v>
      </c>
      <c r="E812" s="36">
        <v>0</v>
      </c>
      <c r="F812" s="24">
        <v>0</v>
      </c>
    </row>
    <row r="813" spans="1:6" x14ac:dyDescent="0.3">
      <c r="A813" s="3" t="s">
        <v>1842</v>
      </c>
      <c r="B813" s="29" t="s">
        <v>5</v>
      </c>
      <c r="C813" s="37">
        <v>16.919642857142854</v>
      </c>
      <c r="D813" s="36">
        <v>0</v>
      </c>
      <c r="E813" s="36">
        <v>0</v>
      </c>
      <c r="F813" s="24">
        <v>0</v>
      </c>
    </row>
    <row r="814" spans="1:6" x14ac:dyDescent="0.3">
      <c r="A814" s="3" t="s">
        <v>1843</v>
      </c>
      <c r="B814" s="29" t="s">
        <v>5</v>
      </c>
      <c r="C814" s="37">
        <v>25.535714285714285</v>
      </c>
      <c r="D814" s="36">
        <v>0</v>
      </c>
      <c r="E814" s="36">
        <v>0</v>
      </c>
      <c r="F814" s="24">
        <v>0</v>
      </c>
    </row>
    <row r="815" spans="1:6" x14ac:dyDescent="0.3">
      <c r="A815" s="3" t="s">
        <v>1844</v>
      </c>
      <c r="B815" s="29" t="s">
        <v>5</v>
      </c>
      <c r="C815" s="37">
        <v>116.07142857142856</v>
      </c>
      <c r="D815" s="36">
        <v>0</v>
      </c>
      <c r="E815" s="36">
        <v>0</v>
      </c>
      <c r="F815" s="24">
        <v>0</v>
      </c>
    </row>
    <row r="816" spans="1:6" x14ac:dyDescent="0.3">
      <c r="A816" s="3" t="s">
        <v>1845</v>
      </c>
      <c r="B816" s="29" t="s">
        <v>5</v>
      </c>
      <c r="C816" s="37">
        <v>15.624999999999998</v>
      </c>
      <c r="D816" s="36">
        <v>0</v>
      </c>
      <c r="E816" s="36">
        <v>0</v>
      </c>
      <c r="F816" s="24">
        <v>0</v>
      </c>
    </row>
    <row r="817" spans="1:6" x14ac:dyDescent="0.3">
      <c r="A817" s="3" t="s">
        <v>1846</v>
      </c>
      <c r="B817" s="29" t="s">
        <v>5</v>
      </c>
      <c r="C817" s="37">
        <v>12.589285714285714</v>
      </c>
      <c r="D817" s="36">
        <v>0</v>
      </c>
      <c r="E817" s="36">
        <v>0</v>
      </c>
      <c r="F817" s="24">
        <v>0</v>
      </c>
    </row>
    <row r="818" spans="1:6" x14ac:dyDescent="0.3">
      <c r="A818" s="3" t="s">
        <v>1847</v>
      </c>
      <c r="B818" s="29" t="s">
        <v>5</v>
      </c>
      <c r="C818" s="37">
        <v>9.3749999999999982</v>
      </c>
      <c r="D818" s="36">
        <v>0</v>
      </c>
      <c r="E818" s="36">
        <v>0</v>
      </c>
      <c r="F818" s="24">
        <v>0</v>
      </c>
    </row>
    <row r="819" spans="1:6" x14ac:dyDescent="0.3">
      <c r="A819" s="3" t="s">
        <v>1848</v>
      </c>
      <c r="B819" s="29" t="s">
        <v>5</v>
      </c>
      <c r="C819" s="37">
        <v>2.0089285714285712</v>
      </c>
      <c r="D819" s="36">
        <v>0</v>
      </c>
      <c r="E819" s="36">
        <v>0</v>
      </c>
      <c r="F819" s="24">
        <v>0</v>
      </c>
    </row>
    <row r="820" spans="1:6" x14ac:dyDescent="0.3">
      <c r="A820" s="3" t="s">
        <v>1849</v>
      </c>
      <c r="B820" s="29" t="s">
        <v>5</v>
      </c>
      <c r="C820" s="37">
        <v>2.0089285714285712</v>
      </c>
      <c r="D820" s="36">
        <v>0</v>
      </c>
      <c r="E820" s="36">
        <v>0</v>
      </c>
      <c r="F820" s="24">
        <v>0</v>
      </c>
    </row>
    <row r="821" spans="1:6" x14ac:dyDescent="0.3">
      <c r="A821" s="3" t="s">
        <v>1850</v>
      </c>
      <c r="B821" s="29" t="s">
        <v>5</v>
      </c>
      <c r="C821" s="37">
        <v>2.2321428571428568</v>
      </c>
      <c r="D821" s="36">
        <v>0</v>
      </c>
      <c r="E821" s="36">
        <v>0</v>
      </c>
      <c r="F821" s="24">
        <v>0</v>
      </c>
    </row>
    <row r="822" spans="1:6" x14ac:dyDescent="0.3">
      <c r="A822" s="3" t="s">
        <v>1851</v>
      </c>
      <c r="B822" s="29" t="s">
        <v>5</v>
      </c>
      <c r="C822" s="37">
        <v>1.607142857142857</v>
      </c>
      <c r="D822" s="36">
        <v>0</v>
      </c>
      <c r="E822" s="36">
        <v>0</v>
      </c>
      <c r="F822" s="24">
        <v>0</v>
      </c>
    </row>
    <row r="823" spans="1:6" x14ac:dyDescent="0.3">
      <c r="A823" s="3" t="s">
        <v>1852</v>
      </c>
      <c r="B823" s="29" t="s">
        <v>5</v>
      </c>
      <c r="C823" s="37">
        <v>1.0267857142857142</v>
      </c>
      <c r="D823" s="36">
        <v>0</v>
      </c>
      <c r="E823" s="36">
        <v>0</v>
      </c>
      <c r="F823" s="24">
        <v>0</v>
      </c>
    </row>
    <row r="824" spans="1:6" x14ac:dyDescent="0.3">
      <c r="A824" s="3" t="s">
        <v>1853</v>
      </c>
      <c r="B824" s="29" t="s">
        <v>5</v>
      </c>
      <c r="C824" s="37">
        <v>1.0267857142857142</v>
      </c>
      <c r="D824" s="36">
        <v>0</v>
      </c>
      <c r="E824" s="36">
        <v>0</v>
      </c>
      <c r="F824" s="24">
        <v>0</v>
      </c>
    </row>
    <row r="825" spans="1:6" x14ac:dyDescent="0.3">
      <c r="A825" s="3" t="s">
        <v>1854</v>
      </c>
      <c r="B825" s="29" t="s">
        <v>5</v>
      </c>
      <c r="C825" s="37">
        <v>1.0267857142857142</v>
      </c>
      <c r="D825" s="36">
        <v>0</v>
      </c>
      <c r="E825" s="36">
        <v>0</v>
      </c>
      <c r="F825" s="24">
        <v>0</v>
      </c>
    </row>
    <row r="826" spans="1:6" x14ac:dyDescent="0.3">
      <c r="A826" s="3" t="s">
        <v>1855</v>
      </c>
      <c r="B826" s="29" t="s">
        <v>5</v>
      </c>
      <c r="C826" s="37">
        <v>1.5624999999999998</v>
      </c>
      <c r="D826" s="36">
        <v>0</v>
      </c>
      <c r="E826" s="36">
        <v>0</v>
      </c>
      <c r="F826" s="24">
        <v>0</v>
      </c>
    </row>
    <row r="827" spans="1:6" x14ac:dyDescent="0.3">
      <c r="A827" s="3" t="s">
        <v>1856</v>
      </c>
      <c r="B827" s="29" t="s">
        <v>5</v>
      </c>
      <c r="C827" s="37">
        <v>1.5624999999999998</v>
      </c>
      <c r="D827" s="36">
        <v>0</v>
      </c>
      <c r="E827" s="36">
        <v>0</v>
      </c>
      <c r="F827" s="24">
        <v>0</v>
      </c>
    </row>
    <row r="828" spans="1:6" x14ac:dyDescent="0.3">
      <c r="A828" s="3" t="s">
        <v>1857</v>
      </c>
      <c r="B828" s="29" t="s">
        <v>5</v>
      </c>
      <c r="C828" s="37">
        <v>2.1875</v>
      </c>
      <c r="D828" s="36">
        <v>0</v>
      </c>
      <c r="E828" s="36">
        <v>0</v>
      </c>
      <c r="F828" s="24">
        <v>0</v>
      </c>
    </row>
    <row r="829" spans="1:6" x14ac:dyDescent="0.3">
      <c r="A829" s="3" t="s">
        <v>1858</v>
      </c>
      <c r="B829" s="29" t="s">
        <v>5</v>
      </c>
      <c r="C829" s="37">
        <v>2.1875</v>
      </c>
      <c r="D829" s="36">
        <v>0</v>
      </c>
      <c r="E829" s="36">
        <v>0</v>
      </c>
      <c r="F829" s="24">
        <v>2</v>
      </c>
    </row>
    <row r="830" spans="1:6" x14ac:dyDescent="0.3">
      <c r="A830" s="3" t="s">
        <v>1859</v>
      </c>
      <c r="B830" s="29" t="s">
        <v>5</v>
      </c>
      <c r="C830" s="37">
        <v>2.901785714285714</v>
      </c>
      <c r="D830" s="36">
        <v>0</v>
      </c>
      <c r="E830" s="36">
        <v>0</v>
      </c>
      <c r="F830" s="24">
        <v>0</v>
      </c>
    </row>
    <row r="831" spans="1:6" x14ac:dyDescent="0.3">
      <c r="A831" s="3" t="s">
        <v>1860</v>
      </c>
      <c r="B831" s="29" t="s">
        <v>5</v>
      </c>
      <c r="C831" s="37">
        <v>97.678571428571431</v>
      </c>
      <c r="D831" s="36">
        <v>0</v>
      </c>
      <c r="E831" s="36">
        <v>0</v>
      </c>
      <c r="F831" s="24">
        <v>0</v>
      </c>
    </row>
    <row r="832" spans="1:6" x14ac:dyDescent="0.3">
      <c r="A832" s="3" t="s">
        <v>1861</v>
      </c>
      <c r="B832" s="29" t="s">
        <v>5</v>
      </c>
      <c r="C832" s="37">
        <v>49.107142857142854</v>
      </c>
      <c r="D832" s="36">
        <v>0</v>
      </c>
      <c r="E832" s="36">
        <v>0</v>
      </c>
      <c r="F832" s="24">
        <v>0</v>
      </c>
    </row>
    <row r="833" spans="1:6" x14ac:dyDescent="0.3">
      <c r="A833" s="3" t="s">
        <v>1862</v>
      </c>
      <c r="B833" s="29" t="s">
        <v>5</v>
      </c>
      <c r="C833" s="37">
        <v>31.071428571428566</v>
      </c>
      <c r="D833" s="36">
        <v>0</v>
      </c>
      <c r="E833" s="36">
        <v>0</v>
      </c>
      <c r="F833" s="24">
        <v>0</v>
      </c>
    </row>
    <row r="834" spans="1:6" x14ac:dyDescent="0.3">
      <c r="A834" s="3" t="s">
        <v>1863</v>
      </c>
      <c r="B834" s="29" t="s">
        <v>5</v>
      </c>
      <c r="C834" s="37">
        <v>3.526785714285714</v>
      </c>
      <c r="D834" s="36">
        <v>0</v>
      </c>
      <c r="E834" s="36">
        <v>0</v>
      </c>
      <c r="F834" s="24">
        <v>0</v>
      </c>
    </row>
    <row r="835" spans="1:6" x14ac:dyDescent="0.3">
      <c r="A835" s="3" t="s">
        <v>1864</v>
      </c>
      <c r="B835" s="29" t="s">
        <v>5</v>
      </c>
      <c r="C835" s="37">
        <v>1.6964285714285712</v>
      </c>
      <c r="D835" s="36">
        <v>0</v>
      </c>
      <c r="E835" s="36">
        <v>0</v>
      </c>
      <c r="F835" s="24">
        <v>0</v>
      </c>
    </row>
    <row r="836" spans="1:6" x14ac:dyDescent="0.3">
      <c r="A836" s="3" t="s">
        <v>1865</v>
      </c>
      <c r="B836" s="29" t="s">
        <v>5</v>
      </c>
      <c r="C836" s="37">
        <v>1.875</v>
      </c>
      <c r="D836" s="36">
        <v>0</v>
      </c>
      <c r="E836" s="36">
        <v>0</v>
      </c>
      <c r="F836" s="24">
        <v>0</v>
      </c>
    </row>
    <row r="837" spans="1:6" x14ac:dyDescent="0.3">
      <c r="A837" s="3" t="s">
        <v>1866</v>
      </c>
      <c r="B837" s="29" t="s">
        <v>5</v>
      </c>
      <c r="C837" s="37">
        <v>2.0089285714285712</v>
      </c>
      <c r="D837" s="36">
        <v>0</v>
      </c>
      <c r="E837" s="36">
        <v>0</v>
      </c>
      <c r="F837" s="24">
        <v>0</v>
      </c>
    </row>
    <row r="838" spans="1:6" x14ac:dyDescent="0.3">
      <c r="A838" s="3" t="s">
        <v>1867</v>
      </c>
      <c r="B838" s="29" t="s">
        <v>5</v>
      </c>
      <c r="C838" s="37">
        <v>3.839285714285714</v>
      </c>
      <c r="D838" s="36">
        <v>0</v>
      </c>
      <c r="E838" s="36">
        <v>0</v>
      </c>
      <c r="F838" s="24">
        <v>0</v>
      </c>
    </row>
    <row r="839" spans="1:6" x14ac:dyDescent="0.3">
      <c r="A839" s="3" t="s">
        <v>1868</v>
      </c>
      <c r="B839" s="29" t="s">
        <v>5</v>
      </c>
      <c r="C839" s="37">
        <v>1.1160714285714284</v>
      </c>
      <c r="D839" s="36">
        <v>0</v>
      </c>
      <c r="E839" s="36">
        <v>0</v>
      </c>
      <c r="F839" s="24">
        <v>0</v>
      </c>
    </row>
    <row r="840" spans="1:6" x14ac:dyDescent="0.3">
      <c r="A840" s="3" t="s">
        <v>1869</v>
      </c>
      <c r="B840" s="29" t="s">
        <v>5</v>
      </c>
      <c r="C840" s="37">
        <v>3.0357142857142851</v>
      </c>
      <c r="D840" s="36">
        <v>0</v>
      </c>
      <c r="E840" s="36">
        <v>0</v>
      </c>
      <c r="F840" s="24">
        <v>0</v>
      </c>
    </row>
    <row r="841" spans="1:6" x14ac:dyDescent="0.3">
      <c r="A841" s="3" t="s">
        <v>1870</v>
      </c>
      <c r="B841" s="29" t="s">
        <v>5</v>
      </c>
      <c r="C841" s="37">
        <v>6.9642857142857135</v>
      </c>
      <c r="D841" s="36">
        <v>0</v>
      </c>
      <c r="E841" s="36">
        <v>0</v>
      </c>
      <c r="F841" s="24">
        <v>0</v>
      </c>
    </row>
    <row r="842" spans="1:6" x14ac:dyDescent="0.3">
      <c r="A842" s="3" t="s">
        <v>1871</v>
      </c>
      <c r="B842" s="29" t="s">
        <v>5</v>
      </c>
      <c r="C842" s="37">
        <v>1.7857142857142856E-2</v>
      </c>
      <c r="D842" s="36">
        <v>0</v>
      </c>
      <c r="E842" s="36">
        <v>0</v>
      </c>
      <c r="F842" s="24">
        <v>0</v>
      </c>
    </row>
    <row r="843" spans="1:6" x14ac:dyDescent="0.3">
      <c r="A843" s="3" t="s">
        <v>1872</v>
      </c>
      <c r="B843" s="29" t="s">
        <v>5</v>
      </c>
      <c r="C843" s="37">
        <v>2.6785714285714281E-2</v>
      </c>
      <c r="D843" s="36">
        <v>0</v>
      </c>
      <c r="E843" s="36">
        <v>0</v>
      </c>
      <c r="F843" s="24">
        <v>0</v>
      </c>
    </row>
    <row r="844" spans="1:6" x14ac:dyDescent="0.3">
      <c r="A844" s="3" t="s">
        <v>1873</v>
      </c>
      <c r="B844" s="29" t="s">
        <v>5</v>
      </c>
      <c r="C844" s="37">
        <v>3.5714285714285712E-2</v>
      </c>
      <c r="D844" s="36">
        <v>0</v>
      </c>
      <c r="E844" s="36">
        <v>0</v>
      </c>
      <c r="F844" s="24">
        <v>0</v>
      </c>
    </row>
    <row r="845" spans="1:6" x14ac:dyDescent="0.3">
      <c r="A845" s="3" t="s">
        <v>1874</v>
      </c>
      <c r="B845" s="29" t="s">
        <v>5</v>
      </c>
      <c r="C845" s="37">
        <v>5.3571428571428562E-2</v>
      </c>
      <c r="D845" s="36">
        <v>0</v>
      </c>
      <c r="E845" s="36">
        <v>0</v>
      </c>
      <c r="F845" s="24">
        <v>0</v>
      </c>
    </row>
    <row r="846" spans="1:6" x14ac:dyDescent="0.3">
      <c r="A846" s="3" t="s">
        <v>1875</v>
      </c>
      <c r="B846" s="29" t="s">
        <v>5</v>
      </c>
      <c r="C846" s="37">
        <v>0.2232142857142857</v>
      </c>
      <c r="D846" s="36">
        <v>0</v>
      </c>
      <c r="E846" s="36">
        <v>0</v>
      </c>
      <c r="F846" s="24">
        <v>0</v>
      </c>
    </row>
    <row r="847" spans="1:6" x14ac:dyDescent="0.3">
      <c r="A847" s="3" t="s">
        <v>1876</v>
      </c>
      <c r="B847" s="29" t="s">
        <v>5</v>
      </c>
      <c r="C847" s="37">
        <v>9.7321428571428559</v>
      </c>
      <c r="D847" s="36">
        <v>0</v>
      </c>
      <c r="E847" s="36">
        <v>0</v>
      </c>
      <c r="F847" s="24">
        <v>0</v>
      </c>
    </row>
    <row r="848" spans="1:6" x14ac:dyDescent="0.3">
      <c r="A848" s="3" t="s">
        <v>1877</v>
      </c>
      <c r="B848" s="29" t="s">
        <v>5</v>
      </c>
      <c r="C848" s="37">
        <v>4.8214285714285712</v>
      </c>
      <c r="D848" s="36">
        <v>0</v>
      </c>
      <c r="E848" s="36">
        <v>0</v>
      </c>
      <c r="F848" s="24">
        <v>0</v>
      </c>
    </row>
    <row r="849" spans="1:6" x14ac:dyDescent="0.3">
      <c r="A849" s="3" t="s">
        <v>1878</v>
      </c>
      <c r="B849" s="29" t="s">
        <v>5</v>
      </c>
      <c r="C849" s="37">
        <v>0.40178571428571425</v>
      </c>
      <c r="D849" s="36">
        <v>0</v>
      </c>
      <c r="E849" s="36">
        <v>0</v>
      </c>
      <c r="F849" s="24">
        <v>0</v>
      </c>
    </row>
    <row r="850" spans="1:6" x14ac:dyDescent="0.3">
      <c r="A850" s="3" t="s">
        <v>1879</v>
      </c>
      <c r="B850" s="29" t="s">
        <v>5</v>
      </c>
      <c r="C850" s="37">
        <v>0.9821428571428571</v>
      </c>
      <c r="D850" s="36">
        <v>0</v>
      </c>
      <c r="E850" s="36">
        <v>0</v>
      </c>
      <c r="F850" s="24">
        <v>0</v>
      </c>
    </row>
    <row r="851" spans="1:6" x14ac:dyDescent="0.3">
      <c r="A851" s="3" t="s">
        <v>1880</v>
      </c>
      <c r="B851" s="29" t="s">
        <v>5</v>
      </c>
      <c r="C851" s="37">
        <v>0.80357142857142849</v>
      </c>
      <c r="D851" s="36">
        <v>0</v>
      </c>
      <c r="E851" s="36">
        <v>0</v>
      </c>
      <c r="F851" s="24">
        <v>0</v>
      </c>
    </row>
    <row r="852" spans="1:6" x14ac:dyDescent="0.3">
      <c r="A852" s="3" t="s">
        <v>1881</v>
      </c>
      <c r="B852" s="29" t="s">
        <v>5</v>
      </c>
      <c r="C852" s="37">
        <v>3.3928571428571423</v>
      </c>
      <c r="D852" s="36">
        <v>0</v>
      </c>
      <c r="E852" s="36">
        <v>0</v>
      </c>
      <c r="F852" s="24">
        <v>0</v>
      </c>
    </row>
    <row r="853" spans="1:6" x14ac:dyDescent="0.3">
      <c r="A853" s="3" t="s">
        <v>1882</v>
      </c>
      <c r="B853" s="29" t="s">
        <v>5</v>
      </c>
      <c r="C853" s="37">
        <v>5.3571428571428568</v>
      </c>
      <c r="D853" s="36">
        <v>0</v>
      </c>
      <c r="E853" s="36">
        <v>0</v>
      </c>
      <c r="F853" s="24">
        <v>0</v>
      </c>
    </row>
    <row r="854" spans="1:6" x14ac:dyDescent="0.3">
      <c r="A854" s="3" t="s">
        <v>1883</v>
      </c>
      <c r="B854" s="29" t="s">
        <v>5</v>
      </c>
      <c r="C854" s="37">
        <v>3.1249999999999996</v>
      </c>
      <c r="D854" s="36">
        <v>0</v>
      </c>
      <c r="E854" s="36">
        <v>0</v>
      </c>
      <c r="F854" s="24">
        <v>0</v>
      </c>
    </row>
    <row r="855" spans="1:6" x14ac:dyDescent="0.3">
      <c r="A855" s="3" t="s">
        <v>118</v>
      </c>
      <c r="B855" s="29" t="s">
        <v>5</v>
      </c>
      <c r="C855" s="37">
        <v>20</v>
      </c>
      <c r="D855" s="36">
        <v>0</v>
      </c>
      <c r="E855" s="36">
        <v>0</v>
      </c>
      <c r="F855" s="24">
        <v>0</v>
      </c>
    </row>
    <row r="856" spans="1:6" x14ac:dyDescent="0.3">
      <c r="A856" s="3" t="s">
        <v>1884</v>
      </c>
      <c r="B856" s="23" t="s">
        <v>6</v>
      </c>
      <c r="C856" s="38">
        <v>9.65</v>
      </c>
      <c r="D856" s="36">
        <v>0</v>
      </c>
      <c r="E856" s="36">
        <v>0</v>
      </c>
      <c r="F856" s="24">
        <v>0</v>
      </c>
    </row>
    <row r="857" spans="1:6" x14ac:dyDescent="0.3">
      <c r="A857" s="3" t="s">
        <v>1885</v>
      </c>
      <c r="B857" s="30" t="s">
        <v>5</v>
      </c>
      <c r="C857" s="37">
        <v>0.22</v>
      </c>
      <c r="D857" s="36">
        <v>0</v>
      </c>
      <c r="E857" s="36">
        <v>0</v>
      </c>
      <c r="F857" s="24">
        <v>3</v>
      </c>
    </row>
    <row r="858" spans="1:6" x14ac:dyDescent="0.3">
      <c r="A858" s="3" t="s">
        <v>1886</v>
      </c>
      <c r="B858" s="30" t="s">
        <v>5</v>
      </c>
      <c r="C858" s="37">
        <v>1.61</v>
      </c>
      <c r="D858" s="36">
        <v>0</v>
      </c>
      <c r="E858" s="36">
        <v>0</v>
      </c>
      <c r="F858" s="24">
        <v>7</v>
      </c>
    </row>
    <row r="859" spans="1:6" x14ac:dyDescent="0.3">
      <c r="A859" s="3" t="s">
        <v>1887</v>
      </c>
      <c r="B859" s="30" t="s">
        <v>5</v>
      </c>
      <c r="C859" s="37">
        <v>0.71</v>
      </c>
      <c r="D859" s="36">
        <v>0</v>
      </c>
      <c r="E859" s="36">
        <v>0</v>
      </c>
      <c r="F859" s="24">
        <v>1</v>
      </c>
    </row>
    <row r="860" spans="1:6" x14ac:dyDescent="0.3">
      <c r="A860" s="3" t="s">
        <v>1888</v>
      </c>
      <c r="B860" s="30" t="s">
        <v>5</v>
      </c>
      <c r="C860" s="37">
        <v>3.84</v>
      </c>
      <c r="D860" s="36">
        <v>0</v>
      </c>
      <c r="E860" s="36">
        <v>0</v>
      </c>
      <c r="F860" s="24">
        <v>4</v>
      </c>
    </row>
    <row r="861" spans="1:6" x14ac:dyDescent="0.3">
      <c r="A861" s="3" t="s">
        <v>1889</v>
      </c>
      <c r="B861" s="30" t="s">
        <v>5</v>
      </c>
      <c r="C861" s="37">
        <v>2.95</v>
      </c>
      <c r="D861" s="36">
        <v>0</v>
      </c>
      <c r="E861" s="36">
        <v>0</v>
      </c>
      <c r="F861" s="24">
        <v>3</v>
      </c>
    </row>
    <row r="862" spans="1:6" x14ac:dyDescent="0.3">
      <c r="A862" s="3" t="s">
        <v>1890</v>
      </c>
      <c r="B862" s="30" t="s">
        <v>5</v>
      </c>
      <c r="C862" s="37">
        <v>2.95</v>
      </c>
      <c r="D862" s="36">
        <v>0</v>
      </c>
      <c r="E862" s="36">
        <v>0</v>
      </c>
      <c r="F862" s="24">
        <v>1</v>
      </c>
    </row>
    <row r="863" spans="1:6" x14ac:dyDescent="0.3">
      <c r="A863" s="3" t="s">
        <v>1891</v>
      </c>
      <c r="B863" s="30" t="s">
        <v>5</v>
      </c>
      <c r="C863" s="37">
        <v>2.95</v>
      </c>
      <c r="D863" s="36">
        <v>0</v>
      </c>
      <c r="E863" s="36">
        <v>0</v>
      </c>
      <c r="F863" s="24">
        <v>2</v>
      </c>
    </row>
    <row r="864" spans="1:6" x14ac:dyDescent="0.3">
      <c r="A864" s="3" t="s">
        <v>1892</v>
      </c>
      <c r="B864" s="30" t="s">
        <v>5</v>
      </c>
      <c r="C864" s="37">
        <v>3.39</v>
      </c>
      <c r="D864" s="36">
        <v>0</v>
      </c>
      <c r="E864" s="36">
        <v>0</v>
      </c>
      <c r="F864" s="24">
        <v>7</v>
      </c>
    </row>
    <row r="865" spans="1:6" x14ac:dyDescent="0.3">
      <c r="A865" s="3" t="s">
        <v>1893</v>
      </c>
      <c r="B865" s="30" t="s">
        <v>5</v>
      </c>
      <c r="C865" s="37">
        <v>3.39</v>
      </c>
      <c r="D865" s="36">
        <v>0</v>
      </c>
      <c r="E865" s="36">
        <v>0</v>
      </c>
      <c r="F865" s="24">
        <v>8</v>
      </c>
    </row>
    <row r="866" spans="1:6" x14ac:dyDescent="0.3">
      <c r="A866" s="3" t="s">
        <v>1665</v>
      </c>
      <c r="B866" s="30" t="s">
        <v>5</v>
      </c>
      <c r="C866" s="37">
        <v>0.54</v>
      </c>
      <c r="D866" s="36">
        <v>0</v>
      </c>
      <c r="E866" s="36">
        <v>0</v>
      </c>
      <c r="F866" s="24">
        <v>17</v>
      </c>
    </row>
    <row r="867" spans="1:6" x14ac:dyDescent="0.3">
      <c r="A867" s="3" t="s">
        <v>1663</v>
      </c>
      <c r="B867" s="30" t="s">
        <v>5</v>
      </c>
      <c r="C867" s="37">
        <v>0.31</v>
      </c>
      <c r="D867" s="36">
        <v>0</v>
      </c>
      <c r="E867" s="36">
        <v>0</v>
      </c>
      <c r="F867" s="24">
        <v>38</v>
      </c>
    </row>
    <row r="868" spans="1:6" x14ac:dyDescent="0.3">
      <c r="A868" s="3" t="s">
        <v>1894</v>
      </c>
      <c r="B868" s="30" t="s">
        <v>5</v>
      </c>
      <c r="C868" s="37">
        <v>0.06</v>
      </c>
      <c r="D868" s="36">
        <v>0</v>
      </c>
      <c r="E868" s="36">
        <v>0</v>
      </c>
      <c r="F868" s="24">
        <v>62</v>
      </c>
    </row>
    <row r="869" spans="1:6" x14ac:dyDescent="0.3">
      <c r="A869" s="3" t="s">
        <v>1895</v>
      </c>
      <c r="B869" s="30" t="s">
        <v>5</v>
      </c>
      <c r="C869" s="37">
        <v>0.8</v>
      </c>
      <c r="D869" s="36">
        <v>0</v>
      </c>
      <c r="E869" s="36">
        <v>0</v>
      </c>
      <c r="F869" s="24">
        <v>7</v>
      </c>
    </row>
    <row r="870" spans="1:6" x14ac:dyDescent="0.3">
      <c r="A870" s="3" t="s">
        <v>1896</v>
      </c>
      <c r="B870" s="30" t="s">
        <v>5</v>
      </c>
      <c r="C870" s="37">
        <v>1.07</v>
      </c>
      <c r="D870" s="36">
        <v>0</v>
      </c>
      <c r="E870" s="36">
        <v>0</v>
      </c>
      <c r="F870" s="24">
        <v>21</v>
      </c>
    </row>
    <row r="871" spans="1:6" x14ac:dyDescent="0.3">
      <c r="A871" s="3" t="s">
        <v>1664</v>
      </c>
      <c r="B871" s="30" t="s">
        <v>5</v>
      </c>
      <c r="C871" s="37">
        <v>0.4</v>
      </c>
      <c r="D871" s="36">
        <v>0</v>
      </c>
      <c r="E871" s="36">
        <v>0</v>
      </c>
      <c r="F871" s="24">
        <v>121</v>
      </c>
    </row>
    <row r="872" spans="1:6" x14ac:dyDescent="0.3">
      <c r="A872" s="3" t="s">
        <v>1897</v>
      </c>
      <c r="B872" s="30" t="s">
        <v>5</v>
      </c>
      <c r="C872" s="37">
        <v>4.82</v>
      </c>
      <c r="D872" s="36">
        <v>0</v>
      </c>
      <c r="E872" s="36">
        <v>0</v>
      </c>
      <c r="F872" s="24">
        <v>1</v>
      </c>
    </row>
    <row r="873" spans="1:6" x14ac:dyDescent="0.3">
      <c r="A873" s="3" t="s">
        <v>1898</v>
      </c>
      <c r="B873" s="30" t="s">
        <v>5</v>
      </c>
      <c r="C873" s="37">
        <v>9.73</v>
      </c>
      <c r="D873" s="36">
        <v>0</v>
      </c>
      <c r="E873" s="36">
        <v>0</v>
      </c>
      <c r="F873" s="24">
        <v>1</v>
      </c>
    </row>
    <row r="874" spans="1:6" x14ac:dyDescent="0.3">
      <c r="A874" s="3" t="s">
        <v>1899</v>
      </c>
      <c r="B874" s="30" t="s">
        <v>5</v>
      </c>
      <c r="C874" s="37">
        <v>0.04</v>
      </c>
      <c r="D874" s="36">
        <v>0</v>
      </c>
      <c r="E874" s="36">
        <v>0</v>
      </c>
      <c r="F874" s="24">
        <v>174</v>
      </c>
    </row>
    <row r="875" spans="1:6" x14ac:dyDescent="0.3">
      <c r="A875" s="3" t="s">
        <v>1900</v>
      </c>
      <c r="B875" s="30" t="s">
        <v>5</v>
      </c>
      <c r="C875" s="37">
        <v>0.02</v>
      </c>
      <c r="D875" s="36">
        <v>0</v>
      </c>
      <c r="E875" s="36">
        <v>0</v>
      </c>
      <c r="F875" s="24">
        <v>175</v>
      </c>
    </row>
    <row r="876" spans="1:6" x14ac:dyDescent="0.3">
      <c r="A876" s="3" t="s">
        <v>1901</v>
      </c>
      <c r="B876" s="30" t="s">
        <v>5</v>
      </c>
      <c r="C876" s="37">
        <v>0.03</v>
      </c>
      <c r="D876" s="36">
        <v>0</v>
      </c>
      <c r="E876" s="36">
        <v>0</v>
      </c>
      <c r="F876" s="24">
        <v>206</v>
      </c>
    </row>
    <row r="877" spans="1:6" x14ac:dyDescent="0.3">
      <c r="A877" s="3" t="s">
        <v>1902</v>
      </c>
      <c r="B877" s="30" t="s">
        <v>5</v>
      </c>
      <c r="C877" s="37">
        <v>0.09</v>
      </c>
      <c r="D877" s="36">
        <v>0</v>
      </c>
      <c r="E877" s="36">
        <v>0</v>
      </c>
      <c r="F877" s="24">
        <v>76</v>
      </c>
    </row>
    <row r="878" spans="1:6" x14ac:dyDescent="0.3">
      <c r="A878" s="3" t="s">
        <v>1903</v>
      </c>
      <c r="B878" s="30" t="s">
        <v>5</v>
      </c>
      <c r="C878" s="37">
        <v>6.12</v>
      </c>
      <c r="D878" s="36">
        <v>0</v>
      </c>
      <c r="E878" s="36">
        <v>0</v>
      </c>
      <c r="F878" s="24">
        <v>4</v>
      </c>
    </row>
    <row r="879" spans="1:6" x14ac:dyDescent="0.3">
      <c r="A879" s="3" t="s">
        <v>1904</v>
      </c>
      <c r="B879" s="30" t="s">
        <v>5</v>
      </c>
      <c r="C879" s="37">
        <v>12.28</v>
      </c>
      <c r="D879" s="36">
        <v>0</v>
      </c>
      <c r="E879" s="36">
        <v>0</v>
      </c>
      <c r="F879" s="24">
        <v>2</v>
      </c>
    </row>
    <row r="880" spans="1:6" x14ac:dyDescent="0.3">
      <c r="A880" s="3" t="s">
        <v>1905</v>
      </c>
      <c r="B880" s="30" t="s">
        <v>5</v>
      </c>
      <c r="C880" s="37">
        <v>2.9</v>
      </c>
      <c r="D880" s="36">
        <v>0</v>
      </c>
      <c r="E880" s="36">
        <v>0</v>
      </c>
      <c r="F880" s="24">
        <v>2</v>
      </c>
    </row>
    <row r="881" spans="1:6" x14ac:dyDescent="0.3">
      <c r="A881" s="3" t="s">
        <v>1906</v>
      </c>
      <c r="B881" s="30" t="s">
        <v>5</v>
      </c>
      <c r="C881" s="37">
        <v>19.64</v>
      </c>
      <c r="D881" s="36">
        <v>0</v>
      </c>
      <c r="E881" s="36">
        <v>0</v>
      </c>
      <c r="F881" s="24">
        <v>4</v>
      </c>
    </row>
    <row r="882" spans="1:6" x14ac:dyDescent="0.3">
      <c r="A882" s="3" t="s">
        <v>1907</v>
      </c>
      <c r="B882" s="30" t="s">
        <v>5</v>
      </c>
      <c r="C882" s="37">
        <v>2.15</v>
      </c>
      <c r="D882" s="36">
        <v>0</v>
      </c>
      <c r="E882" s="36">
        <v>0</v>
      </c>
      <c r="F882" s="24">
        <v>16</v>
      </c>
    </row>
    <row r="883" spans="1:6" x14ac:dyDescent="0.3">
      <c r="A883" s="3" t="s">
        <v>1908</v>
      </c>
      <c r="B883" s="30" t="s">
        <v>5</v>
      </c>
      <c r="C883" s="37">
        <v>1.84</v>
      </c>
      <c r="D883" s="36">
        <v>0</v>
      </c>
      <c r="E883" s="36">
        <v>0</v>
      </c>
      <c r="F883" s="24">
        <v>2</v>
      </c>
    </row>
    <row r="884" spans="1:6" x14ac:dyDescent="0.3">
      <c r="A884" s="3" t="s">
        <v>1909</v>
      </c>
      <c r="B884" s="30" t="s">
        <v>5</v>
      </c>
      <c r="C884" s="37">
        <v>0.31</v>
      </c>
      <c r="D884" s="36">
        <v>0</v>
      </c>
      <c r="E884" s="36">
        <v>0</v>
      </c>
      <c r="F884" s="24">
        <v>47</v>
      </c>
    </row>
    <row r="885" spans="1:6" x14ac:dyDescent="0.3">
      <c r="A885" s="3" t="s">
        <v>1910</v>
      </c>
      <c r="B885" s="30" t="s">
        <v>5</v>
      </c>
      <c r="C885" s="37">
        <v>0.31</v>
      </c>
      <c r="D885" s="36">
        <v>0</v>
      </c>
      <c r="E885" s="36">
        <v>0</v>
      </c>
      <c r="F885" s="24">
        <v>15</v>
      </c>
    </row>
    <row r="886" spans="1:6" x14ac:dyDescent="0.3">
      <c r="A886" s="3" t="s">
        <v>1911</v>
      </c>
      <c r="B886" s="30" t="s">
        <v>5</v>
      </c>
      <c r="C886" s="37">
        <v>0.31</v>
      </c>
      <c r="D886" s="36">
        <v>0</v>
      </c>
      <c r="E886" s="36">
        <v>0</v>
      </c>
      <c r="F886" s="24">
        <v>10</v>
      </c>
    </row>
    <row r="887" spans="1:6" x14ac:dyDescent="0.3">
      <c r="A887" s="3" t="s">
        <v>1912</v>
      </c>
      <c r="B887" s="30" t="s">
        <v>5</v>
      </c>
      <c r="C887" s="37">
        <v>3.13</v>
      </c>
      <c r="D887" s="36">
        <v>0</v>
      </c>
      <c r="E887" s="36">
        <v>0</v>
      </c>
      <c r="F887" s="24">
        <v>26</v>
      </c>
    </row>
    <row r="888" spans="1:6" x14ac:dyDescent="0.3">
      <c r="A888" s="3" t="s">
        <v>1913</v>
      </c>
      <c r="B888" s="30" t="s">
        <v>5</v>
      </c>
      <c r="C888" s="37">
        <v>0.63</v>
      </c>
      <c r="D888" s="36">
        <v>0</v>
      </c>
      <c r="E888" s="36">
        <v>0</v>
      </c>
      <c r="F888" s="24">
        <v>25</v>
      </c>
    </row>
    <row r="889" spans="1:6" x14ac:dyDescent="0.3">
      <c r="A889" s="3" t="s">
        <v>1914</v>
      </c>
      <c r="B889" s="30" t="s">
        <v>5</v>
      </c>
      <c r="C889" s="37">
        <v>0.57999999999999996</v>
      </c>
      <c r="D889" s="36">
        <v>0</v>
      </c>
      <c r="E889" s="36">
        <v>0</v>
      </c>
      <c r="F889" s="24">
        <v>5</v>
      </c>
    </row>
    <row r="890" spans="1:6" x14ac:dyDescent="0.3">
      <c r="A890" s="3" t="s">
        <v>1915</v>
      </c>
      <c r="B890" s="30" t="s">
        <v>5</v>
      </c>
      <c r="C890" s="37">
        <v>0.63</v>
      </c>
      <c r="D890" s="36">
        <v>0</v>
      </c>
      <c r="E890" s="36">
        <v>0</v>
      </c>
      <c r="F890" s="24">
        <v>22</v>
      </c>
    </row>
    <row r="891" spans="1:6" x14ac:dyDescent="0.3">
      <c r="A891" s="3" t="s">
        <v>1916</v>
      </c>
      <c r="B891" s="30" t="s">
        <v>5</v>
      </c>
      <c r="C891" s="37">
        <v>0.63</v>
      </c>
      <c r="D891" s="36">
        <v>0</v>
      </c>
      <c r="E891" s="36">
        <v>0</v>
      </c>
      <c r="F891" s="24">
        <v>23</v>
      </c>
    </row>
    <row r="892" spans="1:6" x14ac:dyDescent="0.3">
      <c r="A892" s="3" t="s">
        <v>1917</v>
      </c>
      <c r="B892" s="30" t="s">
        <v>5</v>
      </c>
      <c r="C892" s="37">
        <v>0.63</v>
      </c>
      <c r="D892" s="36">
        <v>0</v>
      </c>
      <c r="E892" s="36">
        <v>0</v>
      </c>
      <c r="F892" s="24">
        <v>10</v>
      </c>
    </row>
    <row r="893" spans="1:6" x14ac:dyDescent="0.3">
      <c r="A893" s="3" t="s">
        <v>1918</v>
      </c>
      <c r="B893" s="30" t="s">
        <v>5</v>
      </c>
      <c r="C893" s="37">
        <v>0.57999999999999996</v>
      </c>
      <c r="D893" s="36">
        <v>0</v>
      </c>
      <c r="E893" s="36">
        <v>0</v>
      </c>
      <c r="F893" s="24">
        <v>35</v>
      </c>
    </row>
    <row r="894" spans="1:6" x14ac:dyDescent="0.3">
      <c r="A894" s="3" t="s">
        <v>1919</v>
      </c>
      <c r="B894" s="30" t="s">
        <v>5</v>
      </c>
      <c r="C894" s="37">
        <v>0.45</v>
      </c>
      <c r="D894" s="36">
        <v>0</v>
      </c>
      <c r="E894" s="36">
        <v>0</v>
      </c>
      <c r="F894" s="24">
        <v>25</v>
      </c>
    </row>
    <row r="895" spans="1:6" x14ac:dyDescent="0.3">
      <c r="A895" s="3" t="s">
        <v>1920</v>
      </c>
      <c r="B895" s="30" t="s">
        <v>5</v>
      </c>
      <c r="C895" s="37">
        <v>0.45</v>
      </c>
      <c r="D895" s="36">
        <v>0</v>
      </c>
      <c r="E895" s="36">
        <v>0</v>
      </c>
      <c r="F895" s="24">
        <v>50</v>
      </c>
    </row>
    <row r="896" spans="1:6" x14ac:dyDescent="0.3">
      <c r="A896" s="3" t="s">
        <v>1921</v>
      </c>
      <c r="B896" s="30" t="s">
        <v>5</v>
      </c>
      <c r="C896" s="37">
        <v>0.45</v>
      </c>
      <c r="D896" s="36">
        <v>0</v>
      </c>
      <c r="E896" s="36">
        <v>0</v>
      </c>
      <c r="F896" s="24">
        <v>10</v>
      </c>
    </row>
    <row r="897" spans="1:6" x14ac:dyDescent="0.3">
      <c r="A897" s="3" t="s">
        <v>1922</v>
      </c>
      <c r="B897" s="30" t="s">
        <v>5</v>
      </c>
      <c r="C897" s="37">
        <v>0.45</v>
      </c>
      <c r="D897" s="36">
        <v>0</v>
      </c>
      <c r="E897" s="36">
        <v>0</v>
      </c>
      <c r="F897" s="24">
        <v>10</v>
      </c>
    </row>
    <row r="898" spans="1:6" x14ac:dyDescent="0.3">
      <c r="A898" s="3" t="s">
        <v>1923</v>
      </c>
      <c r="B898" s="30" t="s">
        <v>5</v>
      </c>
      <c r="C898" s="37">
        <v>0.49</v>
      </c>
      <c r="D898" s="36">
        <v>0</v>
      </c>
      <c r="E898" s="36">
        <v>0</v>
      </c>
      <c r="F898" s="24">
        <v>15</v>
      </c>
    </row>
    <row r="899" spans="1:6" x14ac:dyDescent="0.3">
      <c r="A899" s="3" t="s">
        <v>1924</v>
      </c>
      <c r="B899" s="30" t="s">
        <v>5</v>
      </c>
      <c r="C899" s="37">
        <v>0.49</v>
      </c>
      <c r="D899" s="36">
        <v>0</v>
      </c>
      <c r="E899" s="36">
        <v>0</v>
      </c>
      <c r="F899" s="24">
        <v>3</v>
      </c>
    </row>
    <row r="900" spans="1:6" x14ac:dyDescent="0.3">
      <c r="A900" s="3" t="s">
        <v>1925</v>
      </c>
      <c r="B900" s="30" t="s">
        <v>5</v>
      </c>
      <c r="C900" s="37">
        <v>0.49</v>
      </c>
      <c r="D900" s="36">
        <v>0</v>
      </c>
      <c r="E900" s="36">
        <v>0</v>
      </c>
      <c r="F900" s="24">
        <v>7</v>
      </c>
    </row>
    <row r="901" spans="1:6" x14ac:dyDescent="0.3">
      <c r="A901" s="3" t="s">
        <v>1926</v>
      </c>
      <c r="B901" s="30" t="s">
        <v>5</v>
      </c>
      <c r="C901" s="37">
        <v>0.49</v>
      </c>
      <c r="D901" s="36">
        <v>0</v>
      </c>
      <c r="E901" s="36">
        <v>0</v>
      </c>
      <c r="F901" s="24">
        <v>5</v>
      </c>
    </row>
    <row r="902" spans="1:6" x14ac:dyDescent="0.3">
      <c r="A902" s="3" t="s">
        <v>1927</v>
      </c>
      <c r="B902" s="30" t="s">
        <v>5</v>
      </c>
      <c r="C902" s="37">
        <v>0.49</v>
      </c>
      <c r="D902" s="36">
        <v>0</v>
      </c>
      <c r="E902" s="36">
        <v>0</v>
      </c>
      <c r="F902" s="24">
        <v>15</v>
      </c>
    </row>
    <row r="903" spans="1:6" x14ac:dyDescent="0.3">
      <c r="A903" s="3" t="s">
        <v>1928</v>
      </c>
      <c r="B903" s="23" t="s">
        <v>5</v>
      </c>
      <c r="C903" s="38">
        <v>1</v>
      </c>
      <c r="D903" s="36">
        <v>0</v>
      </c>
      <c r="E903" s="36">
        <v>0</v>
      </c>
      <c r="F903" s="24">
        <v>0</v>
      </c>
    </row>
    <row r="904" spans="1:6" x14ac:dyDescent="0.3">
      <c r="A904" s="3" t="s">
        <v>1929</v>
      </c>
      <c r="B904" s="23" t="s">
        <v>5</v>
      </c>
      <c r="C904" s="38">
        <v>1</v>
      </c>
      <c r="D904" s="36">
        <v>0</v>
      </c>
      <c r="E904" s="36">
        <v>0</v>
      </c>
      <c r="F904" s="24">
        <v>0</v>
      </c>
    </row>
    <row r="905" spans="1:6" x14ac:dyDescent="0.3">
      <c r="A905" s="3" t="s">
        <v>1930</v>
      </c>
      <c r="B905" s="23" t="s">
        <v>5</v>
      </c>
      <c r="C905" s="38">
        <v>3.57</v>
      </c>
      <c r="D905" s="36">
        <v>0</v>
      </c>
      <c r="E905" s="36">
        <v>0</v>
      </c>
      <c r="F905" s="24">
        <v>0</v>
      </c>
    </row>
    <row r="906" spans="1:6" x14ac:dyDescent="0.3">
      <c r="A906" s="3" t="s">
        <v>1931</v>
      </c>
      <c r="B906" s="23" t="s">
        <v>5</v>
      </c>
      <c r="C906" s="38">
        <v>9.5</v>
      </c>
      <c r="D906" s="36">
        <v>0</v>
      </c>
      <c r="E906" s="36">
        <v>0</v>
      </c>
      <c r="F906" s="24">
        <v>0</v>
      </c>
    </row>
    <row r="907" spans="1:6" x14ac:dyDescent="0.3">
      <c r="A907" s="3" t="s">
        <v>1932</v>
      </c>
      <c r="B907" s="23" t="s">
        <v>6</v>
      </c>
      <c r="C907" s="38">
        <v>1.03</v>
      </c>
      <c r="D907" s="36">
        <v>0</v>
      </c>
      <c r="E907" s="36">
        <v>0</v>
      </c>
      <c r="F907" s="24">
        <v>0</v>
      </c>
    </row>
    <row r="908" spans="1:6" x14ac:dyDescent="0.3">
      <c r="A908" s="3" t="s">
        <v>1933</v>
      </c>
      <c r="B908" s="23" t="s">
        <v>5</v>
      </c>
      <c r="C908" s="38">
        <v>11.5</v>
      </c>
      <c r="D908" s="36">
        <v>0</v>
      </c>
      <c r="E908" s="36">
        <v>0</v>
      </c>
      <c r="F908" s="24">
        <v>0</v>
      </c>
    </row>
    <row r="909" spans="1:6" x14ac:dyDescent="0.3">
      <c r="A909" s="3" t="s">
        <v>1934</v>
      </c>
      <c r="B909" s="23" t="s">
        <v>5</v>
      </c>
      <c r="C909" s="38">
        <v>9.5</v>
      </c>
      <c r="D909" s="36">
        <v>0</v>
      </c>
      <c r="E909" s="36">
        <v>0</v>
      </c>
      <c r="F909" s="24">
        <v>0</v>
      </c>
    </row>
    <row r="910" spans="1:6" x14ac:dyDescent="0.3">
      <c r="A910" s="3" t="s">
        <v>1935</v>
      </c>
      <c r="B910" s="23" t="s">
        <v>5</v>
      </c>
      <c r="C910" s="38">
        <v>14.9</v>
      </c>
      <c r="D910" s="36">
        <v>0</v>
      </c>
      <c r="E910" s="36">
        <v>0</v>
      </c>
      <c r="F910" s="24">
        <v>0</v>
      </c>
    </row>
    <row r="911" spans="1:6" x14ac:dyDescent="0.3">
      <c r="A911" s="3" t="s">
        <v>1936</v>
      </c>
      <c r="B911" s="23" t="s">
        <v>5</v>
      </c>
      <c r="C911" s="38">
        <v>38.697200000000002</v>
      </c>
      <c r="D911" s="36">
        <v>0</v>
      </c>
      <c r="E911" s="36">
        <v>0</v>
      </c>
      <c r="F911" s="24">
        <v>0</v>
      </c>
    </row>
    <row r="912" spans="1:6" x14ac:dyDescent="0.3">
      <c r="A912" s="3" t="s">
        <v>1937</v>
      </c>
      <c r="B912" s="23" t="s">
        <v>5</v>
      </c>
      <c r="C912" s="38">
        <v>17.899999999999999</v>
      </c>
      <c r="D912" s="36">
        <v>0</v>
      </c>
      <c r="E912" s="36">
        <v>0</v>
      </c>
      <c r="F912" s="24">
        <v>0</v>
      </c>
    </row>
    <row r="913" spans="1:6" x14ac:dyDescent="0.3">
      <c r="A913" s="3" t="s">
        <v>1938</v>
      </c>
      <c r="B913" s="23" t="s">
        <v>5</v>
      </c>
      <c r="C913" s="38">
        <v>14.9</v>
      </c>
      <c r="D913" s="36">
        <v>0</v>
      </c>
      <c r="E913" s="36">
        <v>0</v>
      </c>
      <c r="F913" s="24">
        <v>0</v>
      </c>
    </row>
    <row r="914" spans="1:6" x14ac:dyDescent="0.3">
      <c r="A914" s="3" t="s">
        <v>1939</v>
      </c>
      <c r="B914" s="23" t="s">
        <v>120</v>
      </c>
      <c r="C914" s="38">
        <v>0.43</v>
      </c>
      <c r="D914" s="36">
        <v>0</v>
      </c>
      <c r="E914" s="36">
        <v>0</v>
      </c>
      <c r="F914" s="24">
        <v>0</v>
      </c>
    </row>
    <row r="915" spans="1:6" x14ac:dyDescent="0.3">
      <c r="A915" s="3" t="s">
        <v>1940</v>
      </c>
      <c r="B915" s="23" t="s">
        <v>5</v>
      </c>
      <c r="C915" s="38">
        <v>3.2071999999999998</v>
      </c>
      <c r="D915" s="36">
        <v>0</v>
      </c>
      <c r="E915" s="36">
        <v>0</v>
      </c>
      <c r="F915" s="24">
        <v>0</v>
      </c>
    </row>
    <row r="916" spans="1:6" x14ac:dyDescent="0.3">
      <c r="A916" s="3" t="s">
        <v>1941</v>
      </c>
      <c r="B916" s="23" t="s">
        <v>5</v>
      </c>
      <c r="C916" s="38">
        <v>3.8271000000000002</v>
      </c>
      <c r="D916" s="36">
        <v>0</v>
      </c>
      <c r="E916" s="36">
        <v>0</v>
      </c>
      <c r="F916" s="24">
        <v>0</v>
      </c>
    </row>
    <row r="917" spans="1:6" x14ac:dyDescent="0.3">
      <c r="A917" s="3" t="s">
        <v>1942</v>
      </c>
      <c r="B917" s="23" t="s">
        <v>5</v>
      </c>
      <c r="C917" s="38">
        <v>3.56</v>
      </c>
      <c r="D917" s="36">
        <v>0</v>
      </c>
      <c r="E917" s="36">
        <v>0</v>
      </c>
      <c r="F917" s="24">
        <v>0</v>
      </c>
    </row>
    <row r="918" spans="1:6" x14ac:dyDescent="0.3">
      <c r="A918" s="3" t="s">
        <v>1943</v>
      </c>
      <c r="B918" s="23" t="s">
        <v>5</v>
      </c>
      <c r="C918" s="38">
        <v>3.75</v>
      </c>
      <c r="D918" s="36">
        <v>0</v>
      </c>
      <c r="E918" s="36">
        <v>0</v>
      </c>
      <c r="F918" s="24">
        <v>0</v>
      </c>
    </row>
    <row r="919" spans="1:6" x14ac:dyDescent="0.3">
      <c r="A919" s="3" t="s">
        <v>1944</v>
      </c>
      <c r="B919" s="23" t="s">
        <v>5</v>
      </c>
      <c r="C919" s="38">
        <v>4.2093999999999996</v>
      </c>
      <c r="D919" s="36">
        <v>0</v>
      </c>
      <c r="E919" s="36">
        <v>0</v>
      </c>
      <c r="F919" s="24">
        <v>0</v>
      </c>
    </row>
    <row r="920" spans="1:6" x14ac:dyDescent="0.3">
      <c r="A920" s="3" t="s">
        <v>1945</v>
      </c>
      <c r="B920" s="23" t="s">
        <v>5</v>
      </c>
      <c r="C920" s="38">
        <v>4.0890000000000004</v>
      </c>
      <c r="D920" s="36">
        <v>0</v>
      </c>
      <c r="E920" s="36">
        <v>0</v>
      </c>
      <c r="F920" s="24">
        <v>0</v>
      </c>
    </row>
    <row r="921" spans="1:6" x14ac:dyDescent="0.3">
      <c r="A921" s="3" t="s">
        <v>1946</v>
      </c>
      <c r="B921" s="23" t="s">
        <v>5</v>
      </c>
      <c r="C921" s="38">
        <v>1.0825</v>
      </c>
      <c r="D921" s="36">
        <v>0</v>
      </c>
      <c r="E921" s="36">
        <v>0</v>
      </c>
      <c r="F921" s="24">
        <v>0</v>
      </c>
    </row>
    <row r="922" spans="1:6" x14ac:dyDescent="0.3">
      <c r="A922" s="3" t="s">
        <v>1947</v>
      </c>
      <c r="B922" s="23" t="s">
        <v>5</v>
      </c>
      <c r="C922" s="38">
        <v>3.3370000000000002</v>
      </c>
      <c r="D922" s="36">
        <v>0</v>
      </c>
      <c r="E922" s="36">
        <v>0</v>
      </c>
      <c r="F922" s="24">
        <v>0</v>
      </c>
    </row>
    <row r="923" spans="1:6" x14ac:dyDescent="0.3">
      <c r="A923" s="3" t="s">
        <v>1948</v>
      </c>
      <c r="B923" s="23" t="s">
        <v>5</v>
      </c>
      <c r="C923" s="38">
        <v>2.2279</v>
      </c>
      <c r="D923" s="36">
        <v>0</v>
      </c>
      <c r="E923" s="36">
        <v>0</v>
      </c>
      <c r="F923" s="24">
        <v>0</v>
      </c>
    </row>
    <row r="924" spans="1:6" x14ac:dyDescent="0.3">
      <c r="A924" s="3" t="s">
        <v>1949</v>
      </c>
      <c r="B924" s="23" t="s">
        <v>5</v>
      </c>
      <c r="C924" s="38">
        <v>0.75049999999999994</v>
      </c>
      <c r="D924" s="36">
        <v>0</v>
      </c>
      <c r="E924" s="36">
        <v>0</v>
      </c>
      <c r="F924" s="24">
        <v>0</v>
      </c>
    </row>
    <row r="925" spans="1:6" x14ac:dyDescent="0.3">
      <c r="A925" s="3" t="s">
        <v>1950</v>
      </c>
      <c r="B925" s="23" t="s">
        <v>5</v>
      </c>
      <c r="C925" s="38">
        <v>5.4912000000000001</v>
      </c>
      <c r="D925" s="36">
        <v>0</v>
      </c>
      <c r="E925" s="36">
        <v>0</v>
      </c>
      <c r="F925" s="24">
        <v>0</v>
      </c>
    </row>
    <row r="926" spans="1:6" x14ac:dyDescent="0.3">
      <c r="A926" s="3" t="s">
        <v>1951</v>
      </c>
      <c r="B926" s="23" t="s">
        <v>5</v>
      </c>
      <c r="C926" s="38">
        <v>9.5</v>
      </c>
      <c r="D926" s="36">
        <v>0</v>
      </c>
      <c r="E926" s="36">
        <v>0</v>
      </c>
      <c r="F926" s="24">
        <v>0</v>
      </c>
    </row>
    <row r="927" spans="1:6" x14ac:dyDescent="0.3">
      <c r="A927" s="3" t="s">
        <v>1952</v>
      </c>
      <c r="B927" s="23" t="s">
        <v>5</v>
      </c>
      <c r="C927" s="38">
        <v>5.5</v>
      </c>
      <c r="D927" s="36">
        <v>0</v>
      </c>
      <c r="E927" s="36">
        <v>0</v>
      </c>
      <c r="F927" s="24">
        <v>0</v>
      </c>
    </row>
    <row r="928" spans="1:6" x14ac:dyDescent="0.3">
      <c r="A928" s="3" t="s">
        <v>1953</v>
      </c>
      <c r="B928" s="23" t="s">
        <v>5</v>
      </c>
      <c r="C928" s="38">
        <v>17</v>
      </c>
      <c r="D928" s="36">
        <v>0</v>
      </c>
      <c r="E928" s="36">
        <v>0</v>
      </c>
      <c r="F928" s="24">
        <v>0</v>
      </c>
    </row>
    <row r="929" spans="1:6" x14ac:dyDescent="0.3">
      <c r="A929" s="3" t="s">
        <v>1954</v>
      </c>
      <c r="B929" s="23" t="s">
        <v>5</v>
      </c>
      <c r="C929" s="38">
        <v>3.25</v>
      </c>
      <c r="D929" s="36">
        <v>0</v>
      </c>
      <c r="E929" s="36">
        <v>0</v>
      </c>
      <c r="F929" s="24">
        <v>0</v>
      </c>
    </row>
    <row r="930" spans="1:6" x14ac:dyDescent="0.3">
      <c r="A930" s="3" t="s">
        <v>1955</v>
      </c>
      <c r="B930" s="23" t="s">
        <v>5</v>
      </c>
      <c r="C930" s="38">
        <v>10.5</v>
      </c>
      <c r="D930" s="36">
        <v>0</v>
      </c>
      <c r="E930" s="36">
        <v>0</v>
      </c>
      <c r="F930" s="24">
        <v>0</v>
      </c>
    </row>
    <row r="931" spans="1:6" x14ac:dyDescent="0.3">
      <c r="A931" s="3" t="s">
        <v>1956</v>
      </c>
      <c r="B931" s="23" t="s">
        <v>5</v>
      </c>
      <c r="C931" s="38">
        <v>1.1000000000000001</v>
      </c>
      <c r="D931" s="36">
        <v>0</v>
      </c>
      <c r="E931" s="36">
        <v>0</v>
      </c>
      <c r="F931" s="24">
        <v>0</v>
      </c>
    </row>
    <row r="932" spans="1:6" x14ac:dyDescent="0.3">
      <c r="A932" s="3" t="s">
        <v>1957</v>
      </c>
      <c r="B932" s="23" t="s">
        <v>5</v>
      </c>
      <c r="C932" s="38">
        <v>2</v>
      </c>
      <c r="D932" s="36">
        <v>0</v>
      </c>
      <c r="E932" s="36">
        <v>0</v>
      </c>
      <c r="F932" s="24">
        <v>0</v>
      </c>
    </row>
    <row r="933" spans="1:6" x14ac:dyDescent="0.3">
      <c r="A933" s="3" t="s">
        <v>1958</v>
      </c>
      <c r="B933" s="23" t="s">
        <v>5</v>
      </c>
      <c r="C933" s="38">
        <v>17</v>
      </c>
      <c r="D933" s="36">
        <v>0</v>
      </c>
      <c r="E933" s="36">
        <v>0</v>
      </c>
      <c r="F933" s="24">
        <v>0</v>
      </c>
    </row>
    <row r="934" spans="1:6" x14ac:dyDescent="0.3">
      <c r="A934" s="3" t="s">
        <v>1959</v>
      </c>
      <c r="B934" s="23" t="s">
        <v>5</v>
      </c>
      <c r="C934" s="38">
        <v>4.25</v>
      </c>
      <c r="D934" s="36">
        <v>0</v>
      </c>
      <c r="E934" s="36">
        <v>0</v>
      </c>
      <c r="F934" s="24">
        <v>0</v>
      </c>
    </row>
    <row r="935" spans="1:6" x14ac:dyDescent="0.3">
      <c r="A935" s="3" t="s">
        <v>1960</v>
      </c>
      <c r="B935" s="23" t="s">
        <v>5</v>
      </c>
      <c r="C935" s="38">
        <v>16</v>
      </c>
      <c r="D935" s="36">
        <v>0</v>
      </c>
      <c r="E935" s="36">
        <v>0</v>
      </c>
      <c r="F935" s="24">
        <v>0</v>
      </c>
    </row>
    <row r="936" spans="1:6" x14ac:dyDescent="0.3">
      <c r="A936" s="3" t="s">
        <v>1961</v>
      </c>
      <c r="B936" s="23" t="s">
        <v>5</v>
      </c>
      <c r="C936" s="38">
        <v>4.2</v>
      </c>
      <c r="D936" s="36">
        <v>0</v>
      </c>
      <c r="E936" s="36">
        <v>0</v>
      </c>
      <c r="F936" s="24">
        <v>0</v>
      </c>
    </row>
    <row r="937" spans="1:6" x14ac:dyDescent="0.3">
      <c r="A937" s="3" t="s">
        <v>1962</v>
      </c>
      <c r="B937" s="23" t="s">
        <v>5</v>
      </c>
      <c r="C937" s="38">
        <v>6.65</v>
      </c>
      <c r="D937" s="36">
        <v>0</v>
      </c>
      <c r="E937" s="36">
        <v>0</v>
      </c>
      <c r="F937" s="24">
        <v>0</v>
      </c>
    </row>
    <row r="938" spans="1:6" x14ac:dyDescent="0.3">
      <c r="A938" s="3" t="s">
        <v>1963</v>
      </c>
      <c r="B938" s="23" t="s">
        <v>5</v>
      </c>
      <c r="C938" s="38">
        <v>3.37</v>
      </c>
      <c r="D938" s="36">
        <v>0</v>
      </c>
      <c r="E938" s="36">
        <v>0</v>
      </c>
      <c r="F938" s="24">
        <v>0</v>
      </c>
    </row>
    <row r="939" spans="1:6" x14ac:dyDescent="0.3">
      <c r="A939" s="3" t="s">
        <v>1964</v>
      </c>
      <c r="B939" s="23" t="s">
        <v>5</v>
      </c>
      <c r="C939" s="38">
        <v>5.35</v>
      </c>
      <c r="D939" s="36">
        <v>0</v>
      </c>
      <c r="E939" s="36">
        <v>0</v>
      </c>
      <c r="F939" s="24">
        <v>0</v>
      </c>
    </row>
    <row r="940" spans="1:6" x14ac:dyDescent="0.3">
      <c r="A940" s="3" t="s">
        <v>1965</v>
      </c>
      <c r="B940" s="23" t="s">
        <v>5</v>
      </c>
      <c r="C940" s="38">
        <v>10.5</v>
      </c>
      <c r="D940" s="36">
        <v>0</v>
      </c>
      <c r="E940" s="36">
        <v>0</v>
      </c>
      <c r="F940" s="24">
        <v>0</v>
      </c>
    </row>
    <row r="941" spans="1:6" x14ac:dyDescent="0.3">
      <c r="A941" s="3" t="s">
        <v>1966</v>
      </c>
      <c r="B941" s="23" t="s">
        <v>5</v>
      </c>
      <c r="C941" s="38">
        <v>1800</v>
      </c>
      <c r="D941" s="36">
        <v>0</v>
      </c>
      <c r="E941" s="36">
        <v>0</v>
      </c>
      <c r="F941" s="24">
        <v>0</v>
      </c>
    </row>
    <row r="942" spans="1:6" x14ac:dyDescent="0.3">
      <c r="A942" s="3" t="s">
        <v>1967</v>
      </c>
      <c r="B942" s="23" t="s">
        <v>5</v>
      </c>
      <c r="C942" s="38">
        <v>1.71</v>
      </c>
      <c r="D942" s="36">
        <v>0</v>
      </c>
      <c r="E942" s="36">
        <v>0</v>
      </c>
      <c r="F942" s="24">
        <v>0</v>
      </c>
    </row>
    <row r="943" spans="1:6" x14ac:dyDescent="0.3">
      <c r="A943" s="3" t="s">
        <v>1968</v>
      </c>
      <c r="B943" s="23" t="s">
        <v>5</v>
      </c>
      <c r="C943" s="38">
        <v>1294.8</v>
      </c>
      <c r="D943" s="36">
        <v>0</v>
      </c>
      <c r="E943" s="36">
        <v>0</v>
      </c>
      <c r="F943" s="24">
        <v>0</v>
      </c>
    </row>
    <row r="944" spans="1:6" x14ac:dyDescent="0.3">
      <c r="A944" s="3" t="s">
        <v>1969</v>
      </c>
      <c r="B944" s="23" t="s">
        <v>5</v>
      </c>
      <c r="C944" s="38">
        <v>148</v>
      </c>
      <c r="D944" s="36">
        <v>0</v>
      </c>
      <c r="E944" s="36">
        <v>0</v>
      </c>
      <c r="F944" s="24">
        <v>0</v>
      </c>
    </row>
    <row r="945" spans="1:6" x14ac:dyDescent="0.3">
      <c r="A945" s="3" t="s">
        <v>1970</v>
      </c>
      <c r="B945" s="23" t="s">
        <v>5</v>
      </c>
      <c r="C945" s="38">
        <v>17</v>
      </c>
      <c r="D945" s="36">
        <v>0</v>
      </c>
      <c r="E945" s="36">
        <v>0</v>
      </c>
      <c r="F945" s="24">
        <v>0</v>
      </c>
    </row>
    <row r="946" spans="1:6" x14ac:dyDescent="0.3">
      <c r="A946" s="3" t="s">
        <v>1971</v>
      </c>
      <c r="B946" s="23" t="s">
        <v>5</v>
      </c>
      <c r="C946" s="38">
        <v>45</v>
      </c>
      <c r="D946" s="36">
        <v>0</v>
      </c>
      <c r="E946" s="36">
        <v>0</v>
      </c>
      <c r="F946" s="24">
        <v>0</v>
      </c>
    </row>
    <row r="947" spans="1:6" x14ac:dyDescent="0.3">
      <c r="A947" s="3" t="s">
        <v>1972</v>
      </c>
      <c r="B947" s="23" t="s">
        <v>5</v>
      </c>
      <c r="C947" s="38">
        <v>15.2278</v>
      </c>
      <c r="D947" s="36">
        <v>0</v>
      </c>
      <c r="E947" s="36">
        <v>0</v>
      </c>
      <c r="F947" s="24">
        <v>0</v>
      </c>
    </row>
    <row r="948" spans="1:6" x14ac:dyDescent="0.3">
      <c r="A948" s="3" t="s">
        <v>1945</v>
      </c>
      <c r="B948" s="23" t="s">
        <v>5</v>
      </c>
      <c r="C948" s="38">
        <v>4.0890000000000004</v>
      </c>
      <c r="D948" s="36">
        <v>0</v>
      </c>
      <c r="E948" s="36">
        <v>0</v>
      </c>
      <c r="F948" s="24">
        <v>0</v>
      </c>
    </row>
    <row r="949" spans="1:6" x14ac:dyDescent="0.3">
      <c r="A949" s="3" t="s">
        <v>1973</v>
      </c>
      <c r="B949" s="23" t="s">
        <v>5</v>
      </c>
      <c r="C949" s="38">
        <v>38.697200000000002</v>
      </c>
      <c r="D949" s="36">
        <v>0</v>
      </c>
      <c r="E949" s="36">
        <v>0</v>
      </c>
      <c r="F949" s="24">
        <v>0</v>
      </c>
    </row>
    <row r="950" spans="1:6" x14ac:dyDescent="0.3">
      <c r="A950" s="3" t="s">
        <v>1946</v>
      </c>
      <c r="B950" s="23" t="s">
        <v>5</v>
      </c>
      <c r="C950" s="38">
        <v>1.0825</v>
      </c>
      <c r="D950" s="36">
        <v>0</v>
      </c>
      <c r="E950" s="36">
        <v>0</v>
      </c>
      <c r="F950" s="24">
        <v>0</v>
      </c>
    </row>
    <row r="951" spans="1:6" x14ac:dyDescent="0.3">
      <c r="A951" s="3" t="s">
        <v>1943</v>
      </c>
      <c r="B951" s="23" t="s">
        <v>5</v>
      </c>
      <c r="C951" s="38">
        <v>3.75</v>
      </c>
      <c r="D951" s="36">
        <v>0</v>
      </c>
      <c r="E951" s="36">
        <v>0</v>
      </c>
      <c r="F951" s="24">
        <v>0</v>
      </c>
    </row>
    <row r="952" spans="1:6" x14ac:dyDescent="0.3">
      <c r="A952" s="3" t="s">
        <v>1974</v>
      </c>
      <c r="B952" s="23" t="s">
        <v>5</v>
      </c>
      <c r="C952" s="38">
        <v>4.4055</v>
      </c>
      <c r="D952" s="36">
        <v>0</v>
      </c>
      <c r="E952" s="36">
        <v>0</v>
      </c>
      <c r="F952" s="24">
        <v>0</v>
      </c>
    </row>
    <row r="953" spans="1:6" x14ac:dyDescent="0.3">
      <c r="A953" s="3" t="s">
        <v>1940</v>
      </c>
      <c r="B953" s="23" t="s">
        <v>5</v>
      </c>
      <c r="C953" s="38">
        <v>3.2071999999999998</v>
      </c>
      <c r="D953" s="36">
        <v>0</v>
      </c>
      <c r="E953" s="36">
        <v>0</v>
      </c>
      <c r="F953" s="24">
        <v>0</v>
      </c>
    </row>
    <row r="954" spans="1:6" x14ac:dyDescent="0.3">
      <c r="A954" s="3" t="s">
        <v>1949</v>
      </c>
      <c r="B954" s="23" t="s">
        <v>5</v>
      </c>
      <c r="C954" s="38">
        <v>0.74260000000000004</v>
      </c>
      <c r="D954" s="36">
        <v>0</v>
      </c>
      <c r="E954" s="36">
        <v>0</v>
      </c>
      <c r="F954" s="24">
        <v>0</v>
      </c>
    </row>
    <row r="955" spans="1:6" x14ac:dyDescent="0.3">
      <c r="A955" s="3" t="s">
        <v>1975</v>
      </c>
      <c r="B955" s="23" t="s">
        <v>5</v>
      </c>
      <c r="C955" s="38">
        <v>3.3370000000000002</v>
      </c>
      <c r="D955" s="36">
        <v>0</v>
      </c>
      <c r="E955" s="36">
        <v>0</v>
      </c>
      <c r="F955" s="24">
        <v>0</v>
      </c>
    </row>
    <row r="956" spans="1:6" x14ac:dyDescent="0.3">
      <c r="A956" s="3" t="s">
        <v>1976</v>
      </c>
      <c r="B956" s="23" t="s">
        <v>5</v>
      </c>
      <c r="C956" s="38">
        <v>0.56059999999999999</v>
      </c>
      <c r="D956" s="36">
        <v>0</v>
      </c>
      <c r="E956" s="36">
        <v>0</v>
      </c>
      <c r="F956" s="24">
        <v>0</v>
      </c>
    </row>
    <row r="957" spans="1:6" x14ac:dyDescent="0.3">
      <c r="A957" s="3" t="s">
        <v>1977</v>
      </c>
      <c r="B957" s="23" t="s">
        <v>5</v>
      </c>
      <c r="C957" s="38">
        <v>9.0449999999999999</v>
      </c>
      <c r="D957" s="36">
        <v>0</v>
      </c>
      <c r="E957" s="36">
        <v>0</v>
      </c>
      <c r="F957" s="24">
        <v>0</v>
      </c>
    </row>
    <row r="958" spans="1:6" x14ac:dyDescent="0.3">
      <c r="A958" s="3" t="s">
        <v>1978</v>
      </c>
      <c r="B958" s="23" t="s">
        <v>5</v>
      </c>
      <c r="C958" s="38">
        <v>11.4833</v>
      </c>
      <c r="D958" s="36">
        <v>0</v>
      </c>
      <c r="E958" s="36">
        <v>0</v>
      </c>
      <c r="F958" s="24">
        <v>0</v>
      </c>
    </row>
    <row r="959" spans="1:6" x14ac:dyDescent="0.3">
      <c r="A959" s="3" t="s">
        <v>1948</v>
      </c>
      <c r="B959" s="23" t="s">
        <v>5</v>
      </c>
      <c r="C959" s="38">
        <v>2.2279</v>
      </c>
      <c r="D959" s="36">
        <v>0</v>
      </c>
      <c r="E959" s="36">
        <v>0</v>
      </c>
      <c r="F959" s="24">
        <v>0</v>
      </c>
    </row>
    <row r="960" spans="1:6" x14ac:dyDescent="0.3">
      <c r="A960" s="3" t="s">
        <v>1941</v>
      </c>
      <c r="B960" s="23" t="s">
        <v>5</v>
      </c>
      <c r="C960" s="38">
        <v>3.8271000000000002</v>
      </c>
      <c r="D960" s="36">
        <v>0</v>
      </c>
      <c r="E960" s="36">
        <v>0</v>
      </c>
      <c r="F960" s="24">
        <v>0</v>
      </c>
    </row>
    <row r="961" spans="1:6" x14ac:dyDescent="0.3">
      <c r="A961" s="3" t="s">
        <v>1950</v>
      </c>
      <c r="B961" s="23" t="s">
        <v>5</v>
      </c>
      <c r="C961" s="38">
        <v>5.4912000000000001</v>
      </c>
      <c r="D961" s="36">
        <v>0</v>
      </c>
      <c r="E961" s="36">
        <v>0</v>
      </c>
      <c r="F961" s="24">
        <v>0</v>
      </c>
    </row>
    <row r="962" spans="1:6" x14ac:dyDescent="0.3">
      <c r="A962" s="3" t="s">
        <v>1979</v>
      </c>
      <c r="B962" s="23" t="s">
        <v>5</v>
      </c>
      <c r="C962" s="38">
        <v>5.7549999999999999</v>
      </c>
      <c r="D962" s="36">
        <v>0</v>
      </c>
      <c r="E962" s="36">
        <v>0</v>
      </c>
      <c r="F962" s="24">
        <v>0</v>
      </c>
    </row>
    <row r="963" spans="1:6" x14ac:dyDescent="0.3">
      <c r="A963" s="3" t="s">
        <v>1980</v>
      </c>
      <c r="B963" s="23" t="s">
        <v>5</v>
      </c>
      <c r="C963" s="38">
        <v>38.697200000000002</v>
      </c>
      <c r="D963" s="36">
        <v>0</v>
      </c>
      <c r="E963" s="36">
        <v>0</v>
      </c>
      <c r="F963" s="24">
        <v>0</v>
      </c>
    </row>
    <row r="964" spans="1:6" x14ac:dyDescent="0.3">
      <c r="A964" s="3" t="s">
        <v>1981</v>
      </c>
      <c r="B964" s="23" t="s">
        <v>5</v>
      </c>
      <c r="C964" s="38">
        <v>0.9</v>
      </c>
      <c r="D964" s="36">
        <v>0</v>
      </c>
      <c r="E964" s="36">
        <v>0</v>
      </c>
      <c r="F964" s="24">
        <v>0</v>
      </c>
    </row>
    <row r="965" spans="1:6" x14ac:dyDescent="0.3">
      <c r="A965" s="3" t="s">
        <v>1982</v>
      </c>
      <c r="B965" s="23" t="s">
        <v>5</v>
      </c>
      <c r="C965" s="38">
        <v>13.5</v>
      </c>
      <c r="D965" s="36">
        <v>0</v>
      </c>
      <c r="E965" s="36">
        <v>0</v>
      </c>
      <c r="F965" s="24">
        <v>0</v>
      </c>
    </row>
    <row r="966" spans="1:6" x14ac:dyDescent="0.3">
      <c r="A966" s="3" t="s">
        <v>1983</v>
      </c>
      <c r="B966" s="23" t="s">
        <v>5</v>
      </c>
      <c r="C966" s="38">
        <v>0.65</v>
      </c>
      <c r="D966" s="36">
        <v>0</v>
      </c>
      <c r="E966" s="36">
        <v>0</v>
      </c>
      <c r="F966" s="24">
        <v>0</v>
      </c>
    </row>
    <row r="967" spans="1:6" x14ac:dyDescent="0.3">
      <c r="A967" s="3" t="s">
        <v>1984</v>
      </c>
      <c r="B967" s="23" t="s">
        <v>5</v>
      </c>
      <c r="C967" s="38">
        <v>0.45</v>
      </c>
      <c r="D967" s="36">
        <v>0</v>
      </c>
      <c r="E967" s="36">
        <v>0</v>
      </c>
      <c r="F967" s="24">
        <v>0</v>
      </c>
    </row>
    <row r="968" spans="1:6" x14ac:dyDescent="0.3">
      <c r="A968" s="3" t="s">
        <v>1983</v>
      </c>
      <c r="B968" s="23" t="s">
        <v>5</v>
      </c>
      <c r="C968" s="38">
        <v>0.65</v>
      </c>
      <c r="D968" s="36">
        <v>0</v>
      </c>
      <c r="E968" s="36">
        <v>0</v>
      </c>
      <c r="F968" s="24">
        <v>0</v>
      </c>
    </row>
    <row r="969" spans="1:6" x14ac:dyDescent="0.3">
      <c r="A969" s="3" t="s">
        <v>1985</v>
      </c>
      <c r="B969" s="23" t="s">
        <v>5</v>
      </c>
      <c r="C969" s="38">
        <v>7.5</v>
      </c>
      <c r="D969" s="36">
        <v>0</v>
      </c>
      <c r="E969" s="36">
        <v>0</v>
      </c>
      <c r="F969" s="24">
        <v>0</v>
      </c>
    </row>
    <row r="970" spans="1:6" x14ac:dyDescent="0.3">
      <c r="A970" s="3" t="s">
        <v>1986</v>
      </c>
      <c r="B970" s="23" t="s">
        <v>5</v>
      </c>
      <c r="C970" s="38">
        <v>0.5</v>
      </c>
      <c r="D970" s="36">
        <v>0</v>
      </c>
      <c r="E970" s="36">
        <v>0</v>
      </c>
      <c r="F970" s="24">
        <v>0</v>
      </c>
    </row>
    <row r="971" spans="1:6" x14ac:dyDescent="0.3">
      <c r="A971" s="3" t="s">
        <v>1987</v>
      </c>
      <c r="B971" s="23" t="s">
        <v>5</v>
      </c>
      <c r="C971" s="38">
        <v>2.2999999999999998</v>
      </c>
      <c r="D971" s="36">
        <v>0</v>
      </c>
      <c r="E971" s="36">
        <v>0</v>
      </c>
      <c r="F971" s="24">
        <v>0</v>
      </c>
    </row>
    <row r="972" spans="1:6" x14ac:dyDescent="0.3">
      <c r="A972" s="3" t="s">
        <v>1988</v>
      </c>
      <c r="B972" s="23" t="s">
        <v>5</v>
      </c>
      <c r="C972" s="38">
        <v>7.55</v>
      </c>
      <c r="D972" s="36">
        <v>0</v>
      </c>
      <c r="E972" s="36">
        <v>0</v>
      </c>
      <c r="F972" s="24">
        <v>0</v>
      </c>
    </row>
    <row r="973" spans="1:6" x14ac:dyDescent="0.3">
      <c r="A973" s="3" t="s">
        <v>1989</v>
      </c>
      <c r="B973" s="23" t="s">
        <v>5</v>
      </c>
      <c r="C973" s="38">
        <v>0.02</v>
      </c>
      <c r="D973" s="36">
        <v>0</v>
      </c>
      <c r="E973" s="36">
        <v>0</v>
      </c>
      <c r="F973" s="24">
        <v>0</v>
      </c>
    </row>
    <row r="974" spans="1:6" x14ac:dyDescent="0.3">
      <c r="A974" s="3" t="s">
        <v>1990</v>
      </c>
      <c r="B974" s="23" t="s">
        <v>5</v>
      </c>
      <c r="C974" s="38">
        <v>1.55</v>
      </c>
      <c r="D974" s="36">
        <v>0</v>
      </c>
      <c r="E974" s="36">
        <v>0</v>
      </c>
      <c r="F974" s="24">
        <v>0</v>
      </c>
    </row>
    <row r="975" spans="1:6" x14ac:dyDescent="0.3">
      <c r="A975" s="3" t="s">
        <v>1991</v>
      </c>
      <c r="B975" s="23" t="s">
        <v>5</v>
      </c>
      <c r="C975" s="38">
        <v>0.03</v>
      </c>
      <c r="D975" s="36">
        <v>0</v>
      </c>
      <c r="E975" s="36">
        <v>0</v>
      </c>
      <c r="F975" s="24">
        <v>0</v>
      </c>
    </row>
    <row r="976" spans="1:6" x14ac:dyDescent="0.3">
      <c r="A976" s="3" t="s">
        <v>1981</v>
      </c>
      <c r="B976" s="23" t="s">
        <v>5</v>
      </c>
      <c r="C976" s="38">
        <v>0.85</v>
      </c>
      <c r="D976" s="36">
        <v>0</v>
      </c>
      <c r="E976" s="36">
        <v>0</v>
      </c>
      <c r="F976" s="24">
        <v>0</v>
      </c>
    </row>
    <row r="977" spans="1:6" x14ac:dyDescent="0.3">
      <c r="A977" s="3" t="s">
        <v>1992</v>
      </c>
      <c r="B977" s="23" t="s">
        <v>5</v>
      </c>
      <c r="C977" s="38">
        <v>4</v>
      </c>
      <c r="D977" s="36">
        <v>0</v>
      </c>
      <c r="E977" s="36">
        <v>0</v>
      </c>
      <c r="F977" s="24">
        <v>0</v>
      </c>
    </row>
    <row r="978" spans="1:6" x14ac:dyDescent="0.3">
      <c r="A978" s="3" t="s">
        <v>1993</v>
      </c>
      <c r="B978" s="23" t="s">
        <v>5</v>
      </c>
      <c r="C978" s="38">
        <v>0.9</v>
      </c>
      <c r="D978" s="36">
        <v>0</v>
      </c>
      <c r="E978" s="36">
        <v>0</v>
      </c>
      <c r="F978" s="24">
        <v>0</v>
      </c>
    </row>
    <row r="979" spans="1:6" x14ac:dyDescent="0.3">
      <c r="A979" s="3" t="s">
        <v>1994</v>
      </c>
      <c r="B979" s="23" t="s">
        <v>5</v>
      </c>
      <c r="C979" s="38">
        <v>3.5</v>
      </c>
      <c r="D979" s="36">
        <v>0</v>
      </c>
      <c r="E979" s="36">
        <v>0</v>
      </c>
      <c r="F979" s="24">
        <v>0</v>
      </c>
    </row>
    <row r="980" spans="1:6" x14ac:dyDescent="0.3">
      <c r="A980" s="3" t="s">
        <v>1995</v>
      </c>
      <c r="B980" s="23" t="s">
        <v>5</v>
      </c>
      <c r="C980" s="38">
        <v>26.83</v>
      </c>
      <c r="D980" s="36">
        <v>0</v>
      </c>
      <c r="E980" s="36">
        <v>0</v>
      </c>
      <c r="F980" s="24">
        <v>0</v>
      </c>
    </row>
    <row r="981" spans="1:6" x14ac:dyDescent="0.3">
      <c r="A981" s="3" t="s">
        <v>1996</v>
      </c>
      <c r="B981" s="23" t="s">
        <v>5</v>
      </c>
      <c r="C981" s="38">
        <v>265</v>
      </c>
      <c r="D981" s="36">
        <v>0</v>
      </c>
      <c r="E981" s="36">
        <v>0</v>
      </c>
      <c r="F981" s="24">
        <v>0</v>
      </c>
    </row>
    <row r="982" spans="1:6" x14ac:dyDescent="0.3">
      <c r="A982" s="3" t="s">
        <v>1997</v>
      </c>
      <c r="B982" s="23" t="s">
        <v>5</v>
      </c>
      <c r="C982" s="38">
        <v>208.99</v>
      </c>
      <c r="D982" s="36">
        <v>0</v>
      </c>
      <c r="E982" s="36">
        <v>0</v>
      </c>
      <c r="F982" s="24">
        <v>0</v>
      </c>
    </row>
    <row r="983" spans="1:6" x14ac:dyDescent="0.3">
      <c r="A983" s="3" t="s">
        <v>1998</v>
      </c>
      <c r="B983" s="23" t="s">
        <v>5</v>
      </c>
      <c r="C983" s="38">
        <v>6.59</v>
      </c>
      <c r="D983" s="36">
        <v>0</v>
      </c>
      <c r="E983" s="36">
        <v>0</v>
      </c>
      <c r="F983" s="24">
        <v>0</v>
      </c>
    </row>
    <row r="984" spans="1:6" x14ac:dyDescent="0.3">
      <c r="A984" s="3" t="s">
        <v>1999</v>
      </c>
      <c r="B984" s="23" t="s">
        <v>6</v>
      </c>
      <c r="C984" s="38">
        <v>17.57</v>
      </c>
      <c r="D984" s="36">
        <v>0</v>
      </c>
      <c r="E984" s="36">
        <v>0</v>
      </c>
      <c r="F984" s="24">
        <v>0</v>
      </c>
    </row>
    <row r="985" spans="1:6" x14ac:dyDescent="0.3">
      <c r="A985" s="3" t="s">
        <v>2000</v>
      </c>
      <c r="B985" s="23" t="s">
        <v>5</v>
      </c>
      <c r="C985" s="38">
        <v>17.5</v>
      </c>
      <c r="D985" s="36">
        <v>0</v>
      </c>
      <c r="E985" s="36">
        <v>0</v>
      </c>
      <c r="F985" s="24">
        <v>0</v>
      </c>
    </row>
    <row r="986" spans="1:6" x14ac:dyDescent="0.3">
      <c r="A986" s="3" t="s">
        <v>2001</v>
      </c>
      <c r="B986" s="23" t="s">
        <v>5</v>
      </c>
      <c r="C986" s="38">
        <v>2.48</v>
      </c>
      <c r="D986" s="36">
        <v>0</v>
      </c>
      <c r="E986" s="36">
        <v>0</v>
      </c>
      <c r="F986" s="24">
        <v>0</v>
      </c>
    </row>
    <row r="987" spans="1:6" x14ac:dyDescent="0.3">
      <c r="A987" s="3" t="s">
        <v>2002</v>
      </c>
      <c r="B987" s="23" t="s">
        <v>5</v>
      </c>
      <c r="C987" s="38">
        <v>8.8421000000000003</v>
      </c>
      <c r="D987" s="36">
        <v>0</v>
      </c>
      <c r="E987" s="36">
        <v>0</v>
      </c>
      <c r="F987" s="24">
        <v>0</v>
      </c>
    </row>
    <row r="988" spans="1:6" x14ac:dyDescent="0.3">
      <c r="A988" s="3" t="s">
        <v>2003</v>
      </c>
      <c r="B988" s="23" t="s">
        <v>5</v>
      </c>
      <c r="C988" s="38">
        <v>0.18559999999999999</v>
      </c>
      <c r="D988" s="36">
        <v>0</v>
      </c>
      <c r="E988" s="36">
        <v>0</v>
      </c>
      <c r="F988" s="24">
        <v>0</v>
      </c>
    </row>
    <row r="989" spans="1:6" x14ac:dyDescent="0.3">
      <c r="A989" s="3" t="s">
        <v>2004</v>
      </c>
      <c r="B989" s="23" t="s">
        <v>5</v>
      </c>
      <c r="C989" s="38">
        <v>0.28599999999999998</v>
      </c>
      <c r="D989" s="36">
        <v>0</v>
      </c>
      <c r="E989" s="36">
        <v>0</v>
      </c>
      <c r="F989" s="24">
        <v>0</v>
      </c>
    </row>
    <row r="990" spans="1:6" x14ac:dyDescent="0.3">
      <c r="A990" s="3" t="s">
        <v>2005</v>
      </c>
      <c r="B990" s="23" t="s">
        <v>5</v>
      </c>
      <c r="C990" s="38">
        <v>0.28599999999999998</v>
      </c>
      <c r="D990" s="36">
        <v>0</v>
      </c>
      <c r="E990" s="36">
        <v>0</v>
      </c>
      <c r="F990" s="24">
        <v>0</v>
      </c>
    </row>
    <row r="991" spans="1:6" x14ac:dyDescent="0.3">
      <c r="A991" s="3" t="s">
        <v>2006</v>
      </c>
      <c r="B991" s="23" t="s">
        <v>5</v>
      </c>
      <c r="C991" s="38">
        <v>0.13250000000000001</v>
      </c>
      <c r="D991" s="36">
        <v>0</v>
      </c>
      <c r="E991" s="36">
        <v>0</v>
      </c>
      <c r="F991" s="24">
        <v>0</v>
      </c>
    </row>
    <row r="992" spans="1:6" x14ac:dyDescent="0.3">
      <c r="A992" s="3" t="s">
        <v>2007</v>
      </c>
      <c r="B992" s="23" t="s">
        <v>5</v>
      </c>
      <c r="C992" s="38">
        <v>1.14E-2</v>
      </c>
      <c r="D992" s="36">
        <v>0</v>
      </c>
      <c r="E992" s="36">
        <v>0</v>
      </c>
      <c r="F992" s="24">
        <v>0</v>
      </c>
    </row>
    <row r="993" spans="1:6" x14ac:dyDescent="0.3">
      <c r="A993" s="3" t="s">
        <v>2008</v>
      </c>
      <c r="B993" s="23" t="s">
        <v>5</v>
      </c>
      <c r="C993" s="38">
        <v>0.04</v>
      </c>
      <c r="D993" s="36">
        <v>0</v>
      </c>
      <c r="E993" s="36">
        <v>0</v>
      </c>
      <c r="F993" s="24">
        <v>0</v>
      </c>
    </row>
    <row r="994" spans="1:6" x14ac:dyDescent="0.3">
      <c r="A994" s="3" t="s">
        <v>2009</v>
      </c>
      <c r="B994" s="23" t="s">
        <v>5</v>
      </c>
      <c r="C994" s="38">
        <v>0.39</v>
      </c>
      <c r="D994" s="36">
        <v>0</v>
      </c>
      <c r="E994" s="36">
        <v>0</v>
      </c>
      <c r="F994" s="24">
        <v>0</v>
      </c>
    </row>
    <row r="995" spans="1:6" x14ac:dyDescent="0.3">
      <c r="A995" s="3" t="s">
        <v>2010</v>
      </c>
      <c r="B995" s="23" t="s">
        <v>5</v>
      </c>
      <c r="C995" s="38">
        <v>0.33500000000000002</v>
      </c>
      <c r="D995" s="36">
        <v>0</v>
      </c>
      <c r="E995" s="36">
        <v>0</v>
      </c>
      <c r="F995" s="24">
        <v>0</v>
      </c>
    </row>
    <row r="996" spans="1:6" x14ac:dyDescent="0.3">
      <c r="A996" s="3" t="s">
        <v>2011</v>
      </c>
      <c r="B996" s="23" t="s">
        <v>5</v>
      </c>
      <c r="C996" s="38">
        <v>4.7699999999999999E-2</v>
      </c>
      <c r="D996" s="36">
        <v>0</v>
      </c>
      <c r="E996" s="36">
        <v>0</v>
      </c>
      <c r="F996" s="24">
        <v>0</v>
      </c>
    </row>
    <row r="997" spans="1:6" x14ac:dyDescent="0.3">
      <c r="A997" s="3" t="s">
        <v>2003</v>
      </c>
      <c r="B997" s="23" t="s">
        <v>5</v>
      </c>
      <c r="C997" s="38">
        <v>0.19270000000000001</v>
      </c>
      <c r="D997" s="36">
        <v>0</v>
      </c>
      <c r="E997" s="36">
        <v>0</v>
      </c>
      <c r="F997" s="24">
        <v>0</v>
      </c>
    </row>
    <row r="998" spans="1:6" x14ac:dyDescent="0.3">
      <c r="A998" s="3" t="s">
        <v>2012</v>
      </c>
      <c r="B998" s="23" t="s">
        <v>117</v>
      </c>
      <c r="C998" s="38">
        <v>7.78</v>
      </c>
      <c r="D998" s="36">
        <v>0</v>
      </c>
      <c r="E998" s="36">
        <v>0</v>
      </c>
      <c r="F998" s="24">
        <v>0</v>
      </c>
    </row>
    <row r="999" spans="1:6" x14ac:dyDescent="0.3">
      <c r="A999" s="3" t="s">
        <v>2013</v>
      </c>
      <c r="B999" s="23" t="s">
        <v>5</v>
      </c>
      <c r="C999" s="38">
        <v>0.72960000000000003</v>
      </c>
      <c r="D999" s="36">
        <v>0</v>
      </c>
      <c r="E999" s="36">
        <v>0</v>
      </c>
      <c r="F999" s="24">
        <v>0</v>
      </c>
    </row>
    <row r="1000" spans="1:6" x14ac:dyDescent="0.3">
      <c r="A1000" s="3" t="s">
        <v>2014</v>
      </c>
      <c r="B1000" s="23" t="s">
        <v>5</v>
      </c>
      <c r="C1000" s="38">
        <v>0.19</v>
      </c>
      <c r="D1000" s="36">
        <v>0</v>
      </c>
      <c r="E1000" s="36">
        <v>0</v>
      </c>
      <c r="F1000" s="24">
        <v>0</v>
      </c>
    </row>
    <row r="1001" spans="1:6" x14ac:dyDescent="0.3">
      <c r="A1001" s="3" t="s">
        <v>2015</v>
      </c>
      <c r="B1001" s="23" t="s">
        <v>5</v>
      </c>
      <c r="C1001" s="38">
        <v>0.19800000000000001</v>
      </c>
      <c r="D1001" s="36">
        <v>0</v>
      </c>
      <c r="E1001" s="36">
        <v>0</v>
      </c>
      <c r="F1001" s="24">
        <v>0</v>
      </c>
    </row>
    <row r="1002" spans="1:6" x14ac:dyDescent="0.3">
      <c r="A1002" s="3" t="s">
        <v>2016</v>
      </c>
      <c r="B1002" s="23" t="s">
        <v>5</v>
      </c>
      <c r="C1002" s="38">
        <v>0.16200000000000001</v>
      </c>
      <c r="D1002" s="36">
        <v>0</v>
      </c>
      <c r="E1002" s="36">
        <v>0</v>
      </c>
      <c r="F1002" s="24">
        <v>0</v>
      </c>
    </row>
    <row r="1003" spans="1:6" x14ac:dyDescent="0.3">
      <c r="A1003" s="3" t="s">
        <v>2017</v>
      </c>
      <c r="B1003" s="23" t="s">
        <v>5</v>
      </c>
      <c r="C1003" s="38">
        <v>0.33</v>
      </c>
      <c r="D1003" s="36">
        <v>0</v>
      </c>
      <c r="E1003" s="36">
        <v>0</v>
      </c>
      <c r="F1003" s="24">
        <v>0</v>
      </c>
    </row>
    <row r="1004" spans="1:6" x14ac:dyDescent="0.3">
      <c r="A1004" s="3" t="s">
        <v>2018</v>
      </c>
      <c r="B1004" s="23" t="s">
        <v>6</v>
      </c>
      <c r="C1004" s="38">
        <v>0.83</v>
      </c>
      <c r="D1004" s="36">
        <v>0</v>
      </c>
      <c r="E1004" s="36">
        <v>0</v>
      </c>
      <c r="F1004" s="24">
        <v>0</v>
      </c>
    </row>
    <row r="1005" spans="1:6" x14ac:dyDescent="0.3">
      <c r="A1005" s="3" t="s">
        <v>2019</v>
      </c>
      <c r="B1005" s="23" t="s">
        <v>5</v>
      </c>
      <c r="C1005" s="38">
        <v>2.1999999999999999E-2</v>
      </c>
      <c r="D1005" s="36">
        <v>0</v>
      </c>
      <c r="E1005" s="36">
        <v>0</v>
      </c>
      <c r="F1005" s="24">
        <v>0</v>
      </c>
    </row>
    <row r="1006" spans="1:6" x14ac:dyDescent="0.3">
      <c r="A1006" s="3" t="s">
        <v>2015</v>
      </c>
      <c r="B1006" s="23" t="s">
        <v>5</v>
      </c>
      <c r="C1006" s="38">
        <v>0.1908</v>
      </c>
      <c r="D1006" s="36">
        <v>0</v>
      </c>
      <c r="E1006" s="36">
        <v>0</v>
      </c>
      <c r="F1006" s="24">
        <v>0</v>
      </c>
    </row>
    <row r="1007" spans="1:6" x14ac:dyDescent="0.3">
      <c r="A1007" s="3" t="s">
        <v>2020</v>
      </c>
      <c r="B1007" s="23" t="s">
        <v>5</v>
      </c>
      <c r="C1007" s="38">
        <v>6.9000000000000006E-2</v>
      </c>
      <c r="D1007" s="36">
        <v>0</v>
      </c>
      <c r="E1007" s="36">
        <v>0</v>
      </c>
      <c r="F1007" s="24">
        <v>0</v>
      </c>
    </row>
    <row r="1008" spans="1:6" x14ac:dyDescent="0.3">
      <c r="A1008" s="3" t="s">
        <v>2021</v>
      </c>
      <c r="B1008" s="23" t="s">
        <v>5</v>
      </c>
      <c r="C1008" s="38">
        <v>28.8</v>
      </c>
      <c r="D1008" s="36">
        <v>0</v>
      </c>
      <c r="E1008" s="36">
        <v>0</v>
      </c>
      <c r="F1008" s="24">
        <v>0</v>
      </c>
    </row>
    <row r="1009" spans="1:6" x14ac:dyDescent="0.3">
      <c r="A1009" s="3" t="s">
        <v>2022</v>
      </c>
      <c r="B1009" s="23" t="s">
        <v>5</v>
      </c>
      <c r="C1009" s="38">
        <v>4.5999999999999996</v>
      </c>
      <c r="D1009" s="36">
        <v>0</v>
      </c>
      <c r="E1009" s="36">
        <v>0</v>
      </c>
      <c r="F1009" s="24">
        <v>0</v>
      </c>
    </row>
    <row r="1010" spans="1:6" x14ac:dyDescent="0.3">
      <c r="A1010" s="3" t="s">
        <v>2023</v>
      </c>
      <c r="B1010" s="23" t="s">
        <v>6</v>
      </c>
      <c r="C1010" s="38">
        <v>2.96</v>
      </c>
      <c r="D1010" s="36">
        <v>0</v>
      </c>
      <c r="E1010" s="36">
        <v>0</v>
      </c>
      <c r="F1010" s="24">
        <v>0</v>
      </c>
    </row>
    <row r="1011" spans="1:6" x14ac:dyDescent="0.3">
      <c r="A1011" s="3" t="s">
        <v>2024</v>
      </c>
      <c r="B1011" s="23" t="s">
        <v>6</v>
      </c>
      <c r="C1011" s="38">
        <v>32.549999999999997</v>
      </c>
      <c r="D1011" s="36">
        <v>0</v>
      </c>
      <c r="E1011" s="36">
        <v>0</v>
      </c>
      <c r="F1011" s="24">
        <v>0</v>
      </c>
    </row>
    <row r="1012" spans="1:6" x14ac:dyDescent="0.3">
      <c r="A1012" s="3" t="s">
        <v>2025</v>
      </c>
      <c r="B1012" s="23" t="s">
        <v>5</v>
      </c>
      <c r="C1012" s="38">
        <v>6.16</v>
      </c>
      <c r="D1012" s="36">
        <v>0</v>
      </c>
      <c r="E1012" s="36">
        <v>0</v>
      </c>
      <c r="F1012" s="24">
        <v>0</v>
      </c>
    </row>
    <row r="1013" spans="1:6" x14ac:dyDescent="0.3">
      <c r="A1013" s="3" t="s">
        <v>2026</v>
      </c>
      <c r="B1013" s="23" t="s">
        <v>5</v>
      </c>
      <c r="C1013" s="38">
        <v>0.49</v>
      </c>
      <c r="D1013" s="36">
        <v>0</v>
      </c>
      <c r="E1013" s="36">
        <v>0</v>
      </c>
      <c r="F1013" s="24">
        <v>0</v>
      </c>
    </row>
    <row r="1014" spans="1:6" x14ac:dyDescent="0.3">
      <c r="A1014" s="3" t="s">
        <v>2027</v>
      </c>
      <c r="B1014" s="23" t="s">
        <v>5</v>
      </c>
      <c r="C1014" s="38">
        <v>0.92</v>
      </c>
      <c r="D1014" s="36">
        <v>0</v>
      </c>
      <c r="E1014" s="36">
        <v>0</v>
      </c>
      <c r="F1014" s="24">
        <v>0</v>
      </c>
    </row>
    <row r="1015" spans="1:6" x14ac:dyDescent="0.3">
      <c r="A1015" s="3" t="s">
        <v>2028</v>
      </c>
      <c r="B1015" s="23" t="s">
        <v>5</v>
      </c>
      <c r="C1015" s="38">
        <v>0.8</v>
      </c>
      <c r="D1015" s="36">
        <v>0</v>
      </c>
      <c r="E1015" s="36">
        <v>0</v>
      </c>
      <c r="F1015" s="24">
        <v>0</v>
      </c>
    </row>
    <row r="1016" spans="1:6" x14ac:dyDescent="0.3">
      <c r="A1016" s="3" t="s">
        <v>2029</v>
      </c>
      <c r="B1016" s="23" t="s">
        <v>6</v>
      </c>
      <c r="C1016" s="38">
        <v>58.2</v>
      </c>
      <c r="D1016" s="36">
        <v>0</v>
      </c>
      <c r="E1016" s="36">
        <v>0</v>
      </c>
      <c r="F1016" s="24">
        <v>0</v>
      </c>
    </row>
    <row r="1017" spans="1:6" x14ac:dyDescent="0.3">
      <c r="A1017" s="3" t="s">
        <v>2030</v>
      </c>
      <c r="B1017" s="23" t="s">
        <v>6</v>
      </c>
      <c r="C1017" s="38">
        <v>10.15</v>
      </c>
      <c r="D1017" s="36">
        <v>0</v>
      </c>
      <c r="E1017" s="36">
        <v>0</v>
      </c>
      <c r="F1017" s="24">
        <v>0</v>
      </c>
    </row>
    <row r="1018" spans="1:6" x14ac:dyDescent="0.3">
      <c r="A1018" s="3" t="s">
        <v>2031</v>
      </c>
      <c r="B1018" s="23" t="s">
        <v>5</v>
      </c>
      <c r="C1018" s="38">
        <v>115.96</v>
      </c>
      <c r="D1018" s="36">
        <v>0</v>
      </c>
      <c r="E1018" s="36">
        <v>0</v>
      </c>
      <c r="F1018" s="24">
        <v>0</v>
      </c>
    </row>
    <row r="1019" spans="1:6" x14ac:dyDescent="0.3">
      <c r="A1019" s="3" t="s">
        <v>2032</v>
      </c>
      <c r="B1019" s="23" t="s">
        <v>5</v>
      </c>
      <c r="C1019" s="38">
        <v>4.6226000000000003</v>
      </c>
      <c r="D1019" s="36">
        <v>0</v>
      </c>
      <c r="E1019" s="36">
        <v>0</v>
      </c>
      <c r="F1019" s="24">
        <v>0</v>
      </c>
    </row>
    <row r="1020" spans="1:6" x14ac:dyDescent="0.3">
      <c r="A1020" s="3" t="s">
        <v>2033</v>
      </c>
      <c r="B1020" s="23" t="s">
        <v>5</v>
      </c>
      <c r="C1020" s="38">
        <v>2.226</v>
      </c>
      <c r="D1020" s="36">
        <v>0</v>
      </c>
      <c r="E1020" s="36">
        <v>0</v>
      </c>
      <c r="F1020" s="24">
        <v>0</v>
      </c>
    </row>
    <row r="1021" spans="1:6" x14ac:dyDescent="0.3">
      <c r="A1021" s="3" t="s">
        <v>2034</v>
      </c>
      <c r="B1021" s="23" t="s">
        <v>6</v>
      </c>
      <c r="C1021" s="38">
        <v>5.0199999999999996</v>
      </c>
      <c r="D1021" s="36">
        <v>0</v>
      </c>
      <c r="E1021" s="36">
        <v>0</v>
      </c>
      <c r="F1021" s="24">
        <v>0</v>
      </c>
    </row>
    <row r="1022" spans="1:6" x14ac:dyDescent="0.3">
      <c r="A1022" s="3" t="s">
        <v>2035</v>
      </c>
      <c r="B1022" s="23" t="s">
        <v>5</v>
      </c>
      <c r="C1022" s="38">
        <v>4.6227</v>
      </c>
      <c r="D1022" s="36">
        <v>0</v>
      </c>
      <c r="E1022" s="36">
        <v>0</v>
      </c>
      <c r="F1022" s="24">
        <v>0</v>
      </c>
    </row>
    <row r="1023" spans="1:6" x14ac:dyDescent="0.3">
      <c r="A1023" s="3" t="s">
        <v>2036</v>
      </c>
      <c r="B1023" s="23" t="s">
        <v>5</v>
      </c>
      <c r="C1023" s="38">
        <v>0.57999999999999996</v>
      </c>
      <c r="D1023" s="36">
        <v>0</v>
      </c>
      <c r="E1023" s="36">
        <v>0</v>
      </c>
      <c r="F1023" s="24">
        <v>0</v>
      </c>
    </row>
    <row r="1024" spans="1:6" x14ac:dyDescent="0.3">
      <c r="A1024" s="3" t="s">
        <v>2037</v>
      </c>
      <c r="B1024" s="23" t="s">
        <v>5</v>
      </c>
      <c r="C1024" s="38">
        <v>10.65</v>
      </c>
      <c r="D1024" s="36">
        <v>0</v>
      </c>
      <c r="E1024" s="36">
        <v>0</v>
      </c>
      <c r="F1024" s="24">
        <v>0</v>
      </c>
    </row>
    <row r="1025" spans="1:6" x14ac:dyDescent="0.3">
      <c r="A1025" s="3" t="s">
        <v>2038</v>
      </c>
      <c r="B1025" s="23" t="s">
        <v>5</v>
      </c>
      <c r="C1025" s="38">
        <v>4.6227</v>
      </c>
      <c r="D1025" s="36">
        <v>0</v>
      </c>
      <c r="E1025" s="36">
        <v>0</v>
      </c>
      <c r="F1025" s="24">
        <v>0</v>
      </c>
    </row>
    <row r="1026" spans="1:6" x14ac:dyDescent="0.3">
      <c r="A1026" s="3" t="s">
        <v>2039</v>
      </c>
      <c r="B1026" s="23" t="s">
        <v>5</v>
      </c>
      <c r="C1026" s="38">
        <v>0.89</v>
      </c>
      <c r="D1026" s="36">
        <v>0</v>
      </c>
      <c r="E1026" s="36">
        <v>0</v>
      </c>
      <c r="F1026" s="24">
        <v>0</v>
      </c>
    </row>
    <row r="1027" spans="1:6" x14ac:dyDescent="0.3">
      <c r="A1027" s="3" t="s">
        <v>2040</v>
      </c>
      <c r="B1027" s="23" t="s">
        <v>5</v>
      </c>
      <c r="C1027" s="38">
        <v>169.17</v>
      </c>
      <c r="D1027" s="36">
        <v>0</v>
      </c>
      <c r="E1027" s="36">
        <v>0</v>
      </c>
      <c r="F1027" s="24">
        <v>0</v>
      </c>
    </row>
    <row r="1028" spans="1:6" x14ac:dyDescent="0.3">
      <c r="A1028" s="3" t="s">
        <v>2036</v>
      </c>
      <c r="B1028" s="23" t="s">
        <v>5</v>
      </c>
      <c r="C1028" s="38">
        <v>0.57999999999999996</v>
      </c>
      <c r="D1028" s="36">
        <v>0</v>
      </c>
      <c r="E1028" s="36">
        <v>0</v>
      </c>
      <c r="F1028" s="24">
        <v>0</v>
      </c>
    </row>
    <row r="1029" spans="1:6" x14ac:dyDescent="0.3">
      <c r="A1029" s="3" t="s">
        <v>2041</v>
      </c>
      <c r="B1029" s="23" t="s">
        <v>5</v>
      </c>
      <c r="C1029" s="38">
        <v>5.181</v>
      </c>
      <c r="D1029" s="36">
        <v>0</v>
      </c>
      <c r="E1029" s="36">
        <v>0</v>
      </c>
      <c r="F1029" s="24">
        <v>0</v>
      </c>
    </row>
    <row r="1030" spans="1:6" x14ac:dyDescent="0.3">
      <c r="A1030" s="3" t="s">
        <v>2042</v>
      </c>
      <c r="B1030" s="23" t="s">
        <v>5</v>
      </c>
      <c r="C1030" s="38">
        <v>0.1784</v>
      </c>
      <c r="D1030" s="36">
        <v>0</v>
      </c>
      <c r="E1030" s="36">
        <v>0</v>
      </c>
      <c r="F1030" s="24">
        <v>0</v>
      </c>
    </row>
    <row r="1031" spans="1:6" x14ac:dyDescent="0.3">
      <c r="A1031" s="3" t="s">
        <v>2043</v>
      </c>
      <c r="B1031" s="23" t="s">
        <v>5</v>
      </c>
      <c r="C1031" s="38">
        <v>0.21</v>
      </c>
      <c r="D1031" s="36">
        <v>0</v>
      </c>
      <c r="E1031" s="36">
        <v>0</v>
      </c>
      <c r="F1031" s="24">
        <v>0</v>
      </c>
    </row>
    <row r="1032" spans="1:6" x14ac:dyDescent="0.3">
      <c r="A1032" s="3" t="s">
        <v>2044</v>
      </c>
      <c r="B1032" s="23" t="s">
        <v>5</v>
      </c>
      <c r="C1032" s="38">
        <v>160</v>
      </c>
      <c r="D1032" s="36">
        <v>0</v>
      </c>
      <c r="E1032" s="36">
        <v>0</v>
      </c>
      <c r="F1032" s="24">
        <v>0</v>
      </c>
    </row>
    <row r="1033" spans="1:6" x14ac:dyDescent="0.3">
      <c r="A1033" s="3" t="s">
        <v>2045</v>
      </c>
      <c r="B1033" s="23" t="s">
        <v>6</v>
      </c>
      <c r="C1033" s="38">
        <v>1.55</v>
      </c>
      <c r="D1033" s="36">
        <v>0</v>
      </c>
      <c r="E1033" s="36">
        <v>0</v>
      </c>
      <c r="F1033" s="24">
        <v>0</v>
      </c>
    </row>
    <row r="1034" spans="1:6" x14ac:dyDescent="0.3">
      <c r="A1034" s="3" t="s">
        <v>2046</v>
      </c>
      <c r="B1034" s="23" t="s">
        <v>5</v>
      </c>
      <c r="C1034" s="38">
        <v>14</v>
      </c>
      <c r="D1034" s="36">
        <v>0</v>
      </c>
      <c r="E1034" s="36">
        <v>0</v>
      </c>
      <c r="F1034" s="24">
        <v>0</v>
      </c>
    </row>
    <row r="1035" spans="1:6" x14ac:dyDescent="0.3">
      <c r="A1035" s="3" t="s">
        <v>2047</v>
      </c>
      <c r="B1035" s="23" t="s">
        <v>5</v>
      </c>
      <c r="C1035" s="38">
        <v>1.03</v>
      </c>
      <c r="D1035" s="36">
        <v>0</v>
      </c>
      <c r="E1035" s="36">
        <v>0</v>
      </c>
      <c r="F1035" s="24">
        <v>0</v>
      </c>
    </row>
    <row r="1036" spans="1:6" x14ac:dyDescent="0.3">
      <c r="A1036" s="3" t="s">
        <v>2048</v>
      </c>
      <c r="B1036" s="23" t="s">
        <v>5</v>
      </c>
      <c r="C1036" s="38">
        <v>30.315000000000001</v>
      </c>
      <c r="D1036" s="36">
        <v>0</v>
      </c>
      <c r="E1036" s="36">
        <v>0</v>
      </c>
      <c r="F1036" s="24">
        <v>0</v>
      </c>
    </row>
    <row r="1037" spans="1:6" x14ac:dyDescent="0.3">
      <c r="A1037" s="3" t="s">
        <v>2049</v>
      </c>
      <c r="B1037" s="23" t="s">
        <v>5</v>
      </c>
      <c r="C1037" s="38">
        <v>0.88249999999999995</v>
      </c>
      <c r="D1037" s="36">
        <v>0</v>
      </c>
      <c r="E1037" s="36">
        <v>0</v>
      </c>
      <c r="F1037" s="24">
        <v>0</v>
      </c>
    </row>
    <row r="1038" spans="1:6" x14ac:dyDescent="0.3">
      <c r="A1038" s="3" t="s">
        <v>2050</v>
      </c>
      <c r="B1038" s="23" t="s">
        <v>5</v>
      </c>
      <c r="C1038" s="38">
        <v>1.198</v>
      </c>
      <c r="D1038" s="36">
        <v>0</v>
      </c>
      <c r="E1038" s="36">
        <v>0</v>
      </c>
      <c r="F1038" s="24">
        <v>0</v>
      </c>
    </row>
    <row r="1039" spans="1:6" x14ac:dyDescent="0.3">
      <c r="A1039" s="3" t="s">
        <v>2051</v>
      </c>
      <c r="B1039" s="23" t="s">
        <v>5</v>
      </c>
      <c r="C1039" s="38">
        <v>7.6</v>
      </c>
      <c r="D1039" s="36">
        <v>0</v>
      </c>
      <c r="E1039" s="36">
        <v>0</v>
      </c>
      <c r="F1039" s="24">
        <v>0</v>
      </c>
    </row>
    <row r="1040" spans="1:6" x14ac:dyDescent="0.3">
      <c r="A1040" s="3" t="s">
        <v>2052</v>
      </c>
      <c r="B1040" s="23" t="s">
        <v>5</v>
      </c>
      <c r="C1040" s="38">
        <v>15.49</v>
      </c>
      <c r="D1040" s="36">
        <v>0</v>
      </c>
      <c r="E1040" s="36">
        <v>0</v>
      </c>
      <c r="F1040" s="24">
        <v>0</v>
      </c>
    </row>
    <row r="1041" spans="1:6" x14ac:dyDescent="0.3">
      <c r="A1041" s="3" t="s">
        <v>2053</v>
      </c>
      <c r="B1041" s="23" t="s">
        <v>5</v>
      </c>
      <c r="C1041" s="38">
        <v>0.17</v>
      </c>
      <c r="D1041" s="36">
        <v>0</v>
      </c>
      <c r="E1041" s="36">
        <v>0</v>
      </c>
      <c r="F1041" s="24">
        <v>0</v>
      </c>
    </row>
    <row r="1042" spans="1:6" x14ac:dyDescent="0.3">
      <c r="A1042" s="3" t="s">
        <v>2054</v>
      </c>
      <c r="B1042" s="23" t="s">
        <v>6</v>
      </c>
      <c r="C1042" s="38">
        <v>0.26469999999999999</v>
      </c>
      <c r="D1042" s="36">
        <v>0</v>
      </c>
      <c r="E1042" s="36">
        <v>0</v>
      </c>
      <c r="F1042" s="24">
        <v>0</v>
      </c>
    </row>
    <row r="1043" spans="1:6" x14ac:dyDescent="0.3">
      <c r="A1043" s="3" t="s">
        <v>2055</v>
      </c>
      <c r="B1043" s="23" t="s">
        <v>5</v>
      </c>
      <c r="C1043" s="38">
        <v>0.9</v>
      </c>
      <c r="D1043" s="36">
        <v>0</v>
      </c>
      <c r="E1043" s="36">
        <v>0</v>
      </c>
      <c r="F1043" s="24">
        <v>0</v>
      </c>
    </row>
    <row r="1044" spans="1:6" x14ac:dyDescent="0.3">
      <c r="A1044" s="3" t="s">
        <v>2056</v>
      </c>
      <c r="B1044" s="23" t="s">
        <v>5</v>
      </c>
      <c r="C1044" s="38">
        <v>0.28499999999999998</v>
      </c>
      <c r="D1044" s="36">
        <v>0</v>
      </c>
      <c r="E1044" s="36">
        <v>0</v>
      </c>
      <c r="F1044" s="24">
        <v>0</v>
      </c>
    </row>
    <row r="1045" spans="1:6" x14ac:dyDescent="0.3">
      <c r="A1045" s="3" t="s">
        <v>2057</v>
      </c>
      <c r="B1045" s="23" t="s">
        <v>6</v>
      </c>
      <c r="C1045" s="38">
        <v>1.282</v>
      </c>
      <c r="D1045" s="36">
        <v>0</v>
      </c>
      <c r="E1045" s="36">
        <v>0</v>
      </c>
      <c r="F1045" s="24">
        <v>0</v>
      </c>
    </row>
    <row r="1046" spans="1:6" x14ac:dyDescent="0.3">
      <c r="A1046" s="3" t="s">
        <v>2058</v>
      </c>
      <c r="B1046" s="23" t="s">
        <v>5</v>
      </c>
      <c r="C1046" s="38">
        <v>2.3666</v>
      </c>
      <c r="D1046" s="36">
        <v>0</v>
      </c>
      <c r="E1046" s="36">
        <v>0</v>
      </c>
      <c r="F1046" s="24">
        <v>0</v>
      </c>
    </row>
    <row r="1047" spans="1:6" x14ac:dyDescent="0.3">
      <c r="A1047" s="3" t="s">
        <v>2059</v>
      </c>
      <c r="B1047" s="23" t="s">
        <v>5</v>
      </c>
      <c r="C1047" s="38">
        <v>2.58</v>
      </c>
      <c r="D1047" s="36">
        <v>0</v>
      </c>
      <c r="E1047" s="36">
        <v>0</v>
      </c>
      <c r="F1047" s="24">
        <v>0</v>
      </c>
    </row>
    <row r="1048" spans="1:6" x14ac:dyDescent="0.3">
      <c r="A1048" s="3" t="s">
        <v>2060</v>
      </c>
      <c r="B1048" s="23" t="s">
        <v>6</v>
      </c>
      <c r="C1048" s="38">
        <v>8.82</v>
      </c>
      <c r="D1048" s="36">
        <v>0</v>
      </c>
      <c r="E1048" s="36">
        <v>0</v>
      </c>
      <c r="F1048" s="24">
        <v>0</v>
      </c>
    </row>
    <row r="1049" spans="1:6" x14ac:dyDescent="0.3">
      <c r="A1049" s="3" t="s">
        <v>2061</v>
      </c>
      <c r="B1049" s="23" t="s">
        <v>5</v>
      </c>
      <c r="C1049" s="38">
        <v>20.81</v>
      </c>
      <c r="D1049" s="36">
        <v>0</v>
      </c>
      <c r="E1049" s="36">
        <v>0</v>
      </c>
      <c r="F1049" s="24">
        <v>0</v>
      </c>
    </row>
    <row r="1050" spans="1:6" x14ac:dyDescent="0.3">
      <c r="A1050" s="3" t="s">
        <v>2062</v>
      </c>
      <c r="B1050" s="23" t="s">
        <v>5</v>
      </c>
      <c r="C1050" s="38">
        <v>230.14</v>
      </c>
      <c r="D1050" s="36">
        <v>0</v>
      </c>
      <c r="E1050" s="36">
        <v>0</v>
      </c>
      <c r="F1050" s="24">
        <v>0</v>
      </c>
    </row>
    <row r="1051" spans="1:6" x14ac:dyDescent="0.3">
      <c r="A1051" s="3" t="s">
        <v>2063</v>
      </c>
      <c r="B1051" s="23" t="s">
        <v>5</v>
      </c>
      <c r="C1051" s="38">
        <v>1.38</v>
      </c>
      <c r="D1051" s="36">
        <v>0</v>
      </c>
      <c r="E1051" s="36">
        <v>0</v>
      </c>
      <c r="F1051" s="24">
        <v>0</v>
      </c>
    </row>
    <row r="1052" spans="1:6" x14ac:dyDescent="0.3">
      <c r="A1052" s="3" t="s">
        <v>2064</v>
      </c>
      <c r="B1052" s="23" t="s">
        <v>5</v>
      </c>
      <c r="C1052" s="38">
        <v>0.25</v>
      </c>
      <c r="D1052" s="36">
        <v>0</v>
      </c>
      <c r="E1052" s="36">
        <v>0</v>
      </c>
      <c r="F1052" s="24">
        <v>0</v>
      </c>
    </row>
    <row r="1053" spans="1:6" x14ac:dyDescent="0.3">
      <c r="A1053" s="3" t="s">
        <v>2065</v>
      </c>
      <c r="B1053" s="23" t="s">
        <v>6</v>
      </c>
      <c r="C1053" s="38">
        <v>2.1602000000000001</v>
      </c>
      <c r="D1053" s="36">
        <v>0</v>
      </c>
      <c r="E1053" s="36">
        <v>0</v>
      </c>
      <c r="F1053" s="24">
        <v>0</v>
      </c>
    </row>
    <row r="1054" spans="1:6" x14ac:dyDescent="0.3">
      <c r="A1054" s="3" t="s">
        <v>2066</v>
      </c>
      <c r="B1054" s="23" t="s">
        <v>6</v>
      </c>
      <c r="C1054" s="38">
        <v>6.95</v>
      </c>
      <c r="D1054" s="36">
        <v>0</v>
      </c>
      <c r="E1054" s="36">
        <v>0</v>
      </c>
      <c r="F1054" s="24">
        <v>0</v>
      </c>
    </row>
    <row r="1055" spans="1:6" x14ac:dyDescent="0.3">
      <c r="A1055" s="3" t="s">
        <v>2067</v>
      </c>
      <c r="B1055" s="23" t="s">
        <v>5</v>
      </c>
      <c r="C1055" s="38">
        <v>116.4</v>
      </c>
      <c r="D1055" s="36">
        <v>0</v>
      </c>
      <c r="E1055" s="36">
        <v>0</v>
      </c>
      <c r="F1055" s="24">
        <v>0</v>
      </c>
    </row>
    <row r="1056" spans="1:6" x14ac:dyDescent="0.3">
      <c r="A1056" s="3" t="s">
        <v>2068</v>
      </c>
      <c r="B1056" s="23" t="s">
        <v>5</v>
      </c>
      <c r="C1056" s="38">
        <v>1.89</v>
      </c>
      <c r="D1056" s="36">
        <v>0</v>
      </c>
      <c r="E1056" s="36">
        <v>0</v>
      </c>
      <c r="F1056" s="24">
        <v>0</v>
      </c>
    </row>
    <row r="1057" spans="1:6" x14ac:dyDescent="0.3">
      <c r="A1057" s="3" t="s">
        <v>2069</v>
      </c>
      <c r="B1057" s="23" t="s">
        <v>5</v>
      </c>
      <c r="C1057" s="38">
        <v>3.58</v>
      </c>
      <c r="D1057" s="36">
        <v>0</v>
      </c>
      <c r="E1057" s="36">
        <v>0</v>
      </c>
      <c r="F1057" s="24">
        <v>0</v>
      </c>
    </row>
    <row r="1058" spans="1:6" x14ac:dyDescent="0.3">
      <c r="A1058" s="3" t="s">
        <v>2070</v>
      </c>
      <c r="B1058" s="23" t="s">
        <v>5</v>
      </c>
      <c r="C1058" s="38">
        <v>7.99</v>
      </c>
      <c r="D1058" s="36">
        <v>0</v>
      </c>
      <c r="E1058" s="36">
        <v>0</v>
      </c>
      <c r="F1058" s="24">
        <v>0</v>
      </c>
    </row>
    <row r="1059" spans="1:6" x14ac:dyDescent="0.3">
      <c r="A1059" s="3" t="s">
        <v>2071</v>
      </c>
      <c r="B1059" s="23" t="s">
        <v>5</v>
      </c>
      <c r="C1059" s="38">
        <v>8.65</v>
      </c>
      <c r="D1059" s="36">
        <v>0</v>
      </c>
      <c r="E1059" s="36">
        <v>0</v>
      </c>
      <c r="F1059" s="24">
        <v>0</v>
      </c>
    </row>
    <row r="1060" spans="1:6" x14ac:dyDescent="0.3">
      <c r="A1060" s="3" t="s">
        <v>2072</v>
      </c>
      <c r="B1060" s="23" t="s">
        <v>5</v>
      </c>
      <c r="C1060" s="38">
        <v>307.92</v>
      </c>
      <c r="D1060" s="36">
        <v>0</v>
      </c>
      <c r="E1060" s="36">
        <v>0</v>
      </c>
      <c r="F1060" s="24">
        <v>0</v>
      </c>
    </row>
    <row r="1061" spans="1:6" x14ac:dyDescent="0.3">
      <c r="A1061" s="3" t="s">
        <v>2073</v>
      </c>
      <c r="B1061" s="23" t="s">
        <v>5</v>
      </c>
      <c r="C1061" s="38">
        <v>0.11799999999999999</v>
      </c>
      <c r="D1061" s="36">
        <v>0</v>
      </c>
      <c r="E1061" s="36">
        <v>0</v>
      </c>
      <c r="F1061" s="24">
        <v>0</v>
      </c>
    </row>
    <row r="1062" spans="1:6" x14ac:dyDescent="0.3">
      <c r="A1062" s="3" t="s">
        <v>2074</v>
      </c>
      <c r="B1062" s="23" t="s">
        <v>5</v>
      </c>
      <c r="C1062" s="38">
        <v>8.1233000000000004</v>
      </c>
      <c r="D1062" s="36">
        <v>0</v>
      </c>
      <c r="E1062" s="36">
        <v>0</v>
      </c>
      <c r="F1062" s="24">
        <v>0</v>
      </c>
    </row>
    <row r="1063" spans="1:6" x14ac:dyDescent="0.3">
      <c r="A1063" s="3" t="s">
        <v>2075</v>
      </c>
      <c r="B1063" s="23" t="s">
        <v>5</v>
      </c>
      <c r="C1063" s="38">
        <v>92.8</v>
      </c>
      <c r="D1063" s="36">
        <v>0</v>
      </c>
      <c r="E1063" s="36">
        <v>0</v>
      </c>
      <c r="F1063" s="24">
        <v>0</v>
      </c>
    </row>
    <row r="1064" spans="1:6" x14ac:dyDescent="0.3">
      <c r="A1064" s="3" t="s">
        <v>2076</v>
      </c>
      <c r="B1064" s="23" t="s">
        <v>5</v>
      </c>
      <c r="C1064" s="38">
        <v>1.5</v>
      </c>
      <c r="D1064" s="36">
        <v>0</v>
      </c>
      <c r="E1064" s="36">
        <v>0</v>
      </c>
      <c r="F1064" s="24">
        <v>0</v>
      </c>
    </row>
    <row r="1065" spans="1:6" x14ac:dyDescent="0.3">
      <c r="A1065" s="3" t="s">
        <v>2077</v>
      </c>
      <c r="B1065" s="23" t="s">
        <v>5</v>
      </c>
      <c r="C1065" s="38">
        <v>6.3</v>
      </c>
      <c r="D1065" s="36">
        <v>0</v>
      </c>
      <c r="E1065" s="36">
        <v>0</v>
      </c>
      <c r="F1065" s="24">
        <v>0</v>
      </c>
    </row>
    <row r="1066" spans="1:6" x14ac:dyDescent="0.3">
      <c r="A1066" s="3" t="s">
        <v>2078</v>
      </c>
      <c r="B1066" s="23" t="s">
        <v>5</v>
      </c>
      <c r="C1066" s="38">
        <v>2.5000000000000001E-2</v>
      </c>
      <c r="D1066" s="36">
        <v>0</v>
      </c>
      <c r="E1066" s="36">
        <v>0</v>
      </c>
      <c r="F1066" s="24">
        <v>0</v>
      </c>
    </row>
    <row r="1067" spans="1:6" x14ac:dyDescent="0.3">
      <c r="A1067" s="3" t="s">
        <v>2079</v>
      </c>
      <c r="B1067" s="23" t="s">
        <v>117</v>
      </c>
      <c r="C1067" s="38">
        <v>22.1</v>
      </c>
      <c r="D1067" s="36">
        <v>0</v>
      </c>
      <c r="E1067" s="36">
        <v>0</v>
      </c>
      <c r="F1067" s="24">
        <v>0</v>
      </c>
    </row>
    <row r="1068" spans="1:6" x14ac:dyDescent="0.3">
      <c r="A1068" s="3" t="s">
        <v>2080</v>
      </c>
      <c r="B1068" s="23" t="s">
        <v>5</v>
      </c>
      <c r="C1068" s="38">
        <v>18.64</v>
      </c>
      <c r="D1068" s="36">
        <v>0</v>
      </c>
      <c r="E1068" s="36">
        <v>0</v>
      </c>
      <c r="F1068" s="24">
        <v>0</v>
      </c>
    </row>
    <row r="1069" spans="1:6" x14ac:dyDescent="0.3">
      <c r="A1069" s="3" t="s">
        <v>2081</v>
      </c>
      <c r="B1069" s="23" t="s">
        <v>5</v>
      </c>
      <c r="C1069" s="38">
        <v>327.2</v>
      </c>
      <c r="D1069" s="36">
        <v>0</v>
      </c>
      <c r="E1069" s="36">
        <v>0</v>
      </c>
      <c r="F1069" s="24">
        <v>0</v>
      </c>
    </row>
    <row r="1070" spans="1:6" x14ac:dyDescent="0.3">
      <c r="A1070" s="3" t="s">
        <v>2082</v>
      </c>
      <c r="B1070" s="23" t="s">
        <v>5</v>
      </c>
      <c r="C1070" s="38">
        <v>1259.6500000000001</v>
      </c>
      <c r="D1070" s="36">
        <v>0</v>
      </c>
      <c r="E1070" s="36">
        <v>0</v>
      </c>
      <c r="F1070" s="24">
        <v>0</v>
      </c>
    </row>
    <row r="1071" spans="1:6" x14ac:dyDescent="0.3">
      <c r="A1071" s="3" t="s">
        <v>2083</v>
      </c>
      <c r="B1071" s="23" t="s">
        <v>5</v>
      </c>
      <c r="C1071" s="38">
        <v>1.3049999999999999</v>
      </c>
      <c r="D1071" s="36">
        <v>0</v>
      </c>
      <c r="E1071" s="36">
        <v>0</v>
      </c>
      <c r="F1071" s="24">
        <v>0</v>
      </c>
    </row>
    <row r="1072" spans="1:6" x14ac:dyDescent="0.3">
      <c r="A1072" s="3" t="s">
        <v>2084</v>
      </c>
      <c r="B1072" s="23" t="s">
        <v>5</v>
      </c>
      <c r="C1072" s="38">
        <v>500</v>
      </c>
      <c r="D1072" s="36">
        <v>0</v>
      </c>
      <c r="E1072" s="36">
        <v>0</v>
      </c>
      <c r="F1072" s="24">
        <v>0</v>
      </c>
    </row>
    <row r="1073" spans="1:6" x14ac:dyDescent="0.3">
      <c r="A1073" s="3" t="s">
        <v>2085</v>
      </c>
      <c r="B1073" s="23" t="s">
        <v>5</v>
      </c>
      <c r="C1073" s="38">
        <v>2443.13</v>
      </c>
      <c r="D1073" s="36">
        <v>0</v>
      </c>
      <c r="E1073" s="36">
        <v>0</v>
      </c>
      <c r="F1073" s="24">
        <v>0</v>
      </c>
    </row>
    <row r="1074" spans="1:6" x14ac:dyDescent="0.3">
      <c r="A1074" s="3" t="s">
        <v>2083</v>
      </c>
      <c r="B1074" s="23" t="s">
        <v>5</v>
      </c>
      <c r="C1074" s="38">
        <v>1.3049999999999999</v>
      </c>
      <c r="D1074" s="36">
        <v>0</v>
      </c>
      <c r="E1074" s="36">
        <v>0</v>
      </c>
      <c r="F1074" s="24">
        <v>0</v>
      </c>
    </row>
    <row r="1075" spans="1:6" x14ac:dyDescent="0.3">
      <c r="A1075" s="3" t="s">
        <v>2086</v>
      </c>
      <c r="B1075" s="23" t="s">
        <v>5</v>
      </c>
      <c r="C1075" s="38">
        <v>3.96</v>
      </c>
      <c r="D1075" s="36">
        <v>0</v>
      </c>
      <c r="E1075" s="36">
        <v>0</v>
      </c>
      <c r="F1075" s="24">
        <v>0</v>
      </c>
    </row>
    <row r="1076" spans="1:6" x14ac:dyDescent="0.3">
      <c r="A1076" s="3" t="s">
        <v>2087</v>
      </c>
      <c r="B1076" s="23" t="s">
        <v>5</v>
      </c>
      <c r="C1076" s="38">
        <v>8.3599999999999994E-2</v>
      </c>
      <c r="D1076" s="36">
        <v>0</v>
      </c>
      <c r="E1076" s="36">
        <v>0</v>
      </c>
      <c r="F1076" s="24">
        <v>0</v>
      </c>
    </row>
    <row r="1077" spans="1:6" x14ac:dyDescent="0.3">
      <c r="A1077" s="3" t="s">
        <v>2088</v>
      </c>
      <c r="B1077" s="23" t="s">
        <v>5</v>
      </c>
      <c r="C1077" s="38">
        <v>289.2</v>
      </c>
      <c r="D1077" s="36">
        <v>0</v>
      </c>
      <c r="E1077" s="36">
        <v>0</v>
      </c>
      <c r="F1077" s="24">
        <v>0</v>
      </c>
    </row>
    <row r="1078" spans="1:6" x14ac:dyDescent="0.3">
      <c r="A1078" s="3" t="s">
        <v>2089</v>
      </c>
      <c r="B1078" s="23" t="s">
        <v>5</v>
      </c>
      <c r="C1078" s="38">
        <v>5800</v>
      </c>
      <c r="D1078" s="36">
        <v>0</v>
      </c>
      <c r="E1078" s="36">
        <v>0</v>
      </c>
      <c r="F1078" s="24">
        <v>0</v>
      </c>
    </row>
    <row r="1079" spans="1:6" x14ac:dyDescent="0.3">
      <c r="A1079" s="3" t="s">
        <v>2090</v>
      </c>
      <c r="B1079" s="23" t="s">
        <v>5</v>
      </c>
      <c r="C1079" s="38">
        <v>124.8</v>
      </c>
      <c r="D1079" s="36">
        <v>0</v>
      </c>
      <c r="E1079" s="36">
        <v>0</v>
      </c>
      <c r="F1079" s="24">
        <v>0</v>
      </c>
    </row>
    <row r="1080" spans="1:6" x14ac:dyDescent="0.3">
      <c r="A1080" s="3" t="s">
        <v>2091</v>
      </c>
      <c r="B1080" s="23" t="s">
        <v>5</v>
      </c>
      <c r="C1080" s="38">
        <v>7237.97</v>
      </c>
      <c r="D1080" s="36">
        <v>0</v>
      </c>
      <c r="E1080" s="36">
        <v>0</v>
      </c>
      <c r="F1080" s="24">
        <v>0</v>
      </c>
    </row>
    <row r="1081" spans="1:6" x14ac:dyDescent="0.3">
      <c r="A1081" s="3" t="s">
        <v>2092</v>
      </c>
      <c r="B1081" s="23" t="s">
        <v>5</v>
      </c>
      <c r="C1081" s="38">
        <v>3729.7</v>
      </c>
      <c r="D1081" s="36">
        <v>0</v>
      </c>
      <c r="E1081" s="36">
        <v>0</v>
      </c>
      <c r="F1081" s="24">
        <v>0</v>
      </c>
    </row>
    <row r="1082" spans="1:6" x14ac:dyDescent="0.3">
      <c r="A1082" s="3" t="s">
        <v>2025</v>
      </c>
      <c r="B1082" s="23" t="s">
        <v>5</v>
      </c>
      <c r="C1082" s="38">
        <v>8.41</v>
      </c>
      <c r="D1082" s="36">
        <v>0</v>
      </c>
      <c r="E1082" s="36">
        <v>0</v>
      </c>
      <c r="F1082" s="24">
        <v>0</v>
      </c>
    </row>
    <row r="1083" spans="1:6" x14ac:dyDescent="0.3">
      <c r="A1083" s="3" t="s">
        <v>2093</v>
      </c>
      <c r="B1083" s="23" t="s">
        <v>5</v>
      </c>
      <c r="C1083" s="38">
        <v>198.04900000000001</v>
      </c>
      <c r="D1083" s="36">
        <v>0</v>
      </c>
      <c r="E1083" s="36">
        <v>0</v>
      </c>
      <c r="F1083" s="24">
        <v>0</v>
      </c>
    </row>
    <row r="1084" spans="1:6" x14ac:dyDescent="0.3">
      <c r="A1084" s="3" t="s">
        <v>2014</v>
      </c>
      <c r="B1084" s="23" t="s">
        <v>5</v>
      </c>
      <c r="C1084" s="38">
        <v>0.19950000000000001</v>
      </c>
      <c r="D1084" s="36">
        <v>0</v>
      </c>
      <c r="E1084" s="36">
        <v>0</v>
      </c>
      <c r="F1084" s="24">
        <v>0</v>
      </c>
    </row>
    <row r="1085" spans="1:6" x14ac:dyDescent="0.3">
      <c r="A1085" s="3" t="s">
        <v>2094</v>
      </c>
      <c r="B1085" s="23" t="s">
        <v>5</v>
      </c>
      <c r="C1085" s="38">
        <v>235.56299999999999</v>
      </c>
      <c r="D1085" s="36">
        <v>0</v>
      </c>
      <c r="E1085" s="36">
        <v>0</v>
      </c>
      <c r="F1085" s="24">
        <v>0</v>
      </c>
    </row>
    <row r="1086" spans="1:6" x14ac:dyDescent="0.3">
      <c r="A1086" s="3" t="s">
        <v>2095</v>
      </c>
      <c r="B1086" s="23" t="s">
        <v>5</v>
      </c>
      <c r="C1086" s="38">
        <v>112</v>
      </c>
      <c r="D1086" s="36">
        <v>0</v>
      </c>
      <c r="E1086" s="36">
        <v>0</v>
      </c>
      <c r="F1086" s="24">
        <v>0</v>
      </c>
    </row>
    <row r="1087" spans="1:6" x14ac:dyDescent="0.3">
      <c r="A1087" s="3" t="s">
        <v>2096</v>
      </c>
      <c r="B1087" s="23" t="s">
        <v>5</v>
      </c>
      <c r="C1087" s="38">
        <v>10.92</v>
      </c>
      <c r="D1087" s="36">
        <v>0</v>
      </c>
      <c r="E1087" s="36">
        <v>0</v>
      </c>
      <c r="F1087" s="24">
        <v>0</v>
      </c>
    </row>
    <row r="1088" spans="1:6" x14ac:dyDescent="0.3">
      <c r="A1088" s="3" t="s">
        <v>2097</v>
      </c>
      <c r="B1088" s="23" t="s">
        <v>5</v>
      </c>
      <c r="C1088" s="38">
        <v>95.2</v>
      </c>
      <c r="D1088" s="36">
        <v>0</v>
      </c>
      <c r="E1088" s="36">
        <v>0</v>
      </c>
      <c r="F1088" s="24">
        <v>0</v>
      </c>
    </row>
    <row r="1089" spans="1:6" x14ac:dyDescent="0.3">
      <c r="A1089" s="3" t="s">
        <v>2098</v>
      </c>
      <c r="B1089" s="23" t="s">
        <v>5</v>
      </c>
      <c r="C1089" s="38">
        <v>245</v>
      </c>
      <c r="D1089" s="36">
        <v>0</v>
      </c>
      <c r="E1089" s="36">
        <v>0</v>
      </c>
      <c r="F1089" s="24">
        <v>0</v>
      </c>
    </row>
    <row r="1090" spans="1:6" x14ac:dyDescent="0.3">
      <c r="A1090" s="3" t="s">
        <v>2099</v>
      </c>
      <c r="B1090" s="23" t="s">
        <v>5</v>
      </c>
      <c r="C1090" s="38">
        <v>72.8</v>
      </c>
      <c r="D1090" s="36">
        <v>0</v>
      </c>
      <c r="E1090" s="36">
        <v>0</v>
      </c>
      <c r="F1090" s="24">
        <v>0</v>
      </c>
    </row>
    <row r="1091" spans="1:6" x14ac:dyDescent="0.3">
      <c r="A1091" s="3" t="s">
        <v>2100</v>
      </c>
      <c r="B1091" s="23" t="s">
        <v>5</v>
      </c>
      <c r="C1091" s="38">
        <v>1.6815</v>
      </c>
      <c r="D1091" s="36">
        <v>0</v>
      </c>
      <c r="E1091" s="36">
        <v>0</v>
      </c>
      <c r="F1091" s="24">
        <v>0</v>
      </c>
    </row>
    <row r="1092" spans="1:6" x14ac:dyDescent="0.3">
      <c r="A1092" s="3" t="s">
        <v>2016</v>
      </c>
      <c r="B1092" s="23" t="s">
        <v>5</v>
      </c>
      <c r="C1092" s="38">
        <v>0.16200000000000001</v>
      </c>
      <c r="D1092" s="36">
        <v>0</v>
      </c>
      <c r="E1092" s="36">
        <v>0</v>
      </c>
      <c r="F1092" s="24">
        <v>0</v>
      </c>
    </row>
    <row r="1093" spans="1:6" x14ac:dyDescent="0.3">
      <c r="A1093" s="3" t="s">
        <v>2101</v>
      </c>
      <c r="B1093" s="23" t="s">
        <v>5</v>
      </c>
      <c r="C1093" s="38">
        <v>2.85</v>
      </c>
      <c r="D1093" s="36">
        <v>0</v>
      </c>
      <c r="E1093" s="36">
        <v>0</v>
      </c>
      <c r="F1093" s="24">
        <v>0</v>
      </c>
    </row>
    <row r="1094" spans="1:6" x14ac:dyDescent="0.3">
      <c r="A1094" s="3" t="s">
        <v>2102</v>
      </c>
      <c r="B1094" s="23" t="s">
        <v>5</v>
      </c>
      <c r="C1094" s="38">
        <v>5.6334999999999997</v>
      </c>
      <c r="D1094" s="36">
        <v>0</v>
      </c>
      <c r="E1094" s="36">
        <v>0</v>
      </c>
      <c r="F1094" s="24">
        <v>0</v>
      </c>
    </row>
    <row r="1095" spans="1:6" x14ac:dyDescent="0.3">
      <c r="A1095" s="3" t="s">
        <v>2006</v>
      </c>
      <c r="B1095" s="23" t="s">
        <v>5</v>
      </c>
      <c r="C1095" s="38">
        <v>0.16439999999999999</v>
      </c>
      <c r="D1095" s="36">
        <v>0</v>
      </c>
      <c r="E1095" s="36">
        <v>0</v>
      </c>
      <c r="F1095" s="24">
        <v>0</v>
      </c>
    </row>
    <row r="1096" spans="1:6" x14ac:dyDescent="0.3">
      <c r="A1096" s="3" t="s">
        <v>2103</v>
      </c>
      <c r="B1096" s="23" t="s">
        <v>5</v>
      </c>
      <c r="C1096" s="38">
        <v>14.0913</v>
      </c>
      <c r="D1096" s="36">
        <v>0</v>
      </c>
      <c r="E1096" s="36">
        <v>0</v>
      </c>
      <c r="F1096" s="24">
        <v>0</v>
      </c>
    </row>
    <row r="1097" spans="1:6" x14ac:dyDescent="0.3">
      <c r="A1097" s="3" t="s">
        <v>2080</v>
      </c>
      <c r="B1097" s="23" t="s">
        <v>5</v>
      </c>
      <c r="C1097" s="38">
        <v>20.122900000000001</v>
      </c>
      <c r="D1097" s="36">
        <v>0</v>
      </c>
      <c r="E1097" s="36">
        <v>0</v>
      </c>
      <c r="F1097" s="24">
        <v>0</v>
      </c>
    </row>
    <row r="1098" spans="1:6" x14ac:dyDescent="0.3">
      <c r="A1098" s="3" t="s">
        <v>2104</v>
      </c>
      <c r="B1098" s="23" t="s">
        <v>5</v>
      </c>
      <c r="C1098" s="38">
        <v>7.3083</v>
      </c>
      <c r="D1098" s="36">
        <v>0</v>
      </c>
      <c r="E1098" s="36">
        <v>0</v>
      </c>
      <c r="F1098" s="24">
        <v>0</v>
      </c>
    </row>
    <row r="1099" spans="1:6" x14ac:dyDescent="0.3">
      <c r="A1099" s="3" t="s">
        <v>2105</v>
      </c>
      <c r="B1099" s="23" t="s">
        <v>5</v>
      </c>
      <c r="C1099" s="38">
        <v>5.7370000000000001</v>
      </c>
      <c r="D1099" s="36">
        <v>0</v>
      </c>
      <c r="E1099" s="36">
        <v>0</v>
      </c>
      <c r="F1099" s="24">
        <v>0</v>
      </c>
    </row>
    <row r="1100" spans="1:6" x14ac:dyDescent="0.3">
      <c r="A1100" s="3" t="s">
        <v>2106</v>
      </c>
      <c r="B1100" s="23" t="s">
        <v>5</v>
      </c>
      <c r="C1100" s="38">
        <v>3.9405999999999999</v>
      </c>
      <c r="D1100" s="36">
        <v>0</v>
      </c>
      <c r="E1100" s="36">
        <v>0</v>
      </c>
      <c r="F1100" s="24">
        <v>0</v>
      </c>
    </row>
    <row r="1101" spans="1:6" x14ac:dyDescent="0.3">
      <c r="A1101" s="3" t="s">
        <v>2107</v>
      </c>
      <c r="B1101" s="23" t="s">
        <v>5</v>
      </c>
      <c r="C1101" s="38">
        <v>1.6463000000000001</v>
      </c>
      <c r="D1101" s="36">
        <v>0</v>
      </c>
      <c r="E1101" s="36">
        <v>0</v>
      </c>
      <c r="F1101" s="24">
        <v>0</v>
      </c>
    </row>
    <row r="1102" spans="1:6" x14ac:dyDescent="0.3">
      <c r="A1102" s="3" t="s">
        <v>2108</v>
      </c>
      <c r="B1102" s="23" t="s">
        <v>5</v>
      </c>
      <c r="C1102" s="38">
        <v>0.58379999999999999</v>
      </c>
      <c r="D1102" s="36">
        <v>0</v>
      </c>
      <c r="E1102" s="36">
        <v>0</v>
      </c>
      <c r="F1102" s="24">
        <v>0</v>
      </c>
    </row>
    <row r="1103" spans="1:6" x14ac:dyDescent="0.3">
      <c r="A1103" s="3" t="s">
        <v>2109</v>
      </c>
      <c r="B1103" s="23" t="s">
        <v>5</v>
      </c>
      <c r="C1103" s="38">
        <v>2.375</v>
      </c>
      <c r="D1103" s="36">
        <v>0</v>
      </c>
      <c r="E1103" s="36">
        <v>0</v>
      </c>
      <c r="F1103" s="24">
        <v>0</v>
      </c>
    </row>
    <row r="1104" spans="1:6" x14ac:dyDescent="0.3">
      <c r="A1104" s="3" t="s">
        <v>2110</v>
      </c>
      <c r="B1104" s="23" t="s">
        <v>5</v>
      </c>
      <c r="C1104" s="38">
        <v>14.090999999999999</v>
      </c>
      <c r="D1104" s="36">
        <v>0</v>
      </c>
      <c r="E1104" s="36">
        <v>0</v>
      </c>
      <c r="F1104" s="24">
        <v>0</v>
      </c>
    </row>
    <row r="1105" spans="1:6" x14ac:dyDescent="0.3">
      <c r="A1105" s="3" t="s">
        <v>2111</v>
      </c>
      <c r="B1105" s="23" t="s">
        <v>5</v>
      </c>
      <c r="C1105" s="38">
        <v>2.375</v>
      </c>
      <c r="D1105" s="36">
        <v>0</v>
      </c>
      <c r="E1105" s="36">
        <v>0</v>
      </c>
      <c r="F1105" s="24">
        <v>0</v>
      </c>
    </row>
    <row r="1106" spans="1:6" x14ac:dyDescent="0.3">
      <c r="A1106" s="3" t="s">
        <v>2112</v>
      </c>
      <c r="B1106" s="23" t="s">
        <v>5</v>
      </c>
      <c r="C1106" s="38">
        <v>31.278700000000001</v>
      </c>
      <c r="D1106" s="36">
        <v>0</v>
      </c>
      <c r="E1106" s="36">
        <v>0</v>
      </c>
      <c r="F1106" s="24">
        <v>0</v>
      </c>
    </row>
    <row r="1107" spans="1:6" x14ac:dyDescent="0.3">
      <c r="A1107" s="3" t="s">
        <v>2113</v>
      </c>
      <c r="B1107" s="23" t="s">
        <v>5</v>
      </c>
      <c r="C1107" s="38">
        <v>516.98810000000003</v>
      </c>
      <c r="D1107" s="36">
        <v>0</v>
      </c>
      <c r="E1107" s="36">
        <v>0</v>
      </c>
      <c r="F1107" s="24">
        <v>0</v>
      </c>
    </row>
    <row r="1108" spans="1:6" x14ac:dyDescent="0.3">
      <c r="A1108" s="3" t="s">
        <v>2114</v>
      </c>
      <c r="B1108" s="23" t="s">
        <v>5</v>
      </c>
      <c r="C1108" s="38">
        <v>58.045000000000002</v>
      </c>
      <c r="D1108" s="36">
        <v>0</v>
      </c>
      <c r="E1108" s="36">
        <v>0</v>
      </c>
      <c r="F1108" s="24">
        <v>0</v>
      </c>
    </row>
    <row r="1109" spans="1:6" x14ac:dyDescent="0.3">
      <c r="A1109" s="3" t="s">
        <v>2115</v>
      </c>
      <c r="B1109" s="23" t="s">
        <v>5</v>
      </c>
      <c r="C1109" s="38">
        <v>44.143599999999999</v>
      </c>
      <c r="D1109" s="36">
        <v>0</v>
      </c>
      <c r="E1109" s="36">
        <v>0</v>
      </c>
      <c r="F1109" s="24">
        <v>0</v>
      </c>
    </row>
    <row r="1110" spans="1:6" x14ac:dyDescent="0.3">
      <c r="A1110" s="3" t="s">
        <v>2116</v>
      </c>
      <c r="B1110" s="23" t="s">
        <v>5</v>
      </c>
      <c r="C1110" s="38">
        <v>207.00399999999999</v>
      </c>
      <c r="D1110" s="36">
        <v>0</v>
      </c>
      <c r="E1110" s="36">
        <v>0</v>
      </c>
      <c r="F1110" s="24">
        <v>0</v>
      </c>
    </row>
    <row r="1111" spans="1:6" x14ac:dyDescent="0.3">
      <c r="A1111" s="3" t="s">
        <v>2117</v>
      </c>
      <c r="B1111" s="23" t="s">
        <v>5</v>
      </c>
      <c r="C1111" s="38">
        <v>123.3518</v>
      </c>
      <c r="D1111" s="36">
        <v>0</v>
      </c>
      <c r="E1111" s="36">
        <v>0</v>
      </c>
      <c r="F1111" s="24">
        <v>0</v>
      </c>
    </row>
    <row r="1112" spans="1:6" x14ac:dyDescent="0.3">
      <c r="A1112" s="3" t="s">
        <v>2022</v>
      </c>
      <c r="B1112" s="23" t="s">
        <v>5</v>
      </c>
      <c r="C1112" s="38">
        <v>2.1375000000000002</v>
      </c>
      <c r="D1112" s="36">
        <v>0</v>
      </c>
      <c r="E1112" s="36">
        <v>0</v>
      </c>
      <c r="F1112" s="24">
        <v>0</v>
      </c>
    </row>
    <row r="1113" spans="1:6" x14ac:dyDescent="0.3">
      <c r="A1113" s="3" t="s">
        <v>2118</v>
      </c>
      <c r="B1113" s="23" t="s">
        <v>5</v>
      </c>
      <c r="C1113" s="38">
        <v>549</v>
      </c>
      <c r="D1113" s="36">
        <v>0</v>
      </c>
      <c r="E1113" s="36">
        <v>0</v>
      </c>
      <c r="F1113" s="24">
        <v>0</v>
      </c>
    </row>
    <row r="1114" spans="1:6" x14ac:dyDescent="0.3">
      <c r="A1114" s="3" t="s">
        <v>2119</v>
      </c>
      <c r="B1114" s="23" t="s">
        <v>5</v>
      </c>
      <c r="C1114" s="38">
        <v>1.2999999999999999E-2</v>
      </c>
      <c r="D1114" s="36">
        <v>0</v>
      </c>
      <c r="E1114" s="36">
        <v>0</v>
      </c>
      <c r="F1114" s="24">
        <v>0</v>
      </c>
    </row>
    <row r="1115" spans="1:6" x14ac:dyDescent="0.3">
      <c r="A1115" s="3" t="s">
        <v>2111</v>
      </c>
      <c r="B1115" s="23" t="s">
        <v>5</v>
      </c>
      <c r="C1115" s="38">
        <v>1.27</v>
      </c>
      <c r="D1115" s="36">
        <v>0</v>
      </c>
      <c r="E1115" s="36">
        <v>0</v>
      </c>
      <c r="F1115" s="24">
        <v>0</v>
      </c>
    </row>
    <row r="1116" spans="1:6" x14ac:dyDescent="0.3">
      <c r="A1116" s="3" t="s">
        <v>2120</v>
      </c>
      <c r="B1116" s="23" t="s">
        <v>5</v>
      </c>
      <c r="C1116" s="38">
        <v>27.7179</v>
      </c>
      <c r="D1116" s="36">
        <v>0</v>
      </c>
      <c r="E1116" s="36">
        <v>0</v>
      </c>
      <c r="F1116" s="24">
        <v>0</v>
      </c>
    </row>
    <row r="1117" spans="1:6" x14ac:dyDescent="0.3">
      <c r="A1117" s="3" t="s">
        <v>2080</v>
      </c>
      <c r="B1117" s="23" t="s">
        <v>5</v>
      </c>
      <c r="C1117" s="38">
        <v>17.54</v>
      </c>
      <c r="D1117" s="36">
        <v>0</v>
      </c>
      <c r="E1117" s="36">
        <v>0</v>
      </c>
      <c r="F1117" s="24">
        <v>0</v>
      </c>
    </row>
    <row r="1118" spans="1:6" x14ac:dyDescent="0.3">
      <c r="A1118" s="3" t="s">
        <v>2121</v>
      </c>
      <c r="B1118" s="23" t="s">
        <v>5</v>
      </c>
      <c r="C1118" s="38">
        <v>3.9405999999999999</v>
      </c>
      <c r="D1118" s="36">
        <v>0</v>
      </c>
      <c r="E1118" s="36">
        <v>0</v>
      </c>
      <c r="F1118" s="24">
        <v>0</v>
      </c>
    </row>
    <row r="1119" spans="1:6" x14ac:dyDescent="0.3">
      <c r="A1119" s="3" t="s">
        <v>2122</v>
      </c>
      <c r="B1119" s="23" t="s">
        <v>5</v>
      </c>
      <c r="C1119" s="38">
        <v>5.67</v>
      </c>
      <c r="D1119" s="36">
        <v>0</v>
      </c>
      <c r="E1119" s="36">
        <v>0</v>
      </c>
      <c r="F1119" s="24">
        <v>0</v>
      </c>
    </row>
    <row r="1120" spans="1:6" x14ac:dyDescent="0.3">
      <c r="A1120" s="3" t="s">
        <v>2123</v>
      </c>
      <c r="B1120" s="23" t="s">
        <v>5</v>
      </c>
      <c r="C1120" s="38">
        <v>2.375</v>
      </c>
      <c r="D1120" s="36">
        <v>0</v>
      </c>
      <c r="E1120" s="36">
        <v>0</v>
      </c>
      <c r="F1120" s="24">
        <v>0</v>
      </c>
    </row>
    <row r="1121" spans="1:6" x14ac:dyDescent="0.3">
      <c r="A1121" s="3" t="s">
        <v>2124</v>
      </c>
      <c r="B1121" s="23" t="s">
        <v>5</v>
      </c>
      <c r="C1121" s="38">
        <v>1601.0948000000001</v>
      </c>
      <c r="D1121" s="36">
        <v>0</v>
      </c>
      <c r="E1121" s="36">
        <v>0</v>
      </c>
      <c r="F1121" s="24">
        <v>0</v>
      </c>
    </row>
    <row r="1122" spans="1:6" x14ac:dyDescent="0.3">
      <c r="A1122" s="3" t="s">
        <v>2125</v>
      </c>
      <c r="B1122" s="23" t="s">
        <v>5</v>
      </c>
      <c r="C1122" s="38">
        <v>1.71</v>
      </c>
      <c r="D1122" s="36">
        <v>0</v>
      </c>
      <c r="E1122" s="36">
        <v>0</v>
      </c>
      <c r="F1122" s="24">
        <v>0</v>
      </c>
    </row>
    <row r="1123" spans="1:6" x14ac:dyDescent="0.3">
      <c r="A1123" s="3" t="s">
        <v>2013</v>
      </c>
      <c r="B1123" s="23" t="s">
        <v>5</v>
      </c>
      <c r="C1123" s="38">
        <v>0.63800000000000001</v>
      </c>
      <c r="D1123" s="36">
        <v>0</v>
      </c>
      <c r="E1123" s="36">
        <v>0</v>
      </c>
      <c r="F1123" s="24">
        <v>0</v>
      </c>
    </row>
    <row r="1124" spans="1:6" x14ac:dyDescent="0.3">
      <c r="A1124" s="3" t="s">
        <v>2126</v>
      </c>
      <c r="B1124" s="23" t="s">
        <v>5</v>
      </c>
      <c r="C1124" s="38">
        <v>2.0577000000000001</v>
      </c>
      <c r="D1124" s="36">
        <v>0</v>
      </c>
      <c r="E1124" s="36">
        <v>0</v>
      </c>
      <c r="F1124" s="24">
        <v>0</v>
      </c>
    </row>
    <row r="1125" spans="1:6" x14ac:dyDescent="0.3">
      <c r="A1125" s="3" t="s">
        <v>2043</v>
      </c>
      <c r="B1125" s="23" t="s">
        <v>5</v>
      </c>
      <c r="C1125" s="38">
        <v>0.21199999999999999</v>
      </c>
      <c r="D1125" s="36">
        <v>0</v>
      </c>
      <c r="E1125" s="36">
        <v>0</v>
      </c>
      <c r="F1125" s="24">
        <v>0</v>
      </c>
    </row>
    <row r="1126" spans="1:6" x14ac:dyDescent="0.3">
      <c r="A1126" s="3" t="s">
        <v>2016</v>
      </c>
      <c r="B1126" s="23" t="s">
        <v>5</v>
      </c>
      <c r="C1126" s="38">
        <v>0.16200000000000001</v>
      </c>
      <c r="D1126" s="36">
        <v>0</v>
      </c>
      <c r="E1126" s="36">
        <v>0</v>
      </c>
      <c r="F1126" s="24">
        <v>0</v>
      </c>
    </row>
    <row r="1127" spans="1:6" x14ac:dyDescent="0.3">
      <c r="A1127" s="3" t="s">
        <v>2009</v>
      </c>
      <c r="B1127" s="23" t="s">
        <v>5</v>
      </c>
      <c r="C1127" s="38">
        <v>0.39</v>
      </c>
      <c r="D1127" s="36">
        <v>0</v>
      </c>
      <c r="E1127" s="36">
        <v>0</v>
      </c>
      <c r="F1127" s="24">
        <v>0</v>
      </c>
    </row>
    <row r="1128" spans="1:6" x14ac:dyDescent="0.3">
      <c r="A1128" s="3" t="s">
        <v>2127</v>
      </c>
      <c r="B1128" s="23" t="s">
        <v>5</v>
      </c>
      <c r="C1128" s="38">
        <v>91.614900000000006</v>
      </c>
      <c r="D1128" s="36">
        <v>0</v>
      </c>
      <c r="E1128" s="36">
        <v>0</v>
      </c>
      <c r="F1128" s="24">
        <v>0</v>
      </c>
    </row>
    <row r="1129" spans="1:6" x14ac:dyDescent="0.3">
      <c r="A1129" s="3" t="s">
        <v>2128</v>
      </c>
      <c r="B1129" s="23" t="s">
        <v>5</v>
      </c>
      <c r="C1129" s="38">
        <v>516.98810000000003</v>
      </c>
      <c r="D1129" s="36">
        <v>0</v>
      </c>
      <c r="E1129" s="36">
        <v>0</v>
      </c>
      <c r="F1129" s="24">
        <v>0</v>
      </c>
    </row>
    <row r="1130" spans="1:6" x14ac:dyDescent="0.3">
      <c r="A1130" s="3" t="s">
        <v>2129</v>
      </c>
      <c r="B1130" s="23" t="s">
        <v>5</v>
      </c>
      <c r="C1130" s="38">
        <v>14.0913</v>
      </c>
      <c r="D1130" s="36">
        <v>0</v>
      </c>
      <c r="E1130" s="36">
        <v>0</v>
      </c>
      <c r="F1130" s="24">
        <v>0</v>
      </c>
    </row>
    <row r="1131" spans="1:6" x14ac:dyDescent="0.3">
      <c r="A1131" s="3" t="s">
        <v>2006</v>
      </c>
      <c r="B1131" s="23" t="s">
        <v>5</v>
      </c>
      <c r="C1131" s="38">
        <v>0.1643</v>
      </c>
      <c r="D1131" s="36">
        <v>0</v>
      </c>
      <c r="E1131" s="36">
        <v>0</v>
      </c>
      <c r="F1131" s="24">
        <v>0</v>
      </c>
    </row>
    <row r="1132" spans="1:6" x14ac:dyDescent="0.3">
      <c r="A1132" s="3" t="s">
        <v>2106</v>
      </c>
      <c r="B1132" s="23" t="s">
        <v>5</v>
      </c>
      <c r="C1132" s="38">
        <v>3.9405999999999999</v>
      </c>
      <c r="D1132" s="36">
        <v>0</v>
      </c>
      <c r="E1132" s="36">
        <v>0</v>
      </c>
      <c r="F1132" s="24">
        <v>0</v>
      </c>
    </row>
    <row r="1133" spans="1:6" x14ac:dyDescent="0.3">
      <c r="A1133" s="3" t="s">
        <v>2130</v>
      </c>
      <c r="B1133" s="23" t="s">
        <v>5</v>
      </c>
      <c r="C1133" s="38">
        <v>17.153199999999998</v>
      </c>
      <c r="D1133" s="36">
        <v>0</v>
      </c>
      <c r="E1133" s="36">
        <v>0</v>
      </c>
      <c r="F1133" s="24">
        <v>0</v>
      </c>
    </row>
    <row r="1134" spans="1:6" x14ac:dyDescent="0.3">
      <c r="A1134" s="3" t="s">
        <v>2131</v>
      </c>
      <c r="B1134" s="23" t="s">
        <v>5</v>
      </c>
      <c r="C1134" s="38">
        <v>1.7122999999999999</v>
      </c>
      <c r="D1134" s="36">
        <v>0</v>
      </c>
      <c r="E1134" s="36">
        <v>0</v>
      </c>
      <c r="F1134" s="24">
        <v>0</v>
      </c>
    </row>
    <row r="1135" spans="1:6" x14ac:dyDescent="0.3">
      <c r="A1135" s="3" t="s">
        <v>2056</v>
      </c>
      <c r="B1135" s="23" t="s">
        <v>5</v>
      </c>
      <c r="C1135" s="38">
        <v>0.28999999999999998</v>
      </c>
      <c r="D1135" s="36">
        <v>0</v>
      </c>
      <c r="E1135" s="36">
        <v>0</v>
      </c>
      <c r="F1135" s="24">
        <v>0</v>
      </c>
    </row>
    <row r="1136" spans="1:6" x14ac:dyDescent="0.3">
      <c r="A1136" s="3" t="s">
        <v>2132</v>
      </c>
      <c r="B1136" s="23" t="s">
        <v>5</v>
      </c>
      <c r="C1136" s="38">
        <v>6.2640000000000002</v>
      </c>
      <c r="D1136" s="36">
        <v>0</v>
      </c>
      <c r="E1136" s="36">
        <v>0</v>
      </c>
      <c r="F1136" s="24">
        <v>0</v>
      </c>
    </row>
    <row r="1137" spans="1:6" x14ac:dyDescent="0.3">
      <c r="A1137" s="3" t="s">
        <v>2133</v>
      </c>
      <c r="B1137" s="23" t="s">
        <v>5</v>
      </c>
      <c r="C1137" s="38">
        <v>2.8713000000000002</v>
      </c>
      <c r="D1137" s="36">
        <v>0</v>
      </c>
      <c r="E1137" s="36">
        <v>0</v>
      </c>
      <c r="F1137" s="24">
        <v>0</v>
      </c>
    </row>
    <row r="1138" spans="1:6" x14ac:dyDescent="0.3">
      <c r="A1138" s="3" t="s">
        <v>2134</v>
      </c>
      <c r="B1138" s="23" t="s">
        <v>5</v>
      </c>
      <c r="C1138" s="38">
        <v>2.375</v>
      </c>
      <c r="D1138" s="36">
        <v>0</v>
      </c>
      <c r="E1138" s="36">
        <v>0</v>
      </c>
      <c r="F1138" s="24">
        <v>0</v>
      </c>
    </row>
    <row r="1139" spans="1:6" x14ac:dyDescent="0.3">
      <c r="A1139" s="3" t="s">
        <v>2042</v>
      </c>
      <c r="B1139" s="23" t="s">
        <v>5</v>
      </c>
      <c r="C1139" s="38">
        <v>0.1784</v>
      </c>
      <c r="D1139" s="36">
        <v>0</v>
      </c>
      <c r="E1139" s="36">
        <v>0</v>
      </c>
      <c r="F1139" s="24">
        <v>0</v>
      </c>
    </row>
    <row r="1140" spans="1:6" x14ac:dyDescent="0.3">
      <c r="A1140" s="3" t="s">
        <v>2135</v>
      </c>
      <c r="B1140" s="23" t="s">
        <v>5</v>
      </c>
      <c r="C1140" s="38">
        <v>58.045000000000002</v>
      </c>
      <c r="D1140" s="36">
        <v>0</v>
      </c>
      <c r="E1140" s="36">
        <v>0</v>
      </c>
      <c r="F1140" s="24">
        <v>0</v>
      </c>
    </row>
    <row r="1141" spans="1:6" x14ac:dyDescent="0.3">
      <c r="A1141" s="3" t="s">
        <v>2136</v>
      </c>
      <c r="B1141" s="23" t="s">
        <v>5</v>
      </c>
      <c r="C1141" s="38">
        <v>96.290999999999997</v>
      </c>
      <c r="D1141" s="36">
        <v>0</v>
      </c>
      <c r="E1141" s="36">
        <v>0</v>
      </c>
      <c r="F1141" s="24">
        <v>0</v>
      </c>
    </row>
    <row r="1142" spans="1:6" x14ac:dyDescent="0.3">
      <c r="A1142" s="3" t="s">
        <v>2103</v>
      </c>
      <c r="B1142" s="23" t="s">
        <v>5</v>
      </c>
      <c r="C1142" s="38">
        <v>14.0913</v>
      </c>
      <c r="D1142" s="36">
        <v>0</v>
      </c>
      <c r="E1142" s="36">
        <v>0</v>
      </c>
      <c r="F1142" s="24">
        <v>0</v>
      </c>
    </row>
    <row r="1143" spans="1:6" x14ac:dyDescent="0.3">
      <c r="A1143" s="3" t="s">
        <v>2109</v>
      </c>
      <c r="B1143" s="23" t="s">
        <v>5</v>
      </c>
      <c r="C1143" s="38">
        <v>1.27</v>
      </c>
      <c r="D1143" s="36">
        <v>0</v>
      </c>
      <c r="E1143" s="36">
        <v>0</v>
      </c>
      <c r="F1143" s="24">
        <v>0</v>
      </c>
    </row>
    <row r="1144" spans="1:6" x14ac:dyDescent="0.3">
      <c r="A1144" s="3" t="s">
        <v>2137</v>
      </c>
      <c r="B1144" s="23" t="s">
        <v>5</v>
      </c>
      <c r="C1144" s="38">
        <v>3.2374999999999998</v>
      </c>
      <c r="D1144" s="36">
        <v>0</v>
      </c>
      <c r="E1144" s="36">
        <v>0</v>
      </c>
      <c r="F1144" s="24">
        <v>0</v>
      </c>
    </row>
    <row r="1145" spans="1:6" x14ac:dyDescent="0.3">
      <c r="A1145" s="3" t="s">
        <v>2117</v>
      </c>
      <c r="B1145" s="23" t="s">
        <v>5</v>
      </c>
      <c r="C1145" s="38">
        <v>123.3518</v>
      </c>
      <c r="D1145" s="36">
        <v>0</v>
      </c>
      <c r="E1145" s="36">
        <v>0</v>
      </c>
      <c r="F1145" s="24">
        <v>0</v>
      </c>
    </row>
    <row r="1146" spans="1:6" x14ac:dyDescent="0.3">
      <c r="A1146" s="3" t="s">
        <v>2138</v>
      </c>
      <c r="B1146" s="23" t="s">
        <v>6</v>
      </c>
      <c r="C1146" s="38">
        <v>1.161</v>
      </c>
      <c r="D1146" s="36">
        <v>0</v>
      </c>
      <c r="E1146" s="36">
        <v>0</v>
      </c>
      <c r="F1146" s="24">
        <v>0</v>
      </c>
    </row>
    <row r="1147" spans="1:6" x14ac:dyDescent="0.3">
      <c r="A1147" s="3" t="s">
        <v>2043</v>
      </c>
      <c r="B1147" s="23" t="s">
        <v>5</v>
      </c>
      <c r="C1147" s="38">
        <v>0.2157</v>
      </c>
      <c r="D1147" s="36">
        <v>0</v>
      </c>
      <c r="E1147" s="36">
        <v>0</v>
      </c>
      <c r="F1147" s="24">
        <v>0</v>
      </c>
    </row>
    <row r="1148" spans="1:6" x14ac:dyDescent="0.3">
      <c r="A1148" s="3" t="s">
        <v>2139</v>
      </c>
      <c r="B1148" s="23" t="s">
        <v>5</v>
      </c>
      <c r="C1148" s="38">
        <v>2.8818000000000001</v>
      </c>
      <c r="D1148" s="36">
        <v>0</v>
      </c>
      <c r="E1148" s="36">
        <v>0</v>
      </c>
      <c r="F1148" s="24">
        <v>0</v>
      </c>
    </row>
    <row r="1149" spans="1:6" x14ac:dyDescent="0.3">
      <c r="A1149" s="3" t="s">
        <v>2123</v>
      </c>
      <c r="B1149" s="23" t="s">
        <v>5</v>
      </c>
      <c r="C1149" s="38">
        <v>2.375</v>
      </c>
      <c r="D1149" s="36">
        <v>0</v>
      </c>
      <c r="E1149" s="36">
        <v>0</v>
      </c>
      <c r="F1149" s="24">
        <v>0</v>
      </c>
    </row>
    <row r="1150" spans="1:6" x14ac:dyDescent="0.3">
      <c r="A1150" s="3" t="s">
        <v>2005</v>
      </c>
      <c r="B1150" s="23" t="s">
        <v>5</v>
      </c>
      <c r="C1150" s="38">
        <v>0.39240000000000003</v>
      </c>
      <c r="D1150" s="36">
        <v>0</v>
      </c>
      <c r="E1150" s="36">
        <v>0</v>
      </c>
      <c r="F1150" s="24">
        <v>0</v>
      </c>
    </row>
    <row r="1151" spans="1:6" x14ac:dyDescent="0.3">
      <c r="A1151" s="3" t="s">
        <v>2140</v>
      </c>
      <c r="B1151" s="23" t="s">
        <v>5</v>
      </c>
      <c r="C1151" s="38">
        <v>96.290999999999997</v>
      </c>
      <c r="D1151" s="36">
        <v>0</v>
      </c>
      <c r="E1151" s="36">
        <v>0</v>
      </c>
      <c r="F1151" s="24">
        <v>0</v>
      </c>
    </row>
    <row r="1152" spans="1:6" x14ac:dyDescent="0.3">
      <c r="A1152" s="3" t="s">
        <v>2141</v>
      </c>
      <c r="B1152" s="23" t="s">
        <v>5</v>
      </c>
      <c r="C1152" s="38">
        <v>0.26119999999999999</v>
      </c>
      <c r="D1152" s="36">
        <v>0</v>
      </c>
      <c r="E1152" s="36">
        <v>0</v>
      </c>
      <c r="F1152" s="24">
        <v>0</v>
      </c>
    </row>
    <row r="1153" spans="1:6" x14ac:dyDescent="0.3">
      <c r="A1153" s="3" t="s">
        <v>2142</v>
      </c>
      <c r="B1153" s="23" t="s">
        <v>5</v>
      </c>
      <c r="C1153" s="38">
        <v>4.5</v>
      </c>
      <c r="D1153" s="36">
        <v>0</v>
      </c>
      <c r="E1153" s="36">
        <v>0</v>
      </c>
      <c r="F1153" s="24">
        <v>0</v>
      </c>
    </row>
    <row r="1154" spans="1:6" x14ac:dyDescent="0.3">
      <c r="A1154" s="3" t="s">
        <v>2004</v>
      </c>
      <c r="B1154" s="23" t="s">
        <v>5</v>
      </c>
      <c r="C1154" s="38">
        <v>0.33500000000000002</v>
      </c>
      <c r="D1154" s="36">
        <v>0</v>
      </c>
      <c r="E1154" s="36">
        <v>0</v>
      </c>
      <c r="F1154" s="24">
        <v>0</v>
      </c>
    </row>
    <row r="1155" spans="1:6" x14ac:dyDescent="0.3">
      <c r="A1155" s="3" t="s">
        <v>2014</v>
      </c>
      <c r="B1155" s="23" t="s">
        <v>5</v>
      </c>
      <c r="C1155" s="38">
        <v>0.14449999999999999</v>
      </c>
      <c r="D1155" s="36">
        <v>0</v>
      </c>
      <c r="E1155" s="36">
        <v>0</v>
      </c>
      <c r="F1155" s="24">
        <v>0</v>
      </c>
    </row>
    <row r="1156" spans="1:6" x14ac:dyDescent="0.3">
      <c r="A1156" s="3" t="s">
        <v>2143</v>
      </c>
      <c r="B1156" s="23" t="s">
        <v>5</v>
      </c>
      <c r="C1156" s="38">
        <v>1.2929999999999999</v>
      </c>
      <c r="D1156" s="36">
        <v>0</v>
      </c>
      <c r="E1156" s="36">
        <v>0</v>
      </c>
      <c r="F1156" s="24">
        <v>0</v>
      </c>
    </row>
    <row r="1157" spans="1:6" x14ac:dyDescent="0.3">
      <c r="A1157" s="3" t="s">
        <v>2014</v>
      </c>
      <c r="B1157" s="23" t="s">
        <v>5</v>
      </c>
      <c r="C1157" s="38">
        <v>0.19950000000000001</v>
      </c>
      <c r="D1157" s="36">
        <v>0</v>
      </c>
      <c r="E1157" s="36">
        <v>0</v>
      </c>
      <c r="F1157" s="24">
        <v>0</v>
      </c>
    </row>
    <row r="1158" spans="1:6" x14ac:dyDescent="0.3">
      <c r="A1158" s="3" t="s">
        <v>2018</v>
      </c>
      <c r="B1158" s="23" t="s">
        <v>5</v>
      </c>
      <c r="C1158" s="38">
        <v>0.9234</v>
      </c>
      <c r="D1158" s="36">
        <v>0</v>
      </c>
      <c r="E1158" s="36">
        <v>0</v>
      </c>
      <c r="F1158" s="24">
        <v>0</v>
      </c>
    </row>
    <row r="1159" spans="1:6" x14ac:dyDescent="0.3">
      <c r="A1159" s="3" t="s">
        <v>2144</v>
      </c>
      <c r="B1159" s="23" t="s">
        <v>5</v>
      </c>
      <c r="C1159" s="38">
        <v>8.2949999999999999</v>
      </c>
      <c r="D1159" s="36">
        <v>0</v>
      </c>
      <c r="E1159" s="36">
        <v>0</v>
      </c>
      <c r="F1159" s="24">
        <v>0</v>
      </c>
    </row>
    <row r="1160" spans="1:6" x14ac:dyDescent="0.3">
      <c r="A1160" s="3" t="s">
        <v>2006</v>
      </c>
      <c r="B1160" s="23" t="s">
        <v>5</v>
      </c>
      <c r="C1160" s="38">
        <v>0.19950000000000001</v>
      </c>
      <c r="D1160" s="36">
        <v>0</v>
      </c>
      <c r="E1160" s="36">
        <v>0</v>
      </c>
      <c r="F1160" s="24">
        <v>0</v>
      </c>
    </row>
    <row r="1161" spans="1:6" x14ac:dyDescent="0.3">
      <c r="A1161" s="3" t="s">
        <v>2145</v>
      </c>
      <c r="B1161" s="23" t="s">
        <v>5</v>
      </c>
      <c r="C1161" s="38">
        <v>1.8763000000000001</v>
      </c>
      <c r="D1161" s="36">
        <v>0</v>
      </c>
      <c r="E1161" s="36">
        <v>0</v>
      </c>
      <c r="F1161" s="24">
        <v>0</v>
      </c>
    </row>
    <row r="1162" spans="1:6" x14ac:dyDescent="0.3">
      <c r="A1162" s="3" t="s">
        <v>2134</v>
      </c>
      <c r="B1162" s="23" t="s">
        <v>5</v>
      </c>
      <c r="C1162" s="38">
        <v>2.375</v>
      </c>
      <c r="D1162" s="36">
        <v>0</v>
      </c>
      <c r="E1162" s="36">
        <v>0</v>
      </c>
      <c r="F1162" s="24">
        <v>0</v>
      </c>
    </row>
    <row r="1163" spans="1:6" x14ac:dyDescent="0.3">
      <c r="A1163" s="3" t="s">
        <v>2044</v>
      </c>
      <c r="B1163" s="23" t="s">
        <v>5</v>
      </c>
      <c r="C1163" s="38">
        <v>155</v>
      </c>
      <c r="D1163" s="36">
        <v>0</v>
      </c>
      <c r="E1163" s="36">
        <v>0</v>
      </c>
      <c r="F1163" s="24">
        <v>0</v>
      </c>
    </row>
    <row r="1164" spans="1:6" x14ac:dyDescent="0.3">
      <c r="A1164" s="3" t="s">
        <v>2146</v>
      </c>
      <c r="B1164" s="23" t="s">
        <v>5</v>
      </c>
      <c r="C1164" s="38">
        <v>11.71</v>
      </c>
      <c r="D1164" s="36">
        <v>0</v>
      </c>
      <c r="E1164" s="36">
        <v>0</v>
      </c>
      <c r="F1164" s="24">
        <v>0</v>
      </c>
    </row>
    <row r="1165" spans="1:6" x14ac:dyDescent="0.3">
      <c r="A1165" s="3" t="s">
        <v>2088</v>
      </c>
      <c r="B1165" s="23" t="s">
        <v>5</v>
      </c>
      <c r="C1165" s="38">
        <v>209.45</v>
      </c>
      <c r="D1165" s="36">
        <v>0</v>
      </c>
      <c r="E1165" s="36">
        <v>0</v>
      </c>
      <c r="F1165" s="24">
        <v>0</v>
      </c>
    </row>
    <row r="1166" spans="1:6" x14ac:dyDescent="0.3">
      <c r="A1166" s="3" t="s">
        <v>2147</v>
      </c>
      <c r="B1166" s="23" t="s">
        <v>5</v>
      </c>
      <c r="C1166" s="38">
        <v>5.1666999999999996</v>
      </c>
      <c r="D1166" s="36">
        <v>0</v>
      </c>
      <c r="E1166" s="36">
        <v>0</v>
      </c>
      <c r="F1166" s="24">
        <v>0</v>
      </c>
    </row>
    <row r="1167" spans="1:6" x14ac:dyDescent="0.3">
      <c r="A1167" s="3" t="s">
        <v>2148</v>
      </c>
      <c r="B1167" s="23" t="s">
        <v>6</v>
      </c>
      <c r="C1167" s="38">
        <v>1.883</v>
      </c>
      <c r="D1167" s="36">
        <v>0</v>
      </c>
      <c r="E1167" s="36">
        <v>0</v>
      </c>
      <c r="F1167" s="24">
        <v>0</v>
      </c>
    </row>
    <row r="1168" spans="1:6" x14ac:dyDescent="0.3">
      <c r="A1168" s="3" t="s">
        <v>2149</v>
      </c>
      <c r="B1168" s="23" t="s">
        <v>5</v>
      </c>
      <c r="C1168" s="38">
        <v>31.4649</v>
      </c>
      <c r="D1168" s="36">
        <v>0</v>
      </c>
      <c r="E1168" s="36">
        <v>0</v>
      </c>
      <c r="F1168" s="24">
        <v>0</v>
      </c>
    </row>
    <row r="1169" spans="1:6" x14ac:dyDescent="0.3">
      <c r="A1169" s="3" t="s">
        <v>2150</v>
      </c>
      <c r="B1169" s="23" t="s">
        <v>5</v>
      </c>
      <c r="C1169" s="38">
        <v>58.045000000000002</v>
      </c>
      <c r="D1169" s="36">
        <v>0</v>
      </c>
      <c r="E1169" s="36">
        <v>0</v>
      </c>
      <c r="F1169" s="24">
        <v>0</v>
      </c>
    </row>
    <row r="1170" spans="1:6" x14ac:dyDescent="0.3">
      <c r="A1170" s="3" t="s">
        <v>2010</v>
      </c>
      <c r="B1170" s="23" t="s">
        <v>5</v>
      </c>
      <c r="C1170" s="38">
        <v>0.4002</v>
      </c>
      <c r="D1170" s="36">
        <v>0</v>
      </c>
      <c r="E1170" s="36">
        <v>0</v>
      </c>
      <c r="F1170" s="24">
        <v>0</v>
      </c>
    </row>
    <row r="1171" spans="1:6" x14ac:dyDescent="0.3">
      <c r="A1171" s="3" t="s">
        <v>2151</v>
      </c>
      <c r="B1171" s="23" t="s">
        <v>5</v>
      </c>
      <c r="C1171" s="38">
        <v>5.77</v>
      </c>
      <c r="D1171" s="36">
        <v>0</v>
      </c>
      <c r="E1171" s="36">
        <v>0</v>
      </c>
      <c r="F1171" s="24">
        <v>0</v>
      </c>
    </row>
    <row r="1172" spans="1:6" x14ac:dyDescent="0.3">
      <c r="A1172" s="3" t="s">
        <v>2152</v>
      </c>
      <c r="B1172" s="23" t="s">
        <v>5</v>
      </c>
      <c r="C1172" s="38">
        <v>1816.96</v>
      </c>
      <c r="D1172" s="36">
        <v>0</v>
      </c>
      <c r="E1172" s="36">
        <v>0</v>
      </c>
      <c r="F1172" s="24">
        <v>0</v>
      </c>
    </row>
    <row r="1173" spans="1:6" x14ac:dyDescent="0.3">
      <c r="A1173" s="3" t="s">
        <v>2153</v>
      </c>
      <c r="B1173" s="23" t="s">
        <v>5</v>
      </c>
      <c r="C1173" s="38">
        <v>1.53</v>
      </c>
      <c r="D1173" s="36">
        <v>0</v>
      </c>
      <c r="E1173" s="36">
        <v>0</v>
      </c>
      <c r="F1173" s="24">
        <v>0</v>
      </c>
    </row>
    <row r="1174" spans="1:6" x14ac:dyDescent="0.3">
      <c r="A1174" s="3" t="s">
        <v>2154</v>
      </c>
      <c r="B1174" s="23" t="s">
        <v>5</v>
      </c>
      <c r="C1174" s="38">
        <v>23.75</v>
      </c>
      <c r="D1174" s="36">
        <v>0</v>
      </c>
      <c r="E1174" s="36">
        <v>0</v>
      </c>
      <c r="F1174" s="24">
        <v>0</v>
      </c>
    </row>
    <row r="1175" spans="1:6" x14ac:dyDescent="0.3">
      <c r="A1175" s="3" t="s">
        <v>2155</v>
      </c>
      <c r="B1175" s="23" t="s">
        <v>5</v>
      </c>
      <c r="C1175" s="38">
        <v>261.57799999999997</v>
      </c>
      <c r="D1175" s="36">
        <v>0</v>
      </c>
      <c r="E1175" s="36">
        <v>0</v>
      </c>
      <c r="F1175" s="24">
        <v>0</v>
      </c>
    </row>
    <row r="1176" spans="1:6" x14ac:dyDescent="0.3">
      <c r="A1176" s="3" t="s">
        <v>2156</v>
      </c>
      <c r="B1176" s="23" t="s">
        <v>6</v>
      </c>
      <c r="C1176" s="38">
        <v>3.1505000000000001</v>
      </c>
      <c r="D1176" s="36">
        <v>0</v>
      </c>
      <c r="E1176" s="36">
        <v>0</v>
      </c>
      <c r="F1176" s="24">
        <v>0</v>
      </c>
    </row>
    <row r="1177" spans="1:6" x14ac:dyDescent="0.3">
      <c r="A1177" s="3" t="s">
        <v>2135</v>
      </c>
      <c r="B1177" s="23" t="s">
        <v>5</v>
      </c>
      <c r="C1177" s="38">
        <v>64.659800000000004</v>
      </c>
      <c r="D1177" s="36">
        <v>0</v>
      </c>
      <c r="E1177" s="36">
        <v>0</v>
      </c>
      <c r="F1177" s="24">
        <v>0</v>
      </c>
    </row>
    <row r="1178" spans="1:6" x14ac:dyDescent="0.3">
      <c r="A1178" s="3" t="s">
        <v>2157</v>
      </c>
      <c r="B1178" s="23" t="s">
        <v>5</v>
      </c>
      <c r="C1178" s="38">
        <v>7.71</v>
      </c>
      <c r="D1178" s="36">
        <v>0</v>
      </c>
      <c r="E1178" s="36">
        <v>0</v>
      </c>
      <c r="F1178" s="24">
        <v>0</v>
      </c>
    </row>
    <row r="1179" spans="1:6" x14ac:dyDescent="0.3">
      <c r="A1179" s="3" t="s">
        <v>2158</v>
      </c>
      <c r="B1179" s="23" t="s">
        <v>5</v>
      </c>
      <c r="C1179" s="38">
        <v>836.73</v>
      </c>
      <c r="D1179" s="36">
        <v>0</v>
      </c>
      <c r="E1179" s="36">
        <v>0</v>
      </c>
      <c r="F1179" s="24">
        <v>0</v>
      </c>
    </row>
    <row r="1180" spans="1:6" x14ac:dyDescent="0.3">
      <c r="A1180" s="3" t="s">
        <v>2159</v>
      </c>
      <c r="B1180" s="23" t="s">
        <v>5</v>
      </c>
      <c r="C1180" s="38">
        <v>545</v>
      </c>
      <c r="D1180" s="36">
        <v>0</v>
      </c>
      <c r="E1180" s="36">
        <v>0</v>
      </c>
      <c r="F1180" s="24">
        <v>0</v>
      </c>
    </row>
    <row r="1181" spans="1:6" x14ac:dyDescent="0.3">
      <c r="A1181" s="3" t="s">
        <v>2160</v>
      </c>
      <c r="B1181" s="23" t="s">
        <v>5</v>
      </c>
      <c r="C1181" s="38">
        <v>19.41</v>
      </c>
      <c r="D1181" s="36">
        <v>0</v>
      </c>
      <c r="E1181" s="36">
        <v>0</v>
      </c>
      <c r="F1181" s="24">
        <v>0</v>
      </c>
    </row>
    <row r="1182" spans="1:6" x14ac:dyDescent="0.3">
      <c r="A1182" s="3" t="s">
        <v>2161</v>
      </c>
      <c r="B1182" s="23" t="s">
        <v>5</v>
      </c>
      <c r="C1182" s="38">
        <v>145.43299999999999</v>
      </c>
      <c r="D1182" s="36">
        <v>0</v>
      </c>
      <c r="E1182" s="36">
        <v>0</v>
      </c>
      <c r="F1182" s="24">
        <v>0</v>
      </c>
    </row>
    <row r="1183" spans="1:6" x14ac:dyDescent="0.3">
      <c r="A1183" s="3" t="s">
        <v>2071</v>
      </c>
      <c r="B1183" s="23" t="s">
        <v>5</v>
      </c>
      <c r="C1183" s="38">
        <v>14.0913</v>
      </c>
      <c r="D1183" s="36">
        <v>0</v>
      </c>
      <c r="E1183" s="36">
        <v>0</v>
      </c>
      <c r="F1183" s="24">
        <v>0</v>
      </c>
    </row>
    <row r="1184" spans="1:6" x14ac:dyDescent="0.3">
      <c r="A1184" s="3" t="s">
        <v>2039</v>
      </c>
      <c r="B1184" s="23" t="s">
        <v>5</v>
      </c>
      <c r="C1184" s="38">
        <v>0.40600000000000003</v>
      </c>
      <c r="D1184" s="36">
        <v>0</v>
      </c>
      <c r="E1184" s="36">
        <v>0</v>
      </c>
      <c r="F1184" s="24">
        <v>0</v>
      </c>
    </row>
    <row r="1185" spans="1:6" x14ac:dyDescent="0.3">
      <c r="A1185" s="3" t="s">
        <v>2162</v>
      </c>
      <c r="B1185" s="23" t="s">
        <v>5</v>
      </c>
      <c r="C1185" s="38">
        <v>72</v>
      </c>
      <c r="D1185" s="36">
        <v>0</v>
      </c>
      <c r="E1185" s="36">
        <v>0</v>
      </c>
      <c r="F1185" s="24">
        <v>0</v>
      </c>
    </row>
    <row r="1186" spans="1:6" x14ac:dyDescent="0.3">
      <c r="A1186" s="3" t="s">
        <v>2163</v>
      </c>
      <c r="B1186" s="23" t="s">
        <v>5</v>
      </c>
      <c r="C1186" s="38">
        <v>11251</v>
      </c>
      <c r="D1186" s="36">
        <v>0</v>
      </c>
      <c r="E1186" s="36">
        <v>0</v>
      </c>
      <c r="F1186" s="24">
        <v>0</v>
      </c>
    </row>
    <row r="1187" spans="1:6" x14ac:dyDescent="0.3">
      <c r="A1187" s="3" t="s">
        <v>2164</v>
      </c>
      <c r="B1187" s="23" t="s">
        <v>5</v>
      </c>
      <c r="C1187" s="38">
        <v>8.93</v>
      </c>
      <c r="D1187" s="36">
        <v>0</v>
      </c>
      <c r="E1187" s="36">
        <v>0</v>
      </c>
      <c r="F1187" s="24">
        <v>0</v>
      </c>
    </row>
    <row r="1188" spans="1:6" x14ac:dyDescent="0.3">
      <c r="A1188" s="3" t="s">
        <v>2165</v>
      </c>
      <c r="B1188" s="23" t="s">
        <v>5</v>
      </c>
      <c r="C1188" s="38">
        <v>4.8380000000000001</v>
      </c>
      <c r="D1188" s="36">
        <v>0</v>
      </c>
      <c r="E1188" s="36">
        <v>0</v>
      </c>
      <c r="F1188" s="24">
        <v>0</v>
      </c>
    </row>
    <row r="1189" spans="1:6" x14ac:dyDescent="0.3">
      <c r="A1189" s="3" t="s">
        <v>2166</v>
      </c>
      <c r="B1189" s="23" t="s">
        <v>5</v>
      </c>
      <c r="C1189" s="38">
        <v>9.5474999999999994</v>
      </c>
      <c r="D1189" s="36">
        <v>0</v>
      </c>
      <c r="E1189" s="36">
        <v>0</v>
      </c>
      <c r="F1189" s="24">
        <v>0</v>
      </c>
    </row>
    <row r="1190" spans="1:6" x14ac:dyDescent="0.3">
      <c r="A1190" s="3" t="s">
        <v>2167</v>
      </c>
      <c r="B1190" s="23" t="s">
        <v>5</v>
      </c>
      <c r="C1190" s="38">
        <v>14.734</v>
      </c>
      <c r="D1190" s="36">
        <v>0</v>
      </c>
      <c r="E1190" s="36">
        <v>0</v>
      </c>
      <c r="F1190" s="24">
        <v>0</v>
      </c>
    </row>
    <row r="1191" spans="1:6" x14ac:dyDescent="0.3">
      <c r="A1191" s="3" t="s">
        <v>2168</v>
      </c>
      <c r="B1191" s="23" t="s">
        <v>5</v>
      </c>
      <c r="C1191" s="38">
        <v>4.2699999999999996</v>
      </c>
      <c r="D1191" s="36">
        <v>0</v>
      </c>
      <c r="E1191" s="36">
        <v>0</v>
      </c>
      <c r="F1191" s="24">
        <v>0</v>
      </c>
    </row>
    <row r="1192" spans="1:6" x14ac:dyDescent="0.3">
      <c r="A1192" s="3" t="s">
        <v>2169</v>
      </c>
      <c r="B1192" s="23" t="s">
        <v>5</v>
      </c>
      <c r="C1192" s="38">
        <v>1.71</v>
      </c>
      <c r="D1192" s="36">
        <v>0</v>
      </c>
      <c r="E1192" s="36">
        <v>0</v>
      </c>
      <c r="F1192" s="24">
        <v>0</v>
      </c>
    </row>
    <row r="1193" spans="1:6" x14ac:dyDescent="0.3">
      <c r="A1193" s="3" t="s">
        <v>2155</v>
      </c>
      <c r="B1193" s="23" t="s">
        <v>5</v>
      </c>
      <c r="C1193" s="38">
        <v>258.4966</v>
      </c>
      <c r="D1193" s="36">
        <v>0</v>
      </c>
      <c r="E1193" s="36">
        <v>0</v>
      </c>
      <c r="F1193" s="24">
        <v>0</v>
      </c>
    </row>
    <row r="1194" spans="1:6" x14ac:dyDescent="0.3">
      <c r="A1194" s="3" t="s">
        <v>2170</v>
      </c>
      <c r="B1194" s="23" t="s">
        <v>5</v>
      </c>
      <c r="C1194" s="38">
        <v>12.922499999999999</v>
      </c>
      <c r="D1194" s="36">
        <v>0</v>
      </c>
      <c r="E1194" s="36">
        <v>0</v>
      </c>
      <c r="F1194" s="24">
        <v>0</v>
      </c>
    </row>
    <row r="1195" spans="1:6" x14ac:dyDescent="0.3">
      <c r="A1195" s="3" t="s">
        <v>2171</v>
      </c>
      <c r="B1195" s="23" t="s">
        <v>5</v>
      </c>
      <c r="C1195" s="38">
        <v>2.2000000000000002</v>
      </c>
      <c r="D1195" s="36">
        <v>0</v>
      </c>
      <c r="E1195" s="36">
        <v>0</v>
      </c>
      <c r="F1195" s="24">
        <v>0</v>
      </c>
    </row>
    <row r="1196" spans="1:6" x14ac:dyDescent="0.3">
      <c r="A1196" s="3" t="s">
        <v>2172</v>
      </c>
      <c r="B1196" s="23" t="s">
        <v>5</v>
      </c>
      <c r="C1196" s="38">
        <v>17.248999999999999</v>
      </c>
      <c r="D1196" s="36">
        <v>0</v>
      </c>
      <c r="E1196" s="36">
        <v>0</v>
      </c>
      <c r="F1196" s="24">
        <v>0</v>
      </c>
    </row>
    <row r="1197" spans="1:6" x14ac:dyDescent="0.3">
      <c r="A1197" s="3" t="s">
        <v>2173</v>
      </c>
      <c r="B1197" s="23" t="s">
        <v>5</v>
      </c>
      <c r="C1197" s="38">
        <v>1.9</v>
      </c>
      <c r="D1197" s="36">
        <v>0</v>
      </c>
      <c r="E1197" s="36">
        <v>0</v>
      </c>
      <c r="F1197" s="24">
        <v>0</v>
      </c>
    </row>
    <row r="1198" spans="1:6" x14ac:dyDescent="0.3">
      <c r="A1198" s="3" t="s">
        <v>2003</v>
      </c>
      <c r="B1198" s="23" t="s">
        <v>5</v>
      </c>
      <c r="C1198" s="38">
        <v>0.25</v>
      </c>
      <c r="D1198" s="36">
        <v>0</v>
      </c>
      <c r="E1198" s="36">
        <v>0</v>
      </c>
      <c r="F1198" s="24">
        <v>0</v>
      </c>
    </row>
    <row r="1199" spans="1:6" x14ac:dyDescent="0.3">
      <c r="A1199" s="3" t="s">
        <v>2042</v>
      </c>
      <c r="B1199" s="23" t="s">
        <v>5</v>
      </c>
      <c r="C1199" s="38">
        <v>0.17</v>
      </c>
      <c r="D1199" s="36">
        <v>0</v>
      </c>
      <c r="E1199" s="36">
        <v>0</v>
      </c>
      <c r="F1199" s="24">
        <v>0</v>
      </c>
    </row>
    <row r="1200" spans="1:6" x14ac:dyDescent="0.3">
      <c r="A1200" s="3" t="s">
        <v>2174</v>
      </c>
      <c r="B1200" s="23" t="s">
        <v>5</v>
      </c>
      <c r="C1200" s="38">
        <v>2.6</v>
      </c>
      <c r="D1200" s="36">
        <v>0</v>
      </c>
      <c r="E1200" s="36">
        <v>0</v>
      </c>
      <c r="F1200" s="24">
        <v>0</v>
      </c>
    </row>
    <row r="1201" spans="1:6" x14ac:dyDescent="0.3">
      <c r="A1201" s="3" t="s">
        <v>2014</v>
      </c>
      <c r="B1201" s="23" t="s">
        <v>5</v>
      </c>
      <c r="C1201" s="38">
        <v>0.19</v>
      </c>
      <c r="D1201" s="36">
        <v>0</v>
      </c>
      <c r="E1201" s="36">
        <v>0</v>
      </c>
      <c r="F1201" s="24">
        <v>0</v>
      </c>
    </row>
    <row r="1202" spans="1:6" x14ac:dyDescent="0.3">
      <c r="A1202" s="3" t="s">
        <v>2175</v>
      </c>
      <c r="B1202" s="23" t="s">
        <v>5</v>
      </c>
      <c r="C1202" s="38">
        <v>1.72</v>
      </c>
      <c r="D1202" s="36">
        <v>0</v>
      </c>
      <c r="E1202" s="36">
        <v>0</v>
      </c>
      <c r="F1202" s="24">
        <v>0</v>
      </c>
    </row>
    <row r="1203" spans="1:6" x14ac:dyDescent="0.3">
      <c r="A1203" s="3" t="s">
        <v>2043</v>
      </c>
      <c r="B1203" s="23" t="s">
        <v>5</v>
      </c>
      <c r="C1203" s="38">
        <v>0.185</v>
      </c>
      <c r="D1203" s="36">
        <v>0</v>
      </c>
      <c r="E1203" s="36">
        <v>0</v>
      </c>
      <c r="F1203" s="24">
        <v>0</v>
      </c>
    </row>
    <row r="1204" spans="1:6" x14ac:dyDescent="0.3">
      <c r="A1204" s="3" t="s">
        <v>2055</v>
      </c>
      <c r="B1204" s="23" t="s">
        <v>5</v>
      </c>
      <c r="C1204" s="38">
        <v>1.6</v>
      </c>
      <c r="D1204" s="36">
        <v>0</v>
      </c>
      <c r="E1204" s="36">
        <v>0</v>
      </c>
      <c r="F1204" s="24">
        <v>0</v>
      </c>
    </row>
    <row r="1205" spans="1:6" x14ac:dyDescent="0.3">
      <c r="A1205" s="3" t="s">
        <v>2027</v>
      </c>
      <c r="B1205" s="23" t="s">
        <v>5</v>
      </c>
      <c r="C1205" s="38">
        <v>0.88</v>
      </c>
      <c r="D1205" s="36">
        <v>0</v>
      </c>
      <c r="E1205" s="36">
        <v>0</v>
      </c>
      <c r="F1205" s="24">
        <v>0</v>
      </c>
    </row>
    <row r="1206" spans="1:6" x14ac:dyDescent="0.3">
      <c r="A1206" s="3" t="s">
        <v>2176</v>
      </c>
      <c r="B1206" s="23" t="s">
        <v>5</v>
      </c>
      <c r="C1206" s="38">
        <v>5.56</v>
      </c>
      <c r="D1206" s="36">
        <v>0</v>
      </c>
      <c r="E1206" s="36">
        <v>0</v>
      </c>
      <c r="F1206" s="24">
        <v>0</v>
      </c>
    </row>
    <row r="1207" spans="1:6" x14ac:dyDescent="0.3">
      <c r="A1207" s="3" t="s">
        <v>2015</v>
      </c>
      <c r="B1207" s="23" t="s">
        <v>5</v>
      </c>
      <c r="C1207" s="38">
        <v>0.27</v>
      </c>
      <c r="D1207" s="36">
        <v>0</v>
      </c>
      <c r="E1207" s="36">
        <v>0</v>
      </c>
      <c r="F1207" s="24">
        <v>0</v>
      </c>
    </row>
    <row r="1208" spans="1:6" x14ac:dyDescent="0.3">
      <c r="A1208" s="3" t="s">
        <v>2009</v>
      </c>
      <c r="B1208" s="23" t="s">
        <v>5</v>
      </c>
      <c r="C1208" s="38">
        <v>0.40720000000000001</v>
      </c>
      <c r="D1208" s="36">
        <v>0</v>
      </c>
      <c r="E1208" s="36">
        <v>0</v>
      </c>
      <c r="F1208" s="24">
        <v>0</v>
      </c>
    </row>
    <row r="1209" spans="1:6" x14ac:dyDescent="0.3">
      <c r="A1209" s="3" t="s">
        <v>2083</v>
      </c>
      <c r="B1209" s="23" t="s">
        <v>5</v>
      </c>
      <c r="C1209" s="38">
        <v>0.39</v>
      </c>
      <c r="D1209" s="36">
        <v>0</v>
      </c>
      <c r="E1209" s="36">
        <v>0</v>
      </c>
      <c r="F1209" s="24">
        <v>0</v>
      </c>
    </row>
    <row r="1210" spans="1:6" x14ac:dyDescent="0.3">
      <c r="A1210" s="3" t="s">
        <v>2145</v>
      </c>
      <c r="B1210" s="23" t="s">
        <v>5</v>
      </c>
      <c r="C1210" s="38">
        <v>1.4676</v>
      </c>
      <c r="D1210" s="36">
        <v>0</v>
      </c>
      <c r="E1210" s="36">
        <v>0</v>
      </c>
      <c r="F1210" s="24">
        <v>0</v>
      </c>
    </row>
    <row r="1211" spans="1:6" x14ac:dyDescent="0.3">
      <c r="A1211" s="3" t="s">
        <v>2177</v>
      </c>
      <c r="B1211" s="23" t="s">
        <v>5</v>
      </c>
      <c r="C1211" s="38">
        <v>7.82</v>
      </c>
      <c r="D1211" s="36">
        <v>0</v>
      </c>
      <c r="E1211" s="36">
        <v>0</v>
      </c>
      <c r="F1211" s="24">
        <v>0</v>
      </c>
    </row>
    <row r="1212" spans="1:6" x14ac:dyDescent="0.3">
      <c r="A1212" s="3" t="s">
        <v>2006</v>
      </c>
      <c r="B1212" s="23" t="s">
        <v>5</v>
      </c>
      <c r="C1212" s="38">
        <v>0.19</v>
      </c>
      <c r="D1212" s="36">
        <v>0</v>
      </c>
      <c r="E1212" s="36">
        <v>0</v>
      </c>
      <c r="F1212" s="24">
        <v>0</v>
      </c>
    </row>
    <row r="1213" spans="1:6" x14ac:dyDescent="0.3">
      <c r="A1213" s="3" t="s">
        <v>2013</v>
      </c>
      <c r="B1213" s="23" t="s">
        <v>5</v>
      </c>
      <c r="C1213" s="38">
        <v>0.69</v>
      </c>
      <c r="D1213" s="36">
        <v>0</v>
      </c>
      <c r="E1213" s="36">
        <v>0</v>
      </c>
      <c r="F1213" s="24">
        <v>0</v>
      </c>
    </row>
    <row r="1214" spans="1:6" x14ac:dyDescent="0.3">
      <c r="A1214" s="3" t="s">
        <v>2178</v>
      </c>
      <c r="B1214" s="23" t="s">
        <v>5</v>
      </c>
      <c r="C1214" s="38">
        <v>1.0149999999999999</v>
      </c>
      <c r="D1214" s="36">
        <v>0</v>
      </c>
      <c r="E1214" s="36">
        <v>0</v>
      </c>
      <c r="F1214" s="24">
        <v>0</v>
      </c>
    </row>
    <row r="1215" spans="1:6" x14ac:dyDescent="0.3">
      <c r="A1215" s="3" t="s">
        <v>2179</v>
      </c>
      <c r="B1215" s="23" t="s">
        <v>5</v>
      </c>
      <c r="C1215" s="38">
        <v>5.7633000000000001</v>
      </c>
      <c r="D1215" s="36">
        <v>0</v>
      </c>
      <c r="E1215" s="36">
        <v>0</v>
      </c>
      <c r="F1215" s="24">
        <v>0</v>
      </c>
    </row>
    <row r="1216" spans="1:6" x14ac:dyDescent="0.3">
      <c r="A1216" s="3" t="s">
        <v>2180</v>
      </c>
      <c r="B1216" s="23" t="s">
        <v>5</v>
      </c>
      <c r="C1216" s="38">
        <v>32.950000000000003</v>
      </c>
      <c r="D1216" s="36">
        <v>0</v>
      </c>
      <c r="E1216" s="36">
        <v>0</v>
      </c>
      <c r="F1216" s="24">
        <v>0</v>
      </c>
    </row>
    <row r="1217" spans="1:6" x14ac:dyDescent="0.3">
      <c r="A1217" s="3" t="s">
        <v>2181</v>
      </c>
      <c r="B1217" s="23" t="s">
        <v>5</v>
      </c>
      <c r="C1217" s="38">
        <v>3.4256000000000002</v>
      </c>
      <c r="D1217" s="36">
        <v>0</v>
      </c>
      <c r="E1217" s="36">
        <v>0</v>
      </c>
      <c r="F1217" s="24">
        <v>0</v>
      </c>
    </row>
    <row r="1218" spans="1:6" x14ac:dyDescent="0.3">
      <c r="A1218" s="3" t="s">
        <v>2182</v>
      </c>
      <c r="B1218" s="23" t="s">
        <v>5</v>
      </c>
      <c r="C1218" s="38">
        <v>1.58</v>
      </c>
      <c r="D1218" s="36">
        <v>0</v>
      </c>
      <c r="E1218" s="36">
        <v>0</v>
      </c>
      <c r="F1218" s="24">
        <v>0</v>
      </c>
    </row>
    <row r="1219" spans="1:6" x14ac:dyDescent="0.3">
      <c r="A1219" s="3" t="s">
        <v>2183</v>
      </c>
      <c r="B1219" s="23" t="s">
        <v>5</v>
      </c>
      <c r="C1219" s="38">
        <v>45.97</v>
      </c>
      <c r="D1219" s="36">
        <v>0</v>
      </c>
      <c r="E1219" s="36">
        <v>0</v>
      </c>
      <c r="F1219" s="24">
        <v>0</v>
      </c>
    </row>
    <row r="1220" spans="1:6" x14ac:dyDescent="0.3">
      <c r="A1220" s="3" t="s">
        <v>2184</v>
      </c>
      <c r="B1220" s="23" t="s">
        <v>5</v>
      </c>
      <c r="C1220" s="38">
        <v>0.99729999999999996</v>
      </c>
      <c r="D1220" s="36">
        <v>0</v>
      </c>
      <c r="E1220" s="36">
        <v>0</v>
      </c>
      <c r="F1220" s="24">
        <v>0</v>
      </c>
    </row>
    <row r="1221" spans="1:6" x14ac:dyDescent="0.3">
      <c r="A1221" s="3" t="s">
        <v>2145</v>
      </c>
      <c r="B1221" s="23" t="s">
        <v>5</v>
      </c>
      <c r="C1221" s="38">
        <v>3.7050000000000001</v>
      </c>
      <c r="D1221" s="36">
        <v>0</v>
      </c>
      <c r="E1221" s="36">
        <v>0</v>
      </c>
      <c r="F1221" s="24">
        <v>0</v>
      </c>
    </row>
    <row r="1222" spans="1:6" x14ac:dyDescent="0.3">
      <c r="A1222" s="3" t="s">
        <v>2126</v>
      </c>
      <c r="B1222" s="23" t="s">
        <v>5</v>
      </c>
      <c r="C1222" s="38">
        <v>2.5</v>
      </c>
      <c r="D1222" s="36">
        <v>0</v>
      </c>
      <c r="E1222" s="36">
        <v>0</v>
      </c>
      <c r="F1222" s="24">
        <v>0</v>
      </c>
    </row>
    <row r="1223" spans="1:6" x14ac:dyDescent="0.3">
      <c r="A1223" s="3" t="s">
        <v>2117</v>
      </c>
      <c r="B1223" s="23" t="s">
        <v>5</v>
      </c>
      <c r="C1223" s="38">
        <v>137.22999999999999</v>
      </c>
      <c r="D1223" s="36">
        <v>0</v>
      </c>
      <c r="E1223" s="36">
        <v>0</v>
      </c>
      <c r="F1223" s="24">
        <v>0</v>
      </c>
    </row>
    <row r="1224" spans="1:6" x14ac:dyDescent="0.3">
      <c r="A1224" s="3" t="s">
        <v>2185</v>
      </c>
      <c r="B1224" s="23" t="s">
        <v>5</v>
      </c>
      <c r="C1224" s="38">
        <v>3.306</v>
      </c>
      <c r="D1224" s="36">
        <v>0</v>
      </c>
      <c r="E1224" s="36">
        <v>0</v>
      </c>
      <c r="F1224" s="24">
        <v>0</v>
      </c>
    </row>
    <row r="1225" spans="1:6" x14ac:dyDescent="0.3">
      <c r="A1225" s="3" t="s">
        <v>2186</v>
      </c>
      <c r="B1225" s="23" t="s">
        <v>5</v>
      </c>
      <c r="C1225" s="38">
        <v>17.7225</v>
      </c>
      <c r="D1225" s="36">
        <v>0</v>
      </c>
      <c r="E1225" s="36">
        <v>0</v>
      </c>
      <c r="F1225" s="24">
        <v>0</v>
      </c>
    </row>
    <row r="1226" spans="1:6" x14ac:dyDescent="0.3">
      <c r="A1226" s="3" t="s">
        <v>2187</v>
      </c>
      <c r="B1226" s="23" t="s">
        <v>5</v>
      </c>
      <c r="C1226" s="38">
        <v>32.5</v>
      </c>
      <c r="D1226" s="36">
        <v>0</v>
      </c>
      <c r="E1226" s="36">
        <v>0</v>
      </c>
      <c r="F1226" s="24">
        <v>0</v>
      </c>
    </row>
    <row r="1227" spans="1:6" x14ac:dyDescent="0.3">
      <c r="A1227" s="3" t="s">
        <v>2188</v>
      </c>
      <c r="B1227" s="23" t="s">
        <v>5</v>
      </c>
      <c r="C1227" s="38">
        <v>50.959499999999998</v>
      </c>
      <c r="D1227" s="36">
        <v>0</v>
      </c>
      <c r="E1227" s="36">
        <v>0</v>
      </c>
      <c r="F1227" s="24">
        <v>0</v>
      </c>
    </row>
    <row r="1228" spans="1:6" x14ac:dyDescent="0.3">
      <c r="A1228" s="3" t="s">
        <v>2189</v>
      </c>
      <c r="B1228" s="23" t="s">
        <v>5</v>
      </c>
      <c r="C1228" s="38">
        <v>4.4715999999999996</v>
      </c>
      <c r="D1228" s="36">
        <v>0</v>
      </c>
      <c r="E1228" s="36">
        <v>0</v>
      </c>
      <c r="F1228" s="24">
        <v>0</v>
      </c>
    </row>
    <row r="1229" spans="1:6" x14ac:dyDescent="0.3">
      <c r="A1229" s="3" t="s">
        <v>2190</v>
      </c>
      <c r="B1229" s="23" t="s">
        <v>5</v>
      </c>
      <c r="C1229" s="38">
        <v>36.963299999999997</v>
      </c>
      <c r="D1229" s="36">
        <v>0</v>
      </c>
      <c r="E1229" s="36">
        <v>0</v>
      </c>
      <c r="F1229" s="24">
        <v>0</v>
      </c>
    </row>
    <row r="1230" spans="1:6" x14ac:dyDescent="0.3">
      <c r="A1230" s="3" t="s">
        <v>2191</v>
      </c>
      <c r="B1230" s="23" t="s">
        <v>5</v>
      </c>
      <c r="C1230" s="38">
        <v>40.6</v>
      </c>
      <c r="D1230" s="36">
        <v>0</v>
      </c>
      <c r="E1230" s="36">
        <v>0</v>
      </c>
      <c r="F1230" s="24">
        <v>0</v>
      </c>
    </row>
    <row r="1231" spans="1:6" x14ac:dyDescent="0.3">
      <c r="A1231" s="3" t="s">
        <v>2192</v>
      </c>
      <c r="B1231" s="23" t="s">
        <v>5</v>
      </c>
      <c r="C1231" s="38">
        <v>2.2909999999999999</v>
      </c>
      <c r="D1231" s="36">
        <v>0</v>
      </c>
      <c r="E1231" s="36">
        <v>0</v>
      </c>
      <c r="F1231" s="24">
        <v>0</v>
      </c>
    </row>
    <row r="1232" spans="1:6" x14ac:dyDescent="0.3">
      <c r="A1232" s="3" t="s">
        <v>2193</v>
      </c>
      <c r="B1232" s="23" t="s">
        <v>5</v>
      </c>
      <c r="C1232" s="38">
        <v>2.3252999999999999</v>
      </c>
      <c r="D1232" s="36">
        <v>0</v>
      </c>
      <c r="E1232" s="36">
        <v>0</v>
      </c>
      <c r="F1232" s="24">
        <v>0</v>
      </c>
    </row>
    <row r="1233" spans="1:6" x14ac:dyDescent="0.3">
      <c r="A1233" s="3" t="s">
        <v>2194</v>
      </c>
      <c r="B1233" s="23" t="s">
        <v>5</v>
      </c>
      <c r="C1233" s="38">
        <v>0.22040000000000001</v>
      </c>
      <c r="D1233" s="36">
        <v>0</v>
      </c>
      <c r="E1233" s="36">
        <v>0</v>
      </c>
      <c r="F1233" s="24">
        <v>0</v>
      </c>
    </row>
    <row r="1234" spans="1:6" x14ac:dyDescent="0.3">
      <c r="A1234" s="3" t="s">
        <v>2195</v>
      </c>
      <c r="B1234" s="23" t="s">
        <v>5</v>
      </c>
      <c r="C1234" s="38">
        <v>3.1349999999999998</v>
      </c>
      <c r="D1234" s="36">
        <v>0</v>
      </c>
      <c r="E1234" s="36">
        <v>0</v>
      </c>
      <c r="F1234" s="24">
        <v>0</v>
      </c>
    </row>
    <row r="1235" spans="1:6" x14ac:dyDescent="0.3">
      <c r="A1235" s="3" t="s">
        <v>2196</v>
      </c>
      <c r="B1235" s="23" t="s">
        <v>5</v>
      </c>
      <c r="C1235" s="38">
        <v>15.065</v>
      </c>
      <c r="D1235" s="36">
        <v>0</v>
      </c>
      <c r="E1235" s="36">
        <v>0</v>
      </c>
      <c r="F1235" s="24">
        <v>0</v>
      </c>
    </row>
    <row r="1236" spans="1:6" x14ac:dyDescent="0.3">
      <c r="A1236" s="3" t="s">
        <v>2197</v>
      </c>
      <c r="B1236" s="23" t="s">
        <v>5</v>
      </c>
      <c r="C1236" s="38">
        <v>0.82</v>
      </c>
      <c r="D1236" s="36">
        <v>0</v>
      </c>
      <c r="E1236" s="36">
        <v>0</v>
      </c>
      <c r="F1236" s="24">
        <v>0</v>
      </c>
    </row>
    <row r="1237" spans="1:6" x14ac:dyDescent="0.3">
      <c r="A1237" s="3" t="s">
        <v>2181</v>
      </c>
      <c r="B1237" s="23" t="s">
        <v>5</v>
      </c>
      <c r="C1237" s="38">
        <v>3.8275000000000001</v>
      </c>
      <c r="D1237" s="36">
        <v>0</v>
      </c>
      <c r="E1237" s="36">
        <v>0</v>
      </c>
      <c r="F1237" s="24">
        <v>0</v>
      </c>
    </row>
    <row r="1238" spans="1:6" x14ac:dyDescent="0.3">
      <c r="A1238" s="3" t="s">
        <v>2198</v>
      </c>
      <c r="B1238" s="23" t="s">
        <v>5</v>
      </c>
      <c r="C1238" s="38">
        <v>110.5</v>
      </c>
      <c r="D1238" s="36">
        <v>0</v>
      </c>
      <c r="E1238" s="36">
        <v>0</v>
      </c>
      <c r="F1238" s="24">
        <v>0</v>
      </c>
    </row>
    <row r="1239" spans="1:6" x14ac:dyDescent="0.3">
      <c r="A1239" s="3" t="s">
        <v>2129</v>
      </c>
      <c r="B1239" s="23" t="s">
        <v>5</v>
      </c>
      <c r="C1239" s="38">
        <v>9.6252999999999993</v>
      </c>
      <c r="D1239" s="36">
        <v>0</v>
      </c>
      <c r="E1239" s="36">
        <v>0</v>
      </c>
      <c r="F1239" s="24">
        <v>0</v>
      </c>
    </row>
    <row r="1240" spans="1:6" x14ac:dyDescent="0.3">
      <c r="A1240" s="3" t="s">
        <v>2199</v>
      </c>
      <c r="B1240" s="23" t="s">
        <v>5</v>
      </c>
      <c r="C1240" s="38">
        <v>64.709999999999994</v>
      </c>
      <c r="D1240" s="36">
        <v>0</v>
      </c>
      <c r="E1240" s="36">
        <v>0</v>
      </c>
      <c r="F1240" s="24">
        <v>0</v>
      </c>
    </row>
    <row r="1241" spans="1:6" x14ac:dyDescent="0.3">
      <c r="A1241" s="3" t="s">
        <v>2200</v>
      </c>
      <c r="B1241" s="23" t="s">
        <v>5</v>
      </c>
      <c r="C1241" s="38">
        <v>2.3769</v>
      </c>
      <c r="D1241" s="36">
        <v>0</v>
      </c>
      <c r="E1241" s="36">
        <v>0</v>
      </c>
      <c r="F1241" s="24">
        <v>0</v>
      </c>
    </row>
    <row r="1242" spans="1:6" x14ac:dyDescent="0.3">
      <c r="A1242" s="3" t="s">
        <v>2201</v>
      </c>
      <c r="B1242" s="23" t="s">
        <v>6</v>
      </c>
      <c r="C1242" s="38">
        <v>5.7031999999999998</v>
      </c>
      <c r="D1242" s="36">
        <v>0</v>
      </c>
      <c r="E1242" s="36">
        <v>0</v>
      </c>
      <c r="F1242" s="24">
        <v>0</v>
      </c>
    </row>
    <row r="1243" spans="1:6" x14ac:dyDescent="0.3">
      <c r="A1243" s="3" t="s">
        <v>2116</v>
      </c>
      <c r="B1243" s="23" t="s">
        <v>5</v>
      </c>
      <c r="C1243" s="38">
        <v>314.3</v>
      </c>
      <c r="D1243" s="36">
        <v>0</v>
      </c>
      <c r="E1243" s="36">
        <v>0</v>
      </c>
      <c r="F1243" s="24">
        <v>0</v>
      </c>
    </row>
    <row r="1244" spans="1:6" x14ac:dyDescent="0.3">
      <c r="A1244" s="3" t="s">
        <v>2202</v>
      </c>
      <c r="B1244" s="23" t="s">
        <v>5</v>
      </c>
      <c r="C1244" s="38">
        <v>6.2125000000000004</v>
      </c>
      <c r="D1244" s="36">
        <v>0</v>
      </c>
      <c r="E1244" s="36">
        <v>0</v>
      </c>
      <c r="F1244" s="24">
        <v>0</v>
      </c>
    </row>
    <row r="1245" spans="1:6" x14ac:dyDescent="0.3">
      <c r="A1245" s="3" t="s">
        <v>2203</v>
      </c>
      <c r="B1245" s="23" t="s">
        <v>5</v>
      </c>
      <c r="C1245" s="38">
        <v>0.91049999999999998</v>
      </c>
      <c r="D1245" s="36">
        <v>0</v>
      </c>
      <c r="E1245" s="36">
        <v>0</v>
      </c>
      <c r="F1245" s="24">
        <v>0</v>
      </c>
    </row>
    <row r="1246" spans="1:6" x14ac:dyDescent="0.3">
      <c r="A1246" s="3" t="s">
        <v>2204</v>
      </c>
      <c r="B1246" s="23" t="s">
        <v>6</v>
      </c>
      <c r="C1246" s="38">
        <v>7.4678000000000004</v>
      </c>
      <c r="D1246" s="36">
        <v>0</v>
      </c>
      <c r="E1246" s="36">
        <v>0</v>
      </c>
      <c r="F1246" s="24">
        <v>0</v>
      </c>
    </row>
    <row r="1247" spans="1:6" x14ac:dyDescent="0.3">
      <c r="A1247" s="3" t="s">
        <v>2110</v>
      </c>
      <c r="B1247" s="23" t="s">
        <v>5</v>
      </c>
      <c r="C1247" s="38">
        <v>9.6252999999999993</v>
      </c>
      <c r="D1247" s="36">
        <v>0</v>
      </c>
      <c r="E1247" s="36">
        <v>0</v>
      </c>
      <c r="F1247" s="24">
        <v>0</v>
      </c>
    </row>
    <row r="1248" spans="1:6" x14ac:dyDescent="0.3">
      <c r="A1248" s="3" t="s">
        <v>2149</v>
      </c>
      <c r="B1248" s="23" t="s">
        <v>5</v>
      </c>
      <c r="C1248" s="38">
        <v>54.847999999999999</v>
      </c>
      <c r="D1248" s="36">
        <v>0</v>
      </c>
      <c r="E1248" s="36">
        <v>0</v>
      </c>
      <c r="F1248" s="24">
        <v>0</v>
      </c>
    </row>
    <row r="1249" spans="1:6" x14ac:dyDescent="0.3">
      <c r="A1249" s="3" t="s">
        <v>2205</v>
      </c>
      <c r="B1249" s="23" t="s">
        <v>5</v>
      </c>
      <c r="C1249" s="38">
        <v>0.57999999999999996</v>
      </c>
      <c r="D1249" s="36">
        <v>0</v>
      </c>
      <c r="E1249" s="36">
        <v>0</v>
      </c>
      <c r="F1249" s="24">
        <v>0</v>
      </c>
    </row>
    <row r="1250" spans="1:6" x14ac:dyDescent="0.3">
      <c r="A1250" s="3" t="s">
        <v>2206</v>
      </c>
      <c r="B1250" s="23" t="s">
        <v>6</v>
      </c>
      <c r="C1250" s="38">
        <v>22.143999999999998</v>
      </c>
      <c r="D1250" s="36">
        <v>0</v>
      </c>
      <c r="E1250" s="36">
        <v>0</v>
      </c>
      <c r="F1250" s="24">
        <v>0</v>
      </c>
    </row>
    <row r="1251" spans="1:6" x14ac:dyDescent="0.3">
      <c r="A1251" s="3" t="s">
        <v>2207</v>
      </c>
      <c r="B1251" s="23" t="s">
        <v>5</v>
      </c>
      <c r="C1251" s="38">
        <v>5.2200000000000003E-2</v>
      </c>
      <c r="D1251" s="36">
        <v>0</v>
      </c>
      <c r="E1251" s="36">
        <v>0</v>
      </c>
      <c r="F1251" s="24">
        <v>0</v>
      </c>
    </row>
    <row r="1252" spans="1:6" x14ac:dyDescent="0.3">
      <c r="A1252" s="3" t="s">
        <v>2032</v>
      </c>
      <c r="B1252" s="23" t="s">
        <v>5</v>
      </c>
      <c r="C1252" s="38">
        <v>5.16</v>
      </c>
      <c r="D1252" s="36">
        <v>0</v>
      </c>
      <c r="E1252" s="36">
        <v>0</v>
      </c>
      <c r="F1252" s="24">
        <v>0</v>
      </c>
    </row>
    <row r="1253" spans="1:6" x14ac:dyDescent="0.3">
      <c r="A1253" s="3" t="s">
        <v>2188</v>
      </c>
      <c r="B1253" s="23" t="s">
        <v>5</v>
      </c>
      <c r="C1253" s="38">
        <v>50.97</v>
      </c>
      <c r="D1253" s="36">
        <v>0</v>
      </c>
      <c r="E1253" s="36">
        <v>0</v>
      </c>
      <c r="F1253" s="24">
        <v>0</v>
      </c>
    </row>
    <row r="1254" spans="1:6" x14ac:dyDescent="0.3">
      <c r="A1254" s="3" t="s">
        <v>2183</v>
      </c>
      <c r="B1254" s="23" t="s">
        <v>5</v>
      </c>
      <c r="C1254" s="38">
        <v>45.97</v>
      </c>
      <c r="D1254" s="36">
        <v>0</v>
      </c>
      <c r="E1254" s="36">
        <v>0</v>
      </c>
      <c r="F1254" s="24">
        <v>0</v>
      </c>
    </row>
    <row r="1255" spans="1:6" x14ac:dyDescent="0.3">
      <c r="A1255" s="3" t="s">
        <v>2103</v>
      </c>
      <c r="B1255" s="23" t="s">
        <v>5</v>
      </c>
      <c r="C1255" s="38">
        <v>9.6252999999999993</v>
      </c>
      <c r="D1255" s="36">
        <v>0</v>
      </c>
      <c r="E1255" s="36">
        <v>0</v>
      </c>
      <c r="F1255" s="24">
        <v>0</v>
      </c>
    </row>
    <row r="1256" spans="1:6" x14ac:dyDescent="0.3">
      <c r="A1256" s="3" t="s">
        <v>2208</v>
      </c>
      <c r="B1256" s="23" t="s">
        <v>5</v>
      </c>
      <c r="C1256" s="38">
        <v>5.1180000000000003</v>
      </c>
      <c r="D1256" s="36">
        <v>0</v>
      </c>
      <c r="E1256" s="36">
        <v>0</v>
      </c>
      <c r="F1256" s="24">
        <v>0</v>
      </c>
    </row>
    <row r="1257" spans="1:6" x14ac:dyDescent="0.3">
      <c r="A1257" s="3" t="s">
        <v>2035</v>
      </c>
      <c r="B1257" s="23" t="s">
        <v>5</v>
      </c>
      <c r="C1257" s="38">
        <v>5.16</v>
      </c>
      <c r="D1257" s="36">
        <v>0</v>
      </c>
      <c r="E1257" s="36">
        <v>0</v>
      </c>
      <c r="F1257" s="24">
        <v>0</v>
      </c>
    </row>
    <row r="1258" spans="1:6" x14ac:dyDescent="0.3">
      <c r="A1258" s="3" t="s">
        <v>2106</v>
      </c>
      <c r="B1258" s="23" t="s">
        <v>5</v>
      </c>
      <c r="C1258" s="38">
        <v>2.8833000000000002</v>
      </c>
      <c r="D1258" s="36">
        <v>0</v>
      </c>
      <c r="E1258" s="36">
        <v>0</v>
      </c>
      <c r="F1258" s="24">
        <v>0</v>
      </c>
    </row>
    <row r="1259" spans="1:6" x14ac:dyDescent="0.3">
      <c r="A1259" s="3" t="s">
        <v>2209</v>
      </c>
      <c r="B1259" s="23" t="s">
        <v>5</v>
      </c>
      <c r="C1259" s="38">
        <v>15.9</v>
      </c>
      <c r="D1259" s="36">
        <v>0</v>
      </c>
      <c r="E1259" s="36">
        <v>0</v>
      </c>
      <c r="F1259" s="24">
        <v>0</v>
      </c>
    </row>
    <row r="1260" spans="1:6" x14ac:dyDescent="0.3">
      <c r="A1260" s="3" t="s">
        <v>2083</v>
      </c>
      <c r="B1260" s="23" t="s">
        <v>5</v>
      </c>
      <c r="C1260" s="38">
        <v>0.99760000000000004</v>
      </c>
      <c r="D1260" s="36">
        <v>0</v>
      </c>
      <c r="E1260" s="36">
        <v>0</v>
      </c>
      <c r="F1260" s="24">
        <v>0</v>
      </c>
    </row>
    <row r="1261" spans="1:6" x14ac:dyDescent="0.3">
      <c r="A1261" s="3" t="s">
        <v>2210</v>
      </c>
      <c r="B1261" s="23" t="s">
        <v>5</v>
      </c>
      <c r="C1261" s="38">
        <v>10.45</v>
      </c>
      <c r="D1261" s="36">
        <v>0</v>
      </c>
      <c r="E1261" s="36">
        <v>0</v>
      </c>
      <c r="F1261" s="24">
        <v>0</v>
      </c>
    </row>
    <row r="1262" spans="1:6" x14ac:dyDescent="0.3">
      <c r="A1262" s="3" t="s">
        <v>2179</v>
      </c>
      <c r="B1262" s="23" t="s">
        <v>5</v>
      </c>
      <c r="C1262" s="38">
        <v>5.76</v>
      </c>
      <c r="D1262" s="36">
        <v>0</v>
      </c>
      <c r="E1262" s="36">
        <v>0</v>
      </c>
      <c r="F1262" s="24">
        <v>0</v>
      </c>
    </row>
    <row r="1263" spans="1:6" x14ac:dyDescent="0.3">
      <c r="A1263" s="3" t="s">
        <v>2211</v>
      </c>
      <c r="B1263" s="23" t="s">
        <v>5</v>
      </c>
      <c r="C1263" s="38">
        <v>1.35</v>
      </c>
      <c r="D1263" s="36">
        <v>0</v>
      </c>
      <c r="E1263" s="36">
        <v>0</v>
      </c>
      <c r="F1263" s="24">
        <v>0</v>
      </c>
    </row>
    <row r="1264" spans="1:6" x14ac:dyDescent="0.3">
      <c r="A1264" s="3" t="s">
        <v>2212</v>
      </c>
      <c r="B1264" s="23" t="s">
        <v>5</v>
      </c>
      <c r="C1264" s="38">
        <v>123.5</v>
      </c>
      <c r="D1264" s="36">
        <v>0</v>
      </c>
      <c r="E1264" s="36">
        <v>0</v>
      </c>
      <c r="F1264" s="24">
        <v>0</v>
      </c>
    </row>
    <row r="1265" spans="1:6" x14ac:dyDescent="0.3">
      <c r="A1265" s="3" t="s">
        <v>2213</v>
      </c>
      <c r="B1265" s="23" t="s">
        <v>5</v>
      </c>
      <c r="C1265" s="38">
        <v>79.17</v>
      </c>
      <c r="D1265" s="36">
        <v>0</v>
      </c>
      <c r="E1265" s="36">
        <v>0</v>
      </c>
      <c r="F1265" s="24">
        <v>0</v>
      </c>
    </row>
    <row r="1266" spans="1:6" x14ac:dyDescent="0.3">
      <c r="A1266" s="3" t="s">
        <v>2214</v>
      </c>
      <c r="B1266" s="23" t="s">
        <v>5</v>
      </c>
      <c r="C1266" s="38">
        <v>8.6184999999999992</v>
      </c>
      <c r="D1266" s="36">
        <v>0</v>
      </c>
      <c r="E1266" s="36">
        <v>0</v>
      </c>
      <c r="F1266" s="24">
        <v>0</v>
      </c>
    </row>
    <row r="1267" spans="1:6" x14ac:dyDescent="0.3">
      <c r="A1267" s="3" t="s">
        <v>2215</v>
      </c>
      <c r="B1267" s="23" t="s">
        <v>5</v>
      </c>
      <c r="C1267" s="38">
        <v>1.0649999999999999</v>
      </c>
      <c r="D1267" s="36">
        <v>0</v>
      </c>
      <c r="E1267" s="36">
        <v>0</v>
      </c>
      <c r="F1267" s="24">
        <v>0</v>
      </c>
    </row>
    <row r="1268" spans="1:6" x14ac:dyDescent="0.3">
      <c r="A1268" s="3" t="s">
        <v>2216</v>
      </c>
      <c r="B1268" s="23" t="s">
        <v>5</v>
      </c>
      <c r="C1268" s="38">
        <v>3.8300000000000001E-2</v>
      </c>
      <c r="D1268" s="36">
        <v>0</v>
      </c>
      <c r="E1268" s="36">
        <v>0</v>
      </c>
      <c r="F1268" s="24">
        <v>0</v>
      </c>
    </row>
    <row r="1269" spans="1:6" x14ac:dyDescent="0.3">
      <c r="A1269" s="3" t="s">
        <v>2217</v>
      </c>
      <c r="B1269" s="23" t="s">
        <v>5</v>
      </c>
      <c r="C1269" s="38">
        <v>13.65</v>
      </c>
      <c r="D1269" s="36">
        <v>0</v>
      </c>
      <c r="E1269" s="36">
        <v>0</v>
      </c>
      <c r="F1269" s="24">
        <v>0</v>
      </c>
    </row>
    <row r="1270" spans="1:6" x14ac:dyDescent="0.3">
      <c r="A1270" s="3" t="s">
        <v>2218</v>
      </c>
      <c r="B1270" s="23" t="s">
        <v>5</v>
      </c>
      <c r="C1270" s="38">
        <v>1.728</v>
      </c>
      <c r="D1270" s="36">
        <v>0</v>
      </c>
      <c r="E1270" s="36">
        <v>0</v>
      </c>
      <c r="F1270" s="24">
        <v>0</v>
      </c>
    </row>
    <row r="1271" spans="1:6" x14ac:dyDescent="0.3">
      <c r="A1271" s="3" t="s">
        <v>2219</v>
      </c>
      <c r="B1271" s="23" t="s">
        <v>5</v>
      </c>
      <c r="C1271" s="38">
        <v>7.7560000000000002</v>
      </c>
      <c r="D1271" s="36">
        <v>0</v>
      </c>
      <c r="E1271" s="36">
        <v>0</v>
      </c>
      <c r="F1271" s="24">
        <v>0</v>
      </c>
    </row>
    <row r="1272" spans="1:6" x14ac:dyDescent="0.3">
      <c r="A1272" s="3" t="s">
        <v>2220</v>
      </c>
      <c r="B1272" s="23" t="s">
        <v>5</v>
      </c>
      <c r="C1272" s="38">
        <v>99.24</v>
      </c>
      <c r="D1272" s="36">
        <v>0</v>
      </c>
      <c r="E1272" s="36">
        <v>0</v>
      </c>
      <c r="F1272" s="24">
        <v>0</v>
      </c>
    </row>
    <row r="1273" spans="1:6" x14ac:dyDescent="0.3">
      <c r="A1273" s="3" t="s">
        <v>2219</v>
      </c>
      <c r="B1273" s="23" t="s">
        <v>5</v>
      </c>
      <c r="C1273" s="38">
        <v>6.2424999999999997</v>
      </c>
      <c r="D1273" s="36">
        <v>0</v>
      </c>
      <c r="E1273" s="36">
        <v>0</v>
      </c>
      <c r="F1273" s="24">
        <v>0</v>
      </c>
    </row>
    <row r="1274" spans="1:6" x14ac:dyDescent="0.3">
      <c r="A1274" s="3" t="s">
        <v>2221</v>
      </c>
      <c r="B1274" s="23" t="s">
        <v>5</v>
      </c>
      <c r="C1274" s="38">
        <v>17.55</v>
      </c>
      <c r="D1274" s="36">
        <v>0</v>
      </c>
      <c r="E1274" s="36">
        <v>0</v>
      </c>
      <c r="F1274" s="24">
        <v>0</v>
      </c>
    </row>
    <row r="1275" spans="1:6" x14ac:dyDescent="0.3">
      <c r="A1275" s="3" t="s">
        <v>2222</v>
      </c>
      <c r="B1275" s="23" t="s">
        <v>5</v>
      </c>
      <c r="C1275" s="38">
        <v>139.36000000000001</v>
      </c>
      <c r="D1275" s="36">
        <v>0</v>
      </c>
      <c r="E1275" s="36">
        <v>0</v>
      </c>
      <c r="F1275" s="24">
        <v>0</v>
      </c>
    </row>
    <row r="1276" spans="1:6" x14ac:dyDescent="0.3">
      <c r="A1276" s="3" t="s">
        <v>2223</v>
      </c>
      <c r="B1276" s="23" t="s">
        <v>5</v>
      </c>
      <c r="C1276" s="38">
        <v>6.5949999999999998</v>
      </c>
      <c r="D1276" s="36">
        <v>0</v>
      </c>
      <c r="E1276" s="36">
        <v>0</v>
      </c>
      <c r="F1276" s="24">
        <v>0</v>
      </c>
    </row>
    <row r="1277" spans="1:6" x14ac:dyDescent="0.3">
      <c r="A1277" s="3" t="s">
        <v>2224</v>
      </c>
      <c r="B1277" s="23" t="s">
        <v>5</v>
      </c>
      <c r="C1277" s="38">
        <v>28.62</v>
      </c>
      <c r="D1277" s="36">
        <v>0</v>
      </c>
      <c r="E1277" s="36">
        <v>0</v>
      </c>
      <c r="F1277" s="24">
        <v>0</v>
      </c>
    </row>
    <row r="1278" spans="1:6" x14ac:dyDescent="0.3">
      <c r="A1278" s="3" t="s">
        <v>2225</v>
      </c>
      <c r="B1278" s="23" t="s">
        <v>5</v>
      </c>
      <c r="C1278" s="38">
        <v>8.4931000000000001</v>
      </c>
      <c r="D1278" s="36">
        <v>0</v>
      </c>
      <c r="E1278" s="36">
        <v>0</v>
      </c>
      <c r="F1278" s="24">
        <v>0</v>
      </c>
    </row>
    <row r="1279" spans="1:6" x14ac:dyDescent="0.3">
      <c r="A1279" s="3" t="s">
        <v>2226</v>
      </c>
      <c r="B1279" s="23" t="s">
        <v>5</v>
      </c>
      <c r="C1279" s="38">
        <v>0.34799999999999998</v>
      </c>
      <c r="D1279" s="36">
        <v>0</v>
      </c>
      <c r="E1279" s="36">
        <v>0</v>
      </c>
      <c r="F1279" s="24">
        <v>0</v>
      </c>
    </row>
    <row r="1280" spans="1:6" x14ac:dyDescent="0.3">
      <c r="A1280" s="3" t="s">
        <v>2227</v>
      </c>
      <c r="B1280" s="23" t="s">
        <v>5</v>
      </c>
      <c r="C1280" s="38">
        <v>815.1</v>
      </c>
      <c r="D1280" s="36">
        <v>0</v>
      </c>
      <c r="E1280" s="36">
        <v>0</v>
      </c>
      <c r="F1280" s="24">
        <v>0</v>
      </c>
    </row>
    <row r="1281" spans="1:6" x14ac:dyDescent="0.3">
      <c r="A1281" s="3" t="s">
        <v>2228</v>
      </c>
      <c r="B1281" s="23" t="s">
        <v>5</v>
      </c>
      <c r="C1281" s="38">
        <v>3.2376</v>
      </c>
      <c r="D1281" s="36">
        <v>0</v>
      </c>
      <c r="E1281" s="36">
        <v>0</v>
      </c>
      <c r="F1281" s="24">
        <v>0</v>
      </c>
    </row>
    <row r="1282" spans="1:6" x14ac:dyDescent="0.3">
      <c r="A1282" s="3" t="s">
        <v>2229</v>
      </c>
      <c r="B1282" s="23" t="s">
        <v>5</v>
      </c>
      <c r="C1282" s="38">
        <v>15.83</v>
      </c>
      <c r="D1282" s="36">
        <v>0</v>
      </c>
      <c r="E1282" s="36">
        <v>0</v>
      </c>
      <c r="F1282" s="24">
        <v>0</v>
      </c>
    </row>
    <row r="1283" spans="1:6" x14ac:dyDescent="0.3">
      <c r="A1283" s="3" t="s">
        <v>2230</v>
      </c>
      <c r="B1283" s="23" t="s">
        <v>5</v>
      </c>
      <c r="C1283" s="38">
        <v>0.47</v>
      </c>
      <c r="D1283" s="36">
        <v>0</v>
      </c>
      <c r="E1283" s="36">
        <v>0</v>
      </c>
      <c r="F1283" s="24">
        <v>0</v>
      </c>
    </row>
    <row r="1284" spans="1:6" x14ac:dyDescent="0.3">
      <c r="A1284" s="3" t="s">
        <v>2231</v>
      </c>
      <c r="B1284" s="23" t="s">
        <v>5</v>
      </c>
      <c r="C1284" s="38">
        <v>100.85</v>
      </c>
      <c r="D1284" s="36">
        <v>0</v>
      </c>
      <c r="E1284" s="36">
        <v>0</v>
      </c>
      <c r="F1284" s="24">
        <v>0</v>
      </c>
    </row>
    <row r="1285" spans="1:6" x14ac:dyDescent="0.3">
      <c r="A1285" s="3" t="s">
        <v>2232</v>
      </c>
      <c r="B1285" s="23" t="s">
        <v>5</v>
      </c>
      <c r="C1285" s="38">
        <v>15.324999999999999</v>
      </c>
      <c r="D1285" s="36">
        <v>0</v>
      </c>
      <c r="E1285" s="36">
        <v>0</v>
      </c>
      <c r="F1285" s="24">
        <v>0</v>
      </c>
    </row>
    <row r="1286" spans="1:6" x14ac:dyDescent="0.3">
      <c r="A1286" s="3" t="s">
        <v>2233</v>
      </c>
      <c r="B1286" s="23" t="s">
        <v>5</v>
      </c>
      <c r="C1286" s="38">
        <v>26.22</v>
      </c>
      <c r="D1286" s="36">
        <v>0</v>
      </c>
      <c r="E1286" s="36">
        <v>0</v>
      </c>
      <c r="F1286" s="24">
        <v>0</v>
      </c>
    </row>
    <row r="1287" spans="1:6" x14ac:dyDescent="0.3">
      <c r="A1287" s="3" t="s">
        <v>2234</v>
      </c>
      <c r="B1287" s="23" t="s">
        <v>5</v>
      </c>
      <c r="C1287" s="38">
        <v>4.1399999999999997</v>
      </c>
      <c r="D1287" s="36">
        <v>0</v>
      </c>
      <c r="E1287" s="36">
        <v>0</v>
      </c>
      <c r="F1287" s="24">
        <v>0</v>
      </c>
    </row>
    <row r="1288" spans="1:6" x14ac:dyDescent="0.3">
      <c r="A1288" s="3" t="s">
        <v>2235</v>
      </c>
      <c r="B1288" s="23" t="s">
        <v>5</v>
      </c>
      <c r="C1288" s="38">
        <v>15.324999999999999</v>
      </c>
      <c r="D1288" s="36">
        <v>0</v>
      </c>
      <c r="E1288" s="36">
        <v>0</v>
      </c>
      <c r="F1288" s="24">
        <v>0</v>
      </c>
    </row>
    <row r="1289" spans="1:6" x14ac:dyDescent="0.3">
      <c r="A1289" s="3" t="s">
        <v>2236</v>
      </c>
      <c r="B1289" s="23" t="s">
        <v>5</v>
      </c>
      <c r="C1289" s="38">
        <v>2.41</v>
      </c>
      <c r="D1289" s="36">
        <v>0</v>
      </c>
      <c r="E1289" s="36">
        <v>0</v>
      </c>
      <c r="F1289" s="24">
        <v>0</v>
      </c>
    </row>
    <row r="1290" spans="1:6" x14ac:dyDescent="0.3">
      <c r="A1290" s="3" t="s">
        <v>2237</v>
      </c>
      <c r="B1290" s="23" t="s">
        <v>5</v>
      </c>
      <c r="C1290" s="38">
        <v>23.75</v>
      </c>
      <c r="D1290" s="36">
        <v>0</v>
      </c>
      <c r="E1290" s="36">
        <v>0</v>
      </c>
      <c r="F1290" s="24">
        <v>0</v>
      </c>
    </row>
    <row r="1291" spans="1:6" x14ac:dyDescent="0.3">
      <c r="A1291" s="3" t="s">
        <v>2238</v>
      </c>
      <c r="B1291" s="23" t="s">
        <v>5</v>
      </c>
      <c r="C1291" s="38">
        <v>10.09</v>
      </c>
      <c r="D1291" s="36">
        <v>0</v>
      </c>
      <c r="E1291" s="36">
        <v>0</v>
      </c>
      <c r="F1291" s="24">
        <v>0</v>
      </c>
    </row>
    <row r="1292" spans="1:6" x14ac:dyDescent="0.3">
      <c r="A1292" s="3" t="s">
        <v>2239</v>
      </c>
      <c r="B1292" s="23" t="s">
        <v>5</v>
      </c>
      <c r="C1292" s="38">
        <v>418</v>
      </c>
      <c r="D1292" s="36">
        <v>0</v>
      </c>
      <c r="E1292" s="36">
        <v>0</v>
      </c>
      <c r="F1292" s="24">
        <v>0</v>
      </c>
    </row>
    <row r="1293" spans="1:6" x14ac:dyDescent="0.3">
      <c r="A1293" s="3" t="s">
        <v>2240</v>
      </c>
      <c r="B1293" s="23" t="s">
        <v>5</v>
      </c>
      <c r="C1293" s="38">
        <v>41.52</v>
      </c>
      <c r="D1293" s="36">
        <v>0</v>
      </c>
      <c r="E1293" s="36">
        <v>0</v>
      </c>
      <c r="F1293" s="24">
        <v>0</v>
      </c>
    </row>
    <row r="1294" spans="1:6" x14ac:dyDescent="0.3">
      <c r="A1294" s="3" t="s">
        <v>2241</v>
      </c>
      <c r="B1294" s="23" t="s">
        <v>5</v>
      </c>
      <c r="C1294" s="38">
        <v>210</v>
      </c>
      <c r="D1294" s="36">
        <v>0</v>
      </c>
      <c r="E1294" s="36">
        <v>0</v>
      </c>
      <c r="F1294" s="24">
        <v>0</v>
      </c>
    </row>
    <row r="1295" spans="1:6" x14ac:dyDescent="0.3">
      <c r="A1295" s="3" t="s">
        <v>1967</v>
      </c>
      <c r="B1295" s="23" t="s">
        <v>5</v>
      </c>
      <c r="C1295" s="38">
        <v>1.71</v>
      </c>
      <c r="D1295" s="36">
        <v>0</v>
      </c>
      <c r="E1295" s="36">
        <v>0</v>
      </c>
      <c r="F1295" s="24">
        <v>0</v>
      </c>
    </row>
    <row r="1296" spans="1:6" x14ac:dyDescent="0.3">
      <c r="A1296" s="3" t="s">
        <v>2170</v>
      </c>
      <c r="B1296" s="23" t="s">
        <v>5</v>
      </c>
      <c r="C1296" s="38">
        <v>12</v>
      </c>
      <c r="D1296" s="36">
        <v>0</v>
      </c>
      <c r="E1296" s="36">
        <v>0</v>
      </c>
      <c r="F1296" s="24">
        <v>0</v>
      </c>
    </row>
    <row r="1297" spans="1:6" x14ac:dyDescent="0.3">
      <c r="A1297" s="3" t="s">
        <v>2242</v>
      </c>
      <c r="B1297" s="23" t="s">
        <v>5</v>
      </c>
      <c r="C1297" s="38">
        <v>66</v>
      </c>
      <c r="D1297" s="36">
        <v>0</v>
      </c>
      <c r="E1297" s="36">
        <v>0</v>
      </c>
      <c r="F1297" s="24">
        <v>0</v>
      </c>
    </row>
    <row r="1298" spans="1:6" x14ac:dyDescent="0.3">
      <c r="A1298" s="3" t="s">
        <v>2243</v>
      </c>
      <c r="B1298" s="23" t="s">
        <v>5</v>
      </c>
      <c r="C1298" s="38">
        <v>1.5</v>
      </c>
      <c r="D1298" s="36">
        <v>0</v>
      </c>
      <c r="E1298" s="36">
        <v>0</v>
      </c>
      <c r="F1298" s="24">
        <v>0</v>
      </c>
    </row>
    <row r="1299" spans="1:6" x14ac:dyDescent="0.3">
      <c r="A1299" s="3" t="s">
        <v>2145</v>
      </c>
      <c r="B1299" s="23" t="s">
        <v>5</v>
      </c>
      <c r="C1299" s="38">
        <v>1.4424999999999999</v>
      </c>
      <c r="D1299" s="36">
        <v>0</v>
      </c>
      <c r="E1299" s="36">
        <v>0</v>
      </c>
      <c r="F1299" s="24">
        <v>0</v>
      </c>
    </row>
    <row r="1300" spans="1:6" x14ac:dyDescent="0.3">
      <c r="A1300" s="3" t="s">
        <v>2244</v>
      </c>
      <c r="B1300" s="23" t="s">
        <v>6</v>
      </c>
      <c r="C1300" s="38">
        <v>14.311</v>
      </c>
      <c r="D1300" s="36">
        <v>0</v>
      </c>
      <c r="E1300" s="36">
        <v>0</v>
      </c>
      <c r="F1300" s="24">
        <v>0</v>
      </c>
    </row>
    <row r="1301" spans="1:6" x14ac:dyDescent="0.3">
      <c r="A1301" s="3" t="s">
        <v>2244</v>
      </c>
      <c r="B1301" s="23" t="s">
        <v>6</v>
      </c>
      <c r="C1301" s="38">
        <v>14.12</v>
      </c>
      <c r="D1301" s="36">
        <v>0</v>
      </c>
      <c r="E1301" s="36">
        <v>0</v>
      </c>
      <c r="F1301" s="24">
        <v>0</v>
      </c>
    </row>
    <row r="1302" spans="1:6" x14ac:dyDescent="0.3">
      <c r="A1302" s="3" t="s">
        <v>2245</v>
      </c>
      <c r="B1302" s="23" t="s">
        <v>5</v>
      </c>
      <c r="C1302" s="38">
        <v>12.5387</v>
      </c>
      <c r="D1302" s="36">
        <v>0</v>
      </c>
      <c r="E1302" s="36">
        <v>0</v>
      </c>
      <c r="F1302" s="24">
        <v>0</v>
      </c>
    </row>
    <row r="1303" spans="1:6" x14ac:dyDescent="0.3">
      <c r="A1303" s="3" t="s">
        <v>2246</v>
      </c>
      <c r="B1303" s="23" t="s">
        <v>5</v>
      </c>
      <c r="C1303" s="38">
        <v>103.35</v>
      </c>
      <c r="D1303" s="36">
        <v>0</v>
      </c>
      <c r="E1303" s="36">
        <v>0</v>
      </c>
      <c r="F1303" s="24">
        <v>0</v>
      </c>
    </row>
    <row r="1304" spans="1:6" x14ac:dyDescent="0.3">
      <c r="A1304" s="3" t="s">
        <v>2247</v>
      </c>
      <c r="B1304" s="23" t="s">
        <v>5</v>
      </c>
      <c r="C1304" s="38">
        <v>136.5</v>
      </c>
      <c r="D1304" s="36">
        <v>0</v>
      </c>
      <c r="E1304" s="36">
        <v>0</v>
      </c>
      <c r="F1304" s="24">
        <v>0</v>
      </c>
    </row>
    <row r="1305" spans="1:6" x14ac:dyDescent="0.3">
      <c r="A1305" s="3" t="s">
        <v>2248</v>
      </c>
      <c r="B1305" s="23" t="s">
        <v>6</v>
      </c>
      <c r="C1305" s="38">
        <v>13.890700000000001</v>
      </c>
      <c r="D1305" s="36">
        <v>0</v>
      </c>
      <c r="E1305" s="36">
        <v>0</v>
      </c>
      <c r="F1305" s="24">
        <v>0</v>
      </c>
    </row>
    <row r="1306" spans="1:6" x14ac:dyDescent="0.3">
      <c r="A1306" s="3" t="s">
        <v>2249</v>
      </c>
      <c r="B1306" s="23" t="s">
        <v>5</v>
      </c>
      <c r="C1306" s="38">
        <v>5.6</v>
      </c>
      <c r="D1306" s="36">
        <v>0</v>
      </c>
      <c r="E1306" s="36">
        <v>0</v>
      </c>
      <c r="F1306" s="24">
        <v>0</v>
      </c>
    </row>
    <row r="1307" spans="1:6" x14ac:dyDescent="0.3">
      <c r="A1307" s="3" t="s">
        <v>2035</v>
      </c>
      <c r="B1307" s="23" t="s">
        <v>5</v>
      </c>
      <c r="C1307" s="38">
        <v>5.3150000000000004</v>
      </c>
      <c r="D1307" s="36">
        <v>0</v>
      </c>
      <c r="E1307" s="36">
        <v>0</v>
      </c>
      <c r="F1307" s="24">
        <v>0</v>
      </c>
    </row>
    <row r="1308" spans="1:6" x14ac:dyDescent="0.3">
      <c r="A1308" s="3" t="s">
        <v>2071</v>
      </c>
      <c r="B1308" s="23" t="s">
        <v>5</v>
      </c>
      <c r="C1308" s="38">
        <v>8.65</v>
      </c>
      <c r="D1308" s="36">
        <v>0</v>
      </c>
      <c r="E1308" s="36">
        <v>0</v>
      </c>
      <c r="F1308" s="24">
        <v>0</v>
      </c>
    </row>
    <row r="1309" spans="1:6" x14ac:dyDescent="0.3">
      <c r="A1309" s="3" t="s">
        <v>1968</v>
      </c>
      <c r="B1309" s="23" t="s">
        <v>5</v>
      </c>
      <c r="C1309" s="38">
        <v>1294.8</v>
      </c>
      <c r="D1309" s="36">
        <v>0</v>
      </c>
      <c r="E1309" s="36">
        <v>0</v>
      </c>
      <c r="F1309" s="24">
        <v>0</v>
      </c>
    </row>
    <row r="1310" spans="1:6" x14ac:dyDescent="0.3">
      <c r="A1310" s="3" t="s">
        <v>2195</v>
      </c>
      <c r="B1310" s="23" t="s">
        <v>5</v>
      </c>
      <c r="C1310" s="38">
        <v>3.306</v>
      </c>
      <c r="D1310" s="36">
        <v>0</v>
      </c>
      <c r="E1310" s="36">
        <v>0</v>
      </c>
      <c r="F1310" s="24">
        <v>0</v>
      </c>
    </row>
    <row r="1311" spans="1:6" x14ac:dyDescent="0.3">
      <c r="A1311" s="3" t="s">
        <v>2237</v>
      </c>
      <c r="B1311" s="23" t="s">
        <v>5</v>
      </c>
      <c r="C1311" s="38">
        <v>19.414200000000001</v>
      </c>
      <c r="D1311" s="36">
        <v>0</v>
      </c>
      <c r="E1311" s="36">
        <v>0</v>
      </c>
      <c r="F1311" s="24">
        <v>0</v>
      </c>
    </row>
    <row r="1312" spans="1:6" x14ac:dyDescent="0.3">
      <c r="A1312" s="3" t="s">
        <v>2024</v>
      </c>
      <c r="B1312" s="23" t="s">
        <v>6</v>
      </c>
      <c r="C1312" s="38">
        <v>32.549999999999997</v>
      </c>
      <c r="D1312" s="36">
        <v>0</v>
      </c>
      <c r="E1312" s="36">
        <v>0</v>
      </c>
      <c r="F1312" s="24">
        <v>0</v>
      </c>
    </row>
    <row r="1313" spans="1:6" x14ac:dyDescent="0.3">
      <c r="A1313" s="3" t="s">
        <v>2250</v>
      </c>
      <c r="B1313" s="23" t="s">
        <v>5</v>
      </c>
      <c r="C1313" s="38">
        <v>1.3</v>
      </c>
      <c r="D1313" s="36">
        <v>0</v>
      </c>
      <c r="E1313" s="36">
        <v>0</v>
      </c>
      <c r="F1313" s="24">
        <v>0</v>
      </c>
    </row>
    <row r="1314" spans="1:6" x14ac:dyDescent="0.3">
      <c r="A1314" s="3" t="s">
        <v>2001</v>
      </c>
      <c r="B1314" s="23" t="s">
        <v>5</v>
      </c>
      <c r="C1314" s="38">
        <v>3.1349999999999998</v>
      </c>
      <c r="D1314" s="36">
        <v>0</v>
      </c>
      <c r="E1314" s="36">
        <v>0</v>
      </c>
      <c r="F1314" s="24">
        <v>0</v>
      </c>
    </row>
    <row r="1315" spans="1:6" x14ac:dyDescent="0.3">
      <c r="A1315" s="3" t="s">
        <v>2251</v>
      </c>
      <c r="B1315" s="23" t="s">
        <v>6</v>
      </c>
      <c r="C1315" s="38">
        <v>9.23</v>
      </c>
      <c r="D1315" s="36">
        <v>0</v>
      </c>
      <c r="E1315" s="36">
        <v>0</v>
      </c>
      <c r="F1315" s="24">
        <v>0</v>
      </c>
    </row>
    <row r="1316" spans="1:6" x14ac:dyDescent="0.3">
      <c r="A1316" s="3" t="s">
        <v>2252</v>
      </c>
      <c r="B1316" s="23" t="s">
        <v>5</v>
      </c>
      <c r="C1316" s="38">
        <v>7.92</v>
      </c>
      <c r="D1316" s="36">
        <v>0</v>
      </c>
      <c r="E1316" s="36">
        <v>0</v>
      </c>
      <c r="F1316" s="24">
        <v>0</v>
      </c>
    </row>
    <row r="1317" spans="1:6" x14ac:dyDescent="0.3">
      <c r="A1317" s="3" t="s">
        <v>2253</v>
      </c>
      <c r="B1317" s="23" t="s">
        <v>5</v>
      </c>
      <c r="C1317" s="38">
        <v>98.84</v>
      </c>
      <c r="D1317" s="36">
        <v>0</v>
      </c>
      <c r="E1317" s="36">
        <v>0</v>
      </c>
      <c r="F1317" s="24">
        <v>0</v>
      </c>
    </row>
    <row r="1318" spans="1:6" x14ac:dyDescent="0.3">
      <c r="A1318" s="3" t="s">
        <v>2254</v>
      </c>
      <c r="B1318" s="23" t="s">
        <v>5</v>
      </c>
      <c r="C1318" s="38">
        <v>11.54</v>
      </c>
      <c r="D1318" s="36">
        <v>0</v>
      </c>
      <c r="E1318" s="36">
        <v>0</v>
      </c>
      <c r="F1318" s="24">
        <v>0</v>
      </c>
    </row>
    <row r="1319" spans="1:6" x14ac:dyDescent="0.3">
      <c r="A1319" s="3" t="s">
        <v>2255</v>
      </c>
      <c r="B1319" s="23" t="s">
        <v>5</v>
      </c>
      <c r="C1319" s="38">
        <v>53</v>
      </c>
      <c r="D1319" s="36">
        <v>0</v>
      </c>
      <c r="E1319" s="36">
        <v>0</v>
      </c>
      <c r="F1319" s="24">
        <v>0</v>
      </c>
    </row>
    <row r="1320" spans="1:6" x14ac:dyDescent="0.3">
      <c r="A1320" s="3" t="s">
        <v>2256</v>
      </c>
      <c r="B1320" s="23" t="s">
        <v>5</v>
      </c>
      <c r="C1320" s="38">
        <v>50.16</v>
      </c>
      <c r="D1320" s="36">
        <v>0</v>
      </c>
      <c r="E1320" s="36">
        <v>0</v>
      </c>
      <c r="F1320" s="24">
        <v>0</v>
      </c>
    </row>
    <row r="1321" spans="1:6" x14ac:dyDescent="0.3">
      <c r="A1321" s="3" t="s">
        <v>2257</v>
      </c>
      <c r="B1321" s="23" t="s">
        <v>5</v>
      </c>
      <c r="C1321" s="38">
        <v>7.59</v>
      </c>
      <c r="D1321" s="36">
        <v>0</v>
      </c>
      <c r="E1321" s="36">
        <v>0</v>
      </c>
      <c r="F1321" s="24">
        <v>0</v>
      </c>
    </row>
    <row r="1322" spans="1:6" x14ac:dyDescent="0.3">
      <c r="A1322" s="3" t="s">
        <v>2258</v>
      </c>
      <c r="B1322" s="23" t="s">
        <v>6</v>
      </c>
      <c r="C1322" s="38">
        <v>21.76</v>
      </c>
      <c r="D1322" s="36">
        <v>0</v>
      </c>
      <c r="E1322" s="36">
        <v>0</v>
      </c>
      <c r="F1322" s="24">
        <v>0</v>
      </c>
    </row>
    <row r="1323" spans="1:6" x14ac:dyDescent="0.3">
      <c r="A1323" s="3" t="s">
        <v>2259</v>
      </c>
      <c r="B1323" s="23" t="s">
        <v>5</v>
      </c>
      <c r="C1323" s="38">
        <v>19.39</v>
      </c>
      <c r="D1323" s="36">
        <v>0</v>
      </c>
      <c r="E1323" s="36">
        <v>0</v>
      </c>
      <c r="F1323" s="24">
        <v>0</v>
      </c>
    </row>
    <row r="1324" spans="1:6" x14ac:dyDescent="0.3">
      <c r="A1324" s="3" t="s">
        <v>2260</v>
      </c>
      <c r="B1324" s="23" t="s">
        <v>5</v>
      </c>
      <c r="C1324" s="38">
        <v>4.2930000000000001</v>
      </c>
      <c r="D1324" s="36">
        <v>0</v>
      </c>
      <c r="E1324" s="36">
        <v>0</v>
      </c>
      <c r="F1324" s="24">
        <v>0</v>
      </c>
    </row>
    <row r="1325" spans="1:6" x14ac:dyDescent="0.3">
      <c r="A1325" s="3" t="s">
        <v>2261</v>
      </c>
      <c r="B1325" s="23" t="s">
        <v>5</v>
      </c>
      <c r="C1325" s="38">
        <v>5.9130000000000003</v>
      </c>
      <c r="D1325" s="36">
        <v>0</v>
      </c>
      <c r="E1325" s="36">
        <v>0</v>
      </c>
      <c r="F1325" s="24">
        <v>0</v>
      </c>
    </row>
    <row r="1326" spans="1:6" x14ac:dyDescent="0.3">
      <c r="A1326" s="3" t="s">
        <v>2262</v>
      </c>
      <c r="B1326" s="23" t="s">
        <v>6</v>
      </c>
      <c r="C1326" s="38">
        <v>0.19889999999999999</v>
      </c>
      <c r="D1326" s="36">
        <v>0</v>
      </c>
      <c r="E1326" s="36">
        <v>0</v>
      </c>
      <c r="F1326" s="24">
        <v>0</v>
      </c>
    </row>
    <row r="1327" spans="1:6" x14ac:dyDescent="0.3">
      <c r="A1327" s="3" t="s">
        <v>2024</v>
      </c>
      <c r="B1327" s="23" t="s">
        <v>6</v>
      </c>
      <c r="C1327" s="38">
        <v>32.373100000000001</v>
      </c>
      <c r="D1327" s="36">
        <v>0</v>
      </c>
      <c r="E1327" s="36">
        <v>0</v>
      </c>
      <c r="F1327" s="24">
        <v>0</v>
      </c>
    </row>
    <row r="1328" spans="1:6" x14ac:dyDescent="0.3">
      <c r="A1328" s="3" t="s">
        <v>2263</v>
      </c>
      <c r="B1328" s="23" t="s">
        <v>6</v>
      </c>
      <c r="C1328" s="38">
        <v>4.5999999999999996</v>
      </c>
      <c r="D1328" s="36">
        <v>0</v>
      </c>
      <c r="E1328" s="36">
        <v>0</v>
      </c>
      <c r="F1328" s="24">
        <v>0</v>
      </c>
    </row>
    <row r="1329" spans="1:6" x14ac:dyDescent="0.3">
      <c r="A1329" s="3" t="s">
        <v>2264</v>
      </c>
      <c r="B1329" s="23" t="s">
        <v>5</v>
      </c>
      <c r="C1329" s="38">
        <v>2.06</v>
      </c>
      <c r="D1329" s="36">
        <v>0</v>
      </c>
      <c r="E1329" s="36">
        <v>0</v>
      </c>
      <c r="F1329" s="24">
        <v>0</v>
      </c>
    </row>
    <row r="1330" spans="1:6" x14ac:dyDescent="0.3">
      <c r="A1330" s="3" t="s">
        <v>2265</v>
      </c>
      <c r="B1330" s="23" t="s">
        <v>5</v>
      </c>
      <c r="C1330" s="38">
        <v>323.27999999999997</v>
      </c>
      <c r="D1330" s="36">
        <v>0</v>
      </c>
      <c r="E1330" s="36">
        <v>0</v>
      </c>
      <c r="F1330" s="24">
        <v>0</v>
      </c>
    </row>
    <row r="1331" spans="1:6" x14ac:dyDescent="0.3">
      <c r="A1331" s="3" t="s">
        <v>2266</v>
      </c>
      <c r="B1331" s="23" t="s">
        <v>5</v>
      </c>
      <c r="C1331" s="38">
        <v>145</v>
      </c>
      <c r="D1331" s="36">
        <v>0</v>
      </c>
      <c r="E1331" s="36">
        <v>0</v>
      </c>
      <c r="F1331" s="24">
        <v>0</v>
      </c>
    </row>
    <row r="1332" spans="1:6" x14ac:dyDescent="0.3">
      <c r="A1332" s="3" t="s">
        <v>2177</v>
      </c>
      <c r="B1332" s="23" t="s">
        <v>5</v>
      </c>
      <c r="C1332" s="38">
        <v>8.9205000000000005</v>
      </c>
      <c r="D1332" s="36">
        <v>0</v>
      </c>
      <c r="E1332" s="36">
        <v>0</v>
      </c>
      <c r="F1332" s="24">
        <v>0</v>
      </c>
    </row>
    <row r="1333" spans="1:6" x14ac:dyDescent="0.3">
      <c r="A1333" s="3" t="s">
        <v>2267</v>
      </c>
      <c r="B1333" s="23" t="s">
        <v>5</v>
      </c>
      <c r="C1333" s="38">
        <v>0.65</v>
      </c>
      <c r="D1333" s="36">
        <v>0</v>
      </c>
      <c r="E1333" s="36">
        <v>0</v>
      </c>
      <c r="F1333" s="24">
        <v>0</v>
      </c>
    </row>
    <row r="1334" spans="1:6" x14ac:dyDescent="0.3">
      <c r="A1334" s="3" t="s">
        <v>2268</v>
      </c>
      <c r="B1334" s="23" t="s">
        <v>5</v>
      </c>
      <c r="C1334" s="38">
        <v>340</v>
      </c>
      <c r="D1334" s="36">
        <v>0</v>
      </c>
      <c r="E1334" s="36">
        <v>0</v>
      </c>
      <c r="F1334" s="24">
        <v>0</v>
      </c>
    </row>
    <row r="1335" spans="1:6" x14ac:dyDescent="0.3">
      <c r="A1335" s="3" t="s">
        <v>2269</v>
      </c>
      <c r="B1335" s="23" t="s">
        <v>6</v>
      </c>
      <c r="C1335" s="38">
        <v>7.9</v>
      </c>
      <c r="D1335" s="36">
        <v>0</v>
      </c>
      <c r="E1335" s="36">
        <v>0</v>
      </c>
      <c r="F1335" s="24">
        <v>0</v>
      </c>
    </row>
    <row r="1336" spans="1:6" x14ac:dyDescent="0.3">
      <c r="A1336" s="3" t="s">
        <v>2069</v>
      </c>
      <c r="B1336" s="23" t="s">
        <v>5</v>
      </c>
      <c r="C1336" s="38">
        <v>3.762</v>
      </c>
      <c r="D1336" s="36">
        <v>0</v>
      </c>
      <c r="E1336" s="36">
        <v>0</v>
      </c>
      <c r="F1336" s="24">
        <v>0</v>
      </c>
    </row>
    <row r="1337" spans="1:6" x14ac:dyDescent="0.3">
      <c r="A1337" s="3" t="s">
        <v>2051</v>
      </c>
      <c r="B1337" s="23" t="s">
        <v>5</v>
      </c>
      <c r="C1337" s="38">
        <v>8.2934999999999999</v>
      </c>
      <c r="D1337" s="36">
        <v>0</v>
      </c>
      <c r="E1337" s="36">
        <v>0</v>
      </c>
      <c r="F1337" s="24">
        <v>0</v>
      </c>
    </row>
    <row r="1338" spans="1:6" x14ac:dyDescent="0.3">
      <c r="A1338" s="3" t="s">
        <v>2051</v>
      </c>
      <c r="B1338" s="23" t="s">
        <v>5</v>
      </c>
      <c r="C1338" s="38">
        <v>9.8149999999999995</v>
      </c>
      <c r="D1338" s="36">
        <v>0</v>
      </c>
      <c r="E1338" s="36">
        <v>0</v>
      </c>
      <c r="F1338" s="24">
        <v>0</v>
      </c>
    </row>
    <row r="1339" spans="1:6" x14ac:dyDescent="0.3">
      <c r="A1339" s="3" t="s">
        <v>1970</v>
      </c>
      <c r="B1339" s="23" t="s">
        <v>5</v>
      </c>
      <c r="C1339" s="38">
        <v>4.4744999999999999</v>
      </c>
      <c r="D1339" s="36">
        <v>0</v>
      </c>
      <c r="E1339" s="36">
        <v>0</v>
      </c>
      <c r="F1339" s="24">
        <v>0</v>
      </c>
    </row>
    <row r="1340" spans="1:6" x14ac:dyDescent="0.3">
      <c r="A1340" s="3" t="s">
        <v>2270</v>
      </c>
      <c r="B1340" s="23" t="s">
        <v>5</v>
      </c>
      <c r="C1340" s="38">
        <v>1.625</v>
      </c>
      <c r="D1340" s="36">
        <v>0</v>
      </c>
      <c r="E1340" s="36">
        <v>0</v>
      </c>
      <c r="F1340" s="24">
        <v>0</v>
      </c>
    </row>
    <row r="1341" spans="1:6" x14ac:dyDescent="0.3">
      <c r="A1341" s="3" t="s">
        <v>2271</v>
      </c>
      <c r="B1341" s="23" t="s">
        <v>5</v>
      </c>
      <c r="C1341" s="38">
        <v>5.5571000000000002</v>
      </c>
      <c r="D1341" s="36">
        <v>0</v>
      </c>
      <c r="E1341" s="36">
        <v>0</v>
      </c>
      <c r="F1341" s="24">
        <v>0</v>
      </c>
    </row>
    <row r="1342" spans="1:6" x14ac:dyDescent="0.3">
      <c r="A1342" s="3" t="s">
        <v>2272</v>
      </c>
      <c r="B1342" s="23" t="s">
        <v>5</v>
      </c>
      <c r="C1342" s="38">
        <v>205.8</v>
      </c>
      <c r="D1342" s="36">
        <v>0</v>
      </c>
      <c r="E1342" s="36">
        <v>0</v>
      </c>
      <c r="F1342" s="24">
        <v>0</v>
      </c>
    </row>
    <row r="1343" spans="1:6" x14ac:dyDescent="0.3">
      <c r="A1343" s="3" t="s">
        <v>2055</v>
      </c>
      <c r="B1343" s="23" t="s">
        <v>5</v>
      </c>
      <c r="C1343" s="38">
        <v>0.93</v>
      </c>
      <c r="D1343" s="36">
        <v>0</v>
      </c>
      <c r="E1343" s="36">
        <v>0</v>
      </c>
      <c r="F1343" s="24">
        <v>0</v>
      </c>
    </row>
    <row r="1344" spans="1:6" x14ac:dyDescent="0.3">
      <c r="A1344" s="3" t="s">
        <v>2273</v>
      </c>
      <c r="B1344" s="23" t="s">
        <v>5</v>
      </c>
      <c r="C1344" s="38">
        <v>3.42</v>
      </c>
      <c r="D1344" s="36">
        <v>0</v>
      </c>
      <c r="E1344" s="36">
        <v>0</v>
      </c>
      <c r="F1344" s="24">
        <v>0</v>
      </c>
    </row>
    <row r="1345" spans="1:6" x14ac:dyDescent="0.3">
      <c r="A1345" s="3" t="s">
        <v>2274</v>
      </c>
      <c r="B1345" s="23" t="s">
        <v>5</v>
      </c>
      <c r="C1345" s="38">
        <v>16.350000000000001</v>
      </c>
      <c r="D1345" s="36">
        <v>0</v>
      </c>
      <c r="E1345" s="36">
        <v>0</v>
      </c>
      <c r="F1345" s="24">
        <v>0</v>
      </c>
    </row>
    <row r="1346" spans="1:6" x14ac:dyDescent="0.3">
      <c r="A1346" s="3" t="s">
        <v>2244</v>
      </c>
      <c r="B1346" s="23" t="s">
        <v>6</v>
      </c>
      <c r="C1346" s="38">
        <v>13.8</v>
      </c>
      <c r="D1346" s="36">
        <v>0</v>
      </c>
      <c r="E1346" s="36">
        <v>0</v>
      </c>
      <c r="F1346" s="24">
        <v>0</v>
      </c>
    </row>
    <row r="1347" spans="1:6" x14ac:dyDescent="0.3">
      <c r="A1347" s="3" t="s">
        <v>2275</v>
      </c>
      <c r="B1347" s="23" t="s">
        <v>5</v>
      </c>
      <c r="C1347" s="38">
        <v>28.52</v>
      </c>
      <c r="D1347" s="36">
        <v>0</v>
      </c>
      <c r="E1347" s="36">
        <v>0</v>
      </c>
      <c r="F1347" s="24">
        <v>0</v>
      </c>
    </row>
    <row r="1348" spans="1:6" x14ac:dyDescent="0.3">
      <c r="A1348" s="3" t="s">
        <v>2276</v>
      </c>
      <c r="B1348" s="23" t="s">
        <v>5</v>
      </c>
      <c r="C1348" s="38">
        <v>42</v>
      </c>
      <c r="D1348" s="36">
        <v>0</v>
      </c>
      <c r="E1348" s="36">
        <v>0</v>
      </c>
      <c r="F1348" s="24">
        <v>0</v>
      </c>
    </row>
    <row r="1349" spans="1:6" x14ac:dyDescent="0.3">
      <c r="A1349" s="3" t="s">
        <v>2277</v>
      </c>
      <c r="B1349" s="23" t="s">
        <v>5</v>
      </c>
      <c r="C1349" s="38">
        <v>40.813299999999998</v>
      </c>
      <c r="D1349" s="36">
        <v>0</v>
      </c>
      <c r="E1349" s="36">
        <v>0</v>
      </c>
      <c r="F1349" s="24">
        <v>0</v>
      </c>
    </row>
    <row r="1350" spans="1:6" x14ac:dyDescent="0.3">
      <c r="A1350" s="3" t="s">
        <v>2278</v>
      </c>
      <c r="B1350" s="23" t="s">
        <v>6</v>
      </c>
      <c r="C1350" s="38">
        <v>9.73</v>
      </c>
      <c r="D1350" s="36">
        <v>0</v>
      </c>
      <c r="E1350" s="36">
        <v>0</v>
      </c>
      <c r="F1350" s="24">
        <v>0</v>
      </c>
    </row>
    <row r="1351" spans="1:6" x14ac:dyDescent="0.3">
      <c r="A1351" s="3" t="s">
        <v>2279</v>
      </c>
      <c r="B1351" s="23" t="s">
        <v>5</v>
      </c>
      <c r="C1351" s="38">
        <v>1583.327</v>
      </c>
      <c r="D1351" s="36">
        <v>0</v>
      </c>
      <c r="E1351" s="36">
        <v>0</v>
      </c>
      <c r="F1351" s="24">
        <v>0</v>
      </c>
    </row>
    <row r="1352" spans="1:6" x14ac:dyDescent="0.3">
      <c r="A1352" s="3" t="s">
        <v>2280</v>
      </c>
      <c r="B1352" s="23" t="s">
        <v>5</v>
      </c>
      <c r="C1352" s="38">
        <v>8.25</v>
      </c>
      <c r="D1352" s="36">
        <v>0</v>
      </c>
      <c r="E1352" s="36">
        <v>0</v>
      </c>
      <c r="F1352" s="24">
        <v>0</v>
      </c>
    </row>
    <row r="1353" spans="1:6" x14ac:dyDescent="0.3">
      <c r="A1353" s="3" t="s">
        <v>2281</v>
      </c>
      <c r="B1353" s="23" t="s">
        <v>5</v>
      </c>
      <c r="C1353" s="38">
        <v>21.346</v>
      </c>
      <c r="D1353" s="36">
        <v>0</v>
      </c>
      <c r="E1353" s="36">
        <v>0</v>
      </c>
      <c r="F1353" s="24">
        <v>0</v>
      </c>
    </row>
    <row r="1354" spans="1:6" x14ac:dyDescent="0.3">
      <c r="A1354" s="3" t="s">
        <v>2177</v>
      </c>
      <c r="B1354" s="23" t="s">
        <v>5</v>
      </c>
      <c r="C1354" s="38">
        <v>4.9589999999999996</v>
      </c>
      <c r="D1354" s="36">
        <v>0</v>
      </c>
      <c r="E1354" s="36">
        <v>0</v>
      </c>
      <c r="F1354" s="24">
        <v>0</v>
      </c>
    </row>
    <row r="1355" spans="1:6" x14ac:dyDescent="0.3">
      <c r="A1355" s="3" t="s">
        <v>2282</v>
      </c>
      <c r="B1355" s="23" t="s">
        <v>5</v>
      </c>
      <c r="C1355" s="38">
        <v>95</v>
      </c>
      <c r="D1355" s="36">
        <v>0</v>
      </c>
      <c r="E1355" s="36">
        <v>0</v>
      </c>
      <c r="F1355" s="24">
        <v>0</v>
      </c>
    </row>
    <row r="1356" spans="1:6" x14ac:dyDescent="0.3">
      <c r="A1356" s="3" t="s">
        <v>2283</v>
      </c>
      <c r="B1356" s="23" t="s">
        <v>5</v>
      </c>
      <c r="C1356" s="38">
        <v>48.6</v>
      </c>
      <c r="D1356" s="36">
        <v>0</v>
      </c>
      <c r="E1356" s="36">
        <v>0</v>
      </c>
      <c r="F1356" s="24">
        <v>0</v>
      </c>
    </row>
    <row r="1357" spans="1:6" x14ac:dyDescent="0.3">
      <c r="A1357" s="3" t="s">
        <v>2284</v>
      </c>
      <c r="B1357" s="23" t="s">
        <v>5</v>
      </c>
      <c r="C1357" s="38">
        <v>4630</v>
      </c>
      <c r="D1357" s="36">
        <v>0</v>
      </c>
      <c r="E1357" s="36">
        <v>0</v>
      </c>
      <c r="F1357" s="24">
        <v>0</v>
      </c>
    </row>
    <row r="1358" spans="1:6" x14ac:dyDescent="0.3">
      <c r="A1358" s="3" t="s">
        <v>2285</v>
      </c>
      <c r="B1358" s="23" t="s">
        <v>5</v>
      </c>
      <c r="C1358" s="38">
        <v>5.12</v>
      </c>
      <c r="D1358" s="36">
        <v>0</v>
      </c>
      <c r="E1358" s="36">
        <v>0</v>
      </c>
      <c r="F1358" s="24">
        <v>0</v>
      </c>
    </row>
    <row r="1359" spans="1:6" x14ac:dyDescent="0.3">
      <c r="A1359" s="3" t="s">
        <v>2286</v>
      </c>
      <c r="B1359" s="23" t="s">
        <v>5</v>
      </c>
      <c r="C1359" s="38">
        <v>3.0550000000000002</v>
      </c>
      <c r="D1359" s="36">
        <v>0</v>
      </c>
      <c r="E1359" s="36">
        <v>0</v>
      </c>
      <c r="F1359" s="24">
        <v>0</v>
      </c>
    </row>
    <row r="1360" spans="1:6" x14ac:dyDescent="0.3">
      <c r="A1360" s="3" t="s">
        <v>2287</v>
      </c>
      <c r="B1360" s="23" t="s">
        <v>5</v>
      </c>
      <c r="C1360" s="38">
        <v>1530.5545</v>
      </c>
      <c r="D1360" s="36">
        <v>0</v>
      </c>
      <c r="E1360" s="36">
        <v>0</v>
      </c>
      <c r="F1360" s="24">
        <v>0</v>
      </c>
    </row>
    <row r="1361" spans="1:6" x14ac:dyDescent="0.3">
      <c r="A1361" s="3" t="s">
        <v>2288</v>
      </c>
      <c r="B1361" s="23" t="s">
        <v>5</v>
      </c>
      <c r="C1361" s="38">
        <v>990</v>
      </c>
      <c r="D1361" s="36">
        <v>0</v>
      </c>
      <c r="E1361" s="36">
        <v>0</v>
      </c>
      <c r="F1361" s="24">
        <v>0</v>
      </c>
    </row>
    <row r="1362" spans="1:6" x14ac:dyDescent="0.3">
      <c r="A1362" s="3" t="s">
        <v>2289</v>
      </c>
      <c r="B1362" s="23" t="s">
        <v>5</v>
      </c>
      <c r="C1362" s="38">
        <v>11.16</v>
      </c>
      <c r="D1362" s="36">
        <v>0</v>
      </c>
      <c r="E1362" s="36">
        <v>0</v>
      </c>
      <c r="F1362" s="24">
        <v>0</v>
      </c>
    </row>
    <row r="1363" spans="1:6" x14ac:dyDescent="0.3">
      <c r="A1363" s="3" t="s">
        <v>2290</v>
      </c>
      <c r="B1363" s="23" t="s">
        <v>5</v>
      </c>
      <c r="C1363" s="38">
        <v>95</v>
      </c>
      <c r="D1363" s="36">
        <v>0</v>
      </c>
      <c r="E1363" s="36">
        <v>0</v>
      </c>
      <c r="F1363" s="24">
        <v>0</v>
      </c>
    </row>
    <row r="1364" spans="1:6" x14ac:dyDescent="0.3">
      <c r="A1364" s="3" t="s">
        <v>2291</v>
      </c>
      <c r="B1364" s="23" t="s">
        <v>5</v>
      </c>
      <c r="C1364" s="38">
        <v>57.95</v>
      </c>
      <c r="D1364" s="36">
        <v>0</v>
      </c>
      <c r="E1364" s="36">
        <v>0</v>
      </c>
      <c r="F1364" s="24">
        <v>0</v>
      </c>
    </row>
    <row r="1365" spans="1:6" x14ac:dyDescent="0.3">
      <c r="A1365" s="3" t="s">
        <v>2292</v>
      </c>
      <c r="B1365" s="23" t="s">
        <v>5</v>
      </c>
      <c r="C1365" s="38">
        <v>5.5</v>
      </c>
      <c r="D1365" s="36">
        <v>0</v>
      </c>
      <c r="E1365" s="36">
        <v>0</v>
      </c>
      <c r="F1365" s="24">
        <v>0</v>
      </c>
    </row>
    <row r="1366" spans="1:6" x14ac:dyDescent="0.3">
      <c r="A1366" s="3" t="s">
        <v>2293</v>
      </c>
      <c r="B1366" s="23" t="s">
        <v>6</v>
      </c>
      <c r="C1366" s="38">
        <v>3.2</v>
      </c>
      <c r="D1366" s="36">
        <v>0</v>
      </c>
      <c r="E1366" s="36">
        <v>0</v>
      </c>
      <c r="F1366" s="24">
        <v>0</v>
      </c>
    </row>
    <row r="1367" spans="1:6" x14ac:dyDescent="0.3">
      <c r="A1367" s="3" t="s">
        <v>2203</v>
      </c>
      <c r="B1367" s="23" t="s">
        <v>5</v>
      </c>
      <c r="C1367" s="38">
        <v>0.8</v>
      </c>
      <c r="D1367" s="36">
        <v>0</v>
      </c>
      <c r="E1367" s="36">
        <v>0</v>
      </c>
      <c r="F1367" s="24">
        <v>0</v>
      </c>
    </row>
    <row r="1368" spans="1:6" x14ac:dyDescent="0.3">
      <c r="A1368" s="3" t="s">
        <v>2294</v>
      </c>
      <c r="B1368" s="23" t="s">
        <v>5</v>
      </c>
      <c r="C1368" s="38">
        <v>44.33</v>
      </c>
      <c r="D1368" s="36">
        <v>0</v>
      </c>
      <c r="E1368" s="36">
        <v>0</v>
      </c>
      <c r="F1368" s="24">
        <v>0</v>
      </c>
    </row>
    <row r="1369" spans="1:6" x14ac:dyDescent="0.3">
      <c r="A1369" s="3" t="s">
        <v>2295</v>
      </c>
      <c r="B1369" s="23" t="s">
        <v>5</v>
      </c>
      <c r="C1369" s="38">
        <v>67.400000000000006</v>
      </c>
      <c r="D1369" s="36">
        <v>0</v>
      </c>
      <c r="E1369" s="36">
        <v>0</v>
      </c>
      <c r="F1369" s="24">
        <v>0</v>
      </c>
    </row>
    <row r="1370" spans="1:6" x14ac:dyDescent="0.3">
      <c r="A1370" s="3" t="s">
        <v>2296</v>
      </c>
      <c r="B1370" s="23" t="s">
        <v>5</v>
      </c>
      <c r="C1370" s="38">
        <v>13.56</v>
      </c>
      <c r="D1370" s="36">
        <v>0</v>
      </c>
      <c r="E1370" s="36">
        <v>0</v>
      </c>
      <c r="F1370" s="24">
        <v>0</v>
      </c>
    </row>
    <row r="1371" spans="1:6" x14ac:dyDescent="0.3">
      <c r="A1371" s="3" t="s">
        <v>2245</v>
      </c>
      <c r="B1371" s="23" t="s">
        <v>5</v>
      </c>
      <c r="C1371" s="38">
        <v>14.9933</v>
      </c>
      <c r="D1371" s="36">
        <v>0</v>
      </c>
      <c r="E1371" s="36">
        <v>0</v>
      </c>
      <c r="F1371" s="24">
        <v>0</v>
      </c>
    </row>
    <row r="1372" spans="1:6" x14ac:dyDescent="0.3">
      <c r="A1372" s="3" t="s">
        <v>2297</v>
      </c>
      <c r="B1372" s="23" t="s">
        <v>5</v>
      </c>
      <c r="C1372" s="38">
        <v>7.42</v>
      </c>
      <c r="D1372" s="36">
        <v>0</v>
      </c>
      <c r="E1372" s="36">
        <v>0</v>
      </c>
      <c r="F1372" s="24">
        <v>0</v>
      </c>
    </row>
    <row r="1373" spans="1:6" x14ac:dyDescent="0.3">
      <c r="A1373" s="3" t="s">
        <v>2035</v>
      </c>
      <c r="B1373" s="23" t="s">
        <v>5</v>
      </c>
      <c r="C1373" s="38">
        <v>4.6224999999999996</v>
      </c>
      <c r="D1373" s="36">
        <v>0</v>
      </c>
      <c r="E1373" s="36">
        <v>0</v>
      </c>
      <c r="F1373" s="24">
        <v>0</v>
      </c>
    </row>
    <row r="1374" spans="1:6" x14ac:dyDescent="0.3">
      <c r="A1374" s="3" t="s">
        <v>2188</v>
      </c>
      <c r="B1374" s="23" t="s">
        <v>5</v>
      </c>
      <c r="C1374" s="38">
        <v>28.67</v>
      </c>
      <c r="D1374" s="36">
        <v>0</v>
      </c>
      <c r="E1374" s="36">
        <v>0</v>
      </c>
      <c r="F1374" s="24">
        <v>0</v>
      </c>
    </row>
    <row r="1375" spans="1:6" x14ac:dyDescent="0.3">
      <c r="A1375" s="3" t="s">
        <v>2298</v>
      </c>
      <c r="B1375" s="23" t="s">
        <v>5</v>
      </c>
      <c r="C1375" s="38">
        <v>137.55000000000001</v>
      </c>
      <c r="D1375" s="36">
        <v>0</v>
      </c>
      <c r="E1375" s="36">
        <v>0</v>
      </c>
      <c r="F1375" s="24">
        <v>0</v>
      </c>
    </row>
    <row r="1376" spans="1:6" x14ac:dyDescent="0.3">
      <c r="A1376" s="3" t="s">
        <v>2299</v>
      </c>
      <c r="B1376" s="23" t="s">
        <v>5</v>
      </c>
      <c r="C1376" s="38">
        <v>118.77500000000001</v>
      </c>
      <c r="D1376" s="36">
        <v>0</v>
      </c>
      <c r="E1376" s="36">
        <v>0</v>
      </c>
      <c r="F1376" s="24">
        <v>0</v>
      </c>
    </row>
    <row r="1377" spans="1:6" x14ac:dyDescent="0.3">
      <c r="A1377" s="3" t="s">
        <v>2106</v>
      </c>
      <c r="B1377" s="23" t="s">
        <v>5</v>
      </c>
      <c r="C1377" s="38">
        <v>2.62</v>
      </c>
      <c r="D1377" s="36">
        <v>0</v>
      </c>
      <c r="E1377" s="36">
        <v>0</v>
      </c>
      <c r="F1377" s="24">
        <v>0</v>
      </c>
    </row>
    <row r="1378" spans="1:6" x14ac:dyDescent="0.3">
      <c r="A1378" s="3" t="s">
        <v>2300</v>
      </c>
      <c r="B1378" s="23" t="s">
        <v>5</v>
      </c>
      <c r="C1378" s="38">
        <v>15.516</v>
      </c>
      <c r="D1378" s="36">
        <v>0</v>
      </c>
      <c r="E1378" s="36">
        <v>0</v>
      </c>
      <c r="F1378" s="24">
        <v>0</v>
      </c>
    </row>
    <row r="1379" spans="1:6" x14ac:dyDescent="0.3">
      <c r="A1379" s="3" t="s">
        <v>2145</v>
      </c>
      <c r="B1379" s="23" t="s">
        <v>5</v>
      </c>
      <c r="C1379" s="38">
        <v>0.74619999999999997</v>
      </c>
      <c r="D1379" s="36">
        <v>0</v>
      </c>
      <c r="E1379" s="36">
        <v>0</v>
      </c>
      <c r="F1379" s="24">
        <v>0</v>
      </c>
    </row>
    <row r="1380" spans="1:6" x14ac:dyDescent="0.3">
      <c r="A1380" s="3" t="s">
        <v>2301</v>
      </c>
      <c r="B1380" s="23" t="s">
        <v>5</v>
      </c>
      <c r="C1380" s="38">
        <v>2.38</v>
      </c>
      <c r="D1380" s="36">
        <v>0</v>
      </c>
      <c r="E1380" s="36">
        <v>0</v>
      </c>
      <c r="F1380" s="24">
        <v>0</v>
      </c>
    </row>
    <row r="1381" spans="1:6" x14ac:dyDescent="0.3">
      <c r="A1381" s="3" t="s">
        <v>2302</v>
      </c>
      <c r="B1381" s="23" t="s">
        <v>5</v>
      </c>
      <c r="C1381" s="38">
        <v>4.22</v>
      </c>
      <c r="D1381" s="36">
        <v>0</v>
      </c>
      <c r="E1381" s="36">
        <v>0</v>
      </c>
      <c r="F1381" s="24">
        <v>0</v>
      </c>
    </row>
    <row r="1382" spans="1:6" x14ac:dyDescent="0.3">
      <c r="A1382" s="3" t="s">
        <v>2303</v>
      </c>
      <c r="B1382" s="23" t="s">
        <v>5</v>
      </c>
      <c r="C1382" s="38">
        <v>8.1609999999999996</v>
      </c>
      <c r="D1382" s="36">
        <v>0</v>
      </c>
      <c r="E1382" s="36">
        <v>0</v>
      </c>
      <c r="F1382" s="24">
        <v>0</v>
      </c>
    </row>
    <row r="1383" spans="1:6" x14ac:dyDescent="0.3">
      <c r="A1383" s="3" t="s">
        <v>2304</v>
      </c>
      <c r="B1383" s="23" t="s">
        <v>5</v>
      </c>
      <c r="C1383" s="38">
        <v>17.285</v>
      </c>
      <c r="D1383" s="36">
        <v>0</v>
      </c>
      <c r="E1383" s="36">
        <v>0</v>
      </c>
      <c r="F1383" s="24">
        <v>0</v>
      </c>
    </row>
    <row r="1384" spans="1:6" x14ac:dyDescent="0.3">
      <c r="A1384" s="3" t="s">
        <v>2300</v>
      </c>
      <c r="B1384" s="23" t="s">
        <v>5</v>
      </c>
      <c r="C1384" s="38">
        <v>15.516</v>
      </c>
      <c r="D1384" s="36">
        <v>0</v>
      </c>
      <c r="E1384" s="36">
        <v>0</v>
      </c>
      <c r="F1384" s="24">
        <v>0</v>
      </c>
    </row>
    <row r="1385" spans="1:6" x14ac:dyDescent="0.3">
      <c r="A1385" s="3" t="s">
        <v>2305</v>
      </c>
      <c r="B1385" s="23" t="s">
        <v>5</v>
      </c>
      <c r="C1385" s="38">
        <v>0.79</v>
      </c>
      <c r="D1385" s="36">
        <v>0</v>
      </c>
      <c r="E1385" s="36">
        <v>0</v>
      </c>
      <c r="F1385" s="24">
        <v>0</v>
      </c>
    </row>
    <row r="1386" spans="1:6" x14ac:dyDescent="0.3">
      <c r="A1386" s="3" t="s">
        <v>2306</v>
      </c>
      <c r="B1386" s="23" t="s">
        <v>5</v>
      </c>
      <c r="C1386" s="38">
        <v>1.929</v>
      </c>
      <c r="D1386" s="36">
        <v>0</v>
      </c>
      <c r="E1386" s="36">
        <v>0</v>
      </c>
      <c r="F1386" s="24">
        <v>0</v>
      </c>
    </row>
    <row r="1387" spans="1:6" x14ac:dyDescent="0.3">
      <c r="A1387" s="3" t="s">
        <v>2059</v>
      </c>
      <c r="B1387" s="23" t="s">
        <v>5</v>
      </c>
      <c r="C1387" s="38">
        <v>2.7269999999999999</v>
      </c>
      <c r="D1387" s="36">
        <v>0</v>
      </c>
      <c r="E1387" s="36">
        <v>0</v>
      </c>
      <c r="F1387" s="24">
        <v>0</v>
      </c>
    </row>
    <row r="1388" spans="1:6" x14ac:dyDescent="0.3">
      <c r="A1388" s="3" t="s">
        <v>2170</v>
      </c>
      <c r="B1388" s="23" t="s">
        <v>5</v>
      </c>
      <c r="C1388" s="38">
        <v>12.2033</v>
      </c>
      <c r="D1388" s="36">
        <v>0</v>
      </c>
      <c r="E1388" s="36">
        <v>0</v>
      </c>
      <c r="F1388" s="24">
        <v>0</v>
      </c>
    </row>
    <row r="1389" spans="1:6" x14ac:dyDescent="0.3">
      <c r="A1389" s="3" t="s">
        <v>2307</v>
      </c>
      <c r="B1389" s="23" t="s">
        <v>5</v>
      </c>
      <c r="C1389" s="38">
        <v>11.087</v>
      </c>
      <c r="D1389" s="36">
        <v>0</v>
      </c>
      <c r="E1389" s="36">
        <v>0</v>
      </c>
      <c r="F1389" s="24">
        <v>0</v>
      </c>
    </row>
    <row r="1390" spans="1:6" x14ac:dyDescent="0.3">
      <c r="A1390" s="3" t="s">
        <v>2308</v>
      </c>
      <c r="B1390" s="23" t="s">
        <v>5</v>
      </c>
      <c r="C1390" s="38">
        <v>1.919</v>
      </c>
      <c r="D1390" s="36">
        <v>0</v>
      </c>
      <c r="E1390" s="36">
        <v>0</v>
      </c>
      <c r="F1390" s="24">
        <v>0</v>
      </c>
    </row>
    <row r="1391" spans="1:6" x14ac:dyDescent="0.3">
      <c r="A1391" s="3" t="s">
        <v>2309</v>
      </c>
      <c r="B1391" s="23" t="s">
        <v>5</v>
      </c>
      <c r="C1391" s="38">
        <v>10.089</v>
      </c>
      <c r="D1391" s="36">
        <v>0</v>
      </c>
      <c r="E1391" s="36">
        <v>0</v>
      </c>
      <c r="F1391" s="24">
        <v>0</v>
      </c>
    </row>
    <row r="1392" spans="1:6" x14ac:dyDescent="0.3">
      <c r="A1392" s="3" t="s">
        <v>2203</v>
      </c>
      <c r="B1392" s="23" t="s">
        <v>5</v>
      </c>
      <c r="C1392" s="38">
        <v>0.83099999999999996</v>
      </c>
      <c r="D1392" s="36">
        <v>0</v>
      </c>
      <c r="E1392" s="36">
        <v>0</v>
      </c>
      <c r="F1392" s="24">
        <v>0</v>
      </c>
    </row>
    <row r="1393" spans="1:6" x14ac:dyDescent="0.3">
      <c r="A1393" s="3" t="s">
        <v>2310</v>
      </c>
      <c r="B1393" s="23" t="s">
        <v>5</v>
      </c>
      <c r="C1393" s="38">
        <v>7.0900000000000005E-2</v>
      </c>
      <c r="D1393" s="36">
        <v>0</v>
      </c>
      <c r="E1393" s="36">
        <v>0</v>
      </c>
      <c r="F1393" s="24">
        <v>0</v>
      </c>
    </row>
    <row r="1394" spans="1:6" x14ac:dyDescent="0.3">
      <c r="A1394" s="3" t="s">
        <v>2311</v>
      </c>
      <c r="B1394" s="23" t="s">
        <v>5</v>
      </c>
      <c r="C1394" s="38">
        <v>5.6440000000000001</v>
      </c>
      <c r="D1394" s="36">
        <v>0</v>
      </c>
      <c r="E1394" s="36">
        <v>0</v>
      </c>
      <c r="F1394" s="24">
        <v>0</v>
      </c>
    </row>
    <row r="1395" spans="1:6" x14ac:dyDescent="0.3">
      <c r="A1395" s="3" t="s">
        <v>2311</v>
      </c>
      <c r="B1395" s="23" t="s">
        <v>5</v>
      </c>
      <c r="C1395" s="38">
        <v>0.97750000000000004</v>
      </c>
      <c r="D1395" s="36">
        <v>0</v>
      </c>
      <c r="E1395" s="36">
        <v>0</v>
      </c>
      <c r="F1395" s="24">
        <v>0</v>
      </c>
    </row>
    <row r="1396" spans="1:6" x14ac:dyDescent="0.3">
      <c r="A1396" s="3" t="s">
        <v>2281</v>
      </c>
      <c r="B1396" s="23" t="s">
        <v>5</v>
      </c>
      <c r="C1396" s="38">
        <v>13.5</v>
      </c>
      <c r="D1396" s="36">
        <v>0</v>
      </c>
      <c r="E1396" s="36">
        <v>0</v>
      </c>
      <c r="F1396" s="24">
        <v>0</v>
      </c>
    </row>
    <row r="1397" spans="1:6" x14ac:dyDescent="0.3">
      <c r="A1397" s="3" t="s">
        <v>2312</v>
      </c>
      <c r="B1397" s="23" t="s">
        <v>5</v>
      </c>
      <c r="C1397" s="38">
        <v>5.2299999999999999E-2</v>
      </c>
      <c r="D1397" s="36">
        <v>0</v>
      </c>
      <c r="E1397" s="36">
        <v>0</v>
      </c>
      <c r="F1397" s="24">
        <v>0</v>
      </c>
    </row>
    <row r="1398" spans="1:6" x14ac:dyDescent="0.3">
      <c r="A1398" s="3" t="s">
        <v>2313</v>
      </c>
      <c r="B1398" s="23" t="s">
        <v>5</v>
      </c>
      <c r="C1398" s="38">
        <v>3.36</v>
      </c>
      <c r="D1398" s="36">
        <v>0</v>
      </c>
      <c r="E1398" s="36">
        <v>0</v>
      </c>
      <c r="F1398" s="24">
        <v>0</v>
      </c>
    </row>
    <row r="1399" spans="1:6" x14ac:dyDescent="0.3">
      <c r="A1399" s="3" t="s">
        <v>2314</v>
      </c>
      <c r="B1399" s="23" t="s">
        <v>5</v>
      </c>
      <c r="C1399" s="38">
        <v>3.2000000000000001E-2</v>
      </c>
      <c r="D1399" s="36">
        <v>0</v>
      </c>
      <c r="E1399" s="36">
        <v>0</v>
      </c>
      <c r="F1399" s="24">
        <v>0</v>
      </c>
    </row>
    <row r="1400" spans="1:6" x14ac:dyDescent="0.3">
      <c r="A1400" s="3" t="s">
        <v>2315</v>
      </c>
      <c r="B1400" s="23" t="s">
        <v>5</v>
      </c>
      <c r="C1400" s="38">
        <v>3.5400000000000001E-2</v>
      </c>
      <c r="D1400" s="36">
        <v>0</v>
      </c>
      <c r="E1400" s="36">
        <v>0</v>
      </c>
      <c r="F1400" s="24">
        <v>0</v>
      </c>
    </row>
    <row r="1401" spans="1:6" x14ac:dyDescent="0.3">
      <c r="A1401" s="3" t="s">
        <v>2316</v>
      </c>
      <c r="B1401" s="23" t="s">
        <v>5</v>
      </c>
      <c r="C1401" s="38">
        <v>3.28</v>
      </c>
      <c r="D1401" s="36">
        <v>0</v>
      </c>
      <c r="E1401" s="36">
        <v>0</v>
      </c>
      <c r="F1401" s="24">
        <v>0</v>
      </c>
    </row>
    <row r="1402" spans="1:6" x14ac:dyDescent="0.3">
      <c r="A1402" s="3" t="s">
        <v>2317</v>
      </c>
      <c r="B1402" s="23" t="s">
        <v>5</v>
      </c>
      <c r="C1402" s="38">
        <v>1.52</v>
      </c>
      <c r="D1402" s="36">
        <v>0</v>
      </c>
      <c r="E1402" s="36">
        <v>0</v>
      </c>
      <c r="F1402" s="24">
        <v>0</v>
      </c>
    </row>
    <row r="1403" spans="1:6" x14ac:dyDescent="0.3">
      <c r="A1403" s="3" t="s">
        <v>2318</v>
      </c>
      <c r="B1403" s="23" t="s">
        <v>5</v>
      </c>
      <c r="C1403" s="38">
        <v>0.08</v>
      </c>
      <c r="D1403" s="36">
        <v>0</v>
      </c>
      <c r="E1403" s="36">
        <v>0</v>
      </c>
      <c r="F1403" s="24">
        <v>0</v>
      </c>
    </row>
    <row r="1404" spans="1:6" x14ac:dyDescent="0.3">
      <c r="A1404" s="3" t="s">
        <v>2319</v>
      </c>
      <c r="B1404" s="23" t="s">
        <v>5</v>
      </c>
      <c r="C1404" s="38">
        <v>54.6</v>
      </c>
      <c r="D1404" s="36">
        <v>0</v>
      </c>
      <c r="E1404" s="36">
        <v>0</v>
      </c>
      <c r="F1404" s="24">
        <v>0</v>
      </c>
    </row>
    <row r="1405" spans="1:6" x14ac:dyDescent="0.3">
      <c r="A1405" s="3" t="s">
        <v>2320</v>
      </c>
      <c r="B1405" s="23" t="s">
        <v>5</v>
      </c>
      <c r="C1405" s="38">
        <v>3.5999999999999997E-2</v>
      </c>
      <c r="D1405" s="36">
        <v>0</v>
      </c>
      <c r="E1405" s="36">
        <v>0</v>
      </c>
      <c r="F1405" s="24">
        <v>0</v>
      </c>
    </row>
    <row r="1406" spans="1:6" x14ac:dyDescent="0.3">
      <c r="A1406" s="3" t="s">
        <v>2274</v>
      </c>
      <c r="B1406" s="23" t="s">
        <v>5</v>
      </c>
      <c r="C1406" s="38">
        <v>5.75</v>
      </c>
      <c r="D1406" s="36">
        <v>0</v>
      </c>
      <c r="E1406" s="36">
        <v>0</v>
      </c>
      <c r="F1406" s="24">
        <v>0</v>
      </c>
    </row>
    <row r="1407" spans="1:6" x14ac:dyDescent="0.3">
      <c r="A1407" s="3" t="s">
        <v>2321</v>
      </c>
      <c r="B1407" s="23" t="s">
        <v>5</v>
      </c>
      <c r="C1407" s="38">
        <v>1.72E-2</v>
      </c>
      <c r="D1407" s="36">
        <v>0</v>
      </c>
      <c r="E1407" s="36">
        <v>0</v>
      </c>
      <c r="F1407" s="24">
        <v>0</v>
      </c>
    </row>
    <row r="1408" spans="1:6" x14ac:dyDescent="0.3">
      <c r="A1408" s="3" t="s">
        <v>2139</v>
      </c>
      <c r="B1408" s="23" t="s">
        <v>5</v>
      </c>
      <c r="C1408" s="38">
        <v>3.0066999999999999</v>
      </c>
      <c r="D1408" s="36">
        <v>0</v>
      </c>
      <c r="E1408" s="36">
        <v>0</v>
      </c>
      <c r="F1408" s="24">
        <v>0</v>
      </c>
    </row>
    <row r="1409" spans="1:6" x14ac:dyDescent="0.3">
      <c r="A1409" s="3" t="s">
        <v>2274</v>
      </c>
      <c r="B1409" s="23" t="s">
        <v>5</v>
      </c>
      <c r="C1409" s="38">
        <v>22.4</v>
      </c>
      <c r="D1409" s="36">
        <v>0</v>
      </c>
      <c r="E1409" s="36">
        <v>0</v>
      </c>
      <c r="F1409" s="24">
        <v>0</v>
      </c>
    </row>
    <row r="1410" spans="1:6" x14ac:dyDescent="0.3">
      <c r="A1410" s="3" t="s">
        <v>2322</v>
      </c>
      <c r="B1410" s="23" t="s">
        <v>5</v>
      </c>
      <c r="C1410" s="38">
        <v>0.48</v>
      </c>
      <c r="D1410" s="36">
        <v>0</v>
      </c>
      <c r="E1410" s="36">
        <v>0</v>
      </c>
      <c r="F1410" s="24">
        <v>0</v>
      </c>
    </row>
    <row r="1411" spans="1:6" x14ac:dyDescent="0.3">
      <c r="A1411" s="3" t="s">
        <v>2323</v>
      </c>
      <c r="B1411" s="23" t="s">
        <v>5</v>
      </c>
      <c r="C1411" s="38">
        <v>3.8</v>
      </c>
      <c r="D1411" s="36">
        <v>0</v>
      </c>
      <c r="E1411" s="36">
        <v>0</v>
      </c>
      <c r="F1411" s="24">
        <v>0</v>
      </c>
    </row>
    <row r="1412" spans="1:6" x14ac:dyDescent="0.3">
      <c r="A1412" s="3" t="s">
        <v>2324</v>
      </c>
      <c r="B1412" s="23" t="s">
        <v>5</v>
      </c>
      <c r="C1412" s="38">
        <v>15.99</v>
      </c>
      <c r="D1412" s="36">
        <v>0</v>
      </c>
      <c r="E1412" s="36">
        <v>0</v>
      </c>
      <c r="F1412" s="24">
        <v>0</v>
      </c>
    </row>
    <row r="1413" spans="1:6" x14ac:dyDescent="0.3">
      <c r="A1413" s="3" t="s">
        <v>2325</v>
      </c>
      <c r="B1413" s="23" t="s">
        <v>5</v>
      </c>
      <c r="C1413" s="38">
        <v>4.8099999999999997E-2</v>
      </c>
      <c r="D1413" s="36">
        <v>0</v>
      </c>
      <c r="E1413" s="36">
        <v>0</v>
      </c>
      <c r="F1413" s="24">
        <v>0</v>
      </c>
    </row>
    <row r="1414" spans="1:6" x14ac:dyDescent="0.3">
      <c r="A1414" s="3" t="s">
        <v>2326</v>
      </c>
      <c r="B1414" s="23" t="s">
        <v>5</v>
      </c>
      <c r="C1414" s="38">
        <v>0.96</v>
      </c>
      <c r="D1414" s="36">
        <v>0</v>
      </c>
      <c r="E1414" s="36">
        <v>0</v>
      </c>
      <c r="F1414" s="24">
        <v>0</v>
      </c>
    </row>
    <row r="1415" spans="1:6" x14ac:dyDescent="0.3">
      <c r="A1415" s="3" t="s">
        <v>2327</v>
      </c>
      <c r="B1415" s="23" t="s">
        <v>5</v>
      </c>
      <c r="C1415" s="38">
        <v>6.5110000000000001</v>
      </c>
      <c r="D1415" s="36">
        <v>0</v>
      </c>
      <c r="E1415" s="36">
        <v>0</v>
      </c>
      <c r="F1415" s="24">
        <v>0</v>
      </c>
    </row>
    <row r="1416" spans="1:6" x14ac:dyDescent="0.3">
      <c r="A1416" s="3" t="s">
        <v>2328</v>
      </c>
      <c r="B1416" s="23" t="s">
        <v>5</v>
      </c>
      <c r="C1416" s="38">
        <v>0.52</v>
      </c>
      <c r="D1416" s="36">
        <v>0</v>
      </c>
      <c r="E1416" s="36">
        <v>0</v>
      </c>
      <c r="F1416" s="24">
        <v>0</v>
      </c>
    </row>
    <row r="1417" spans="1:6" x14ac:dyDescent="0.3">
      <c r="A1417" s="3" t="s">
        <v>2329</v>
      </c>
      <c r="B1417" s="23" t="s">
        <v>5</v>
      </c>
      <c r="C1417" s="38">
        <v>3.04</v>
      </c>
      <c r="D1417" s="36">
        <v>0</v>
      </c>
      <c r="E1417" s="36">
        <v>0</v>
      </c>
      <c r="F1417" s="24">
        <v>0</v>
      </c>
    </row>
    <row r="1418" spans="1:6" x14ac:dyDescent="0.3">
      <c r="A1418" s="3" t="s">
        <v>2203</v>
      </c>
      <c r="B1418" s="23" t="s">
        <v>5</v>
      </c>
      <c r="C1418" s="38">
        <v>0.83099999999999996</v>
      </c>
      <c r="D1418" s="36">
        <v>0</v>
      </c>
      <c r="E1418" s="36">
        <v>0</v>
      </c>
      <c r="F1418" s="24">
        <v>0</v>
      </c>
    </row>
    <row r="1419" spans="1:6" x14ac:dyDescent="0.3">
      <c r="A1419" s="3" t="s">
        <v>2330</v>
      </c>
      <c r="B1419" s="23" t="s">
        <v>5</v>
      </c>
      <c r="C1419" s="38">
        <v>3.8399999999999997E-2</v>
      </c>
      <c r="D1419" s="36">
        <v>0</v>
      </c>
      <c r="E1419" s="36">
        <v>0</v>
      </c>
      <c r="F1419" s="24">
        <v>0</v>
      </c>
    </row>
    <row r="1420" spans="1:6" x14ac:dyDescent="0.3">
      <c r="A1420" s="3" t="s">
        <v>2331</v>
      </c>
      <c r="B1420" s="23" t="s">
        <v>5</v>
      </c>
      <c r="C1420" s="38">
        <v>0.25600000000000001</v>
      </c>
      <c r="D1420" s="36">
        <v>0</v>
      </c>
      <c r="E1420" s="36">
        <v>0</v>
      </c>
      <c r="F1420" s="24">
        <v>0</v>
      </c>
    </row>
    <row r="1421" spans="1:6" x14ac:dyDescent="0.3">
      <c r="A1421" s="3" t="s">
        <v>2332</v>
      </c>
      <c r="B1421" s="23" t="s">
        <v>5</v>
      </c>
      <c r="C1421" s="38">
        <v>2.0799999999999999E-2</v>
      </c>
      <c r="D1421" s="36">
        <v>0</v>
      </c>
      <c r="E1421" s="36">
        <v>0</v>
      </c>
      <c r="F1421" s="24">
        <v>0</v>
      </c>
    </row>
    <row r="1422" spans="1:6" x14ac:dyDescent="0.3">
      <c r="A1422" s="3" t="s">
        <v>2333</v>
      </c>
      <c r="B1422" s="23" t="s">
        <v>5</v>
      </c>
      <c r="C1422" s="38">
        <v>1.3899999999999999E-2</v>
      </c>
      <c r="D1422" s="36">
        <v>0</v>
      </c>
      <c r="E1422" s="36">
        <v>0</v>
      </c>
      <c r="F1422" s="24">
        <v>0</v>
      </c>
    </row>
    <row r="1423" spans="1:6" x14ac:dyDescent="0.3">
      <c r="A1423" s="3" t="s">
        <v>2334</v>
      </c>
      <c r="B1423" s="23" t="s">
        <v>5</v>
      </c>
      <c r="C1423" s="38">
        <v>1.4800000000000001E-2</v>
      </c>
      <c r="D1423" s="36">
        <v>0</v>
      </c>
      <c r="E1423" s="36">
        <v>0</v>
      </c>
      <c r="F1423" s="24">
        <v>0</v>
      </c>
    </row>
    <row r="1424" spans="1:6" x14ac:dyDescent="0.3">
      <c r="A1424" s="3" t="s">
        <v>2335</v>
      </c>
      <c r="B1424" s="23" t="s">
        <v>5</v>
      </c>
      <c r="C1424" s="38">
        <v>7.2</v>
      </c>
      <c r="D1424" s="36">
        <v>0</v>
      </c>
      <c r="E1424" s="36">
        <v>0</v>
      </c>
      <c r="F1424" s="24">
        <v>0</v>
      </c>
    </row>
    <row r="1425" spans="1:6" x14ac:dyDescent="0.3">
      <c r="A1425" s="3" t="s">
        <v>2336</v>
      </c>
      <c r="B1425" s="23" t="s">
        <v>5</v>
      </c>
      <c r="C1425" s="38">
        <v>1.9199999999999998E-2</v>
      </c>
      <c r="D1425" s="36">
        <v>0</v>
      </c>
      <c r="E1425" s="36">
        <v>0</v>
      </c>
      <c r="F1425" s="24">
        <v>0</v>
      </c>
    </row>
    <row r="1426" spans="1:6" x14ac:dyDescent="0.3">
      <c r="A1426" s="3" t="s">
        <v>2337</v>
      </c>
      <c r="B1426" s="23" t="s">
        <v>5</v>
      </c>
      <c r="C1426" s="38">
        <v>54455</v>
      </c>
      <c r="D1426" s="36">
        <v>0</v>
      </c>
      <c r="E1426" s="36">
        <v>0</v>
      </c>
      <c r="F1426" s="24">
        <v>0</v>
      </c>
    </row>
    <row r="1427" spans="1:6" x14ac:dyDescent="0.3">
      <c r="A1427" s="3" t="s">
        <v>2338</v>
      </c>
      <c r="B1427" s="23" t="s">
        <v>5</v>
      </c>
      <c r="C1427" s="38">
        <v>3.2000000000000001E-2</v>
      </c>
      <c r="D1427" s="36">
        <v>0</v>
      </c>
      <c r="E1427" s="36">
        <v>0</v>
      </c>
      <c r="F1427" s="24">
        <v>0</v>
      </c>
    </row>
    <row r="1428" spans="1:6" x14ac:dyDescent="0.3">
      <c r="A1428" s="3" t="s">
        <v>2323</v>
      </c>
      <c r="B1428" s="23" t="s">
        <v>5</v>
      </c>
      <c r="C1428" s="38">
        <v>18.010000000000002</v>
      </c>
      <c r="D1428" s="36">
        <v>0</v>
      </c>
      <c r="E1428" s="36">
        <v>0</v>
      </c>
      <c r="F1428" s="24">
        <v>0</v>
      </c>
    </row>
    <row r="1429" spans="1:6" x14ac:dyDescent="0.3">
      <c r="A1429" s="3" t="s">
        <v>2339</v>
      </c>
      <c r="B1429" s="23" t="s">
        <v>5</v>
      </c>
      <c r="C1429" s="38">
        <v>2.5535000000000001</v>
      </c>
      <c r="D1429" s="36">
        <v>0</v>
      </c>
      <c r="E1429" s="36">
        <v>0</v>
      </c>
      <c r="F1429" s="24">
        <v>0</v>
      </c>
    </row>
    <row r="1430" spans="1:6" x14ac:dyDescent="0.3">
      <c r="A1430" s="3" t="s">
        <v>2340</v>
      </c>
      <c r="B1430" s="23" t="s">
        <v>5</v>
      </c>
      <c r="C1430" s="38">
        <v>6.9</v>
      </c>
      <c r="D1430" s="36">
        <v>0</v>
      </c>
      <c r="E1430" s="36">
        <v>0</v>
      </c>
      <c r="F1430" s="24">
        <v>0</v>
      </c>
    </row>
    <row r="1431" spans="1:6" x14ac:dyDescent="0.3">
      <c r="A1431" s="3" t="s">
        <v>2341</v>
      </c>
      <c r="B1431" s="23" t="s">
        <v>5</v>
      </c>
      <c r="C1431" s="38">
        <v>7.3</v>
      </c>
      <c r="D1431" s="36">
        <v>0</v>
      </c>
      <c r="E1431" s="36">
        <v>0</v>
      </c>
      <c r="F1431" s="24">
        <v>0</v>
      </c>
    </row>
    <row r="1432" spans="1:6" x14ac:dyDescent="0.3">
      <c r="A1432" s="3" t="s">
        <v>2342</v>
      </c>
      <c r="B1432" s="23" t="s">
        <v>5</v>
      </c>
      <c r="C1432" s="38">
        <v>6.1</v>
      </c>
      <c r="D1432" s="36">
        <v>0</v>
      </c>
      <c r="E1432" s="36">
        <v>0</v>
      </c>
      <c r="F1432" s="24">
        <v>0</v>
      </c>
    </row>
    <row r="1433" spans="1:6" x14ac:dyDescent="0.3">
      <c r="A1433" s="3" t="s">
        <v>2343</v>
      </c>
      <c r="B1433" s="23" t="s">
        <v>5</v>
      </c>
      <c r="C1433" s="38">
        <v>9.8132999999999999</v>
      </c>
      <c r="D1433" s="36">
        <v>0</v>
      </c>
      <c r="E1433" s="36">
        <v>0</v>
      </c>
      <c r="F1433" s="24">
        <v>0</v>
      </c>
    </row>
    <row r="1434" spans="1:6" x14ac:dyDescent="0.3">
      <c r="A1434" s="3" t="s">
        <v>2344</v>
      </c>
      <c r="B1434" s="23" t="s">
        <v>5</v>
      </c>
      <c r="C1434" s="38">
        <v>7.46</v>
      </c>
      <c r="D1434" s="36">
        <v>0</v>
      </c>
      <c r="E1434" s="36">
        <v>0</v>
      </c>
      <c r="F1434" s="24">
        <v>0</v>
      </c>
    </row>
    <row r="1435" spans="1:6" x14ac:dyDescent="0.3">
      <c r="A1435" s="3" t="s">
        <v>2345</v>
      </c>
      <c r="B1435" s="23" t="s">
        <v>5</v>
      </c>
      <c r="C1435" s="38">
        <v>22</v>
      </c>
      <c r="D1435" s="36">
        <v>0</v>
      </c>
      <c r="E1435" s="36">
        <v>0</v>
      </c>
      <c r="F1435" s="24">
        <v>0</v>
      </c>
    </row>
    <row r="1436" spans="1:6" x14ac:dyDescent="0.3">
      <c r="A1436" s="3" t="s">
        <v>2007</v>
      </c>
      <c r="B1436" s="23" t="s">
        <v>5</v>
      </c>
      <c r="C1436" s="38">
        <v>1.4E-2</v>
      </c>
      <c r="D1436" s="36">
        <v>0</v>
      </c>
      <c r="E1436" s="36">
        <v>0</v>
      </c>
      <c r="F1436" s="24">
        <v>0</v>
      </c>
    </row>
    <row r="1437" spans="1:6" x14ac:dyDescent="0.3">
      <c r="A1437" s="3" t="s">
        <v>2346</v>
      </c>
      <c r="B1437" s="23" t="s">
        <v>5</v>
      </c>
      <c r="C1437" s="38">
        <v>0.45</v>
      </c>
      <c r="D1437" s="36">
        <v>0</v>
      </c>
      <c r="E1437" s="36">
        <v>0</v>
      </c>
      <c r="F1437" s="24">
        <v>0</v>
      </c>
    </row>
    <row r="1438" spans="1:6" x14ac:dyDescent="0.3">
      <c r="A1438" s="3" t="s">
        <v>2347</v>
      </c>
      <c r="B1438" s="23" t="s">
        <v>5</v>
      </c>
      <c r="C1438" s="38">
        <v>5.9909999999999997</v>
      </c>
      <c r="D1438" s="36">
        <v>0</v>
      </c>
      <c r="E1438" s="36">
        <v>0</v>
      </c>
      <c r="F1438" s="24">
        <v>0</v>
      </c>
    </row>
    <row r="1439" spans="1:6" x14ac:dyDescent="0.3">
      <c r="A1439" s="3" t="s">
        <v>2348</v>
      </c>
      <c r="B1439" s="23" t="s">
        <v>5</v>
      </c>
      <c r="C1439" s="38">
        <v>2.1964000000000001</v>
      </c>
      <c r="D1439" s="36">
        <v>0</v>
      </c>
      <c r="E1439" s="36">
        <v>0</v>
      </c>
      <c r="F1439" s="24">
        <v>0</v>
      </c>
    </row>
    <row r="1440" spans="1:6" x14ac:dyDescent="0.3">
      <c r="A1440" s="3" t="s">
        <v>2349</v>
      </c>
      <c r="B1440" s="23" t="s">
        <v>5</v>
      </c>
      <c r="C1440" s="38">
        <v>1.4</v>
      </c>
      <c r="D1440" s="36">
        <v>0</v>
      </c>
      <c r="E1440" s="36">
        <v>0</v>
      </c>
      <c r="F1440" s="24">
        <v>0</v>
      </c>
    </row>
    <row r="1441" spans="1:6" x14ac:dyDescent="0.3">
      <c r="A1441" s="3" t="s">
        <v>2350</v>
      </c>
      <c r="B1441" s="23" t="s">
        <v>5</v>
      </c>
      <c r="C1441" s="38">
        <v>123.2</v>
      </c>
      <c r="D1441" s="36">
        <v>0</v>
      </c>
      <c r="E1441" s="36">
        <v>0</v>
      </c>
      <c r="F1441" s="24">
        <v>0</v>
      </c>
    </row>
    <row r="1442" spans="1:6" x14ac:dyDescent="0.3">
      <c r="A1442" s="3" t="s">
        <v>2351</v>
      </c>
      <c r="B1442" s="23" t="s">
        <v>5</v>
      </c>
      <c r="C1442" s="38">
        <v>0.65</v>
      </c>
      <c r="D1442" s="36">
        <v>0</v>
      </c>
      <c r="E1442" s="36">
        <v>0</v>
      </c>
      <c r="F1442" s="24">
        <v>0</v>
      </c>
    </row>
    <row r="1443" spans="1:6" x14ac:dyDescent="0.3">
      <c r="A1443" s="3" t="s">
        <v>2352</v>
      </c>
      <c r="B1443" s="23" t="s">
        <v>5</v>
      </c>
      <c r="C1443" s="38">
        <v>4.7249999999999996</v>
      </c>
      <c r="D1443" s="36">
        <v>0</v>
      </c>
      <c r="E1443" s="36">
        <v>0</v>
      </c>
      <c r="F1443" s="24">
        <v>0</v>
      </c>
    </row>
    <row r="1444" spans="1:6" x14ac:dyDescent="0.3">
      <c r="A1444" s="3" t="s">
        <v>2353</v>
      </c>
      <c r="B1444" s="23" t="s">
        <v>5</v>
      </c>
      <c r="C1444" s="38">
        <v>0.128</v>
      </c>
      <c r="D1444" s="36">
        <v>0</v>
      </c>
      <c r="E1444" s="36">
        <v>0</v>
      </c>
      <c r="F1444" s="24">
        <v>0</v>
      </c>
    </row>
    <row r="1445" spans="1:6" x14ac:dyDescent="0.3">
      <c r="A1445" s="3" t="s">
        <v>2354</v>
      </c>
      <c r="B1445" s="23" t="s">
        <v>5</v>
      </c>
      <c r="C1445" s="38">
        <v>43070</v>
      </c>
      <c r="D1445" s="36">
        <v>0</v>
      </c>
      <c r="E1445" s="36">
        <v>0</v>
      </c>
      <c r="F1445" s="24">
        <v>0</v>
      </c>
    </row>
    <row r="1446" spans="1:6" x14ac:dyDescent="0.3">
      <c r="A1446" s="3" t="s">
        <v>2204</v>
      </c>
      <c r="B1446" s="23" t="s">
        <v>6</v>
      </c>
      <c r="C1446" s="38">
        <v>8.3000000000000007</v>
      </c>
      <c r="D1446" s="36">
        <v>0</v>
      </c>
      <c r="E1446" s="36">
        <v>0</v>
      </c>
      <c r="F1446" s="24">
        <v>0</v>
      </c>
    </row>
    <row r="1447" spans="1:6" x14ac:dyDescent="0.3">
      <c r="A1447" s="3" t="s">
        <v>2355</v>
      </c>
      <c r="B1447" s="23" t="s">
        <v>5</v>
      </c>
      <c r="C1447" s="38">
        <v>29.62</v>
      </c>
      <c r="D1447" s="36">
        <v>0</v>
      </c>
      <c r="E1447" s="36">
        <v>0</v>
      </c>
      <c r="F1447" s="24">
        <v>0</v>
      </c>
    </row>
    <row r="1448" spans="1:6" x14ac:dyDescent="0.3">
      <c r="A1448" s="3" t="s">
        <v>2356</v>
      </c>
      <c r="B1448" s="23" t="s">
        <v>6</v>
      </c>
      <c r="C1448" s="38">
        <v>1.3</v>
      </c>
      <c r="D1448" s="36">
        <v>0</v>
      </c>
      <c r="E1448" s="36">
        <v>0</v>
      </c>
      <c r="F1448" s="24">
        <v>0</v>
      </c>
    </row>
    <row r="1449" spans="1:6" x14ac:dyDescent="0.3">
      <c r="A1449" s="3" t="s">
        <v>2357</v>
      </c>
      <c r="B1449" s="23" t="s">
        <v>5</v>
      </c>
      <c r="C1449" s="38">
        <v>2.75</v>
      </c>
      <c r="D1449" s="36">
        <v>0</v>
      </c>
      <c r="E1449" s="36">
        <v>0</v>
      </c>
      <c r="F1449" s="24">
        <v>0</v>
      </c>
    </row>
    <row r="1450" spans="1:6" x14ac:dyDescent="0.3">
      <c r="A1450" s="3" t="s">
        <v>2189</v>
      </c>
      <c r="B1450" s="23" t="s">
        <v>5</v>
      </c>
      <c r="C1450" s="38">
        <v>5.9375</v>
      </c>
      <c r="D1450" s="36">
        <v>0</v>
      </c>
      <c r="E1450" s="36">
        <v>0</v>
      </c>
      <c r="F1450" s="24">
        <v>0</v>
      </c>
    </row>
    <row r="1451" spans="1:6" x14ac:dyDescent="0.3">
      <c r="A1451" s="3" t="s">
        <v>2145</v>
      </c>
      <c r="B1451" s="23" t="s">
        <v>5</v>
      </c>
      <c r="C1451" s="38">
        <v>3.8243999999999998</v>
      </c>
      <c r="D1451" s="36">
        <v>0</v>
      </c>
      <c r="E1451" s="36">
        <v>0</v>
      </c>
      <c r="F1451" s="24">
        <v>0</v>
      </c>
    </row>
    <row r="1452" spans="1:6" x14ac:dyDescent="0.3">
      <c r="A1452" s="3" t="s">
        <v>2255</v>
      </c>
      <c r="B1452" s="23" t="s">
        <v>5</v>
      </c>
      <c r="C1452" s="38">
        <v>61.9</v>
      </c>
      <c r="D1452" s="36">
        <v>0</v>
      </c>
      <c r="E1452" s="36">
        <v>0</v>
      </c>
      <c r="F1452" s="24">
        <v>0</v>
      </c>
    </row>
    <row r="1453" spans="1:6" x14ac:dyDescent="0.3">
      <c r="A1453" s="3" t="s">
        <v>2358</v>
      </c>
      <c r="B1453" s="23" t="s">
        <v>5</v>
      </c>
      <c r="C1453" s="38">
        <v>6.9749999999999996</v>
      </c>
      <c r="D1453" s="36">
        <v>0</v>
      </c>
      <c r="E1453" s="36">
        <v>0</v>
      </c>
      <c r="F1453" s="24">
        <v>0</v>
      </c>
    </row>
    <row r="1454" spans="1:6" x14ac:dyDescent="0.3">
      <c r="A1454" s="3" t="s">
        <v>2035</v>
      </c>
      <c r="B1454" s="23" t="s">
        <v>5</v>
      </c>
      <c r="C1454" s="38">
        <v>5.6875</v>
      </c>
      <c r="D1454" s="36">
        <v>0</v>
      </c>
      <c r="E1454" s="36">
        <v>0</v>
      </c>
      <c r="F1454" s="24">
        <v>0</v>
      </c>
    </row>
    <row r="1455" spans="1:6" x14ac:dyDescent="0.3">
      <c r="A1455" s="3" t="s">
        <v>2359</v>
      </c>
      <c r="B1455" s="23" t="s">
        <v>5</v>
      </c>
      <c r="C1455" s="38">
        <v>4.6550000000000002</v>
      </c>
      <c r="D1455" s="36">
        <v>0</v>
      </c>
      <c r="E1455" s="36">
        <v>0</v>
      </c>
      <c r="F1455" s="24">
        <v>0</v>
      </c>
    </row>
    <row r="1456" spans="1:6" x14ac:dyDescent="0.3">
      <c r="A1456" s="3" t="s">
        <v>2300</v>
      </c>
      <c r="B1456" s="23" t="s">
        <v>5</v>
      </c>
      <c r="C1456" s="38">
        <v>8.8064999999999998</v>
      </c>
      <c r="D1456" s="36">
        <v>0</v>
      </c>
      <c r="E1456" s="36">
        <v>0</v>
      </c>
      <c r="F1456" s="24">
        <v>0</v>
      </c>
    </row>
    <row r="1457" spans="1:6" x14ac:dyDescent="0.3">
      <c r="A1457" s="3" t="s">
        <v>2360</v>
      </c>
      <c r="B1457" s="23" t="s">
        <v>5</v>
      </c>
      <c r="C1457" s="38">
        <v>6.9749999999999996</v>
      </c>
      <c r="D1457" s="36">
        <v>0</v>
      </c>
      <c r="E1457" s="36">
        <v>0</v>
      </c>
      <c r="F1457" s="24">
        <v>0</v>
      </c>
    </row>
    <row r="1458" spans="1:6" x14ac:dyDescent="0.3">
      <c r="A1458" s="3" t="s">
        <v>2245</v>
      </c>
      <c r="B1458" s="23" t="s">
        <v>5</v>
      </c>
      <c r="C1458" s="38">
        <v>13.68</v>
      </c>
      <c r="D1458" s="36">
        <v>0</v>
      </c>
      <c r="E1458" s="36">
        <v>0</v>
      </c>
      <c r="F1458" s="24">
        <v>0</v>
      </c>
    </row>
    <row r="1459" spans="1:6" x14ac:dyDescent="0.3">
      <c r="A1459" s="3" t="s">
        <v>2135</v>
      </c>
      <c r="B1459" s="23" t="s">
        <v>5</v>
      </c>
      <c r="C1459" s="38">
        <v>53.8</v>
      </c>
      <c r="D1459" s="36">
        <v>0</v>
      </c>
      <c r="E1459" s="36">
        <v>0</v>
      </c>
      <c r="F1459" s="24">
        <v>0</v>
      </c>
    </row>
    <row r="1460" spans="1:6" x14ac:dyDescent="0.3">
      <c r="A1460" s="3" t="s">
        <v>2361</v>
      </c>
      <c r="B1460" s="23" t="s">
        <v>5</v>
      </c>
      <c r="C1460" s="38">
        <v>2.6124999999999998</v>
      </c>
      <c r="D1460" s="36">
        <v>0</v>
      </c>
      <c r="E1460" s="36">
        <v>0</v>
      </c>
      <c r="F1460" s="24">
        <v>0</v>
      </c>
    </row>
    <row r="1461" spans="1:6" x14ac:dyDescent="0.3">
      <c r="A1461" s="3" t="s">
        <v>2362</v>
      </c>
      <c r="B1461" s="23" t="s">
        <v>5</v>
      </c>
      <c r="C1461" s="38">
        <v>557.99</v>
      </c>
      <c r="D1461" s="36">
        <v>0</v>
      </c>
      <c r="E1461" s="36">
        <v>0</v>
      </c>
      <c r="F1461" s="24">
        <v>0</v>
      </c>
    </row>
    <row r="1462" spans="1:6" x14ac:dyDescent="0.3">
      <c r="A1462" s="3" t="s">
        <v>1965</v>
      </c>
      <c r="B1462" s="23" t="s">
        <v>5</v>
      </c>
      <c r="C1462" s="38">
        <v>10.02</v>
      </c>
      <c r="D1462" s="36">
        <v>0</v>
      </c>
      <c r="E1462" s="36">
        <v>0</v>
      </c>
      <c r="F1462" s="24">
        <v>0</v>
      </c>
    </row>
    <row r="1463" spans="1:6" x14ac:dyDescent="0.3">
      <c r="A1463" s="3" t="s">
        <v>2363</v>
      </c>
      <c r="B1463" s="23" t="s">
        <v>5</v>
      </c>
      <c r="C1463" s="38">
        <v>21.696400000000001</v>
      </c>
      <c r="D1463" s="36">
        <v>0</v>
      </c>
      <c r="E1463" s="36">
        <v>0</v>
      </c>
      <c r="F1463" s="24">
        <v>0</v>
      </c>
    </row>
    <row r="1464" spans="1:6" x14ac:dyDescent="0.3">
      <c r="A1464" s="3" t="s">
        <v>2364</v>
      </c>
      <c r="B1464" s="23" t="s">
        <v>5</v>
      </c>
      <c r="C1464" s="38">
        <v>39.57</v>
      </c>
      <c r="D1464" s="36">
        <v>0</v>
      </c>
      <c r="E1464" s="36">
        <v>0</v>
      </c>
      <c r="F1464" s="24">
        <v>0</v>
      </c>
    </row>
    <row r="1465" spans="1:6" x14ac:dyDescent="0.3">
      <c r="A1465" s="3" t="s">
        <v>2364</v>
      </c>
      <c r="B1465" s="23" t="s">
        <v>5</v>
      </c>
      <c r="C1465" s="38">
        <v>39.57</v>
      </c>
      <c r="D1465" s="36">
        <v>0</v>
      </c>
      <c r="E1465" s="36">
        <v>0</v>
      </c>
      <c r="F1465" s="24">
        <v>0</v>
      </c>
    </row>
    <row r="1466" spans="1:6" x14ac:dyDescent="0.3">
      <c r="A1466" s="3" t="s">
        <v>2365</v>
      </c>
      <c r="B1466" s="23" t="s">
        <v>5</v>
      </c>
      <c r="C1466" s="38">
        <v>1.1069</v>
      </c>
      <c r="D1466" s="36">
        <v>0</v>
      </c>
      <c r="E1466" s="36">
        <v>0</v>
      </c>
      <c r="F1466" s="24">
        <v>0</v>
      </c>
    </row>
    <row r="1467" spans="1:6" x14ac:dyDescent="0.3">
      <c r="A1467" s="3" t="s">
        <v>2366</v>
      </c>
      <c r="B1467" s="23" t="s">
        <v>5</v>
      </c>
      <c r="C1467" s="38">
        <v>1.2271000000000001</v>
      </c>
      <c r="D1467" s="36">
        <v>0</v>
      </c>
      <c r="E1467" s="36">
        <v>0</v>
      </c>
      <c r="F1467" s="24">
        <v>0</v>
      </c>
    </row>
    <row r="1468" spans="1:6" x14ac:dyDescent="0.3">
      <c r="A1468" s="3" t="s">
        <v>2367</v>
      </c>
      <c r="B1468" s="23" t="s">
        <v>5</v>
      </c>
      <c r="C1468" s="38">
        <v>190</v>
      </c>
      <c r="D1468" s="36">
        <v>0</v>
      </c>
      <c r="E1468" s="36">
        <v>0</v>
      </c>
      <c r="F1468" s="24">
        <v>0</v>
      </c>
    </row>
    <row r="1469" spans="1:6" x14ac:dyDescent="0.3">
      <c r="A1469" s="3" t="s">
        <v>2367</v>
      </c>
      <c r="B1469" s="23" t="s">
        <v>5</v>
      </c>
      <c r="C1469" s="38">
        <v>165</v>
      </c>
      <c r="D1469" s="36">
        <v>0</v>
      </c>
      <c r="E1469" s="36">
        <v>0</v>
      </c>
      <c r="F1469" s="24">
        <v>0</v>
      </c>
    </row>
    <row r="1470" spans="1:6" x14ac:dyDescent="0.3">
      <c r="A1470" s="3" t="s">
        <v>2368</v>
      </c>
      <c r="B1470" s="23" t="s">
        <v>6</v>
      </c>
      <c r="C1470" s="38">
        <v>4.6840000000000002</v>
      </c>
      <c r="D1470" s="36">
        <v>0</v>
      </c>
      <c r="E1470" s="36">
        <v>0</v>
      </c>
      <c r="F1470" s="24">
        <v>0</v>
      </c>
    </row>
    <row r="1471" spans="1:6" x14ac:dyDescent="0.3">
      <c r="A1471" s="3" t="s">
        <v>2369</v>
      </c>
      <c r="B1471" s="23" t="s">
        <v>5</v>
      </c>
      <c r="C1471" s="38">
        <v>1.2271000000000001</v>
      </c>
      <c r="D1471" s="36">
        <v>0</v>
      </c>
      <c r="E1471" s="36">
        <v>0</v>
      </c>
      <c r="F1471" s="24">
        <v>0</v>
      </c>
    </row>
    <row r="1472" spans="1:6" x14ac:dyDescent="0.3">
      <c r="A1472" s="3" t="s">
        <v>2370</v>
      </c>
      <c r="B1472" s="23" t="s">
        <v>5</v>
      </c>
      <c r="C1472" s="38">
        <v>14.516</v>
      </c>
      <c r="D1472" s="36">
        <v>0</v>
      </c>
      <c r="E1472" s="36">
        <v>0</v>
      </c>
      <c r="F1472" s="24">
        <v>0</v>
      </c>
    </row>
    <row r="1473" spans="1:6" x14ac:dyDescent="0.3">
      <c r="A1473" s="3" t="s">
        <v>2371</v>
      </c>
      <c r="B1473" s="23" t="s">
        <v>5</v>
      </c>
      <c r="C1473" s="38">
        <v>7.8470000000000004</v>
      </c>
      <c r="D1473" s="36">
        <v>0</v>
      </c>
      <c r="E1473" s="36">
        <v>0</v>
      </c>
      <c r="F1473" s="24">
        <v>0</v>
      </c>
    </row>
    <row r="1474" spans="1:6" x14ac:dyDescent="0.3">
      <c r="A1474" s="3" t="s">
        <v>2359</v>
      </c>
      <c r="B1474" s="23" t="s">
        <v>5</v>
      </c>
      <c r="C1474" s="38">
        <v>13.3253</v>
      </c>
      <c r="D1474" s="36">
        <v>0</v>
      </c>
      <c r="E1474" s="36">
        <v>0</v>
      </c>
      <c r="F1474" s="24">
        <v>0</v>
      </c>
    </row>
    <row r="1475" spans="1:6" x14ac:dyDescent="0.3">
      <c r="A1475" s="3" t="s">
        <v>2372</v>
      </c>
      <c r="B1475" s="23" t="s">
        <v>6</v>
      </c>
      <c r="C1475" s="38">
        <v>9.9749999999999996</v>
      </c>
      <c r="D1475" s="36">
        <v>0</v>
      </c>
      <c r="E1475" s="36">
        <v>0</v>
      </c>
      <c r="F1475" s="24">
        <v>0</v>
      </c>
    </row>
    <row r="1476" spans="1:6" x14ac:dyDescent="0.3">
      <c r="A1476" s="3" t="s">
        <v>2373</v>
      </c>
      <c r="B1476" s="23" t="s">
        <v>5</v>
      </c>
      <c r="C1476" s="38">
        <v>4.5</v>
      </c>
      <c r="D1476" s="36">
        <v>0</v>
      </c>
      <c r="E1476" s="36">
        <v>0</v>
      </c>
      <c r="F1476" s="24">
        <v>0</v>
      </c>
    </row>
    <row r="1477" spans="1:6" x14ac:dyDescent="0.3">
      <c r="A1477" s="3" t="s">
        <v>2374</v>
      </c>
      <c r="B1477" s="23" t="s">
        <v>5</v>
      </c>
      <c r="C1477" s="38">
        <v>1.1619999999999999</v>
      </c>
      <c r="D1477" s="36">
        <v>0</v>
      </c>
      <c r="E1477" s="36">
        <v>0</v>
      </c>
      <c r="F1477" s="24">
        <v>0</v>
      </c>
    </row>
    <row r="1478" spans="1:6" x14ac:dyDescent="0.3">
      <c r="A1478" s="3" t="s">
        <v>2375</v>
      </c>
      <c r="B1478" s="23" t="s">
        <v>5</v>
      </c>
      <c r="C1478" s="38">
        <v>17.857099999999999</v>
      </c>
      <c r="D1478" s="36">
        <v>0</v>
      </c>
      <c r="E1478" s="36">
        <v>0</v>
      </c>
      <c r="F1478" s="24">
        <v>0</v>
      </c>
    </row>
    <row r="1479" spans="1:6" x14ac:dyDescent="0.3">
      <c r="A1479" s="3" t="s">
        <v>2376</v>
      </c>
      <c r="B1479" s="23" t="s">
        <v>5</v>
      </c>
      <c r="C1479" s="38">
        <v>7.4107000000000003</v>
      </c>
      <c r="D1479" s="36">
        <v>0</v>
      </c>
      <c r="E1479" s="36">
        <v>0</v>
      </c>
      <c r="F1479" s="24">
        <v>0</v>
      </c>
    </row>
    <row r="1480" spans="1:6" x14ac:dyDescent="0.3">
      <c r="A1480" s="3" t="s">
        <v>2377</v>
      </c>
      <c r="B1480" s="23" t="s">
        <v>5</v>
      </c>
      <c r="C1480" s="38">
        <v>4.2</v>
      </c>
      <c r="D1480" s="36">
        <v>0</v>
      </c>
      <c r="E1480" s="36">
        <v>0</v>
      </c>
      <c r="F1480" s="24">
        <v>0</v>
      </c>
    </row>
    <row r="1481" spans="1:6" x14ac:dyDescent="0.3">
      <c r="A1481" s="3" t="s">
        <v>2378</v>
      </c>
      <c r="B1481" s="23" t="s">
        <v>5</v>
      </c>
      <c r="C1481" s="38">
        <v>0.9</v>
      </c>
      <c r="D1481" s="36">
        <v>0</v>
      </c>
      <c r="E1481" s="36">
        <v>0</v>
      </c>
      <c r="F1481" s="24">
        <v>0</v>
      </c>
    </row>
    <row r="1482" spans="1:6" x14ac:dyDescent="0.3">
      <c r="A1482" s="3" t="s">
        <v>2376</v>
      </c>
      <c r="B1482" s="23" t="s">
        <v>5</v>
      </c>
      <c r="C1482" s="38">
        <v>7.4107000000000003</v>
      </c>
      <c r="D1482" s="36">
        <v>0</v>
      </c>
      <c r="E1482" s="36">
        <v>0</v>
      </c>
      <c r="F1482" s="24">
        <v>0</v>
      </c>
    </row>
    <row r="1483" spans="1:6" x14ac:dyDescent="0.3">
      <c r="A1483" s="3" t="s">
        <v>2376</v>
      </c>
      <c r="B1483" s="23" t="s">
        <v>5</v>
      </c>
      <c r="C1483" s="38">
        <v>7.4107000000000003</v>
      </c>
      <c r="D1483" s="36">
        <v>0</v>
      </c>
      <c r="E1483" s="36">
        <v>0</v>
      </c>
      <c r="F1483" s="24">
        <v>0</v>
      </c>
    </row>
    <row r="1484" spans="1:6" x14ac:dyDescent="0.3">
      <c r="A1484" s="3" t="s">
        <v>2379</v>
      </c>
      <c r="B1484" s="23" t="s">
        <v>5</v>
      </c>
      <c r="C1484" s="38">
        <v>2.5981999999999998</v>
      </c>
      <c r="D1484" s="36">
        <v>0</v>
      </c>
      <c r="E1484" s="36">
        <v>0</v>
      </c>
      <c r="F1484" s="24">
        <v>0</v>
      </c>
    </row>
    <row r="1485" spans="1:6" x14ac:dyDescent="0.3">
      <c r="A1485" s="3" t="s">
        <v>2380</v>
      </c>
      <c r="B1485" s="23" t="s">
        <v>5</v>
      </c>
      <c r="C1485" s="38">
        <v>18.125</v>
      </c>
      <c r="D1485" s="36">
        <v>0</v>
      </c>
      <c r="E1485" s="36">
        <v>0</v>
      </c>
      <c r="F1485" s="24">
        <v>0</v>
      </c>
    </row>
    <row r="1486" spans="1:6" x14ac:dyDescent="0.3">
      <c r="A1486" s="3" t="s">
        <v>2378</v>
      </c>
      <c r="B1486" s="23" t="s">
        <v>5</v>
      </c>
      <c r="C1486" s="38">
        <v>1.008</v>
      </c>
      <c r="D1486" s="36">
        <v>0</v>
      </c>
      <c r="E1486" s="36">
        <v>0</v>
      </c>
      <c r="F1486" s="24">
        <v>0</v>
      </c>
    </row>
    <row r="1487" spans="1:6" x14ac:dyDescent="0.3">
      <c r="A1487" s="3" t="s">
        <v>2381</v>
      </c>
      <c r="B1487" s="23" t="s">
        <v>5</v>
      </c>
      <c r="C1487" s="38">
        <v>230.11099999999999</v>
      </c>
      <c r="D1487" s="36">
        <v>0</v>
      </c>
      <c r="E1487" s="36">
        <v>0</v>
      </c>
      <c r="F1487" s="24">
        <v>0</v>
      </c>
    </row>
    <row r="1488" spans="1:6" x14ac:dyDescent="0.3">
      <c r="A1488" s="3" t="s">
        <v>2382</v>
      </c>
      <c r="B1488" s="23" t="s">
        <v>5</v>
      </c>
      <c r="C1488" s="38">
        <v>0.26879999999999998</v>
      </c>
      <c r="D1488" s="36">
        <v>0</v>
      </c>
      <c r="E1488" s="36">
        <v>0</v>
      </c>
      <c r="F1488" s="24">
        <v>0</v>
      </c>
    </row>
    <row r="1489" spans="1:6" x14ac:dyDescent="0.3">
      <c r="A1489" s="3" t="s">
        <v>2367</v>
      </c>
      <c r="B1489" s="23" t="s">
        <v>5</v>
      </c>
      <c r="C1489" s="38">
        <v>190</v>
      </c>
      <c r="D1489" s="36">
        <v>0</v>
      </c>
      <c r="E1489" s="36">
        <v>0</v>
      </c>
      <c r="F1489" s="24">
        <v>0</v>
      </c>
    </row>
    <row r="1490" spans="1:6" x14ac:dyDescent="0.3">
      <c r="A1490" s="3" t="s">
        <v>2383</v>
      </c>
      <c r="B1490" s="23" t="s">
        <v>5</v>
      </c>
      <c r="C1490" s="38">
        <v>75.97</v>
      </c>
      <c r="D1490" s="36">
        <v>0</v>
      </c>
      <c r="E1490" s="36">
        <v>0</v>
      </c>
      <c r="F1490" s="24">
        <v>0</v>
      </c>
    </row>
    <row r="1491" spans="1:6" x14ac:dyDescent="0.3">
      <c r="A1491" s="3" t="s">
        <v>2384</v>
      </c>
      <c r="B1491" s="23" t="s">
        <v>5</v>
      </c>
      <c r="C1491" s="38">
        <v>2.9910999999999999</v>
      </c>
      <c r="D1491" s="36">
        <v>0</v>
      </c>
      <c r="E1491" s="36">
        <v>0</v>
      </c>
      <c r="F1491" s="24">
        <v>0</v>
      </c>
    </row>
    <row r="1492" spans="1:6" x14ac:dyDescent="0.3">
      <c r="A1492" s="3" t="s">
        <v>2385</v>
      </c>
      <c r="B1492" s="23" t="s">
        <v>6</v>
      </c>
      <c r="C1492" s="38">
        <v>0.65400000000000003</v>
      </c>
      <c r="D1492" s="36">
        <v>0</v>
      </c>
      <c r="E1492" s="36">
        <v>0</v>
      </c>
      <c r="F1492" s="24">
        <v>0</v>
      </c>
    </row>
    <row r="1493" spans="1:6" x14ac:dyDescent="0.3">
      <c r="A1493" s="3" t="s">
        <v>2385</v>
      </c>
      <c r="B1493" s="23" t="s">
        <v>6</v>
      </c>
      <c r="C1493" s="38">
        <v>0.65400000000000003</v>
      </c>
      <c r="D1493" s="36">
        <v>0</v>
      </c>
      <c r="E1493" s="36">
        <v>0</v>
      </c>
      <c r="F1493" s="24">
        <v>0</v>
      </c>
    </row>
    <row r="1494" spans="1:6" x14ac:dyDescent="0.3">
      <c r="A1494" s="3" t="s">
        <v>2386</v>
      </c>
      <c r="B1494" s="23" t="s">
        <v>6</v>
      </c>
      <c r="C1494" s="38">
        <v>0.83</v>
      </c>
      <c r="D1494" s="36">
        <v>0</v>
      </c>
      <c r="E1494" s="36">
        <v>0</v>
      </c>
      <c r="F1494" s="24">
        <v>0</v>
      </c>
    </row>
    <row r="1495" spans="1:6" x14ac:dyDescent="0.3">
      <c r="A1495" s="3" t="s">
        <v>2387</v>
      </c>
      <c r="B1495" s="23" t="s">
        <v>6</v>
      </c>
      <c r="C1495" s="38">
        <v>1.1399999999999999</v>
      </c>
      <c r="D1495" s="36">
        <v>0</v>
      </c>
      <c r="E1495" s="36">
        <v>0</v>
      </c>
      <c r="F1495" s="24">
        <v>0</v>
      </c>
    </row>
    <row r="1496" spans="1:6" x14ac:dyDescent="0.3">
      <c r="A1496" s="3" t="s">
        <v>2388</v>
      </c>
      <c r="B1496" s="23" t="s">
        <v>6</v>
      </c>
      <c r="C1496" s="38">
        <v>1.82</v>
      </c>
      <c r="D1496" s="36">
        <v>0</v>
      </c>
      <c r="E1496" s="36">
        <v>0</v>
      </c>
      <c r="F1496" s="24">
        <v>0</v>
      </c>
    </row>
    <row r="1497" spans="1:6" x14ac:dyDescent="0.3">
      <c r="A1497" s="3" t="s">
        <v>2389</v>
      </c>
      <c r="B1497" s="23" t="s">
        <v>6</v>
      </c>
      <c r="C1497" s="38">
        <v>2.13</v>
      </c>
      <c r="D1497" s="36">
        <v>0</v>
      </c>
      <c r="E1497" s="36">
        <v>0</v>
      </c>
      <c r="F1497" s="24">
        <v>0</v>
      </c>
    </row>
    <row r="1498" spans="1:6" x14ac:dyDescent="0.3">
      <c r="A1498" s="3" t="s">
        <v>2390</v>
      </c>
      <c r="B1498" s="23" t="s">
        <v>6</v>
      </c>
      <c r="C1498" s="38">
        <v>2.89</v>
      </c>
      <c r="D1498" s="36">
        <v>0</v>
      </c>
      <c r="E1498" s="36">
        <v>0</v>
      </c>
      <c r="F1498" s="24">
        <v>0</v>
      </c>
    </row>
    <row r="1499" spans="1:6" x14ac:dyDescent="0.3">
      <c r="A1499" s="3" t="s">
        <v>2391</v>
      </c>
      <c r="B1499" s="23" t="s">
        <v>6</v>
      </c>
      <c r="C1499" s="38">
        <v>3.54</v>
      </c>
      <c r="D1499" s="36">
        <v>0</v>
      </c>
      <c r="E1499" s="36">
        <v>0</v>
      </c>
      <c r="F1499" s="24">
        <v>0</v>
      </c>
    </row>
    <row r="1500" spans="1:6" x14ac:dyDescent="0.3">
      <c r="A1500" s="3" t="s">
        <v>2392</v>
      </c>
      <c r="B1500" s="23" t="s">
        <v>5</v>
      </c>
      <c r="C1500" s="38">
        <v>90.72</v>
      </c>
      <c r="D1500" s="36">
        <v>0</v>
      </c>
      <c r="E1500" s="36">
        <v>0</v>
      </c>
      <c r="F1500" s="24">
        <v>0</v>
      </c>
    </row>
    <row r="1501" spans="1:6" x14ac:dyDescent="0.3">
      <c r="A1501" s="3" t="s">
        <v>2393</v>
      </c>
      <c r="B1501" s="23" t="s">
        <v>5</v>
      </c>
      <c r="C1501" s="38">
        <v>10.58</v>
      </c>
      <c r="D1501" s="36">
        <v>0</v>
      </c>
      <c r="E1501" s="36">
        <v>0</v>
      </c>
      <c r="F1501" s="24">
        <v>0</v>
      </c>
    </row>
    <row r="1502" spans="1:6" x14ac:dyDescent="0.3">
      <c r="A1502" s="3" t="s">
        <v>2394</v>
      </c>
      <c r="B1502" s="23" t="s">
        <v>5</v>
      </c>
      <c r="C1502" s="38">
        <v>10.5</v>
      </c>
      <c r="D1502" s="36">
        <v>0</v>
      </c>
      <c r="E1502" s="36">
        <v>0</v>
      </c>
      <c r="F1502" s="24">
        <v>0</v>
      </c>
    </row>
    <row r="1503" spans="1:6" x14ac:dyDescent="0.3">
      <c r="A1503" s="3" t="s">
        <v>2395</v>
      </c>
      <c r="B1503" s="23" t="s">
        <v>5</v>
      </c>
      <c r="C1503" s="38">
        <v>18.14</v>
      </c>
      <c r="D1503" s="36">
        <v>0</v>
      </c>
      <c r="E1503" s="36">
        <v>0</v>
      </c>
      <c r="F1503" s="24">
        <v>0</v>
      </c>
    </row>
    <row r="1504" spans="1:6" x14ac:dyDescent="0.3">
      <c r="A1504" s="3" t="s">
        <v>2396</v>
      </c>
      <c r="B1504" s="23" t="s">
        <v>5</v>
      </c>
      <c r="C1504" s="38">
        <v>4.54</v>
      </c>
      <c r="D1504" s="36">
        <v>0</v>
      </c>
      <c r="E1504" s="36">
        <v>0</v>
      </c>
      <c r="F1504" s="24">
        <v>0</v>
      </c>
    </row>
    <row r="1505" spans="1:6" x14ac:dyDescent="0.3">
      <c r="A1505" s="3" t="s">
        <v>2397</v>
      </c>
      <c r="B1505" s="23" t="s">
        <v>5</v>
      </c>
      <c r="C1505" s="38">
        <v>95.38</v>
      </c>
      <c r="D1505" s="36">
        <v>0</v>
      </c>
      <c r="E1505" s="36">
        <v>0</v>
      </c>
      <c r="F1505" s="24">
        <v>0</v>
      </c>
    </row>
    <row r="1506" spans="1:6" x14ac:dyDescent="0.3">
      <c r="A1506" s="3" t="s">
        <v>2398</v>
      </c>
      <c r="B1506" s="23" t="s">
        <v>5</v>
      </c>
      <c r="C1506" s="38">
        <v>28.48</v>
      </c>
      <c r="D1506" s="36">
        <v>0</v>
      </c>
      <c r="E1506" s="36">
        <v>0</v>
      </c>
      <c r="F1506" s="24">
        <v>0</v>
      </c>
    </row>
    <row r="1507" spans="1:6" x14ac:dyDescent="0.3">
      <c r="A1507" s="3" t="s">
        <v>2399</v>
      </c>
      <c r="B1507" s="23" t="s">
        <v>5</v>
      </c>
      <c r="C1507" s="38">
        <v>159.35</v>
      </c>
      <c r="D1507" s="36">
        <v>0</v>
      </c>
      <c r="E1507" s="36">
        <v>0</v>
      </c>
      <c r="F1507" s="24">
        <v>0</v>
      </c>
    </row>
    <row r="1508" spans="1:6" x14ac:dyDescent="0.3">
      <c r="A1508" s="3" t="s">
        <v>2400</v>
      </c>
      <c r="B1508" s="23" t="s">
        <v>5</v>
      </c>
      <c r="C1508" s="38">
        <v>71.14</v>
      </c>
      <c r="D1508" s="36">
        <v>0</v>
      </c>
      <c r="E1508" s="36">
        <v>0</v>
      </c>
      <c r="F1508" s="24">
        <v>0</v>
      </c>
    </row>
    <row r="1509" spans="1:6" x14ac:dyDescent="0.3">
      <c r="A1509" s="3" t="s">
        <v>2401</v>
      </c>
      <c r="B1509" s="23" t="s">
        <v>5</v>
      </c>
      <c r="C1509" s="38">
        <v>108.21</v>
      </c>
      <c r="D1509" s="36">
        <v>0</v>
      </c>
      <c r="E1509" s="36">
        <v>0</v>
      </c>
      <c r="F1509" s="24">
        <v>0</v>
      </c>
    </row>
    <row r="1510" spans="1:6" x14ac:dyDescent="0.3">
      <c r="A1510" s="3" t="s">
        <v>2402</v>
      </c>
      <c r="B1510" s="23" t="s">
        <v>5</v>
      </c>
      <c r="C1510" s="38">
        <v>69.430000000000007</v>
      </c>
      <c r="D1510" s="36">
        <v>0</v>
      </c>
      <c r="E1510" s="36">
        <v>0</v>
      </c>
      <c r="F1510" s="24">
        <v>0</v>
      </c>
    </row>
    <row r="1511" spans="1:6" x14ac:dyDescent="0.3">
      <c r="A1511" s="3" t="s">
        <v>2403</v>
      </c>
      <c r="B1511" s="23" t="s">
        <v>5</v>
      </c>
      <c r="C1511" s="38">
        <v>28.48</v>
      </c>
      <c r="D1511" s="36">
        <v>0</v>
      </c>
      <c r="E1511" s="36">
        <v>0</v>
      </c>
      <c r="F1511" s="24">
        <v>0</v>
      </c>
    </row>
    <row r="1512" spans="1:6" x14ac:dyDescent="0.3">
      <c r="A1512" s="3" t="s">
        <v>2404</v>
      </c>
      <c r="B1512" s="23" t="s">
        <v>5</v>
      </c>
      <c r="C1512" s="38">
        <v>19.920000000000002</v>
      </c>
      <c r="D1512" s="36">
        <v>0</v>
      </c>
      <c r="E1512" s="36">
        <v>0</v>
      </c>
      <c r="F1512" s="24">
        <v>0</v>
      </c>
    </row>
    <row r="1513" spans="1:6" x14ac:dyDescent="0.3">
      <c r="A1513" s="3" t="s">
        <v>2405</v>
      </c>
      <c r="B1513" s="23" t="s">
        <v>5</v>
      </c>
      <c r="C1513" s="38">
        <v>0.21</v>
      </c>
      <c r="D1513" s="36">
        <v>0</v>
      </c>
      <c r="E1513" s="36">
        <v>0</v>
      </c>
      <c r="F1513" s="24">
        <v>0</v>
      </c>
    </row>
    <row r="1514" spans="1:6" x14ac:dyDescent="0.3">
      <c r="A1514" s="3" t="s">
        <v>2406</v>
      </c>
      <c r="B1514" s="23" t="s">
        <v>5</v>
      </c>
      <c r="C1514" s="38">
        <v>7.31</v>
      </c>
      <c r="D1514" s="36">
        <v>0</v>
      </c>
      <c r="E1514" s="36">
        <v>0</v>
      </c>
      <c r="F1514" s="24">
        <v>0</v>
      </c>
    </row>
    <row r="1515" spans="1:6" x14ac:dyDescent="0.3">
      <c r="A1515" s="3" t="s">
        <v>2407</v>
      </c>
      <c r="B1515" s="23" t="s">
        <v>5</v>
      </c>
      <c r="C1515" s="38">
        <v>14.62</v>
      </c>
      <c r="D1515" s="36">
        <v>0</v>
      </c>
      <c r="E1515" s="36">
        <v>0</v>
      </c>
      <c r="F1515" s="24">
        <v>0</v>
      </c>
    </row>
    <row r="1516" spans="1:6" x14ac:dyDescent="0.3">
      <c r="A1516" s="3" t="s">
        <v>2408</v>
      </c>
      <c r="B1516" s="23" t="s">
        <v>5</v>
      </c>
      <c r="C1516" s="38">
        <v>31.32</v>
      </c>
      <c r="D1516" s="36">
        <v>0</v>
      </c>
      <c r="E1516" s="36">
        <v>0</v>
      </c>
      <c r="F1516" s="24">
        <v>0</v>
      </c>
    </row>
    <row r="1517" spans="1:6" x14ac:dyDescent="0.3">
      <c r="A1517" s="3" t="s">
        <v>2409</v>
      </c>
      <c r="B1517" s="23" t="s">
        <v>5</v>
      </c>
      <c r="C1517" s="38">
        <v>77.150000000000006</v>
      </c>
      <c r="D1517" s="36">
        <v>0</v>
      </c>
      <c r="E1517" s="36">
        <v>0</v>
      </c>
      <c r="F1517" s="24">
        <v>0</v>
      </c>
    </row>
    <row r="1518" spans="1:6" x14ac:dyDescent="0.3">
      <c r="A1518" s="3" t="s">
        <v>2410</v>
      </c>
      <c r="B1518" s="23" t="s">
        <v>5</v>
      </c>
      <c r="C1518" s="38">
        <v>110.23</v>
      </c>
      <c r="D1518" s="36">
        <v>0</v>
      </c>
      <c r="E1518" s="36">
        <v>0</v>
      </c>
      <c r="F1518" s="24">
        <v>0</v>
      </c>
    </row>
    <row r="1519" spans="1:6" x14ac:dyDescent="0.3">
      <c r="A1519" s="3" t="s">
        <v>2411</v>
      </c>
      <c r="B1519" s="23" t="s">
        <v>5</v>
      </c>
      <c r="C1519" s="38">
        <v>110.23</v>
      </c>
      <c r="D1519" s="36">
        <v>0</v>
      </c>
      <c r="E1519" s="36">
        <v>0</v>
      </c>
      <c r="F1519" s="24">
        <v>0</v>
      </c>
    </row>
    <row r="1520" spans="1:6" x14ac:dyDescent="0.3">
      <c r="A1520" s="3" t="s">
        <v>2412</v>
      </c>
      <c r="B1520" s="23" t="s">
        <v>5</v>
      </c>
      <c r="C1520" s="38">
        <v>24.8</v>
      </c>
      <c r="D1520" s="36">
        <v>0</v>
      </c>
      <c r="E1520" s="36">
        <v>0</v>
      </c>
      <c r="F1520" s="24">
        <v>0</v>
      </c>
    </row>
    <row r="1521" spans="1:6" x14ac:dyDescent="0.3">
      <c r="A1521" s="3" t="s">
        <v>2413</v>
      </c>
      <c r="B1521" s="23" t="s">
        <v>5</v>
      </c>
      <c r="C1521" s="38">
        <v>44.09</v>
      </c>
      <c r="D1521" s="36">
        <v>0</v>
      </c>
      <c r="E1521" s="36">
        <v>0</v>
      </c>
      <c r="F1521" s="24">
        <v>0</v>
      </c>
    </row>
    <row r="1522" spans="1:6" x14ac:dyDescent="0.3">
      <c r="A1522" s="3" t="s">
        <v>2414</v>
      </c>
      <c r="B1522" s="23" t="s">
        <v>5</v>
      </c>
      <c r="C1522" s="38">
        <v>2.75</v>
      </c>
      <c r="D1522" s="36">
        <v>0</v>
      </c>
      <c r="E1522" s="36">
        <v>0</v>
      </c>
      <c r="F1522" s="24">
        <v>0</v>
      </c>
    </row>
    <row r="1523" spans="1:6" x14ac:dyDescent="0.3">
      <c r="A1523" s="3" t="s">
        <v>2415</v>
      </c>
      <c r="B1523" s="23" t="s">
        <v>5</v>
      </c>
      <c r="C1523" s="38">
        <v>90.05</v>
      </c>
      <c r="D1523" s="36">
        <v>0</v>
      </c>
      <c r="E1523" s="36">
        <v>0</v>
      </c>
      <c r="F1523" s="24">
        <v>0</v>
      </c>
    </row>
    <row r="1524" spans="1:6" x14ac:dyDescent="0.3">
      <c r="A1524" s="3" t="s">
        <v>2416</v>
      </c>
      <c r="B1524" s="23" t="s">
        <v>5</v>
      </c>
      <c r="C1524" s="38">
        <v>93.98</v>
      </c>
      <c r="D1524" s="36">
        <v>0</v>
      </c>
      <c r="E1524" s="36">
        <v>0</v>
      </c>
      <c r="F1524" s="24">
        <v>0</v>
      </c>
    </row>
    <row r="1525" spans="1:6" x14ac:dyDescent="0.3">
      <c r="A1525" s="3" t="s">
        <v>2417</v>
      </c>
      <c r="B1525" s="23" t="s">
        <v>5</v>
      </c>
      <c r="C1525" s="38">
        <v>99.67</v>
      </c>
      <c r="D1525" s="36">
        <v>0</v>
      </c>
      <c r="E1525" s="36">
        <v>0</v>
      </c>
      <c r="F1525" s="24">
        <v>0</v>
      </c>
    </row>
    <row r="1526" spans="1:6" x14ac:dyDescent="0.3">
      <c r="A1526" s="3" t="s">
        <v>2418</v>
      </c>
      <c r="B1526" s="23" t="s">
        <v>5</v>
      </c>
      <c r="C1526" s="38">
        <v>153.77000000000001</v>
      </c>
      <c r="D1526" s="36">
        <v>0</v>
      </c>
      <c r="E1526" s="36">
        <v>0</v>
      </c>
      <c r="F1526" s="24">
        <v>0</v>
      </c>
    </row>
    <row r="1527" spans="1:6" x14ac:dyDescent="0.3">
      <c r="A1527" s="3" t="s">
        <v>2419</v>
      </c>
      <c r="B1527" s="23" t="s">
        <v>5</v>
      </c>
      <c r="C1527" s="38">
        <v>159.46</v>
      </c>
      <c r="D1527" s="36">
        <v>0</v>
      </c>
      <c r="E1527" s="36">
        <v>0</v>
      </c>
      <c r="F1527" s="24">
        <v>0</v>
      </c>
    </row>
    <row r="1528" spans="1:6" x14ac:dyDescent="0.3">
      <c r="A1528" s="3" t="s">
        <v>2420</v>
      </c>
      <c r="B1528" s="23" t="s">
        <v>5</v>
      </c>
      <c r="C1528" s="38">
        <v>135.03</v>
      </c>
      <c r="D1528" s="36">
        <v>0</v>
      </c>
      <c r="E1528" s="36">
        <v>0</v>
      </c>
      <c r="F1528" s="24">
        <v>0</v>
      </c>
    </row>
    <row r="1529" spans="1:6" x14ac:dyDescent="0.3">
      <c r="A1529" s="3" t="s">
        <v>2421</v>
      </c>
      <c r="B1529" s="23" t="s">
        <v>5</v>
      </c>
      <c r="C1529" s="38">
        <v>129.52000000000001</v>
      </c>
      <c r="D1529" s="36">
        <v>0</v>
      </c>
      <c r="E1529" s="36">
        <v>0</v>
      </c>
      <c r="F1529" s="24">
        <v>0</v>
      </c>
    </row>
    <row r="1530" spans="1:6" x14ac:dyDescent="0.3">
      <c r="A1530" s="3" t="s">
        <v>2422</v>
      </c>
      <c r="B1530" s="23" t="s">
        <v>5</v>
      </c>
      <c r="C1530" s="38">
        <v>184.63</v>
      </c>
      <c r="D1530" s="36">
        <v>0</v>
      </c>
      <c r="E1530" s="36">
        <v>0</v>
      </c>
      <c r="F1530" s="24">
        <v>0</v>
      </c>
    </row>
    <row r="1531" spans="1:6" x14ac:dyDescent="0.3">
      <c r="A1531" s="3" t="s">
        <v>2423</v>
      </c>
      <c r="B1531" s="23" t="s">
        <v>5</v>
      </c>
      <c r="C1531" s="38">
        <v>192.9</v>
      </c>
      <c r="D1531" s="36">
        <v>0</v>
      </c>
      <c r="E1531" s="36">
        <v>0</v>
      </c>
      <c r="F1531" s="24">
        <v>0</v>
      </c>
    </row>
    <row r="1532" spans="1:6" x14ac:dyDescent="0.3">
      <c r="A1532" s="3" t="s">
        <v>2424</v>
      </c>
      <c r="B1532" s="23" t="s">
        <v>5</v>
      </c>
      <c r="C1532" s="38">
        <v>7.34</v>
      </c>
      <c r="D1532" s="36">
        <v>0</v>
      </c>
      <c r="E1532" s="36">
        <v>0</v>
      </c>
      <c r="F1532" s="24">
        <v>0</v>
      </c>
    </row>
    <row r="1533" spans="1:6" x14ac:dyDescent="0.3">
      <c r="A1533" s="3" t="s">
        <v>2425</v>
      </c>
      <c r="B1533" s="23" t="s">
        <v>5</v>
      </c>
      <c r="C1533" s="38">
        <v>17.18</v>
      </c>
      <c r="D1533" s="36">
        <v>0</v>
      </c>
      <c r="E1533" s="36">
        <v>0</v>
      </c>
      <c r="F1533" s="24">
        <v>0</v>
      </c>
    </row>
    <row r="1534" spans="1:6" x14ac:dyDescent="0.3">
      <c r="A1534" s="3" t="s">
        <v>2426</v>
      </c>
      <c r="B1534" s="23" t="s">
        <v>5</v>
      </c>
      <c r="C1534" s="38">
        <v>17.29</v>
      </c>
      <c r="D1534" s="36">
        <v>0</v>
      </c>
      <c r="E1534" s="36">
        <v>0</v>
      </c>
      <c r="F1534" s="24">
        <v>0</v>
      </c>
    </row>
    <row r="1535" spans="1:6" x14ac:dyDescent="0.3">
      <c r="A1535" s="3" t="s">
        <v>2427</v>
      </c>
      <c r="B1535" s="23" t="s">
        <v>5</v>
      </c>
      <c r="C1535" s="38">
        <v>29.66</v>
      </c>
      <c r="D1535" s="36">
        <v>0</v>
      </c>
      <c r="E1535" s="36">
        <v>0</v>
      </c>
      <c r="F1535" s="24">
        <v>0</v>
      </c>
    </row>
    <row r="1536" spans="1:6" x14ac:dyDescent="0.3">
      <c r="A1536" s="3" t="s">
        <v>2428</v>
      </c>
      <c r="B1536" s="23" t="s">
        <v>5</v>
      </c>
      <c r="C1536" s="38">
        <v>15.48</v>
      </c>
      <c r="D1536" s="36">
        <v>0</v>
      </c>
      <c r="E1536" s="36">
        <v>0</v>
      </c>
      <c r="F1536" s="24">
        <v>0</v>
      </c>
    </row>
    <row r="1537" spans="1:6" x14ac:dyDescent="0.3">
      <c r="A1537" s="3" t="s">
        <v>2429</v>
      </c>
      <c r="B1537" s="23" t="s">
        <v>5</v>
      </c>
      <c r="C1537" s="38">
        <v>11.06</v>
      </c>
      <c r="D1537" s="36">
        <v>0</v>
      </c>
      <c r="E1537" s="36">
        <v>0</v>
      </c>
      <c r="F1537" s="24">
        <v>0</v>
      </c>
    </row>
    <row r="1538" spans="1:6" x14ac:dyDescent="0.3">
      <c r="A1538" s="3" t="s">
        <v>2430</v>
      </c>
      <c r="B1538" s="23" t="s">
        <v>5</v>
      </c>
      <c r="C1538" s="38">
        <v>12.73</v>
      </c>
      <c r="D1538" s="36">
        <v>0</v>
      </c>
      <c r="E1538" s="36">
        <v>0</v>
      </c>
      <c r="F1538" s="24">
        <v>0</v>
      </c>
    </row>
    <row r="1539" spans="1:6" x14ac:dyDescent="0.3">
      <c r="A1539" s="3" t="s">
        <v>2431</v>
      </c>
      <c r="B1539" s="23" t="s">
        <v>5</v>
      </c>
      <c r="C1539" s="38">
        <v>36.380000000000003</v>
      </c>
      <c r="D1539" s="36">
        <v>0</v>
      </c>
      <c r="E1539" s="36">
        <v>0</v>
      </c>
      <c r="F1539" s="24">
        <v>0</v>
      </c>
    </row>
    <row r="1540" spans="1:6" x14ac:dyDescent="0.3">
      <c r="A1540" s="3" t="s">
        <v>2432</v>
      </c>
      <c r="B1540" s="23" t="s">
        <v>5</v>
      </c>
      <c r="C1540" s="38">
        <v>32.07</v>
      </c>
      <c r="D1540" s="36">
        <v>0</v>
      </c>
      <c r="E1540" s="36">
        <v>0</v>
      </c>
      <c r="F1540" s="24">
        <v>0</v>
      </c>
    </row>
    <row r="1541" spans="1:6" x14ac:dyDescent="0.3">
      <c r="A1541" s="3" t="s">
        <v>2433</v>
      </c>
      <c r="B1541" s="23" t="s">
        <v>5</v>
      </c>
      <c r="C1541" s="38">
        <v>24.81</v>
      </c>
      <c r="D1541" s="36">
        <v>0</v>
      </c>
      <c r="E1541" s="36">
        <v>0</v>
      </c>
      <c r="F1541" s="24">
        <v>0</v>
      </c>
    </row>
    <row r="1542" spans="1:6" x14ac:dyDescent="0.3">
      <c r="A1542" s="3" t="s">
        <v>2434</v>
      </c>
      <c r="B1542" s="23" t="s">
        <v>5</v>
      </c>
      <c r="C1542" s="38">
        <v>5.5</v>
      </c>
      <c r="D1542" s="36">
        <v>0</v>
      </c>
      <c r="E1542" s="36">
        <v>0</v>
      </c>
      <c r="F1542" s="24">
        <v>0</v>
      </c>
    </row>
    <row r="1543" spans="1:6" x14ac:dyDescent="0.3">
      <c r="A1543" s="3" t="s">
        <v>2435</v>
      </c>
      <c r="B1543" s="23" t="s">
        <v>5</v>
      </c>
      <c r="C1543" s="38">
        <v>23.21</v>
      </c>
      <c r="D1543" s="36">
        <v>0</v>
      </c>
      <c r="E1543" s="36">
        <v>0</v>
      </c>
      <c r="F1543" s="24">
        <v>0</v>
      </c>
    </row>
    <row r="1544" spans="1:6" x14ac:dyDescent="0.3">
      <c r="A1544" s="3" t="s">
        <v>2436</v>
      </c>
      <c r="B1544" s="23" t="s">
        <v>5</v>
      </c>
      <c r="C1544" s="38">
        <v>65.37</v>
      </c>
      <c r="D1544" s="36">
        <v>0</v>
      </c>
      <c r="E1544" s="36">
        <v>0</v>
      </c>
      <c r="F1544" s="24">
        <v>0</v>
      </c>
    </row>
    <row r="1545" spans="1:6" x14ac:dyDescent="0.3">
      <c r="A1545" s="3" t="s">
        <v>2437</v>
      </c>
      <c r="B1545" s="23" t="s">
        <v>5</v>
      </c>
      <c r="C1545" s="38">
        <v>68.900000000000006</v>
      </c>
      <c r="D1545" s="36">
        <v>0</v>
      </c>
      <c r="E1545" s="36">
        <v>0</v>
      </c>
      <c r="F1545" s="24">
        <v>0</v>
      </c>
    </row>
    <row r="1546" spans="1:6" x14ac:dyDescent="0.3">
      <c r="A1546" s="3" t="s">
        <v>2438</v>
      </c>
      <c r="B1546" s="23" t="s">
        <v>5</v>
      </c>
      <c r="C1546" s="38">
        <v>84.78</v>
      </c>
      <c r="D1546" s="36">
        <v>0</v>
      </c>
      <c r="E1546" s="36">
        <v>0</v>
      </c>
      <c r="F1546" s="24">
        <v>0</v>
      </c>
    </row>
    <row r="1547" spans="1:6" x14ac:dyDescent="0.3">
      <c r="A1547" s="3" t="s">
        <v>2439</v>
      </c>
      <c r="B1547" s="23" t="s">
        <v>5</v>
      </c>
      <c r="C1547" s="38">
        <v>34.26</v>
      </c>
      <c r="D1547" s="36">
        <v>0</v>
      </c>
      <c r="E1547" s="36">
        <v>0</v>
      </c>
      <c r="F1547" s="24">
        <v>0</v>
      </c>
    </row>
    <row r="1548" spans="1:6" x14ac:dyDescent="0.3">
      <c r="A1548" s="3" t="s">
        <v>2440</v>
      </c>
      <c r="B1548" s="23" t="s">
        <v>5</v>
      </c>
      <c r="C1548" s="38">
        <v>37.71</v>
      </c>
      <c r="D1548" s="36">
        <v>0</v>
      </c>
      <c r="E1548" s="36">
        <v>0</v>
      </c>
      <c r="F1548" s="24">
        <v>0</v>
      </c>
    </row>
    <row r="1549" spans="1:6" x14ac:dyDescent="0.3">
      <c r="A1549" s="3" t="s">
        <v>2441</v>
      </c>
      <c r="B1549" s="23" t="s">
        <v>5</v>
      </c>
      <c r="C1549" s="38">
        <v>41.25</v>
      </c>
      <c r="D1549" s="36">
        <v>0</v>
      </c>
      <c r="E1549" s="36">
        <v>0</v>
      </c>
      <c r="F1549" s="24">
        <v>0</v>
      </c>
    </row>
    <row r="1550" spans="1:6" x14ac:dyDescent="0.3">
      <c r="A1550" s="3" t="s">
        <v>2442</v>
      </c>
      <c r="B1550" s="23" t="s">
        <v>5</v>
      </c>
      <c r="C1550" s="38">
        <v>84.01</v>
      </c>
      <c r="D1550" s="36">
        <v>0</v>
      </c>
      <c r="E1550" s="36">
        <v>0</v>
      </c>
      <c r="F1550" s="24">
        <v>0</v>
      </c>
    </row>
    <row r="1551" spans="1:6" x14ac:dyDescent="0.3">
      <c r="A1551" s="3" t="s">
        <v>2443</v>
      </c>
      <c r="B1551" s="23" t="s">
        <v>5</v>
      </c>
      <c r="C1551" s="38">
        <v>51.28</v>
      </c>
      <c r="D1551" s="36">
        <v>0</v>
      </c>
      <c r="E1551" s="36">
        <v>0</v>
      </c>
      <c r="F1551" s="24">
        <v>0</v>
      </c>
    </row>
    <row r="1552" spans="1:6" x14ac:dyDescent="0.3">
      <c r="A1552" s="3" t="s">
        <v>2444</v>
      </c>
      <c r="B1552" s="23" t="s">
        <v>5</v>
      </c>
      <c r="C1552" s="38">
        <v>68.040000000000006</v>
      </c>
      <c r="D1552" s="36">
        <v>0</v>
      </c>
      <c r="E1552" s="36">
        <v>0</v>
      </c>
      <c r="F1552" s="24">
        <v>0</v>
      </c>
    </row>
    <row r="1553" spans="1:6" x14ac:dyDescent="0.3">
      <c r="A1553" s="3" t="s">
        <v>2445</v>
      </c>
      <c r="B1553" s="23" t="s">
        <v>5</v>
      </c>
      <c r="C1553" s="38">
        <v>13.18</v>
      </c>
      <c r="D1553" s="36">
        <v>0</v>
      </c>
      <c r="E1553" s="36">
        <v>0</v>
      </c>
      <c r="F1553" s="24">
        <v>0</v>
      </c>
    </row>
    <row r="1554" spans="1:6" x14ac:dyDescent="0.3">
      <c r="A1554" s="3" t="s">
        <v>2446</v>
      </c>
      <c r="B1554" s="23" t="s">
        <v>5</v>
      </c>
      <c r="C1554" s="38">
        <v>14.87</v>
      </c>
      <c r="D1554" s="36">
        <v>0</v>
      </c>
      <c r="E1554" s="36">
        <v>0</v>
      </c>
      <c r="F1554" s="24">
        <v>0</v>
      </c>
    </row>
    <row r="1555" spans="1:6" x14ac:dyDescent="0.3">
      <c r="A1555" s="3" t="s">
        <v>2447</v>
      </c>
      <c r="B1555" s="23" t="s">
        <v>5</v>
      </c>
      <c r="C1555" s="38">
        <v>18.64</v>
      </c>
      <c r="D1555" s="36">
        <v>0</v>
      </c>
      <c r="E1555" s="36">
        <v>0</v>
      </c>
      <c r="F1555" s="24">
        <v>0</v>
      </c>
    </row>
    <row r="1556" spans="1:6" x14ac:dyDescent="0.3">
      <c r="A1556" s="3" t="s">
        <v>2448</v>
      </c>
      <c r="B1556" s="23" t="s">
        <v>5</v>
      </c>
      <c r="C1556" s="38">
        <v>20.329999999999998</v>
      </c>
      <c r="D1556" s="36">
        <v>0</v>
      </c>
      <c r="E1556" s="36">
        <v>0</v>
      </c>
      <c r="F1556" s="24">
        <v>0</v>
      </c>
    </row>
    <row r="1557" spans="1:6" x14ac:dyDescent="0.3">
      <c r="A1557" s="3" t="s">
        <v>2449</v>
      </c>
      <c r="B1557" s="23" t="s">
        <v>5</v>
      </c>
      <c r="C1557" s="38">
        <v>31.05</v>
      </c>
      <c r="D1557" s="36">
        <v>0</v>
      </c>
      <c r="E1557" s="36">
        <v>0</v>
      </c>
      <c r="F1557" s="24">
        <v>0</v>
      </c>
    </row>
    <row r="1558" spans="1:6" x14ac:dyDescent="0.3">
      <c r="A1558" s="3" t="s">
        <v>2450</v>
      </c>
      <c r="B1558" s="23" t="s">
        <v>5</v>
      </c>
      <c r="C1558" s="38">
        <v>35.22</v>
      </c>
      <c r="D1558" s="36">
        <v>0</v>
      </c>
      <c r="E1558" s="36">
        <v>0</v>
      </c>
      <c r="F1558" s="24">
        <v>0</v>
      </c>
    </row>
    <row r="1559" spans="1:6" x14ac:dyDescent="0.3">
      <c r="A1559" s="3" t="s">
        <v>2451</v>
      </c>
      <c r="B1559" s="23" t="s">
        <v>5</v>
      </c>
      <c r="C1559" s="38">
        <v>33.75</v>
      </c>
      <c r="D1559" s="36">
        <v>0</v>
      </c>
      <c r="E1559" s="36">
        <v>0</v>
      </c>
      <c r="F1559" s="24">
        <v>0</v>
      </c>
    </row>
    <row r="1560" spans="1:6" x14ac:dyDescent="0.3">
      <c r="A1560" s="3" t="s">
        <v>2452</v>
      </c>
      <c r="B1560" s="23" t="s">
        <v>5</v>
      </c>
      <c r="C1560" s="38">
        <v>38.07</v>
      </c>
      <c r="D1560" s="36">
        <v>0</v>
      </c>
      <c r="E1560" s="36">
        <v>0</v>
      </c>
      <c r="F1560" s="24">
        <v>0</v>
      </c>
    </row>
    <row r="1561" spans="1:6" x14ac:dyDescent="0.3">
      <c r="A1561" s="3" t="s">
        <v>2453</v>
      </c>
      <c r="B1561" s="23" t="s">
        <v>5</v>
      </c>
      <c r="C1561" s="38">
        <v>36.82</v>
      </c>
      <c r="D1561" s="36">
        <v>0</v>
      </c>
      <c r="E1561" s="36">
        <v>0</v>
      </c>
      <c r="F1561" s="24">
        <v>0</v>
      </c>
    </row>
    <row r="1562" spans="1:6" x14ac:dyDescent="0.3">
      <c r="A1562" s="3" t="s">
        <v>2454</v>
      </c>
      <c r="B1562" s="23" t="s">
        <v>5</v>
      </c>
      <c r="C1562" s="38">
        <v>39.840000000000003</v>
      </c>
      <c r="D1562" s="36">
        <v>0</v>
      </c>
      <c r="E1562" s="36">
        <v>0</v>
      </c>
      <c r="F1562" s="24">
        <v>0</v>
      </c>
    </row>
    <row r="1563" spans="1:6" x14ac:dyDescent="0.3">
      <c r="A1563" s="3" t="s">
        <v>2455</v>
      </c>
      <c r="B1563" s="23" t="s">
        <v>5</v>
      </c>
      <c r="C1563" s="38">
        <v>37.64</v>
      </c>
      <c r="D1563" s="36">
        <v>0</v>
      </c>
      <c r="E1563" s="36">
        <v>0</v>
      </c>
      <c r="F1563" s="24">
        <v>0</v>
      </c>
    </row>
    <row r="1564" spans="1:6" x14ac:dyDescent="0.3">
      <c r="A1564" s="3" t="s">
        <v>2456</v>
      </c>
      <c r="B1564" s="23" t="s">
        <v>5</v>
      </c>
      <c r="C1564" s="38">
        <v>43.14</v>
      </c>
      <c r="D1564" s="36">
        <v>0</v>
      </c>
      <c r="E1564" s="36">
        <v>0</v>
      </c>
      <c r="F1564" s="24">
        <v>0</v>
      </c>
    </row>
    <row r="1565" spans="1:6" x14ac:dyDescent="0.3">
      <c r="A1565" s="3" t="s">
        <v>2457</v>
      </c>
      <c r="B1565" s="23" t="s">
        <v>5</v>
      </c>
      <c r="C1565" s="38">
        <v>43.65</v>
      </c>
      <c r="D1565" s="36">
        <v>0</v>
      </c>
      <c r="E1565" s="36">
        <v>0</v>
      </c>
      <c r="F1565" s="24">
        <v>0</v>
      </c>
    </row>
    <row r="1566" spans="1:6" x14ac:dyDescent="0.3">
      <c r="A1566" s="3" t="s">
        <v>2458</v>
      </c>
      <c r="B1566" s="23" t="s">
        <v>5</v>
      </c>
      <c r="C1566" s="38">
        <v>47.65</v>
      </c>
      <c r="D1566" s="36">
        <v>0</v>
      </c>
      <c r="E1566" s="36">
        <v>0</v>
      </c>
      <c r="F1566" s="24">
        <v>0</v>
      </c>
    </row>
    <row r="1567" spans="1:6" x14ac:dyDescent="0.3">
      <c r="A1567" s="3" t="s">
        <v>2459</v>
      </c>
      <c r="B1567" s="23" t="s">
        <v>5</v>
      </c>
      <c r="C1567" s="38">
        <v>45.4</v>
      </c>
      <c r="D1567" s="36">
        <v>0</v>
      </c>
      <c r="E1567" s="36">
        <v>0</v>
      </c>
      <c r="F1567" s="24">
        <v>0</v>
      </c>
    </row>
    <row r="1568" spans="1:6" x14ac:dyDescent="0.3">
      <c r="A1568" s="3" t="s">
        <v>2460</v>
      </c>
      <c r="B1568" s="23" t="s">
        <v>5</v>
      </c>
      <c r="C1568" s="38">
        <v>49.78</v>
      </c>
      <c r="D1568" s="36">
        <v>0</v>
      </c>
      <c r="E1568" s="36">
        <v>0</v>
      </c>
      <c r="F1568" s="24">
        <v>0</v>
      </c>
    </row>
    <row r="1569" spans="1:6" x14ac:dyDescent="0.3">
      <c r="A1569" s="3" t="s">
        <v>2461</v>
      </c>
      <c r="B1569" s="23" t="s">
        <v>5</v>
      </c>
      <c r="C1569" s="38">
        <v>46.36</v>
      </c>
      <c r="D1569" s="36">
        <v>0</v>
      </c>
      <c r="E1569" s="36">
        <v>0</v>
      </c>
      <c r="F1569" s="24">
        <v>0</v>
      </c>
    </row>
    <row r="1570" spans="1:6" x14ac:dyDescent="0.3">
      <c r="A1570" s="3" t="s">
        <v>2462</v>
      </c>
      <c r="B1570" s="23" t="s">
        <v>5</v>
      </c>
      <c r="C1570" s="38">
        <v>48.68</v>
      </c>
      <c r="D1570" s="36">
        <v>0</v>
      </c>
      <c r="E1570" s="36">
        <v>0</v>
      </c>
      <c r="F1570" s="24">
        <v>0</v>
      </c>
    </row>
    <row r="1571" spans="1:6" x14ac:dyDescent="0.3">
      <c r="A1571" s="3" t="s">
        <v>2463</v>
      </c>
      <c r="B1571" s="23" t="s">
        <v>5</v>
      </c>
      <c r="C1571" s="38">
        <v>49.16</v>
      </c>
      <c r="D1571" s="36">
        <v>0</v>
      </c>
      <c r="E1571" s="36">
        <v>0</v>
      </c>
      <c r="F1571" s="24">
        <v>0</v>
      </c>
    </row>
    <row r="1572" spans="1:6" x14ac:dyDescent="0.3">
      <c r="A1572" s="3" t="s">
        <v>2464</v>
      </c>
      <c r="B1572" s="23" t="s">
        <v>5</v>
      </c>
      <c r="C1572" s="38">
        <v>52.87</v>
      </c>
      <c r="D1572" s="36">
        <v>0</v>
      </c>
      <c r="E1572" s="36">
        <v>0</v>
      </c>
      <c r="F1572" s="24">
        <v>0</v>
      </c>
    </row>
    <row r="1573" spans="1:6" x14ac:dyDescent="0.3">
      <c r="A1573" s="3" t="s">
        <v>2465</v>
      </c>
      <c r="B1573" s="23" t="s">
        <v>5</v>
      </c>
      <c r="C1573" s="38">
        <v>53.57</v>
      </c>
      <c r="D1573" s="36">
        <v>0</v>
      </c>
      <c r="E1573" s="36">
        <v>0</v>
      </c>
      <c r="F1573" s="24">
        <v>0</v>
      </c>
    </row>
    <row r="1574" spans="1:6" x14ac:dyDescent="0.3">
      <c r="A1574" s="3" t="s">
        <v>2466</v>
      </c>
      <c r="B1574" s="23" t="s">
        <v>5</v>
      </c>
      <c r="C1574" s="38">
        <v>55.31</v>
      </c>
      <c r="D1574" s="36">
        <v>0</v>
      </c>
      <c r="E1574" s="36">
        <v>0</v>
      </c>
      <c r="F1574" s="24">
        <v>0</v>
      </c>
    </row>
    <row r="1575" spans="1:6" x14ac:dyDescent="0.3">
      <c r="A1575" s="3" t="s">
        <v>2467</v>
      </c>
      <c r="B1575" s="23" t="s">
        <v>5</v>
      </c>
      <c r="C1575" s="38">
        <v>54.4</v>
      </c>
      <c r="D1575" s="36">
        <v>0</v>
      </c>
      <c r="E1575" s="36">
        <v>0</v>
      </c>
      <c r="F1575" s="24">
        <v>0</v>
      </c>
    </row>
    <row r="1576" spans="1:6" x14ac:dyDescent="0.3">
      <c r="A1576" s="3" t="s">
        <v>2468</v>
      </c>
      <c r="B1576" s="23" t="s">
        <v>5</v>
      </c>
      <c r="C1576" s="38">
        <v>50.1</v>
      </c>
      <c r="D1576" s="36">
        <v>0</v>
      </c>
      <c r="E1576" s="36">
        <v>0</v>
      </c>
      <c r="F1576" s="24">
        <v>0</v>
      </c>
    </row>
    <row r="1577" spans="1:6" x14ac:dyDescent="0.3">
      <c r="A1577" s="3" t="s">
        <v>2469</v>
      </c>
      <c r="B1577" s="23" t="s">
        <v>5</v>
      </c>
      <c r="C1577" s="38">
        <v>47.31</v>
      </c>
      <c r="D1577" s="36">
        <v>0</v>
      </c>
      <c r="E1577" s="36">
        <v>0</v>
      </c>
      <c r="F1577" s="24">
        <v>0</v>
      </c>
    </row>
    <row r="1578" spans="1:6" x14ac:dyDescent="0.3">
      <c r="A1578" s="3" t="s">
        <v>2470</v>
      </c>
      <c r="B1578" s="23" t="s">
        <v>5</v>
      </c>
      <c r="C1578" s="38">
        <v>2.0299999999999998</v>
      </c>
      <c r="D1578" s="36">
        <v>0</v>
      </c>
      <c r="E1578" s="36">
        <v>0</v>
      </c>
      <c r="F1578" s="24">
        <v>0</v>
      </c>
    </row>
    <row r="1579" spans="1:6" x14ac:dyDescent="0.3">
      <c r="A1579" s="3" t="s">
        <v>2471</v>
      </c>
      <c r="B1579" s="23" t="s">
        <v>5</v>
      </c>
      <c r="C1579" s="38">
        <v>94.29</v>
      </c>
      <c r="D1579" s="36">
        <v>0</v>
      </c>
      <c r="E1579" s="36">
        <v>0</v>
      </c>
      <c r="F1579" s="24">
        <v>0</v>
      </c>
    </row>
    <row r="1580" spans="1:6" x14ac:dyDescent="0.3">
      <c r="A1580" s="3" t="s">
        <v>2472</v>
      </c>
      <c r="B1580" s="23" t="s">
        <v>5</v>
      </c>
      <c r="C1580" s="38">
        <v>6.88</v>
      </c>
      <c r="D1580" s="36">
        <v>0</v>
      </c>
      <c r="E1580" s="36">
        <v>0</v>
      </c>
      <c r="F1580" s="24">
        <v>0</v>
      </c>
    </row>
    <row r="1581" spans="1:6" x14ac:dyDescent="0.3">
      <c r="A1581" s="3" t="s">
        <v>2473</v>
      </c>
      <c r="B1581" s="23" t="s">
        <v>5</v>
      </c>
      <c r="C1581" s="38">
        <v>46.44</v>
      </c>
      <c r="D1581" s="36">
        <v>0</v>
      </c>
      <c r="E1581" s="36">
        <v>0</v>
      </c>
      <c r="F1581" s="24">
        <v>0</v>
      </c>
    </row>
    <row r="1582" spans="1:6" x14ac:dyDescent="0.3">
      <c r="A1582" s="3" t="s">
        <v>2474</v>
      </c>
      <c r="B1582" s="23" t="s">
        <v>5</v>
      </c>
      <c r="C1582" s="38">
        <v>51.66</v>
      </c>
      <c r="D1582" s="36">
        <v>0</v>
      </c>
      <c r="E1582" s="36">
        <v>0</v>
      </c>
      <c r="F1582" s="24">
        <v>0</v>
      </c>
    </row>
    <row r="1583" spans="1:6" x14ac:dyDescent="0.3">
      <c r="A1583" s="3" t="s">
        <v>2475</v>
      </c>
      <c r="B1583" s="23" t="s">
        <v>5</v>
      </c>
      <c r="C1583" s="38">
        <v>48.43</v>
      </c>
      <c r="D1583" s="36">
        <v>0</v>
      </c>
      <c r="E1583" s="36">
        <v>0</v>
      </c>
      <c r="F1583" s="24">
        <v>0</v>
      </c>
    </row>
    <row r="1584" spans="1:6" x14ac:dyDescent="0.3">
      <c r="A1584" s="3" t="s">
        <v>2476</v>
      </c>
      <c r="B1584" s="23" t="s">
        <v>5</v>
      </c>
      <c r="C1584" s="38">
        <v>53.83</v>
      </c>
      <c r="D1584" s="36">
        <v>0</v>
      </c>
      <c r="E1584" s="36">
        <v>0</v>
      </c>
      <c r="F1584" s="24">
        <v>0</v>
      </c>
    </row>
    <row r="1585" spans="1:6" x14ac:dyDescent="0.3">
      <c r="A1585" s="3" t="s">
        <v>2477</v>
      </c>
      <c r="B1585" s="23" t="s">
        <v>5</v>
      </c>
      <c r="C1585" s="38">
        <v>38.869999999999997</v>
      </c>
      <c r="D1585" s="36">
        <v>0</v>
      </c>
      <c r="E1585" s="36">
        <v>0</v>
      </c>
      <c r="F1585" s="24">
        <v>0</v>
      </c>
    </row>
    <row r="1586" spans="1:6" x14ac:dyDescent="0.3">
      <c r="A1586" s="3" t="s">
        <v>2478</v>
      </c>
      <c r="B1586" s="23" t="s">
        <v>5</v>
      </c>
      <c r="C1586" s="38">
        <v>76.38</v>
      </c>
      <c r="D1586" s="36">
        <v>0</v>
      </c>
      <c r="E1586" s="36">
        <v>0</v>
      </c>
      <c r="F1586" s="24">
        <v>0</v>
      </c>
    </row>
    <row r="1587" spans="1:6" x14ac:dyDescent="0.3">
      <c r="A1587" s="3" t="s">
        <v>2479</v>
      </c>
      <c r="B1587" s="23" t="s">
        <v>5</v>
      </c>
      <c r="C1587" s="38">
        <v>67.760000000000005</v>
      </c>
      <c r="D1587" s="36">
        <v>0</v>
      </c>
      <c r="E1587" s="36">
        <v>0</v>
      </c>
      <c r="F1587" s="24">
        <v>0</v>
      </c>
    </row>
    <row r="1588" spans="1:6" x14ac:dyDescent="0.3">
      <c r="A1588" s="3" t="s">
        <v>2480</v>
      </c>
      <c r="B1588" s="23" t="s">
        <v>5</v>
      </c>
      <c r="C1588" s="38">
        <v>98.16</v>
      </c>
      <c r="D1588" s="36">
        <v>0</v>
      </c>
      <c r="E1588" s="36">
        <v>0</v>
      </c>
      <c r="F1588" s="24">
        <v>0</v>
      </c>
    </row>
    <row r="1589" spans="1:6" x14ac:dyDescent="0.3">
      <c r="A1589" s="3" t="s">
        <v>2481</v>
      </c>
      <c r="B1589" s="23" t="s">
        <v>5</v>
      </c>
      <c r="C1589" s="38">
        <v>119.66</v>
      </c>
      <c r="D1589" s="36">
        <v>0</v>
      </c>
      <c r="E1589" s="36">
        <v>0</v>
      </c>
      <c r="F1589" s="24">
        <v>0</v>
      </c>
    </row>
    <row r="1590" spans="1:6" x14ac:dyDescent="0.3">
      <c r="A1590" s="3" t="s">
        <v>2482</v>
      </c>
      <c r="B1590" s="23" t="s">
        <v>5</v>
      </c>
      <c r="C1590" s="38">
        <v>158.91999999999999</v>
      </c>
      <c r="D1590" s="36">
        <v>0</v>
      </c>
      <c r="E1590" s="36">
        <v>0</v>
      </c>
      <c r="F1590" s="24">
        <v>0</v>
      </c>
    </row>
    <row r="1591" spans="1:6" x14ac:dyDescent="0.3">
      <c r="A1591" s="3" t="s">
        <v>2483</v>
      </c>
      <c r="B1591" s="23" t="s">
        <v>5</v>
      </c>
      <c r="C1591" s="38">
        <v>55.85</v>
      </c>
      <c r="D1591" s="36">
        <v>0</v>
      </c>
      <c r="E1591" s="36">
        <v>0</v>
      </c>
      <c r="F1591" s="24">
        <v>0</v>
      </c>
    </row>
    <row r="1592" spans="1:6" x14ac:dyDescent="0.3">
      <c r="A1592" s="3" t="s">
        <v>2484</v>
      </c>
      <c r="B1592" s="23" t="s">
        <v>5</v>
      </c>
      <c r="C1592" s="38">
        <v>10.55</v>
      </c>
      <c r="D1592" s="36">
        <v>0</v>
      </c>
      <c r="E1592" s="36">
        <v>0</v>
      </c>
      <c r="F1592" s="24">
        <v>0</v>
      </c>
    </row>
    <row r="1593" spans="1:6" x14ac:dyDescent="0.3">
      <c r="A1593" s="3" t="s">
        <v>2485</v>
      </c>
      <c r="B1593" s="23" t="s">
        <v>5</v>
      </c>
      <c r="C1593" s="38">
        <v>80.08</v>
      </c>
      <c r="D1593" s="36">
        <v>0</v>
      </c>
      <c r="E1593" s="36">
        <v>0</v>
      </c>
      <c r="F1593" s="24">
        <v>0</v>
      </c>
    </row>
    <row r="1594" spans="1:6" x14ac:dyDescent="0.3">
      <c r="A1594" s="3" t="s">
        <v>2486</v>
      </c>
      <c r="B1594" s="23" t="s">
        <v>5</v>
      </c>
      <c r="C1594" s="38">
        <v>15.49</v>
      </c>
      <c r="D1594" s="36">
        <v>0</v>
      </c>
      <c r="E1594" s="36">
        <v>0</v>
      </c>
      <c r="F1594" s="24">
        <v>0</v>
      </c>
    </row>
    <row r="1595" spans="1:6" x14ac:dyDescent="0.3">
      <c r="A1595" s="3" t="s">
        <v>2487</v>
      </c>
      <c r="B1595" s="23" t="s">
        <v>5</v>
      </c>
      <c r="C1595" s="38">
        <v>93.88</v>
      </c>
      <c r="D1595" s="36">
        <v>0</v>
      </c>
      <c r="E1595" s="36">
        <v>0</v>
      </c>
      <c r="F1595" s="24">
        <v>0</v>
      </c>
    </row>
    <row r="1596" spans="1:6" x14ac:dyDescent="0.3">
      <c r="A1596" s="3" t="s">
        <v>2488</v>
      </c>
      <c r="B1596" s="23" t="s">
        <v>5</v>
      </c>
      <c r="C1596" s="38">
        <v>4.9000000000000004</v>
      </c>
      <c r="D1596" s="36">
        <v>0</v>
      </c>
      <c r="E1596" s="36">
        <v>0</v>
      </c>
      <c r="F1596" s="24">
        <v>0</v>
      </c>
    </row>
    <row r="1597" spans="1:6" x14ac:dyDescent="0.3">
      <c r="A1597" s="3" t="s">
        <v>2489</v>
      </c>
      <c r="B1597" s="23" t="s">
        <v>5</v>
      </c>
      <c r="C1597" s="38">
        <v>6.11</v>
      </c>
      <c r="D1597" s="36">
        <v>0</v>
      </c>
      <c r="E1597" s="36">
        <v>0</v>
      </c>
      <c r="F1597" s="24">
        <v>0</v>
      </c>
    </row>
    <row r="1598" spans="1:6" x14ac:dyDescent="0.3">
      <c r="A1598" s="3" t="s">
        <v>2490</v>
      </c>
      <c r="B1598" s="23" t="s">
        <v>5</v>
      </c>
      <c r="C1598" s="38">
        <v>125.38</v>
      </c>
      <c r="D1598" s="36">
        <v>0</v>
      </c>
      <c r="E1598" s="36">
        <v>0</v>
      </c>
      <c r="F1598" s="24">
        <v>0</v>
      </c>
    </row>
    <row r="1599" spans="1:6" x14ac:dyDescent="0.3">
      <c r="A1599" s="3" t="s">
        <v>2491</v>
      </c>
      <c r="B1599" s="23" t="s">
        <v>5</v>
      </c>
      <c r="C1599" s="38">
        <v>28.97</v>
      </c>
      <c r="D1599" s="36">
        <v>0</v>
      </c>
      <c r="E1599" s="36">
        <v>0</v>
      </c>
      <c r="F1599" s="24">
        <v>0</v>
      </c>
    </row>
    <row r="1600" spans="1:6" x14ac:dyDescent="0.3">
      <c r="A1600" s="3" t="s">
        <v>2492</v>
      </c>
      <c r="B1600" s="23" t="s">
        <v>5</v>
      </c>
      <c r="C1600" s="38">
        <v>7.86</v>
      </c>
      <c r="D1600" s="36">
        <v>0</v>
      </c>
      <c r="E1600" s="36">
        <v>0</v>
      </c>
      <c r="F1600" s="24">
        <v>0</v>
      </c>
    </row>
    <row r="1601" spans="1:6" x14ac:dyDescent="0.3">
      <c r="A1601" s="3" t="s">
        <v>2493</v>
      </c>
      <c r="B1601" s="23" t="s">
        <v>5</v>
      </c>
      <c r="C1601" s="38">
        <v>10.7</v>
      </c>
      <c r="D1601" s="36">
        <v>0</v>
      </c>
      <c r="E1601" s="36">
        <v>0</v>
      </c>
      <c r="F1601" s="24">
        <v>0</v>
      </c>
    </row>
    <row r="1602" spans="1:6" x14ac:dyDescent="0.3">
      <c r="A1602" s="3" t="s">
        <v>2494</v>
      </c>
      <c r="B1602" s="23" t="s">
        <v>5</v>
      </c>
      <c r="C1602" s="38">
        <v>31.05</v>
      </c>
      <c r="D1602" s="36">
        <v>0</v>
      </c>
      <c r="E1602" s="36">
        <v>0</v>
      </c>
      <c r="F1602" s="24">
        <v>0</v>
      </c>
    </row>
    <row r="1603" spans="1:6" x14ac:dyDescent="0.3">
      <c r="A1603" s="3" t="s">
        <v>2495</v>
      </c>
      <c r="B1603" s="23" t="s">
        <v>5</v>
      </c>
      <c r="C1603" s="38">
        <v>32.35</v>
      </c>
      <c r="D1603" s="36">
        <v>0</v>
      </c>
      <c r="E1603" s="36">
        <v>0</v>
      </c>
      <c r="F1603" s="24">
        <v>0</v>
      </c>
    </row>
    <row r="1604" spans="1:6" x14ac:dyDescent="0.3">
      <c r="A1604" s="3" t="s">
        <v>2496</v>
      </c>
      <c r="B1604" s="23" t="s">
        <v>5</v>
      </c>
      <c r="C1604" s="38">
        <v>33.68</v>
      </c>
      <c r="D1604" s="36">
        <v>0</v>
      </c>
      <c r="E1604" s="36">
        <v>0</v>
      </c>
      <c r="F1604" s="24">
        <v>0</v>
      </c>
    </row>
    <row r="1605" spans="1:6" x14ac:dyDescent="0.3">
      <c r="A1605" s="3" t="s">
        <v>2497</v>
      </c>
      <c r="B1605" s="23" t="s">
        <v>5</v>
      </c>
      <c r="C1605" s="38">
        <v>35.68</v>
      </c>
      <c r="D1605" s="36">
        <v>0</v>
      </c>
      <c r="E1605" s="36">
        <v>0</v>
      </c>
      <c r="F1605" s="24">
        <v>0</v>
      </c>
    </row>
    <row r="1606" spans="1:6" x14ac:dyDescent="0.3">
      <c r="A1606" s="3" t="s">
        <v>2498</v>
      </c>
      <c r="B1606" s="23" t="s">
        <v>5</v>
      </c>
      <c r="C1606" s="38">
        <v>6.43</v>
      </c>
      <c r="D1606" s="36">
        <v>0</v>
      </c>
      <c r="E1606" s="36">
        <v>0</v>
      </c>
      <c r="F1606" s="24">
        <v>0</v>
      </c>
    </row>
    <row r="1607" spans="1:6" x14ac:dyDescent="0.3">
      <c r="A1607" s="3" t="s">
        <v>2499</v>
      </c>
      <c r="B1607" s="23" t="s">
        <v>5</v>
      </c>
      <c r="C1607" s="38">
        <v>7.48</v>
      </c>
      <c r="D1607" s="36">
        <v>0</v>
      </c>
      <c r="E1607" s="36">
        <v>0</v>
      </c>
      <c r="F1607" s="24">
        <v>0</v>
      </c>
    </row>
    <row r="1608" spans="1:6" x14ac:dyDescent="0.3">
      <c r="A1608" s="3" t="s">
        <v>2500</v>
      </c>
      <c r="B1608" s="23" t="s">
        <v>5</v>
      </c>
      <c r="C1608" s="38">
        <v>12.52</v>
      </c>
      <c r="D1608" s="36">
        <v>0</v>
      </c>
      <c r="E1608" s="36">
        <v>0</v>
      </c>
      <c r="F1608" s="24">
        <v>0</v>
      </c>
    </row>
    <row r="1609" spans="1:6" x14ac:dyDescent="0.3">
      <c r="A1609" s="3" t="s">
        <v>2501</v>
      </c>
      <c r="B1609" s="23" t="s">
        <v>5</v>
      </c>
      <c r="C1609" s="38">
        <v>6.57</v>
      </c>
      <c r="D1609" s="36">
        <v>0</v>
      </c>
      <c r="E1609" s="36">
        <v>0</v>
      </c>
      <c r="F1609" s="24">
        <v>0</v>
      </c>
    </row>
    <row r="1610" spans="1:6" x14ac:dyDescent="0.3">
      <c r="A1610" s="3" t="s">
        <v>2502</v>
      </c>
      <c r="B1610" s="23" t="s">
        <v>5</v>
      </c>
      <c r="C1610" s="38">
        <v>7.94</v>
      </c>
      <c r="D1610" s="36">
        <v>0</v>
      </c>
      <c r="E1610" s="36">
        <v>0</v>
      </c>
      <c r="F1610" s="24">
        <v>0</v>
      </c>
    </row>
    <row r="1611" spans="1:6" x14ac:dyDescent="0.3">
      <c r="A1611" s="3" t="s">
        <v>2503</v>
      </c>
      <c r="B1611" s="23" t="s">
        <v>5</v>
      </c>
      <c r="C1611" s="38">
        <v>9.1</v>
      </c>
      <c r="D1611" s="36">
        <v>0</v>
      </c>
      <c r="E1611" s="36">
        <v>0</v>
      </c>
      <c r="F1611" s="24">
        <v>0</v>
      </c>
    </row>
    <row r="1612" spans="1:6" x14ac:dyDescent="0.3">
      <c r="A1612" s="3" t="s">
        <v>2504</v>
      </c>
      <c r="B1612" s="23" t="s">
        <v>5</v>
      </c>
      <c r="C1612" s="38">
        <v>10.06</v>
      </c>
      <c r="D1612" s="36">
        <v>0</v>
      </c>
      <c r="E1612" s="36">
        <v>0</v>
      </c>
      <c r="F1612" s="24">
        <v>0</v>
      </c>
    </row>
    <row r="1613" spans="1:6" x14ac:dyDescent="0.3">
      <c r="A1613" s="3" t="s">
        <v>2505</v>
      </c>
      <c r="B1613" s="23" t="s">
        <v>5</v>
      </c>
      <c r="C1613" s="38">
        <v>11.78</v>
      </c>
      <c r="D1613" s="36">
        <v>0</v>
      </c>
      <c r="E1613" s="36">
        <v>0</v>
      </c>
      <c r="F1613" s="24">
        <v>0</v>
      </c>
    </row>
    <row r="1614" spans="1:6" x14ac:dyDescent="0.3">
      <c r="A1614" s="3" t="s">
        <v>2506</v>
      </c>
      <c r="B1614" s="23" t="s">
        <v>5</v>
      </c>
      <c r="C1614" s="38">
        <v>14.7</v>
      </c>
      <c r="D1614" s="36">
        <v>0</v>
      </c>
      <c r="E1614" s="36">
        <v>0</v>
      </c>
      <c r="F1614" s="24">
        <v>0</v>
      </c>
    </row>
    <row r="1615" spans="1:6" x14ac:dyDescent="0.3">
      <c r="A1615" s="3" t="s">
        <v>2507</v>
      </c>
      <c r="B1615" s="23" t="s">
        <v>5</v>
      </c>
      <c r="C1615" s="38">
        <v>17.170000000000002</v>
      </c>
      <c r="D1615" s="36">
        <v>0</v>
      </c>
      <c r="E1615" s="36">
        <v>0</v>
      </c>
      <c r="F1615" s="24">
        <v>0</v>
      </c>
    </row>
    <row r="1616" spans="1:6" x14ac:dyDescent="0.3">
      <c r="A1616" s="3" t="s">
        <v>2508</v>
      </c>
      <c r="B1616" s="23" t="s">
        <v>5</v>
      </c>
      <c r="C1616" s="38">
        <v>15.66</v>
      </c>
      <c r="D1616" s="36">
        <v>0</v>
      </c>
      <c r="E1616" s="36">
        <v>0</v>
      </c>
      <c r="F1616" s="24">
        <v>0</v>
      </c>
    </row>
    <row r="1617" spans="1:6" x14ac:dyDescent="0.3">
      <c r="A1617" s="3" t="s">
        <v>2509</v>
      </c>
      <c r="B1617" s="23" t="s">
        <v>5</v>
      </c>
      <c r="C1617" s="38">
        <v>20.39</v>
      </c>
      <c r="D1617" s="36">
        <v>0</v>
      </c>
      <c r="E1617" s="36">
        <v>0</v>
      </c>
      <c r="F1617" s="24">
        <v>0</v>
      </c>
    </row>
    <row r="1618" spans="1:6" x14ac:dyDescent="0.3">
      <c r="A1618" s="3" t="s">
        <v>2510</v>
      </c>
      <c r="B1618" s="23" t="s">
        <v>5</v>
      </c>
      <c r="C1618" s="38">
        <v>25.86</v>
      </c>
      <c r="D1618" s="36">
        <v>0</v>
      </c>
      <c r="E1618" s="36">
        <v>0</v>
      </c>
      <c r="F1618" s="24">
        <v>0</v>
      </c>
    </row>
    <row r="1619" spans="1:6" x14ac:dyDescent="0.3">
      <c r="A1619" s="3" t="s">
        <v>2511</v>
      </c>
      <c r="B1619" s="23" t="s">
        <v>5</v>
      </c>
      <c r="C1619" s="38">
        <v>50.77</v>
      </c>
      <c r="D1619" s="36">
        <v>0</v>
      </c>
      <c r="E1619" s="36">
        <v>0</v>
      </c>
      <c r="F1619" s="24">
        <v>0</v>
      </c>
    </row>
    <row r="1620" spans="1:6" x14ac:dyDescent="0.3">
      <c r="A1620" s="3" t="s">
        <v>2512</v>
      </c>
      <c r="B1620" s="23" t="s">
        <v>5</v>
      </c>
      <c r="C1620" s="38">
        <v>58.43</v>
      </c>
      <c r="D1620" s="36">
        <v>0</v>
      </c>
      <c r="E1620" s="36">
        <v>0</v>
      </c>
      <c r="F1620" s="24">
        <v>0</v>
      </c>
    </row>
    <row r="1621" spans="1:6" x14ac:dyDescent="0.3">
      <c r="A1621" s="3" t="s">
        <v>2513</v>
      </c>
      <c r="B1621" s="23" t="s">
        <v>5</v>
      </c>
      <c r="C1621" s="38">
        <v>25.86</v>
      </c>
      <c r="D1621" s="36">
        <v>0</v>
      </c>
      <c r="E1621" s="36">
        <v>0</v>
      </c>
      <c r="F1621" s="24">
        <v>0</v>
      </c>
    </row>
    <row r="1622" spans="1:6" x14ac:dyDescent="0.3">
      <c r="A1622" s="3" t="s">
        <v>2514</v>
      </c>
      <c r="B1622" s="23" t="s">
        <v>5</v>
      </c>
      <c r="C1622" s="38">
        <v>50.77</v>
      </c>
      <c r="D1622" s="36">
        <v>0</v>
      </c>
      <c r="E1622" s="36">
        <v>0</v>
      </c>
      <c r="F1622" s="24">
        <v>0</v>
      </c>
    </row>
    <row r="1623" spans="1:6" x14ac:dyDescent="0.3">
      <c r="A1623" s="3" t="s">
        <v>2515</v>
      </c>
      <c r="B1623" s="23" t="s">
        <v>5</v>
      </c>
      <c r="C1623" s="38">
        <v>58.43</v>
      </c>
      <c r="D1623" s="36">
        <v>0</v>
      </c>
      <c r="E1623" s="36">
        <v>0</v>
      </c>
      <c r="F1623" s="24">
        <v>0</v>
      </c>
    </row>
    <row r="1624" spans="1:6" x14ac:dyDescent="0.3">
      <c r="A1624" s="3" t="s">
        <v>2516</v>
      </c>
      <c r="B1624" s="23" t="s">
        <v>5</v>
      </c>
      <c r="C1624" s="38">
        <v>16.23</v>
      </c>
      <c r="D1624" s="36">
        <v>0</v>
      </c>
      <c r="E1624" s="36">
        <v>0</v>
      </c>
      <c r="F1624" s="24">
        <v>0</v>
      </c>
    </row>
    <row r="1625" spans="1:6" x14ac:dyDescent="0.3">
      <c r="A1625" s="3" t="s">
        <v>2517</v>
      </c>
      <c r="B1625" s="23" t="s">
        <v>5</v>
      </c>
      <c r="C1625" s="38">
        <v>63.63</v>
      </c>
      <c r="D1625" s="36">
        <v>0</v>
      </c>
      <c r="E1625" s="36">
        <v>0</v>
      </c>
      <c r="F1625" s="24">
        <v>0</v>
      </c>
    </row>
    <row r="1626" spans="1:6" x14ac:dyDescent="0.3">
      <c r="A1626" s="3" t="s">
        <v>2518</v>
      </c>
      <c r="B1626" s="23" t="s">
        <v>5</v>
      </c>
      <c r="C1626" s="38">
        <v>13.32</v>
      </c>
      <c r="D1626" s="36">
        <v>0</v>
      </c>
      <c r="E1626" s="36">
        <v>0</v>
      </c>
      <c r="F1626" s="24">
        <v>0</v>
      </c>
    </row>
    <row r="1627" spans="1:6" x14ac:dyDescent="0.3">
      <c r="A1627" s="3" t="s">
        <v>2519</v>
      </c>
      <c r="B1627" s="23" t="s">
        <v>5</v>
      </c>
      <c r="C1627" s="38">
        <v>6</v>
      </c>
      <c r="D1627" s="36">
        <v>0</v>
      </c>
      <c r="E1627" s="36">
        <v>0</v>
      </c>
      <c r="F1627" s="24">
        <v>0</v>
      </c>
    </row>
    <row r="1628" spans="1:6" x14ac:dyDescent="0.3">
      <c r="A1628" s="3" t="s">
        <v>2520</v>
      </c>
      <c r="B1628" s="23" t="s">
        <v>5</v>
      </c>
      <c r="C1628" s="38">
        <v>16.34</v>
      </c>
      <c r="D1628" s="36">
        <v>0</v>
      </c>
      <c r="E1628" s="36">
        <v>0</v>
      </c>
      <c r="F1628" s="24">
        <v>0</v>
      </c>
    </row>
    <row r="1629" spans="1:6" x14ac:dyDescent="0.3">
      <c r="A1629" s="3" t="s">
        <v>2521</v>
      </c>
      <c r="B1629" s="23" t="s">
        <v>5</v>
      </c>
      <c r="C1629" s="38">
        <v>9.27</v>
      </c>
      <c r="D1629" s="36">
        <v>0</v>
      </c>
      <c r="E1629" s="36">
        <v>0</v>
      </c>
      <c r="F1629" s="24">
        <v>0</v>
      </c>
    </row>
    <row r="1630" spans="1:6" x14ac:dyDescent="0.3">
      <c r="A1630" s="3" t="s">
        <v>2522</v>
      </c>
      <c r="B1630" s="23" t="s">
        <v>5</v>
      </c>
      <c r="C1630" s="38">
        <v>20.13</v>
      </c>
      <c r="D1630" s="36">
        <v>0</v>
      </c>
      <c r="E1630" s="36">
        <v>0</v>
      </c>
      <c r="F1630" s="24">
        <v>0</v>
      </c>
    </row>
    <row r="1631" spans="1:6" x14ac:dyDescent="0.3">
      <c r="A1631" s="3" t="s">
        <v>2523</v>
      </c>
      <c r="B1631" s="23" t="s">
        <v>5</v>
      </c>
      <c r="C1631" s="38">
        <v>11.88</v>
      </c>
      <c r="D1631" s="36">
        <v>0</v>
      </c>
      <c r="E1631" s="36">
        <v>0</v>
      </c>
      <c r="F1631" s="24">
        <v>0</v>
      </c>
    </row>
    <row r="1632" spans="1:6" x14ac:dyDescent="0.3">
      <c r="A1632" s="3" t="s">
        <v>2524</v>
      </c>
      <c r="B1632" s="23" t="s">
        <v>5</v>
      </c>
      <c r="C1632" s="38">
        <v>23.27</v>
      </c>
      <c r="D1632" s="36">
        <v>0</v>
      </c>
      <c r="E1632" s="36">
        <v>0</v>
      </c>
      <c r="F1632" s="24">
        <v>0</v>
      </c>
    </row>
    <row r="1633" spans="1:6" x14ac:dyDescent="0.3">
      <c r="A1633" s="3" t="s">
        <v>2525</v>
      </c>
      <c r="B1633" s="23" t="s">
        <v>5</v>
      </c>
      <c r="C1633" s="38">
        <v>15.15</v>
      </c>
      <c r="D1633" s="36">
        <v>0</v>
      </c>
      <c r="E1633" s="36">
        <v>0</v>
      </c>
      <c r="F1633" s="24">
        <v>0</v>
      </c>
    </row>
    <row r="1634" spans="1:6" x14ac:dyDescent="0.3">
      <c r="A1634" s="3" t="s">
        <v>2526</v>
      </c>
      <c r="B1634" s="23" t="s">
        <v>5</v>
      </c>
      <c r="C1634" s="38">
        <v>27.05</v>
      </c>
      <c r="D1634" s="36">
        <v>0</v>
      </c>
      <c r="E1634" s="36">
        <v>0</v>
      </c>
      <c r="F1634" s="24">
        <v>0</v>
      </c>
    </row>
    <row r="1635" spans="1:6" x14ac:dyDescent="0.3">
      <c r="A1635" s="3" t="s">
        <v>2527</v>
      </c>
      <c r="B1635" s="23" t="s">
        <v>5</v>
      </c>
      <c r="C1635" s="38">
        <v>17.760000000000002</v>
      </c>
      <c r="D1635" s="36">
        <v>0</v>
      </c>
      <c r="E1635" s="36">
        <v>0</v>
      </c>
      <c r="F1635" s="24">
        <v>0</v>
      </c>
    </row>
    <row r="1636" spans="1:6" x14ac:dyDescent="0.3">
      <c r="A1636" s="3" t="s">
        <v>2528</v>
      </c>
      <c r="B1636" s="23" t="s">
        <v>5</v>
      </c>
      <c r="C1636" s="38">
        <v>18.64</v>
      </c>
      <c r="D1636" s="36">
        <v>0</v>
      </c>
      <c r="E1636" s="36">
        <v>0</v>
      </c>
      <c r="F1636" s="24">
        <v>0</v>
      </c>
    </row>
    <row r="1637" spans="1:6" x14ac:dyDescent="0.3">
      <c r="A1637" s="3" t="s">
        <v>2529</v>
      </c>
      <c r="B1637" s="23" t="s">
        <v>5</v>
      </c>
      <c r="C1637" s="38">
        <v>19.57</v>
      </c>
      <c r="D1637" s="36">
        <v>0</v>
      </c>
      <c r="E1637" s="36">
        <v>0</v>
      </c>
      <c r="F1637" s="24">
        <v>0</v>
      </c>
    </row>
    <row r="1638" spans="1:6" x14ac:dyDescent="0.3">
      <c r="A1638" s="3" t="s">
        <v>2530</v>
      </c>
      <c r="B1638" s="23" t="s">
        <v>5</v>
      </c>
      <c r="C1638" s="38">
        <v>8.43</v>
      </c>
      <c r="D1638" s="36">
        <v>0</v>
      </c>
      <c r="E1638" s="36">
        <v>0</v>
      </c>
      <c r="F1638" s="24">
        <v>0</v>
      </c>
    </row>
    <row r="1639" spans="1:6" x14ac:dyDescent="0.3">
      <c r="A1639" s="3" t="s">
        <v>2531</v>
      </c>
      <c r="B1639" s="23" t="s">
        <v>5</v>
      </c>
      <c r="C1639" s="38">
        <v>0.95</v>
      </c>
      <c r="D1639" s="36">
        <v>0</v>
      </c>
      <c r="E1639" s="36">
        <v>0</v>
      </c>
      <c r="F1639" s="24">
        <v>0</v>
      </c>
    </row>
    <row r="1640" spans="1:6" x14ac:dyDescent="0.3">
      <c r="A1640" s="3" t="s">
        <v>2532</v>
      </c>
      <c r="B1640" s="23" t="s">
        <v>5</v>
      </c>
      <c r="C1640" s="38">
        <v>8.7899999999999991</v>
      </c>
      <c r="D1640" s="36">
        <v>0</v>
      </c>
      <c r="E1640" s="36">
        <v>0</v>
      </c>
      <c r="F1640" s="24">
        <v>0</v>
      </c>
    </row>
    <row r="1641" spans="1:6" x14ac:dyDescent="0.3">
      <c r="A1641" s="3" t="s">
        <v>2533</v>
      </c>
      <c r="B1641" s="23" t="s">
        <v>5</v>
      </c>
      <c r="C1641" s="38">
        <v>1.47</v>
      </c>
      <c r="D1641" s="36">
        <v>0</v>
      </c>
      <c r="E1641" s="36">
        <v>0</v>
      </c>
      <c r="F1641" s="24">
        <v>0</v>
      </c>
    </row>
    <row r="1642" spans="1:6" x14ac:dyDescent="0.3">
      <c r="A1642" s="3" t="s">
        <v>2534</v>
      </c>
      <c r="B1642" s="23" t="s">
        <v>5</v>
      </c>
      <c r="C1642" s="38">
        <v>9.89</v>
      </c>
      <c r="D1642" s="36">
        <v>0</v>
      </c>
      <c r="E1642" s="36">
        <v>0</v>
      </c>
      <c r="F1642" s="24">
        <v>0</v>
      </c>
    </row>
    <row r="1643" spans="1:6" x14ac:dyDescent="0.3">
      <c r="A1643" s="3" t="s">
        <v>2535</v>
      </c>
      <c r="B1643" s="23" t="s">
        <v>5</v>
      </c>
      <c r="C1643" s="38">
        <v>2.09</v>
      </c>
      <c r="D1643" s="36">
        <v>0</v>
      </c>
      <c r="E1643" s="36">
        <v>0</v>
      </c>
      <c r="F1643" s="24">
        <v>0</v>
      </c>
    </row>
    <row r="1644" spans="1:6" x14ac:dyDescent="0.3">
      <c r="A1644" s="3" t="s">
        <v>2536</v>
      </c>
      <c r="B1644" s="23" t="s">
        <v>5</v>
      </c>
      <c r="C1644" s="38">
        <v>11.21</v>
      </c>
      <c r="D1644" s="36">
        <v>0</v>
      </c>
      <c r="E1644" s="36">
        <v>0</v>
      </c>
      <c r="F1644" s="24">
        <v>0</v>
      </c>
    </row>
    <row r="1645" spans="1:6" x14ac:dyDescent="0.3">
      <c r="A1645" s="3" t="s">
        <v>2537</v>
      </c>
      <c r="B1645" s="23" t="s">
        <v>5</v>
      </c>
      <c r="C1645" s="38">
        <v>2.77</v>
      </c>
      <c r="D1645" s="36">
        <v>0</v>
      </c>
      <c r="E1645" s="36">
        <v>0</v>
      </c>
      <c r="F1645" s="24">
        <v>0</v>
      </c>
    </row>
    <row r="1646" spans="1:6" x14ac:dyDescent="0.3">
      <c r="A1646" s="3" t="s">
        <v>2538</v>
      </c>
      <c r="B1646" s="23" t="s">
        <v>5</v>
      </c>
      <c r="C1646" s="38">
        <v>13.42</v>
      </c>
      <c r="D1646" s="36">
        <v>0</v>
      </c>
      <c r="E1646" s="36">
        <v>0</v>
      </c>
      <c r="F1646" s="24">
        <v>0</v>
      </c>
    </row>
    <row r="1647" spans="1:6" x14ac:dyDescent="0.3">
      <c r="A1647" s="3" t="s">
        <v>2539</v>
      </c>
      <c r="B1647" s="23" t="s">
        <v>5</v>
      </c>
      <c r="C1647" s="38">
        <v>3.73</v>
      </c>
      <c r="D1647" s="36">
        <v>0</v>
      </c>
      <c r="E1647" s="36">
        <v>0</v>
      </c>
      <c r="F1647" s="24">
        <v>0</v>
      </c>
    </row>
    <row r="1648" spans="1:6" x14ac:dyDescent="0.3">
      <c r="A1648" s="3" t="s">
        <v>2540</v>
      </c>
      <c r="B1648" s="23" t="s">
        <v>5</v>
      </c>
      <c r="C1648" s="38">
        <v>6.84</v>
      </c>
      <c r="D1648" s="36">
        <v>0</v>
      </c>
      <c r="E1648" s="36">
        <v>0</v>
      </c>
      <c r="F1648" s="24">
        <v>0</v>
      </c>
    </row>
    <row r="1649" spans="1:6" x14ac:dyDescent="0.3">
      <c r="A1649" s="3" t="s">
        <v>2541</v>
      </c>
      <c r="B1649" s="23" t="s">
        <v>5</v>
      </c>
      <c r="C1649" s="38">
        <v>0.83</v>
      </c>
      <c r="D1649" s="36">
        <v>0</v>
      </c>
      <c r="E1649" s="36">
        <v>0</v>
      </c>
      <c r="F1649" s="24">
        <v>0</v>
      </c>
    </row>
    <row r="1650" spans="1:6" x14ac:dyDescent="0.3">
      <c r="A1650" s="3" t="s">
        <v>2542</v>
      </c>
      <c r="B1650" s="23" t="s">
        <v>5</v>
      </c>
      <c r="C1650" s="38">
        <v>7.95</v>
      </c>
      <c r="D1650" s="36">
        <v>0</v>
      </c>
      <c r="E1650" s="36">
        <v>0</v>
      </c>
      <c r="F1650" s="24">
        <v>0</v>
      </c>
    </row>
    <row r="1651" spans="1:6" x14ac:dyDescent="0.3">
      <c r="A1651" s="3" t="s">
        <v>2543</v>
      </c>
      <c r="B1651" s="23" t="s">
        <v>5</v>
      </c>
      <c r="C1651" s="38">
        <v>1.18</v>
      </c>
      <c r="D1651" s="36">
        <v>0</v>
      </c>
      <c r="E1651" s="36">
        <v>0</v>
      </c>
      <c r="F1651" s="24">
        <v>0</v>
      </c>
    </row>
    <row r="1652" spans="1:6" x14ac:dyDescent="0.3">
      <c r="A1652" s="3" t="s">
        <v>2544</v>
      </c>
      <c r="B1652" s="23" t="s">
        <v>5</v>
      </c>
      <c r="C1652" s="38">
        <v>9.26</v>
      </c>
      <c r="D1652" s="36">
        <v>0</v>
      </c>
      <c r="E1652" s="36">
        <v>0</v>
      </c>
      <c r="F1652" s="24">
        <v>0</v>
      </c>
    </row>
    <row r="1653" spans="1:6" x14ac:dyDescent="0.3">
      <c r="A1653" s="3" t="s">
        <v>2545</v>
      </c>
      <c r="B1653" s="23" t="s">
        <v>5</v>
      </c>
      <c r="C1653" s="38">
        <v>1.61</v>
      </c>
      <c r="D1653" s="36">
        <v>0</v>
      </c>
      <c r="E1653" s="36">
        <v>0</v>
      </c>
      <c r="F1653" s="24">
        <v>0</v>
      </c>
    </row>
    <row r="1654" spans="1:6" x14ac:dyDescent="0.3">
      <c r="A1654" s="3" t="s">
        <v>2546</v>
      </c>
      <c r="B1654" s="23" t="s">
        <v>5</v>
      </c>
      <c r="C1654" s="38">
        <v>10.130000000000001</v>
      </c>
      <c r="D1654" s="36">
        <v>0</v>
      </c>
      <c r="E1654" s="36">
        <v>0</v>
      </c>
      <c r="F1654" s="24">
        <v>0</v>
      </c>
    </row>
    <row r="1655" spans="1:6" x14ac:dyDescent="0.3">
      <c r="A1655" s="3" t="s">
        <v>2547</v>
      </c>
      <c r="B1655" s="23" t="s">
        <v>5</v>
      </c>
      <c r="C1655" s="38">
        <v>2.16</v>
      </c>
      <c r="D1655" s="36">
        <v>0</v>
      </c>
      <c r="E1655" s="36">
        <v>0</v>
      </c>
      <c r="F1655" s="24">
        <v>0</v>
      </c>
    </row>
    <row r="1656" spans="1:6" x14ac:dyDescent="0.3">
      <c r="A1656" s="3" t="s">
        <v>2548</v>
      </c>
      <c r="B1656" s="23" t="s">
        <v>5</v>
      </c>
      <c r="C1656" s="38">
        <v>11.52</v>
      </c>
      <c r="D1656" s="36">
        <v>0</v>
      </c>
      <c r="E1656" s="36">
        <v>0</v>
      </c>
      <c r="F1656" s="24">
        <v>0</v>
      </c>
    </row>
    <row r="1657" spans="1:6" x14ac:dyDescent="0.3">
      <c r="A1657" s="3" t="s">
        <v>2549</v>
      </c>
      <c r="B1657" s="23" t="s">
        <v>5</v>
      </c>
      <c r="C1657" s="38">
        <v>2.85</v>
      </c>
      <c r="D1657" s="36">
        <v>0</v>
      </c>
      <c r="E1657" s="36">
        <v>0</v>
      </c>
      <c r="F1657" s="24">
        <v>0</v>
      </c>
    </row>
    <row r="1658" spans="1:6" x14ac:dyDescent="0.3">
      <c r="A1658" s="3" t="s">
        <v>2550</v>
      </c>
      <c r="B1658" s="23" t="s">
        <v>5</v>
      </c>
      <c r="C1658" s="38">
        <v>8.85</v>
      </c>
      <c r="D1658" s="36">
        <v>0</v>
      </c>
      <c r="E1658" s="36">
        <v>0</v>
      </c>
      <c r="F1658" s="24">
        <v>0</v>
      </c>
    </row>
    <row r="1659" spans="1:6" x14ac:dyDescent="0.3">
      <c r="A1659" s="3" t="s">
        <v>2551</v>
      </c>
      <c r="B1659" s="23" t="s">
        <v>5</v>
      </c>
      <c r="C1659" s="38">
        <v>1.03</v>
      </c>
      <c r="D1659" s="36">
        <v>0</v>
      </c>
      <c r="E1659" s="36">
        <v>0</v>
      </c>
      <c r="F1659" s="24">
        <v>0</v>
      </c>
    </row>
    <row r="1660" spans="1:6" x14ac:dyDescent="0.3">
      <c r="A1660" s="3" t="s">
        <v>2552</v>
      </c>
      <c r="B1660" s="23" t="s">
        <v>5</v>
      </c>
      <c r="C1660" s="38">
        <v>10.4</v>
      </c>
      <c r="D1660" s="36">
        <v>0</v>
      </c>
      <c r="E1660" s="36">
        <v>0</v>
      </c>
      <c r="F1660" s="24">
        <v>0</v>
      </c>
    </row>
    <row r="1661" spans="1:6" x14ac:dyDescent="0.3">
      <c r="A1661" s="3" t="s">
        <v>2553</v>
      </c>
      <c r="B1661" s="23" t="s">
        <v>5</v>
      </c>
      <c r="C1661" s="38">
        <v>1.61</v>
      </c>
      <c r="D1661" s="36">
        <v>0</v>
      </c>
      <c r="E1661" s="36">
        <v>0</v>
      </c>
      <c r="F1661" s="24">
        <v>0</v>
      </c>
    </row>
    <row r="1662" spans="1:6" x14ac:dyDescent="0.3">
      <c r="A1662" s="3" t="s">
        <v>2554</v>
      </c>
      <c r="B1662" s="23" t="s">
        <v>5</v>
      </c>
      <c r="C1662" s="38">
        <v>11.49</v>
      </c>
      <c r="D1662" s="36">
        <v>0</v>
      </c>
      <c r="E1662" s="36">
        <v>0</v>
      </c>
      <c r="F1662" s="24">
        <v>0</v>
      </c>
    </row>
    <row r="1663" spans="1:6" x14ac:dyDescent="0.3">
      <c r="A1663" s="3" t="s">
        <v>2555</v>
      </c>
      <c r="B1663" s="23" t="s">
        <v>5</v>
      </c>
      <c r="C1663" s="38">
        <v>2.2799999999999998</v>
      </c>
      <c r="D1663" s="36">
        <v>0</v>
      </c>
      <c r="E1663" s="36">
        <v>0</v>
      </c>
      <c r="F1663" s="24">
        <v>0</v>
      </c>
    </row>
    <row r="1664" spans="1:6" x14ac:dyDescent="0.3">
      <c r="A1664" s="3" t="s">
        <v>2556</v>
      </c>
      <c r="B1664" s="23" t="s">
        <v>5</v>
      </c>
      <c r="C1664" s="38">
        <v>12.45</v>
      </c>
      <c r="D1664" s="36">
        <v>0</v>
      </c>
      <c r="E1664" s="36">
        <v>0</v>
      </c>
      <c r="F1664" s="24">
        <v>0</v>
      </c>
    </row>
    <row r="1665" spans="1:6" x14ac:dyDescent="0.3">
      <c r="A1665" s="3" t="s">
        <v>2557</v>
      </c>
      <c r="B1665" s="23" t="s">
        <v>5</v>
      </c>
      <c r="C1665" s="38">
        <v>3.12</v>
      </c>
      <c r="D1665" s="36">
        <v>0</v>
      </c>
      <c r="E1665" s="36">
        <v>0</v>
      </c>
      <c r="F1665" s="24">
        <v>0</v>
      </c>
    </row>
    <row r="1666" spans="1:6" x14ac:dyDescent="0.3">
      <c r="A1666" s="3" t="s">
        <v>2558</v>
      </c>
      <c r="B1666" s="23" t="s">
        <v>5</v>
      </c>
      <c r="C1666" s="38">
        <v>14.07</v>
      </c>
      <c r="D1666" s="36">
        <v>0</v>
      </c>
      <c r="E1666" s="36">
        <v>0</v>
      </c>
      <c r="F1666" s="24">
        <v>0</v>
      </c>
    </row>
    <row r="1667" spans="1:6" x14ac:dyDescent="0.3">
      <c r="A1667" s="3" t="s">
        <v>2559</v>
      </c>
      <c r="B1667" s="23" t="s">
        <v>5</v>
      </c>
      <c r="C1667" s="38">
        <v>4.1100000000000003</v>
      </c>
      <c r="D1667" s="36">
        <v>0</v>
      </c>
      <c r="E1667" s="36">
        <v>0</v>
      </c>
      <c r="F1667" s="24">
        <v>0</v>
      </c>
    </row>
    <row r="1668" spans="1:6" x14ac:dyDescent="0.3">
      <c r="A1668" s="3" t="s">
        <v>2560</v>
      </c>
      <c r="B1668" s="23" t="s">
        <v>5</v>
      </c>
      <c r="C1668" s="38">
        <v>10.46</v>
      </c>
      <c r="D1668" s="36">
        <v>0</v>
      </c>
      <c r="E1668" s="36">
        <v>0</v>
      </c>
      <c r="F1668" s="24">
        <v>0</v>
      </c>
    </row>
    <row r="1669" spans="1:6" x14ac:dyDescent="0.3">
      <c r="A1669" s="3" t="s">
        <v>2561</v>
      </c>
      <c r="B1669" s="23" t="s">
        <v>5</v>
      </c>
      <c r="C1669" s="38">
        <v>1.24</v>
      </c>
      <c r="D1669" s="36">
        <v>0</v>
      </c>
      <c r="E1669" s="36">
        <v>0</v>
      </c>
      <c r="F1669" s="24">
        <v>0</v>
      </c>
    </row>
    <row r="1670" spans="1:6" x14ac:dyDescent="0.3">
      <c r="A1670" s="3" t="s">
        <v>2562</v>
      </c>
      <c r="B1670" s="23" t="s">
        <v>5</v>
      </c>
      <c r="C1670" s="38">
        <v>12.51</v>
      </c>
      <c r="D1670" s="36">
        <v>0</v>
      </c>
      <c r="E1670" s="36">
        <v>0</v>
      </c>
      <c r="F1670" s="24">
        <v>0</v>
      </c>
    </row>
    <row r="1671" spans="1:6" x14ac:dyDescent="0.3">
      <c r="A1671" s="3" t="s">
        <v>2563</v>
      </c>
      <c r="B1671" s="23" t="s">
        <v>5</v>
      </c>
      <c r="C1671" s="38">
        <v>1.81</v>
      </c>
      <c r="D1671" s="36">
        <v>0</v>
      </c>
      <c r="E1671" s="36">
        <v>0</v>
      </c>
      <c r="F1671" s="24">
        <v>0</v>
      </c>
    </row>
    <row r="1672" spans="1:6" x14ac:dyDescent="0.3">
      <c r="A1672" s="3" t="s">
        <v>2564</v>
      </c>
      <c r="B1672" s="23" t="s">
        <v>5</v>
      </c>
      <c r="C1672" s="38">
        <v>13.56</v>
      </c>
      <c r="D1672" s="36">
        <v>0</v>
      </c>
      <c r="E1672" s="36">
        <v>0</v>
      </c>
      <c r="F1672" s="24">
        <v>0</v>
      </c>
    </row>
    <row r="1673" spans="1:6" x14ac:dyDescent="0.3">
      <c r="A1673" s="3" t="s">
        <v>2565</v>
      </c>
      <c r="B1673" s="23" t="s">
        <v>5</v>
      </c>
      <c r="C1673" s="38">
        <v>2.54</v>
      </c>
      <c r="D1673" s="36">
        <v>0</v>
      </c>
      <c r="E1673" s="36">
        <v>0</v>
      </c>
      <c r="F1673" s="24">
        <v>0</v>
      </c>
    </row>
    <row r="1674" spans="1:6" x14ac:dyDescent="0.3">
      <c r="A1674" s="3" t="s">
        <v>2566</v>
      </c>
      <c r="B1674" s="23" t="s">
        <v>5</v>
      </c>
      <c r="C1674" s="38">
        <v>16.170000000000002</v>
      </c>
      <c r="D1674" s="36">
        <v>0</v>
      </c>
      <c r="E1674" s="36">
        <v>0</v>
      </c>
      <c r="F1674" s="24">
        <v>0</v>
      </c>
    </row>
    <row r="1675" spans="1:6" x14ac:dyDescent="0.3">
      <c r="A1675" s="3" t="s">
        <v>2567</v>
      </c>
      <c r="B1675" s="23" t="s">
        <v>5</v>
      </c>
      <c r="C1675" s="38">
        <v>3.42</v>
      </c>
      <c r="D1675" s="36">
        <v>0</v>
      </c>
      <c r="E1675" s="36">
        <v>0</v>
      </c>
      <c r="F1675" s="24">
        <v>0</v>
      </c>
    </row>
    <row r="1676" spans="1:6" x14ac:dyDescent="0.3">
      <c r="A1676" s="3" t="s">
        <v>2568</v>
      </c>
      <c r="B1676" s="23" t="s">
        <v>5</v>
      </c>
      <c r="C1676" s="38">
        <v>18.61</v>
      </c>
      <c r="D1676" s="36">
        <v>0</v>
      </c>
      <c r="E1676" s="36">
        <v>0</v>
      </c>
      <c r="F1676" s="24">
        <v>0</v>
      </c>
    </row>
    <row r="1677" spans="1:6" x14ac:dyDescent="0.3">
      <c r="A1677" s="3" t="s">
        <v>2569</v>
      </c>
      <c r="B1677" s="23" t="s">
        <v>5</v>
      </c>
      <c r="C1677" s="38">
        <v>4.47</v>
      </c>
      <c r="D1677" s="36">
        <v>0</v>
      </c>
      <c r="E1677" s="36">
        <v>0</v>
      </c>
      <c r="F1677" s="24">
        <v>0</v>
      </c>
    </row>
    <row r="1678" spans="1:6" x14ac:dyDescent="0.3">
      <c r="A1678" s="3" t="s">
        <v>2570</v>
      </c>
      <c r="B1678" s="23" t="s">
        <v>5</v>
      </c>
      <c r="C1678" s="38">
        <v>11.37</v>
      </c>
      <c r="D1678" s="36">
        <v>0</v>
      </c>
      <c r="E1678" s="36">
        <v>0</v>
      </c>
      <c r="F1678" s="24">
        <v>0</v>
      </c>
    </row>
    <row r="1679" spans="1:6" x14ac:dyDescent="0.3">
      <c r="A1679" s="3" t="s">
        <v>2571</v>
      </c>
      <c r="B1679" s="23" t="s">
        <v>5</v>
      </c>
      <c r="C1679" s="38">
        <v>11.61</v>
      </c>
      <c r="D1679" s="36">
        <v>0</v>
      </c>
      <c r="E1679" s="36">
        <v>0</v>
      </c>
      <c r="F1679" s="24">
        <v>0</v>
      </c>
    </row>
    <row r="1680" spans="1:6" x14ac:dyDescent="0.3">
      <c r="A1680" s="3" t="s">
        <v>2572</v>
      </c>
      <c r="B1680" s="23" t="s">
        <v>5</v>
      </c>
      <c r="C1680" s="38">
        <v>12.22</v>
      </c>
      <c r="D1680" s="36">
        <v>0</v>
      </c>
      <c r="E1680" s="36">
        <v>0</v>
      </c>
      <c r="F1680" s="24">
        <v>0</v>
      </c>
    </row>
    <row r="1681" spans="1:6" x14ac:dyDescent="0.3">
      <c r="A1681" s="3" t="s">
        <v>2573</v>
      </c>
      <c r="B1681" s="23" t="s">
        <v>5</v>
      </c>
      <c r="C1681" s="38">
        <v>12.6</v>
      </c>
      <c r="D1681" s="36">
        <v>0</v>
      </c>
      <c r="E1681" s="36">
        <v>0</v>
      </c>
      <c r="F1681" s="24">
        <v>0</v>
      </c>
    </row>
    <row r="1682" spans="1:6" x14ac:dyDescent="0.3">
      <c r="A1682" s="3" t="s">
        <v>2574</v>
      </c>
      <c r="B1682" s="23" t="s">
        <v>5</v>
      </c>
      <c r="C1682" s="38">
        <v>13.14</v>
      </c>
      <c r="D1682" s="36">
        <v>0</v>
      </c>
      <c r="E1682" s="36">
        <v>0</v>
      </c>
      <c r="F1682" s="24">
        <v>0</v>
      </c>
    </row>
    <row r="1683" spans="1:6" x14ac:dyDescent="0.3">
      <c r="A1683" s="3" t="s">
        <v>2575</v>
      </c>
      <c r="B1683" s="23" t="s">
        <v>5</v>
      </c>
      <c r="C1683" s="38">
        <v>2.84</v>
      </c>
      <c r="D1683" s="36">
        <v>0</v>
      </c>
      <c r="E1683" s="36">
        <v>0</v>
      </c>
      <c r="F1683" s="24">
        <v>0</v>
      </c>
    </row>
    <row r="1684" spans="1:6" x14ac:dyDescent="0.3">
      <c r="A1684" s="3" t="s">
        <v>2576</v>
      </c>
      <c r="B1684" s="23" t="s">
        <v>5</v>
      </c>
      <c r="C1684" s="38">
        <v>3.2</v>
      </c>
      <c r="D1684" s="36">
        <v>0</v>
      </c>
      <c r="E1684" s="36">
        <v>0</v>
      </c>
      <c r="F1684" s="24">
        <v>0</v>
      </c>
    </row>
    <row r="1685" spans="1:6" x14ac:dyDescent="0.3">
      <c r="A1685" s="3" t="s">
        <v>2577</v>
      </c>
      <c r="B1685" s="23" t="s">
        <v>5</v>
      </c>
      <c r="C1685" s="38">
        <v>3.7</v>
      </c>
      <c r="D1685" s="36">
        <v>0</v>
      </c>
      <c r="E1685" s="36">
        <v>0</v>
      </c>
      <c r="F1685" s="24">
        <v>0</v>
      </c>
    </row>
    <row r="1686" spans="1:6" x14ac:dyDescent="0.3">
      <c r="A1686" s="3" t="s">
        <v>2578</v>
      </c>
      <c r="B1686" s="23" t="s">
        <v>5</v>
      </c>
      <c r="C1686" s="38">
        <v>4.1399999999999997</v>
      </c>
      <c r="D1686" s="36">
        <v>0</v>
      </c>
      <c r="E1686" s="36">
        <v>0</v>
      </c>
      <c r="F1686" s="24">
        <v>0</v>
      </c>
    </row>
    <row r="1687" spans="1:6" x14ac:dyDescent="0.3">
      <c r="A1687" s="3" t="s">
        <v>2579</v>
      </c>
      <c r="B1687" s="23" t="s">
        <v>5</v>
      </c>
      <c r="C1687" s="38">
        <v>4.5999999999999996</v>
      </c>
      <c r="D1687" s="36">
        <v>0</v>
      </c>
      <c r="E1687" s="36">
        <v>0</v>
      </c>
      <c r="F1687" s="24">
        <v>0</v>
      </c>
    </row>
    <row r="1688" spans="1:6" x14ac:dyDescent="0.3">
      <c r="A1688" s="3" t="s">
        <v>2580</v>
      </c>
      <c r="B1688" s="23" t="s">
        <v>5</v>
      </c>
      <c r="C1688" s="38">
        <v>2.5</v>
      </c>
      <c r="D1688" s="36">
        <v>0</v>
      </c>
      <c r="E1688" s="36">
        <v>0</v>
      </c>
      <c r="F1688" s="24">
        <v>0</v>
      </c>
    </row>
    <row r="1689" spans="1:6" x14ac:dyDescent="0.3">
      <c r="A1689" s="3" t="s">
        <v>2581</v>
      </c>
      <c r="B1689" s="23" t="s">
        <v>5</v>
      </c>
      <c r="C1689" s="38">
        <v>2.84</v>
      </c>
      <c r="D1689" s="36">
        <v>0</v>
      </c>
      <c r="E1689" s="36">
        <v>0</v>
      </c>
      <c r="F1689" s="24">
        <v>0</v>
      </c>
    </row>
    <row r="1690" spans="1:6" x14ac:dyDescent="0.3">
      <c r="A1690" s="3" t="s">
        <v>2582</v>
      </c>
      <c r="B1690" s="23" t="s">
        <v>5</v>
      </c>
      <c r="C1690" s="38">
        <v>3.2</v>
      </c>
      <c r="D1690" s="36">
        <v>0</v>
      </c>
      <c r="E1690" s="36">
        <v>0</v>
      </c>
      <c r="F1690" s="24">
        <v>0</v>
      </c>
    </row>
    <row r="1691" spans="1:6" x14ac:dyDescent="0.3">
      <c r="A1691" s="3" t="s">
        <v>2583</v>
      </c>
      <c r="B1691" s="23" t="s">
        <v>5</v>
      </c>
      <c r="C1691" s="38">
        <v>3.45</v>
      </c>
      <c r="D1691" s="36">
        <v>0</v>
      </c>
      <c r="E1691" s="36">
        <v>0</v>
      </c>
      <c r="F1691" s="24">
        <v>0</v>
      </c>
    </row>
    <row r="1692" spans="1:6" x14ac:dyDescent="0.3">
      <c r="A1692" s="3" t="s">
        <v>2584</v>
      </c>
      <c r="B1692" s="23" t="s">
        <v>5</v>
      </c>
      <c r="C1692" s="38">
        <v>3.7</v>
      </c>
      <c r="D1692" s="36">
        <v>0</v>
      </c>
      <c r="E1692" s="36">
        <v>0</v>
      </c>
      <c r="F1692" s="24">
        <v>0</v>
      </c>
    </row>
    <row r="1693" spans="1:6" x14ac:dyDescent="0.3">
      <c r="A1693" s="3" t="s">
        <v>2585</v>
      </c>
      <c r="B1693" s="23" t="s">
        <v>5</v>
      </c>
      <c r="C1693" s="38">
        <v>2.09</v>
      </c>
      <c r="D1693" s="36">
        <v>0</v>
      </c>
      <c r="E1693" s="36">
        <v>0</v>
      </c>
      <c r="F1693" s="24">
        <v>0</v>
      </c>
    </row>
    <row r="1694" spans="1:6" x14ac:dyDescent="0.3">
      <c r="A1694" s="3" t="s">
        <v>2586</v>
      </c>
      <c r="B1694" s="23" t="s">
        <v>5</v>
      </c>
      <c r="C1694" s="38">
        <v>1.71</v>
      </c>
      <c r="D1694" s="36">
        <v>0</v>
      </c>
      <c r="E1694" s="36">
        <v>0</v>
      </c>
      <c r="F1694" s="24">
        <v>0</v>
      </c>
    </row>
    <row r="1695" spans="1:6" x14ac:dyDescent="0.3">
      <c r="A1695" s="3" t="s">
        <v>2587</v>
      </c>
      <c r="B1695" s="23" t="s">
        <v>5</v>
      </c>
      <c r="C1695" s="38">
        <v>4.63</v>
      </c>
      <c r="D1695" s="36">
        <v>0</v>
      </c>
      <c r="E1695" s="36">
        <v>0</v>
      </c>
      <c r="F1695" s="24">
        <v>0</v>
      </c>
    </row>
    <row r="1696" spans="1:6" x14ac:dyDescent="0.3">
      <c r="A1696" s="3" t="s">
        <v>2588</v>
      </c>
      <c r="B1696" s="23" t="s">
        <v>5</v>
      </c>
      <c r="C1696" s="38">
        <v>2.04</v>
      </c>
      <c r="D1696" s="36">
        <v>0</v>
      </c>
      <c r="E1696" s="36">
        <v>0</v>
      </c>
      <c r="F1696" s="24">
        <v>0</v>
      </c>
    </row>
    <row r="1697" spans="1:6" x14ac:dyDescent="0.3">
      <c r="A1697" s="3" t="s">
        <v>2589</v>
      </c>
      <c r="B1697" s="23" t="s">
        <v>5</v>
      </c>
      <c r="C1697" s="38">
        <v>2.12</v>
      </c>
      <c r="D1697" s="36">
        <v>0</v>
      </c>
      <c r="E1697" s="36">
        <v>0</v>
      </c>
      <c r="F1697" s="24">
        <v>0</v>
      </c>
    </row>
    <row r="1698" spans="1:6" x14ac:dyDescent="0.3">
      <c r="A1698" s="3" t="s">
        <v>2590</v>
      </c>
      <c r="B1698" s="23" t="s">
        <v>5</v>
      </c>
      <c r="C1698" s="38">
        <v>2.12</v>
      </c>
      <c r="D1698" s="36">
        <v>0</v>
      </c>
      <c r="E1698" s="36">
        <v>0</v>
      </c>
      <c r="F1698" s="24">
        <v>0</v>
      </c>
    </row>
    <row r="1699" spans="1:6" x14ac:dyDescent="0.3">
      <c r="A1699" s="3" t="s">
        <v>2591</v>
      </c>
      <c r="B1699" s="23" t="s">
        <v>5</v>
      </c>
      <c r="C1699" s="38">
        <v>2.1800000000000002</v>
      </c>
      <c r="D1699" s="36">
        <v>0</v>
      </c>
      <c r="E1699" s="36">
        <v>0</v>
      </c>
      <c r="F1699" s="24">
        <v>0</v>
      </c>
    </row>
    <row r="1700" spans="1:6" x14ac:dyDescent="0.3">
      <c r="A1700" s="3" t="s">
        <v>2592</v>
      </c>
      <c r="B1700" s="23" t="s">
        <v>5</v>
      </c>
      <c r="C1700" s="38">
        <v>5.97</v>
      </c>
      <c r="D1700" s="36">
        <v>0</v>
      </c>
      <c r="E1700" s="36">
        <v>0</v>
      </c>
      <c r="F1700" s="24">
        <v>0</v>
      </c>
    </row>
    <row r="1701" spans="1:6" x14ac:dyDescent="0.3">
      <c r="A1701" s="3" t="s">
        <v>2593</v>
      </c>
      <c r="B1701" s="23" t="s">
        <v>5</v>
      </c>
      <c r="C1701" s="38">
        <v>1.02</v>
      </c>
      <c r="D1701" s="36">
        <v>0</v>
      </c>
      <c r="E1701" s="36">
        <v>0</v>
      </c>
      <c r="F1701" s="24">
        <v>0</v>
      </c>
    </row>
    <row r="1702" spans="1:6" x14ac:dyDescent="0.3">
      <c r="A1702" s="3" t="s">
        <v>2594</v>
      </c>
      <c r="B1702" s="23" t="s">
        <v>5</v>
      </c>
      <c r="C1702" s="38">
        <v>1.69</v>
      </c>
      <c r="D1702" s="36">
        <v>0</v>
      </c>
      <c r="E1702" s="36">
        <v>0</v>
      </c>
      <c r="F1702" s="24">
        <v>0</v>
      </c>
    </row>
    <row r="1703" spans="1:6" x14ac:dyDescent="0.3">
      <c r="A1703" s="3" t="s">
        <v>2595</v>
      </c>
      <c r="B1703" s="23" t="s">
        <v>5</v>
      </c>
      <c r="C1703" s="38">
        <v>3.61</v>
      </c>
      <c r="D1703" s="36">
        <v>0</v>
      </c>
      <c r="E1703" s="36">
        <v>0</v>
      </c>
      <c r="F1703" s="24">
        <v>0</v>
      </c>
    </row>
    <row r="1704" spans="1:6" x14ac:dyDescent="0.3">
      <c r="A1704" s="3" t="s">
        <v>2596</v>
      </c>
      <c r="B1704" s="23" t="s">
        <v>5</v>
      </c>
      <c r="C1704" s="38">
        <v>4.71</v>
      </c>
      <c r="D1704" s="36">
        <v>0</v>
      </c>
      <c r="E1704" s="36">
        <v>0</v>
      </c>
      <c r="F1704" s="24">
        <v>0</v>
      </c>
    </row>
    <row r="1705" spans="1:6" x14ac:dyDescent="0.3">
      <c r="A1705" s="3" t="s">
        <v>2597</v>
      </c>
      <c r="B1705" s="23" t="s">
        <v>5</v>
      </c>
      <c r="C1705" s="38">
        <v>5.83</v>
      </c>
      <c r="D1705" s="36">
        <v>0</v>
      </c>
      <c r="E1705" s="36">
        <v>0</v>
      </c>
      <c r="F1705" s="24">
        <v>0</v>
      </c>
    </row>
    <row r="1706" spans="1:6" x14ac:dyDescent="0.3">
      <c r="A1706" s="3" t="s">
        <v>2598</v>
      </c>
      <c r="B1706" s="23" t="s">
        <v>5</v>
      </c>
      <c r="C1706" s="38">
        <v>7.51</v>
      </c>
      <c r="D1706" s="36">
        <v>0</v>
      </c>
      <c r="E1706" s="36">
        <v>0</v>
      </c>
      <c r="F1706" s="24">
        <v>0</v>
      </c>
    </row>
    <row r="1707" spans="1:6" x14ac:dyDescent="0.3">
      <c r="A1707" s="3" t="s">
        <v>2599</v>
      </c>
      <c r="B1707" s="23" t="s">
        <v>5</v>
      </c>
      <c r="C1707" s="38">
        <v>8.34</v>
      </c>
      <c r="D1707" s="36">
        <v>0</v>
      </c>
      <c r="E1707" s="36">
        <v>0</v>
      </c>
      <c r="F1707" s="24">
        <v>0</v>
      </c>
    </row>
    <row r="1708" spans="1:6" x14ac:dyDescent="0.3">
      <c r="A1708" s="3" t="s">
        <v>2600</v>
      </c>
      <c r="B1708" s="23" t="s">
        <v>5</v>
      </c>
      <c r="C1708" s="38">
        <v>10.08</v>
      </c>
      <c r="D1708" s="36">
        <v>0</v>
      </c>
      <c r="E1708" s="36">
        <v>0</v>
      </c>
      <c r="F1708" s="24">
        <v>0</v>
      </c>
    </row>
    <row r="1709" spans="1:6" x14ac:dyDescent="0.3">
      <c r="A1709" s="3" t="s">
        <v>2601</v>
      </c>
      <c r="B1709" s="23" t="s">
        <v>5</v>
      </c>
      <c r="C1709" s="38">
        <v>1.93</v>
      </c>
      <c r="D1709" s="36">
        <v>0</v>
      </c>
      <c r="E1709" s="36">
        <v>0</v>
      </c>
      <c r="F1709" s="24">
        <v>0</v>
      </c>
    </row>
    <row r="1710" spans="1:6" x14ac:dyDescent="0.3">
      <c r="A1710" s="3" t="s">
        <v>2602</v>
      </c>
      <c r="B1710" s="23" t="s">
        <v>5</v>
      </c>
      <c r="C1710" s="38">
        <v>2.34</v>
      </c>
      <c r="D1710" s="36">
        <v>0</v>
      </c>
      <c r="E1710" s="36">
        <v>0</v>
      </c>
      <c r="F1710" s="24">
        <v>0</v>
      </c>
    </row>
    <row r="1711" spans="1:6" x14ac:dyDescent="0.3">
      <c r="A1711" s="3" t="s">
        <v>2603</v>
      </c>
      <c r="B1711" s="23" t="s">
        <v>5</v>
      </c>
      <c r="C1711" s="38">
        <v>2.7</v>
      </c>
      <c r="D1711" s="36">
        <v>0</v>
      </c>
      <c r="E1711" s="36">
        <v>0</v>
      </c>
      <c r="F1711" s="24">
        <v>0</v>
      </c>
    </row>
    <row r="1712" spans="1:6" x14ac:dyDescent="0.3">
      <c r="A1712" s="3" t="s">
        <v>2604</v>
      </c>
      <c r="B1712" s="23" t="s">
        <v>5</v>
      </c>
      <c r="C1712" s="38">
        <v>3.16</v>
      </c>
      <c r="D1712" s="36">
        <v>0</v>
      </c>
      <c r="E1712" s="36">
        <v>0</v>
      </c>
      <c r="F1712" s="24">
        <v>0</v>
      </c>
    </row>
    <row r="1713" spans="1:6" x14ac:dyDescent="0.3">
      <c r="A1713" s="3" t="s">
        <v>2605</v>
      </c>
      <c r="B1713" s="23" t="s">
        <v>5</v>
      </c>
      <c r="C1713" s="38">
        <v>4.1100000000000003</v>
      </c>
      <c r="D1713" s="36">
        <v>0</v>
      </c>
      <c r="E1713" s="36">
        <v>0</v>
      </c>
      <c r="F1713" s="24">
        <v>0</v>
      </c>
    </row>
    <row r="1714" spans="1:6" x14ac:dyDescent="0.3">
      <c r="A1714" s="3" t="s">
        <v>2606</v>
      </c>
      <c r="B1714" s="23" t="s">
        <v>5</v>
      </c>
      <c r="C1714" s="38">
        <v>1.64</v>
      </c>
      <c r="D1714" s="36">
        <v>0</v>
      </c>
      <c r="E1714" s="36">
        <v>0</v>
      </c>
      <c r="F1714" s="24">
        <v>0</v>
      </c>
    </row>
    <row r="1715" spans="1:6" x14ac:dyDescent="0.3">
      <c r="A1715" s="3" t="s">
        <v>2607</v>
      </c>
      <c r="B1715" s="23" t="s">
        <v>5</v>
      </c>
      <c r="C1715" s="38">
        <v>2.09</v>
      </c>
      <c r="D1715" s="36">
        <v>0</v>
      </c>
      <c r="E1715" s="36">
        <v>0</v>
      </c>
      <c r="F1715" s="24">
        <v>0</v>
      </c>
    </row>
    <row r="1716" spans="1:6" x14ac:dyDescent="0.3">
      <c r="A1716" s="3" t="s">
        <v>2608</v>
      </c>
      <c r="B1716" s="23" t="s">
        <v>5</v>
      </c>
      <c r="C1716" s="38">
        <v>2.37</v>
      </c>
      <c r="D1716" s="36">
        <v>0</v>
      </c>
      <c r="E1716" s="36">
        <v>0</v>
      </c>
      <c r="F1716" s="24">
        <v>0</v>
      </c>
    </row>
    <row r="1717" spans="1:6" x14ac:dyDescent="0.3">
      <c r="A1717" s="3" t="s">
        <v>2609</v>
      </c>
      <c r="B1717" s="23" t="s">
        <v>5</v>
      </c>
      <c r="C1717" s="38">
        <v>2.91</v>
      </c>
      <c r="D1717" s="36">
        <v>0</v>
      </c>
      <c r="E1717" s="36">
        <v>0</v>
      </c>
      <c r="F1717" s="24">
        <v>0</v>
      </c>
    </row>
    <row r="1718" spans="1:6" x14ac:dyDescent="0.3">
      <c r="A1718" s="3" t="s">
        <v>2610</v>
      </c>
      <c r="B1718" s="23" t="s">
        <v>5</v>
      </c>
      <c r="C1718" s="38">
        <v>3.2</v>
      </c>
      <c r="D1718" s="36">
        <v>0</v>
      </c>
      <c r="E1718" s="36">
        <v>0</v>
      </c>
      <c r="F1718" s="24">
        <v>0</v>
      </c>
    </row>
    <row r="1719" spans="1:6" x14ac:dyDescent="0.3">
      <c r="A1719" s="3" t="s">
        <v>2611</v>
      </c>
      <c r="B1719" s="23" t="s">
        <v>5</v>
      </c>
      <c r="C1719" s="38">
        <v>7.57</v>
      </c>
      <c r="D1719" s="36">
        <v>0</v>
      </c>
      <c r="E1719" s="36">
        <v>0</v>
      </c>
      <c r="F1719" s="24">
        <v>0</v>
      </c>
    </row>
    <row r="1720" spans="1:6" x14ac:dyDescent="0.3">
      <c r="A1720" s="3" t="s">
        <v>2612</v>
      </c>
      <c r="B1720" s="23" t="s">
        <v>5</v>
      </c>
      <c r="C1720" s="38">
        <v>12.89</v>
      </c>
      <c r="D1720" s="36">
        <v>0</v>
      </c>
      <c r="E1720" s="36">
        <v>0</v>
      </c>
      <c r="F1720" s="24">
        <v>0</v>
      </c>
    </row>
    <row r="1721" spans="1:6" x14ac:dyDescent="0.3">
      <c r="A1721" s="3" t="s">
        <v>2613</v>
      </c>
      <c r="B1721" s="23" t="s">
        <v>5</v>
      </c>
      <c r="C1721" s="38">
        <v>1.95</v>
      </c>
      <c r="D1721" s="36">
        <v>0</v>
      </c>
      <c r="E1721" s="36">
        <v>0</v>
      </c>
      <c r="F1721" s="24">
        <v>0</v>
      </c>
    </row>
    <row r="1722" spans="1:6" x14ac:dyDescent="0.3">
      <c r="A1722" s="3" t="s">
        <v>2614</v>
      </c>
      <c r="B1722" s="23" t="s">
        <v>5</v>
      </c>
      <c r="C1722" s="38">
        <v>30.46</v>
      </c>
      <c r="D1722" s="36">
        <v>0</v>
      </c>
      <c r="E1722" s="36">
        <v>0</v>
      </c>
      <c r="F1722" s="24">
        <v>0</v>
      </c>
    </row>
    <row r="1723" spans="1:6" x14ac:dyDescent="0.3">
      <c r="A1723" s="3" t="s">
        <v>2615</v>
      </c>
      <c r="B1723" s="23" t="s">
        <v>5</v>
      </c>
      <c r="C1723" s="38">
        <v>31.05</v>
      </c>
      <c r="D1723" s="36">
        <v>0</v>
      </c>
      <c r="E1723" s="36">
        <v>0</v>
      </c>
      <c r="F1723" s="24">
        <v>0</v>
      </c>
    </row>
    <row r="1724" spans="1:6" x14ac:dyDescent="0.3">
      <c r="A1724" s="3" t="s">
        <v>2616</v>
      </c>
      <c r="B1724" s="23" t="s">
        <v>5</v>
      </c>
      <c r="C1724" s="38">
        <v>31.88</v>
      </c>
      <c r="D1724" s="36">
        <v>0</v>
      </c>
      <c r="E1724" s="36">
        <v>0</v>
      </c>
      <c r="F1724" s="24">
        <v>0</v>
      </c>
    </row>
    <row r="1725" spans="1:6" x14ac:dyDescent="0.3">
      <c r="A1725" s="3" t="s">
        <v>2617</v>
      </c>
      <c r="B1725" s="23" t="s">
        <v>5</v>
      </c>
      <c r="C1725" s="38">
        <v>32.18</v>
      </c>
      <c r="D1725" s="36">
        <v>0</v>
      </c>
      <c r="E1725" s="36">
        <v>0</v>
      </c>
      <c r="F1725" s="24">
        <v>0</v>
      </c>
    </row>
    <row r="1726" spans="1:6" x14ac:dyDescent="0.3">
      <c r="A1726" s="3" t="s">
        <v>2618</v>
      </c>
      <c r="B1726" s="23" t="s">
        <v>5</v>
      </c>
      <c r="C1726" s="38">
        <v>38.630000000000003</v>
      </c>
      <c r="D1726" s="36">
        <v>0</v>
      </c>
      <c r="E1726" s="36">
        <v>0</v>
      </c>
      <c r="F1726" s="24">
        <v>0</v>
      </c>
    </row>
    <row r="1727" spans="1:6" x14ac:dyDescent="0.3">
      <c r="A1727" s="3" t="s">
        <v>2619</v>
      </c>
      <c r="B1727" s="23" t="s">
        <v>5</v>
      </c>
      <c r="C1727" s="38">
        <v>39.74</v>
      </c>
      <c r="D1727" s="36">
        <v>0</v>
      </c>
      <c r="E1727" s="36">
        <v>0</v>
      </c>
      <c r="F1727" s="24">
        <v>0</v>
      </c>
    </row>
    <row r="1728" spans="1:6" x14ac:dyDescent="0.3">
      <c r="A1728" s="3" t="s">
        <v>2620</v>
      </c>
      <c r="B1728" s="23" t="s">
        <v>5</v>
      </c>
      <c r="C1728" s="38">
        <v>25.75</v>
      </c>
      <c r="D1728" s="36">
        <v>0</v>
      </c>
      <c r="E1728" s="36">
        <v>0</v>
      </c>
      <c r="F1728" s="24">
        <v>0</v>
      </c>
    </row>
    <row r="1729" spans="1:6" x14ac:dyDescent="0.3">
      <c r="A1729" s="3" t="s">
        <v>2621</v>
      </c>
      <c r="B1729" s="23" t="s">
        <v>5</v>
      </c>
      <c r="C1729" s="38">
        <v>7.44</v>
      </c>
      <c r="D1729" s="36">
        <v>0</v>
      </c>
      <c r="E1729" s="36">
        <v>0</v>
      </c>
      <c r="F1729" s="24">
        <v>0</v>
      </c>
    </row>
    <row r="1730" spans="1:6" x14ac:dyDescent="0.3">
      <c r="A1730" s="3" t="s">
        <v>2622</v>
      </c>
      <c r="B1730" s="23" t="s">
        <v>5</v>
      </c>
      <c r="C1730" s="38">
        <v>29.06</v>
      </c>
      <c r="D1730" s="36">
        <v>0</v>
      </c>
      <c r="E1730" s="36">
        <v>0</v>
      </c>
      <c r="F1730" s="24">
        <v>0</v>
      </c>
    </row>
    <row r="1731" spans="1:6" x14ac:dyDescent="0.3">
      <c r="A1731" s="3" t="s">
        <v>2623</v>
      </c>
      <c r="B1731" s="23" t="s">
        <v>5</v>
      </c>
      <c r="C1731" s="38">
        <v>9.75</v>
      </c>
      <c r="D1731" s="36">
        <v>0</v>
      </c>
      <c r="E1731" s="36">
        <v>0</v>
      </c>
      <c r="F1731" s="24">
        <v>0</v>
      </c>
    </row>
    <row r="1732" spans="1:6" x14ac:dyDescent="0.3">
      <c r="A1732" s="3" t="s">
        <v>2624</v>
      </c>
      <c r="B1732" s="23" t="s">
        <v>5</v>
      </c>
      <c r="C1732" s="38">
        <v>33.15</v>
      </c>
      <c r="D1732" s="36">
        <v>0</v>
      </c>
      <c r="E1732" s="36">
        <v>0</v>
      </c>
      <c r="F1732" s="24">
        <v>0</v>
      </c>
    </row>
    <row r="1733" spans="1:6" x14ac:dyDescent="0.3">
      <c r="A1733" s="3" t="s">
        <v>2623</v>
      </c>
      <c r="B1733" s="23" t="s">
        <v>5</v>
      </c>
      <c r="C1733" s="38">
        <v>13.22</v>
      </c>
      <c r="D1733" s="36">
        <v>0</v>
      </c>
      <c r="E1733" s="36">
        <v>0</v>
      </c>
      <c r="F1733" s="24">
        <v>0</v>
      </c>
    </row>
    <row r="1734" spans="1:6" x14ac:dyDescent="0.3">
      <c r="A1734" s="3" t="s">
        <v>2625</v>
      </c>
      <c r="B1734" s="23" t="s">
        <v>5</v>
      </c>
      <c r="C1734" s="38">
        <v>37.159999999999997</v>
      </c>
      <c r="D1734" s="36">
        <v>0</v>
      </c>
      <c r="E1734" s="36">
        <v>0</v>
      </c>
      <c r="F1734" s="24">
        <v>0</v>
      </c>
    </row>
    <row r="1735" spans="1:6" x14ac:dyDescent="0.3">
      <c r="A1735" s="3" t="s">
        <v>2623</v>
      </c>
      <c r="B1735" s="23" t="s">
        <v>5</v>
      </c>
      <c r="C1735" s="38">
        <v>16.88</v>
      </c>
      <c r="D1735" s="36">
        <v>0</v>
      </c>
      <c r="E1735" s="36">
        <v>0</v>
      </c>
      <c r="F1735" s="24">
        <v>0</v>
      </c>
    </row>
    <row r="1736" spans="1:6" x14ac:dyDescent="0.3">
      <c r="A1736" s="3" t="s">
        <v>2626</v>
      </c>
      <c r="B1736" s="23" t="s">
        <v>5</v>
      </c>
      <c r="C1736" s="38">
        <v>41.93</v>
      </c>
      <c r="D1736" s="36">
        <v>0</v>
      </c>
      <c r="E1736" s="36">
        <v>0</v>
      </c>
      <c r="F1736" s="24">
        <v>0</v>
      </c>
    </row>
    <row r="1737" spans="1:6" x14ac:dyDescent="0.3">
      <c r="A1737" s="3" t="s">
        <v>2623</v>
      </c>
      <c r="B1737" s="23" t="s">
        <v>5</v>
      </c>
      <c r="C1737" s="38">
        <v>20.54</v>
      </c>
      <c r="D1737" s="36">
        <v>0</v>
      </c>
      <c r="E1737" s="36">
        <v>0</v>
      </c>
      <c r="F1737" s="24">
        <v>0</v>
      </c>
    </row>
    <row r="1738" spans="1:6" x14ac:dyDescent="0.3">
      <c r="A1738" s="3" t="s">
        <v>2627</v>
      </c>
      <c r="B1738" s="23" t="s">
        <v>5</v>
      </c>
      <c r="C1738" s="38">
        <v>53.96</v>
      </c>
      <c r="D1738" s="36">
        <v>0</v>
      </c>
      <c r="E1738" s="36">
        <v>0</v>
      </c>
      <c r="F1738" s="24">
        <v>0</v>
      </c>
    </row>
    <row r="1739" spans="1:6" x14ac:dyDescent="0.3">
      <c r="A1739" s="3" t="s">
        <v>2623</v>
      </c>
      <c r="B1739" s="23" t="s">
        <v>5</v>
      </c>
      <c r="C1739" s="38">
        <v>29.99</v>
      </c>
      <c r="D1739" s="36">
        <v>0</v>
      </c>
      <c r="E1739" s="36">
        <v>0</v>
      </c>
      <c r="F1739" s="24">
        <v>0</v>
      </c>
    </row>
    <row r="1740" spans="1:6" x14ac:dyDescent="0.3">
      <c r="A1740" s="3" t="s">
        <v>2628</v>
      </c>
      <c r="B1740" s="23" t="s">
        <v>5</v>
      </c>
      <c r="C1740" s="38">
        <v>26.45</v>
      </c>
      <c r="D1740" s="36">
        <v>0</v>
      </c>
      <c r="E1740" s="36">
        <v>0</v>
      </c>
      <c r="F1740" s="24">
        <v>0</v>
      </c>
    </row>
    <row r="1741" spans="1:6" x14ac:dyDescent="0.3">
      <c r="A1741" s="3" t="s">
        <v>2629</v>
      </c>
      <c r="B1741" s="23" t="s">
        <v>5</v>
      </c>
      <c r="C1741" s="38">
        <v>6.29</v>
      </c>
      <c r="D1741" s="36">
        <v>0</v>
      </c>
      <c r="E1741" s="36">
        <v>0</v>
      </c>
      <c r="F1741" s="24">
        <v>0</v>
      </c>
    </row>
    <row r="1742" spans="1:6" x14ac:dyDescent="0.3">
      <c r="A1742" s="3" t="s">
        <v>2630</v>
      </c>
      <c r="B1742" s="23" t="s">
        <v>5</v>
      </c>
      <c r="C1742" s="38">
        <v>29.91</v>
      </c>
      <c r="D1742" s="36">
        <v>0</v>
      </c>
      <c r="E1742" s="36">
        <v>0</v>
      </c>
      <c r="F1742" s="24">
        <v>0</v>
      </c>
    </row>
    <row r="1743" spans="1:6" x14ac:dyDescent="0.3">
      <c r="A1743" s="3" t="s">
        <v>2631</v>
      </c>
      <c r="B1743" s="23" t="s">
        <v>5</v>
      </c>
      <c r="C1743" s="38">
        <v>8.59</v>
      </c>
      <c r="D1743" s="36">
        <v>0</v>
      </c>
      <c r="E1743" s="36">
        <v>0</v>
      </c>
      <c r="F1743" s="24">
        <v>0</v>
      </c>
    </row>
    <row r="1744" spans="1:6" x14ac:dyDescent="0.3">
      <c r="A1744" s="3" t="s">
        <v>2632</v>
      </c>
      <c r="B1744" s="23" t="s">
        <v>5</v>
      </c>
      <c r="C1744" s="38">
        <v>34.03</v>
      </c>
      <c r="D1744" s="36">
        <v>0</v>
      </c>
      <c r="E1744" s="36">
        <v>0</v>
      </c>
      <c r="F1744" s="24">
        <v>0</v>
      </c>
    </row>
    <row r="1745" spans="1:6" x14ac:dyDescent="0.3">
      <c r="A1745" s="3" t="s">
        <v>2633</v>
      </c>
      <c r="B1745" s="23" t="s">
        <v>5</v>
      </c>
      <c r="C1745" s="38">
        <v>12.08</v>
      </c>
      <c r="D1745" s="36">
        <v>0</v>
      </c>
      <c r="E1745" s="36">
        <v>0</v>
      </c>
      <c r="F1745" s="24">
        <v>0</v>
      </c>
    </row>
    <row r="1746" spans="1:6" x14ac:dyDescent="0.3">
      <c r="A1746" s="3" t="s">
        <v>2634</v>
      </c>
      <c r="B1746" s="23" t="s">
        <v>5</v>
      </c>
      <c r="C1746" s="38">
        <v>38.67</v>
      </c>
      <c r="D1746" s="36">
        <v>0</v>
      </c>
      <c r="E1746" s="36">
        <v>0</v>
      </c>
      <c r="F1746" s="24">
        <v>0</v>
      </c>
    </row>
    <row r="1747" spans="1:6" x14ac:dyDescent="0.3">
      <c r="A1747" s="3" t="s">
        <v>2635</v>
      </c>
      <c r="B1747" s="23" t="s">
        <v>5</v>
      </c>
      <c r="C1747" s="38">
        <v>14.57</v>
      </c>
      <c r="D1747" s="36">
        <v>0</v>
      </c>
      <c r="E1747" s="36">
        <v>0</v>
      </c>
      <c r="F1747" s="24">
        <v>0</v>
      </c>
    </row>
    <row r="1748" spans="1:6" x14ac:dyDescent="0.3">
      <c r="A1748" s="3" t="s">
        <v>2636</v>
      </c>
      <c r="B1748" s="23" t="s">
        <v>5</v>
      </c>
      <c r="C1748" s="38">
        <v>42.84</v>
      </c>
      <c r="D1748" s="36">
        <v>0</v>
      </c>
      <c r="E1748" s="36">
        <v>0</v>
      </c>
      <c r="F1748" s="24">
        <v>0</v>
      </c>
    </row>
    <row r="1749" spans="1:6" x14ac:dyDescent="0.3">
      <c r="A1749" s="3" t="s">
        <v>2637</v>
      </c>
      <c r="B1749" s="23" t="s">
        <v>5</v>
      </c>
      <c r="C1749" s="38">
        <v>19.39</v>
      </c>
      <c r="D1749" s="36">
        <v>0</v>
      </c>
      <c r="E1749" s="36">
        <v>0</v>
      </c>
      <c r="F1749" s="24">
        <v>0</v>
      </c>
    </row>
    <row r="1750" spans="1:6" x14ac:dyDescent="0.3">
      <c r="A1750" s="3" t="s">
        <v>2638</v>
      </c>
      <c r="B1750" s="23" t="s">
        <v>5</v>
      </c>
      <c r="C1750" s="38">
        <v>55.49</v>
      </c>
      <c r="D1750" s="36">
        <v>0</v>
      </c>
      <c r="E1750" s="36">
        <v>0</v>
      </c>
      <c r="F1750" s="24">
        <v>0</v>
      </c>
    </row>
    <row r="1751" spans="1:6" x14ac:dyDescent="0.3">
      <c r="A1751" s="3" t="s">
        <v>2639</v>
      </c>
      <c r="B1751" s="23" t="s">
        <v>5</v>
      </c>
      <c r="C1751" s="38">
        <v>27.67</v>
      </c>
      <c r="D1751" s="36">
        <v>0</v>
      </c>
      <c r="E1751" s="36">
        <v>0</v>
      </c>
      <c r="F1751" s="24">
        <v>0</v>
      </c>
    </row>
    <row r="1752" spans="1:6" x14ac:dyDescent="0.3">
      <c r="A1752" s="3" t="s">
        <v>2640</v>
      </c>
      <c r="B1752" s="23" t="s">
        <v>5</v>
      </c>
      <c r="C1752" s="38">
        <v>13.64</v>
      </c>
      <c r="D1752" s="36">
        <v>0</v>
      </c>
      <c r="E1752" s="36">
        <v>0</v>
      </c>
      <c r="F1752" s="24">
        <v>0</v>
      </c>
    </row>
    <row r="1753" spans="1:6" x14ac:dyDescent="0.3">
      <c r="A1753" s="3" t="s">
        <v>2641</v>
      </c>
      <c r="B1753" s="23" t="s">
        <v>5</v>
      </c>
      <c r="C1753" s="38">
        <v>8.59</v>
      </c>
      <c r="D1753" s="36">
        <v>0</v>
      </c>
      <c r="E1753" s="36">
        <v>0</v>
      </c>
      <c r="F1753" s="24">
        <v>0</v>
      </c>
    </row>
    <row r="1754" spans="1:6" x14ac:dyDescent="0.3">
      <c r="A1754" s="3" t="s">
        <v>2642</v>
      </c>
      <c r="B1754" s="23" t="s">
        <v>5</v>
      </c>
      <c r="C1754" s="38">
        <v>15.09</v>
      </c>
      <c r="D1754" s="36">
        <v>0</v>
      </c>
      <c r="E1754" s="36">
        <v>0</v>
      </c>
      <c r="F1754" s="24">
        <v>0</v>
      </c>
    </row>
    <row r="1755" spans="1:6" x14ac:dyDescent="0.3">
      <c r="A1755" s="3" t="s">
        <v>2643</v>
      </c>
      <c r="B1755" s="23" t="s">
        <v>5</v>
      </c>
      <c r="C1755" s="38">
        <v>9.75</v>
      </c>
      <c r="D1755" s="36">
        <v>0</v>
      </c>
      <c r="E1755" s="36">
        <v>0</v>
      </c>
      <c r="F1755" s="24">
        <v>0</v>
      </c>
    </row>
    <row r="1756" spans="1:6" x14ac:dyDescent="0.3">
      <c r="A1756" s="3" t="s">
        <v>2644</v>
      </c>
      <c r="B1756" s="23" t="s">
        <v>5</v>
      </c>
      <c r="C1756" s="38">
        <v>15.39</v>
      </c>
      <c r="D1756" s="36">
        <v>0</v>
      </c>
      <c r="E1756" s="36">
        <v>0</v>
      </c>
      <c r="F1756" s="24">
        <v>0</v>
      </c>
    </row>
    <row r="1757" spans="1:6" x14ac:dyDescent="0.3">
      <c r="A1757" s="3" t="s">
        <v>2645</v>
      </c>
      <c r="B1757" s="23" t="s">
        <v>5</v>
      </c>
      <c r="C1757" s="38">
        <v>12.08</v>
      </c>
      <c r="D1757" s="36">
        <v>0</v>
      </c>
      <c r="E1757" s="36">
        <v>0</v>
      </c>
      <c r="F1757" s="24">
        <v>0</v>
      </c>
    </row>
    <row r="1758" spans="1:6" x14ac:dyDescent="0.3">
      <c r="A1758" s="3" t="s">
        <v>2646</v>
      </c>
      <c r="B1758" s="23" t="s">
        <v>5</v>
      </c>
      <c r="C1758" s="38">
        <v>16.420000000000002</v>
      </c>
      <c r="D1758" s="36">
        <v>0</v>
      </c>
      <c r="E1758" s="36">
        <v>0</v>
      </c>
      <c r="F1758" s="24">
        <v>0</v>
      </c>
    </row>
    <row r="1759" spans="1:6" x14ac:dyDescent="0.3">
      <c r="A1759" s="3" t="s">
        <v>2647</v>
      </c>
      <c r="B1759" s="23" t="s">
        <v>5</v>
      </c>
      <c r="C1759" s="38">
        <v>13.41</v>
      </c>
      <c r="D1759" s="36">
        <v>0</v>
      </c>
      <c r="E1759" s="36">
        <v>0</v>
      </c>
      <c r="F1759" s="24">
        <v>0</v>
      </c>
    </row>
    <row r="1760" spans="1:6" x14ac:dyDescent="0.3">
      <c r="A1760" s="3" t="s">
        <v>2648</v>
      </c>
      <c r="B1760" s="23" t="s">
        <v>5</v>
      </c>
      <c r="C1760" s="38">
        <v>17.02</v>
      </c>
      <c r="D1760" s="36">
        <v>0</v>
      </c>
      <c r="E1760" s="36">
        <v>0</v>
      </c>
      <c r="F1760" s="24">
        <v>0</v>
      </c>
    </row>
    <row r="1761" spans="1:6" x14ac:dyDescent="0.3">
      <c r="A1761" s="3" t="s">
        <v>2649</v>
      </c>
      <c r="B1761" s="23" t="s">
        <v>5</v>
      </c>
      <c r="C1761" s="38">
        <v>15.92</v>
      </c>
      <c r="D1761" s="36">
        <v>0</v>
      </c>
      <c r="E1761" s="36">
        <v>0</v>
      </c>
      <c r="F1761" s="24">
        <v>0</v>
      </c>
    </row>
    <row r="1762" spans="1:6" x14ac:dyDescent="0.3">
      <c r="A1762" s="3" t="s">
        <v>2650</v>
      </c>
      <c r="B1762" s="23" t="s">
        <v>5</v>
      </c>
      <c r="C1762" s="38">
        <v>18.11</v>
      </c>
      <c r="D1762" s="36">
        <v>0</v>
      </c>
      <c r="E1762" s="36">
        <v>0</v>
      </c>
      <c r="F1762" s="24">
        <v>0</v>
      </c>
    </row>
    <row r="1763" spans="1:6" x14ac:dyDescent="0.3">
      <c r="A1763" s="3" t="s">
        <v>2651</v>
      </c>
      <c r="B1763" s="23" t="s">
        <v>5</v>
      </c>
      <c r="C1763" s="38">
        <v>21.89</v>
      </c>
      <c r="D1763" s="36">
        <v>0</v>
      </c>
      <c r="E1763" s="36">
        <v>0</v>
      </c>
      <c r="F1763" s="24">
        <v>0</v>
      </c>
    </row>
    <row r="1764" spans="1:6" x14ac:dyDescent="0.3">
      <c r="A1764" s="3" t="s">
        <v>2652</v>
      </c>
      <c r="B1764" s="23" t="s">
        <v>5</v>
      </c>
      <c r="C1764" s="38">
        <v>16.739999999999998</v>
      </c>
      <c r="D1764" s="36">
        <v>0</v>
      </c>
      <c r="E1764" s="36">
        <v>0</v>
      </c>
      <c r="F1764" s="24">
        <v>0</v>
      </c>
    </row>
    <row r="1765" spans="1:6" x14ac:dyDescent="0.3">
      <c r="A1765" s="3" t="s">
        <v>2653</v>
      </c>
      <c r="B1765" s="23" t="s">
        <v>5</v>
      </c>
      <c r="C1765" s="38">
        <v>12.25</v>
      </c>
      <c r="D1765" s="36">
        <v>0</v>
      </c>
      <c r="E1765" s="36">
        <v>0</v>
      </c>
      <c r="F1765" s="24">
        <v>0</v>
      </c>
    </row>
    <row r="1766" spans="1:6" x14ac:dyDescent="0.3">
      <c r="A1766" s="3" t="s">
        <v>2654</v>
      </c>
      <c r="B1766" s="23" t="s">
        <v>5</v>
      </c>
      <c r="C1766" s="38">
        <v>18.29</v>
      </c>
      <c r="D1766" s="36">
        <v>0</v>
      </c>
      <c r="E1766" s="36">
        <v>0</v>
      </c>
      <c r="F1766" s="24">
        <v>0</v>
      </c>
    </row>
    <row r="1767" spans="1:6" x14ac:dyDescent="0.3">
      <c r="A1767" s="3" t="s">
        <v>2655</v>
      </c>
      <c r="B1767" s="23" t="s">
        <v>5</v>
      </c>
      <c r="C1767" s="38">
        <v>13.41</v>
      </c>
      <c r="D1767" s="36">
        <v>0</v>
      </c>
      <c r="E1767" s="36">
        <v>0</v>
      </c>
      <c r="F1767" s="24">
        <v>0</v>
      </c>
    </row>
    <row r="1768" spans="1:6" x14ac:dyDescent="0.3">
      <c r="A1768" s="3" t="s">
        <v>2656</v>
      </c>
      <c r="B1768" s="23" t="s">
        <v>5</v>
      </c>
      <c r="C1768" s="38">
        <v>19.399999999999999</v>
      </c>
      <c r="D1768" s="36">
        <v>0</v>
      </c>
      <c r="E1768" s="36">
        <v>0</v>
      </c>
      <c r="F1768" s="24">
        <v>0</v>
      </c>
    </row>
    <row r="1769" spans="1:6" x14ac:dyDescent="0.3">
      <c r="A1769" s="3" t="s">
        <v>2657</v>
      </c>
      <c r="B1769" s="23" t="s">
        <v>5</v>
      </c>
      <c r="C1769" s="38">
        <v>15.92</v>
      </c>
      <c r="D1769" s="36">
        <v>0</v>
      </c>
      <c r="E1769" s="36">
        <v>0</v>
      </c>
      <c r="F1769" s="24">
        <v>0</v>
      </c>
    </row>
    <row r="1770" spans="1:6" x14ac:dyDescent="0.3">
      <c r="A1770" s="3" t="s">
        <v>2658</v>
      </c>
      <c r="B1770" s="23" t="s">
        <v>5</v>
      </c>
      <c r="C1770" s="38">
        <v>18.68</v>
      </c>
      <c r="D1770" s="36">
        <v>0</v>
      </c>
      <c r="E1770" s="36">
        <v>0</v>
      </c>
      <c r="F1770" s="24">
        <v>0</v>
      </c>
    </row>
    <row r="1771" spans="1:6" x14ac:dyDescent="0.3">
      <c r="A1771" s="3" t="s">
        <v>2659</v>
      </c>
      <c r="B1771" s="23" t="s">
        <v>5</v>
      </c>
      <c r="C1771" s="38">
        <v>19.39</v>
      </c>
      <c r="D1771" s="36">
        <v>0</v>
      </c>
      <c r="E1771" s="36">
        <v>0</v>
      </c>
      <c r="F1771" s="24">
        <v>0</v>
      </c>
    </row>
    <row r="1772" spans="1:6" x14ac:dyDescent="0.3">
      <c r="A1772" s="3" t="s">
        <v>2660</v>
      </c>
      <c r="B1772" s="23" t="s">
        <v>5</v>
      </c>
      <c r="C1772" s="38">
        <v>19.350000000000001</v>
      </c>
      <c r="D1772" s="36">
        <v>0</v>
      </c>
      <c r="E1772" s="36">
        <v>0</v>
      </c>
      <c r="F1772" s="24">
        <v>0</v>
      </c>
    </row>
    <row r="1773" spans="1:6" x14ac:dyDescent="0.3">
      <c r="A1773" s="3" t="s">
        <v>2661</v>
      </c>
      <c r="B1773" s="23" t="s">
        <v>5</v>
      </c>
      <c r="C1773" s="38">
        <v>21.7</v>
      </c>
      <c r="D1773" s="36">
        <v>0</v>
      </c>
      <c r="E1773" s="36">
        <v>0</v>
      </c>
      <c r="F1773" s="24">
        <v>0</v>
      </c>
    </row>
    <row r="1774" spans="1:6" x14ac:dyDescent="0.3">
      <c r="A1774" s="3" t="s">
        <v>2662</v>
      </c>
      <c r="B1774" s="23" t="s">
        <v>5</v>
      </c>
      <c r="C1774" s="38">
        <v>22.32</v>
      </c>
      <c r="D1774" s="36">
        <v>0</v>
      </c>
      <c r="E1774" s="36">
        <v>0</v>
      </c>
      <c r="F1774" s="24">
        <v>0</v>
      </c>
    </row>
    <row r="1775" spans="1:6" x14ac:dyDescent="0.3">
      <c r="A1775" s="3" t="s">
        <v>2663</v>
      </c>
      <c r="B1775" s="23" t="s">
        <v>5</v>
      </c>
      <c r="C1775" s="38">
        <v>31.15</v>
      </c>
      <c r="D1775" s="36">
        <v>0</v>
      </c>
      <c r="E1775" s="36">
        <v>0</v>
      </c>
      <c r="F1775" s="24">
        <v>0</v>
      </c>
    </row>
    <row r="1776" spans="1:6" x14ac:dyDescent="0.3">
      <c r="A1776" s="3" t="s">
        <v>2664</v>
      </c>
      <c r="B1776" s="23" t="s">
        <v>5</v>
      </c>
      <c r="C1776" s="38">
        <v>23.75</v>
      </c>
      <c r="D1776" s="36">
        <v>0</v>
      </c>
      <c r="E1776" s="36">
        <v>0</v>
      </c>
      <c r="F1776" s="24">
        <v>0</v>
      </c>
    </row>
    <row r="1777" spans="1:6" x14ac:dyDescent="0.3">
      <c r="A1777" s="3" t="s">
        <v>2665</v>
      </c>
      <c r="B1777" s="23" t="s">
        <v>5</v>
      </c>
      <c r="C1777" s="38">
        <v>12.45</v>
      </c>
      <c r="D1777" s="36">
        <v>0</v>
      </c>
      <c r="E1777" s="36">
        <v>0</v>
      </c>
      <c r="F1777" s="24">
        <v>0</v>
      </c>
    </row>
    <row r="1778" spans="1:6" x14ac:dyDescent="0.3">
      <c r="A1778" s="3" t="s">
        <v>2666</v>
      </c>
      <c r="B1778" s="23" t="s">
        <v>5</v>
      </c>
      <c r="C1778" s="38">
        <v>23.03</v>
      </c>
      <c r="D1778" s="36">
        <v>0</v>
      </c>
      <c r="E1778" s="36">
        <v>0</v>
      </c>
      <c r="F1778" s="24">
        <v>0</v>
      </c>
    </row>
    <row r="1779" spans="1:6" x14ac:dyDescent="0.3">
      <c r="A1779" s="3" t="s">
        <v>2667</v>
      </c>
      <c r="B1779" s="23" t="s">
        <v>5</v>
      </c>
      <c r="C1779" s="38">
        <v>14.81</v>
      </c>
      <c r="D1779" s="36">
        <v>0</v>
      </c>
      <c r="E1779" s="36">
        <v>0</v>
      </c>
      <c r="F1779" s="24">
        <v>0</v>
      </c>
    </row>
    <row r="1780" spans="1:6" x14ac:dyDescent="0.3">
      <c r="A1780" s="3" t="s">
        <v>2668</v>
      </c>
      <c r="B1780" s="23" t="s">
        <v>5</v>
      </c>
      <c r="C1780" s="38">
        <v>23.27</v>
      </c>
      <c r="D1780" s="36">
        <v>0</v>
      </c>
      <c r="E1780" s="36">
        <v>0</v>
      </c>
      <c r="F1780" s="24">
        <v>0</v>
      </c>
    </row>
    <row r="1781" spans="1:6" x14ac:dyDescent="0.3">
      <c r="A1781" s="3" t="s">
        <v>2669</v>
      </c>
      <c r="B1781" s="23" t="s">
        <v>5</v>
      </c>
      <c r="C1781" s="38">
        <v>17.12</v>
      </c>
      <c r="D1781" s="36">
        <v>0</v>
      </c>
      <c r="E1781" s="36">
        <v>0</v>
      </c>
      <c r="F1781" s="24">
        <v>0</v>
      </c>
    </row>
    <row r="1782" spans="1:6" x14ac:dyDescent="0.3">
      <c r="A1782" s="3" t="s">
        <v>2670</v>
      </c>
      <c r="B1782" s="23" t="s">
        <v>5</v>
      </c>
      <c r="C1782" s="38">
        <v>24.02</v>
      </c>
      <c r="D1782" s="36">
        <v>0</v>
      </c>
      <c r="E1782" s="36">
        <v>0</v>
      </c>
      <c r="F1782" s="24">
        <v>0</v>
      </c>
    </row>
    <row r="1783" spans="1:6" x14ac:dyDescent="0.3">
      <c r="A1783" s="3" t="s">
        <v>2671</v>
      </c>
      <c r="B1783" s="23" t="s">
        <v>5</v>
      </c>
      <c r="C1783" s="38">
        <v>19.68</v>
      </c>
      <c r="D1783" s="36">
        <v>0</v>
      </c>
      <c r="E1783" s="36">
        <v>0</v>
      </c>
      <c r="F1783" s="24">
        <v>0</v>
      </c>
    </row>
    <row r="1784" spans="1:6" x14ac:dyDescent="0.3">
      <c r="A1784" s="3" t="s">
        <v>2672</v>
      </c>
      <c r="B1784" s="23" t="s">
        <v>5</v>
      </c>
      <c r="C1784" s="38">
        <v>25.2</v>
      </c>
      <c r="D1784" s="36">
        <v>0</v>
      </c>
      <c r="E1784" s="36">
        <v>0</v>
      </c>
      <c r="F1784" s="24">
        <v>0</v>
      </c>
    </row>
    <row r="1785" spans="1:6" x14ac:dyDescent="0.3">
      <c r="A1785" s="3" t="s">
        <v>2673</v>
      </c>
      <c r="B1785" s="23" t="s">
        <v>5</v>
      </c>
      <c r="C1785" s="38">
        <v>23.14</v>
      </c>
      <c r="D1785" s="36">
        <v>0</v>
      </c>
      <c r="E1785" s="36">
        <v>0</v>
      </c>
      <c r="F1785" s="24">
        <v>0</v>
      </c>
    </row>
    <row r="1786" spans="1:6" x14ac:dyDescent="0.3">
      <c r="A1786" s="3" t="s">
        <v>2674</v>
      </c>
      <c r="B1786" s="23" t="s">
        <v>5</v>
      </c>
      <c r="C1786" s="38">
        <v>25.46</v>
      </c>
      <c r="D1786" s="36">
        <v>0</v>
      </c>
      <c r="E1786" s="36">
        <v>0</v>
      </c>
      <c r="F1786" s="24">
        <v>0</v>
      </c>
    </row>
    <row r="1787" spans="1:6" x14ac:dyDescent="0.3">
      <c r="A1787" s="3" t="s">
        <v>2675</v>
      </c>
      <c r="B1787" s="23" t="s">
        <v>5</v>
      </c>
      <c r="C1787" s="38">
        <v>32.43</v>
      </c>
      <c r="D1787" s="36">
        <v>0</v>
      </c>
      <c r="E1787" s="36">
        <v>0</v>
      </c>
      <c r="F1787" s="24">
        <v>0</v>
      </c>
    </row>
    <row r="1788" spans="1:6" x14ac:dyDescent="0.3">
      <c r="A1788" s="3" t="s">
        <v>2676</v>
      </c>
      <c r="B1788" s="23" t="s">
        <v>5</v>
      </c>
      <c r="C1788" s="38">
        <v>31.93</v>
      </c>
      <c r="D1788" s="36">
        <v>0</v>
      </c>
      <c r="E1788" s="36">
        <v>0</v>
      </c>
      <c r="F1788" s="24">
        <v>0</v>
      </c>
    </row>
    <row r="1789" spans="1:6" x14ac:dyDescent="0.3">
      <c r="A1789" s="3" t="s">
        <v>2677</v>
      </c>
      <c r="B1789" s="23" t="s">
        <v>5</v>
      </c>
      <c r="C1789" s="38">
        <v>32.64</v>
      </c>
      <c r="D1789" s="36">
        <v>0</v>
      </c>
      <c r="E1789" s="36">
        <v>0</v>
      </c>
      <c r="F1789" s="24">
        <v>0</v>
      </c>
    </row>
    <row r="1790" spans="1:6" x14ac:dyDescent="0.3">
      <c r="A1790" s="3" t="s">
        <v>2678</v>
      </c>
      <c r="B1790" s="23" t="s">
        <v>5</v>
      </c>
      <c r="C1790" s="38">
        <v>33.590000000000003</v>
      </c>
      <c r="D1790" s="36">
        <v>0</v>
      </c>
      <c r="E1790" s="36">
        <v>0</v>
      </c>
      <c r="F1790" s="24">
        <v>0</v>
      </c>
    </row>
    <row r="1791" spans="1:6" x14ac:dyDescent="0.3">
      <c r="A1791" s="3" t="s">
        <v>2679</v>
      </c>
      <c r="B1791" s="23" t="s">
        <v>5</v>
      </c>
      <c r="C1791" s="38">
        <v>34.28</v>
      </c>
      <c r="D1791" s="36">
        <v>0</v>
      </c>
      <c r="E1791" s="36">
        <v>0</v>
      </c>
      <c r="F1791" s="24">
        <v>0</v>
      </c>
    </row>
    <row r="1792" spans="1:6" x14ac:dyDescent="0.3">
      <c r="A1792" s="3" t="s">
        <v>2680</v>
      </c>
      <c r="B1792" s="23" t="s">
        <v>5</v>
      </c>
      <c r="C1792" s="38">
        <v>41.32</v>
      </c>
      <c r="D1792" s="36">
        <v>0</v>
      </c>
      <c r="E1792" s="36">
        <v>0</v>
      </c>
      <c r="F1792" s="24">
        <v>0</v>
      </c>
    </row>
    <row r="1793" spans="1:6" x14ac:dyDescent="0.3">
      <c r="A1793" s="3" t="s">
        <v>2681</v>
      </c>
      <c r="B1793" s="23" t="s">
        <v>5</v>
      </c>
      <c r="C1793" s="38">
        <v>43.39</v>
      </c>
      <c r="D1793" s="36">
        <v>0</v>
      </c>
      <c r="E1793" s="36">
        <v>0</v>
      </c>
      <c r="F1793" s="24">
        <v>0</v>
      </c>
    </row>
    <row r="1794" spans="1:6" x14ac:dyDescent="0.3">
      <c r="A1794" s="3" t="s">
        <v>2682</v>
      </c>
      <c r="B1794" s="23" t="s">
        <v>5</v>
      </c>
      <c r="C1794" s="38">
        <v>26.6</v>
      </c>
      <c r="D1794" s="36">
        <v>0</v>
      </c>
      <c r="E1794" s="36">
        <v>0</v>
      </c>
      <c r="F1794" s="24">
        <v>0</v>
      </c>
    </row>
    <row r="1795" spans="1:6" x14ac:dyDescent="0.3">
      <c r="A1795" s="3" t="s">
        <v>2683</v>
      </c>
      <c r="B1795" s="23" t="s">
        <v>5</v>
      </c>
      <c r="C1795" s="38">
        <v>7.44</v>
      </c>
      <c r="D1795" s="36">
        <v>0</v>
      </c>
      <c r="E1795" s="36">
        <v>0</v>
      </c>
      <c r="F1795" s="24">
        <v>0</v>
      </c>
    </row>
    <row r="1796" spans="1:6" x14ac:dyDescent="0.3">
      <c r="A1796" s="3" t="s">
        <v>2684</v>
      </c>
      <c r="B1796" s="23" t="s">
        <v>5</v>
      </c>
      <c r="C1796" s="38">
        <v>29.91</v>
      </c>
      <c r="D1796" s="36">
        <v>0</v>
      </c>
      <c r="E1796" s="36">
        <v>0</v>
      </c>
      <c r="F1796" s="24">
        <v>0</v>
      </c>
    </row>
    <row r="1797" spans="1:6" x14ac:dyDescent="0.3">
      <c r="A1797" s="3" t="s">
        <v>2685</v>
      </c>
      <c r="B1797" s="23" t="s">
        <v>5</v>
      </c>
      <c r="C1797" s="38">
        <v>9.75</v>
      </c>
      <c r="D1797" s="36">
        <v>0</v>
      </c>
      <c r="E1797" s="36">
        <v>0</v>
      </c>
      <c r="F1797" s="24">
        <v>0</v>
      </c>
    </row>
    <row r="1798" spans="1:6" x14ac:dyDescent="0.3">
      <c r="A1798" s="3" t="s">
        <v>2686</v>
      </c>
      <c r="B1798" s="23" t="s">
        <v>5</v>
      </c>
      <c r="C1798" s="38">
        <v>34.020000000000003</v>
      </c>
      <c r="D1798" s="36">
        <v>0</v>
      </c>
      <c r="E1798" s="36">
        <v>0</v>
      </c>
      <c r="F1798" s="24">
        <v>0</v>
      </c>
    </row>
    <row r="1799" spans="1:6" x14ac:dyDescent="0.3">
      <c r="A1799" s="3" t="s">
        <v>2683</v>
      </c>
      <c r="B1799" s="23" t="s">
        <v>5</v>
      </c>
      <c r="C1799" s="38">
        <v>13.22</v>
      </c>
      <c r="D1799" s="36">
        <v>0</v>
      </c>
      <c r="E1799" s="36">
        <v>0</v>
      </c>
      <c r="F1799" s="24">
        <v>0</v>
      </c>
    </row>
    <row r="1800" spans="1:6" x14ac:dyDescent="0.3">
      <c r="A1800" s="3" t="s">
        <v>2687</v>
      </c>
      <c r="B1800" s="23" t="s">
        <v>5</v>
      </c>
      <c r="C1800" s="38">
        <v>37.979999999999997</v>
      </c>
      <c r="D1800" s="36">
        <v>0</v>
      </c>
      <c r="E1800" s="36">
        <v>0</v>
      </c>
      <c r="F1800" s="24">
        <v>0</v>
      </c>
    </row>
    <row r="1801" spans="1:6" x14ac:dyDescent="0.3">
      <c r="A1801" s="3" t="s">
        <v>2685</v>
      </c>
      <c r="B1801" s="23" t="s">
        <v>5</v>
      </c>
      <c r="C1801" s="38">
        <v>16.88</v>
      </c>
      <c r="D1801" s="36">
        <v>0</v>
      </c>
      <c r="E1801" s="36">
        <v>0</v>
      </c>
      <c r="F1801" s="24">
        <v>0</v>
      </c>
    </row>
    <row r="1802" spans="1:6" x14ac:dyDescent="0.3">
      <c r="A1802" s="3" t="s">
        <v>2688</v>
      </c>
      <c r="B1802" s="23" t="s">
        <v>5</v>
      </c>
      <c r="C1802" s="38">
        <v>42.85</v>
      </c>
      <c r="D1802" s="36">
        <v>0</v>
      </c>
      <c r="E1802" s="36">
        <v>0</v>
      </c>
      <c r="F1802" s="24">
        <v>0</v>
      </c>
    </row>
    <row r="1803" spans="1:6" x14ac:dyDescent="0.3">
      <c r="A1803" s="3" t="s">
        <v>2685</v>
      </c>
      <c r="B1803" s="23" t="s">
        <v>5</v>
      </c>
      <c r="C1803" s="38">
        <v>20.54</v>
      </c>
      <c r="D1803" s="36">
        <v>0</v>
      </c>
      <c r="E1803" s="36">
        <v>0</v>
      </c>
      <c r="F1803" s="24">
        <v>0</v>
      </c>
    </row>
    <row r="1804" spans="1:6" x14ac:dyDescent="0.3">
      <c r="A1804" s="3" t="s">
        <v>2689</v>
      </c>
      <c r="B1804" s="23" t="s">
        <v>5</v>
      </c>
      <c r="C1804" s="38">
        <v>54.33</v>
      </c>
      <c r="D1804" s="36">
        <v>0</v>
      </c>
      <c r="E1804" s="36">
        <v>0</v>
      </c>
      <c r="F1804" s="24">
        <v>0</v>
      </c>
    </row>
    <row r="1805" spans="1:6" x14ac:dyDescent="0.3">
      <c r="A1805" s="3" t="s">
        <v>2685</v>
      </c>
      <c r="B1805" s="23" t="s">
        <v>5</v>
      </c>
      <c r="C1805" s="38">
        <v>29.99</v>
      </c>
      <c r="D1805" s="36">
        <v>0</v>
      </c>
      <c r="E1805" s="36">
        <v>0</v>
      </c>
      <c r="F1805" s="24">
        <v>0</v>
      </c>
    </row>
    <row r="1806" spans="1:6" x14ac:dyDescent="0.3">
      <c r="A1806" s="3" t="s">
        <v>2690</v>
      </c>
      <c r="B1806" s="23" t="s">
        <v>5</v>
      </c>
      <c r="C1806" s="38">
        <v>27.51</v>
      </c>
      <c r="D1806" s="36">
        <v>0</v>
      </c>
      <c r="E1806" s="36">
        <v>0</v>
      </c>
      <c r="F1806" s="24">
        <v>0</v>
      </c>
    </row>
    <row r="1807" spans="1:6" x14ac:dyDescent="0.3">
      <c r="A1807" s="3" t="s">
        <v>2691</v>
      </c>
      <c r="B1807" s="23" t="s">
        <v>5</v>
      </c>
      <c r="C1807" s="38">
        <v>6.29</v>
      </c>
      <c r="D1807" s="36">
        <v>0</v>
      </c>
      <c r="E1807" s="36">
        <v>0</v>
      </c>
      <c r="F1807" s="24">
        <v>0</v>
      </c>
    </row>
    <row r="1808" spans="1:6" x14ac:dyDescent="0.3">
      <c r="A1808" s="3" t="s">
        <v>2692</v>
      </c>
      <c r="B1808" s="23" t="s">
        <v>5</v>
      </c>
      <c r="C1808" s="38">
        <v>30.78</v>
      </c>
      <c r="D1808" s="36">
        <v>0</v>
      </c>
      <c r="E1808" s="36">
        <v>0</v>
      </c>
      <c r="F1808" s="24">
        <v>0</v>
      </c>
    </row>
    <row r="1809" spans="1:6" x14ac:dyDescent="0.3">
      <c r="A1809" s="3" t="s">
        <v>2691</v>
      </c>
      <c r="B1809" s="23" t="s">
        <v>5</v>
      </c>
      <c r="C1809" s="38">
        <v>8.59</v>
      </c>
      <c r="D1809" s="36">
        <v>0</v>
      </c>
      <c r="E1809" s="36">
        <v>0</v>
      </c>
      <c r="F1809" s="24">
        <v>0</v>
      </c>
    </row>
    <row r="1810" spans="1:6" x14ac:dyDescent="0.3">
      <c r="A1810" s="3" t="s">
        <v>2693</v>
      </c>
      <c r="B1810" s="23" t="s">
        <v>5</v>
      </c>
      <c r="C1810" s="38">
        <v>34.909999999999997</v>
      </c>
      <c r="D1810" s="36">
        <v>0</v>
      </c>
      <c r="E1810" s="36">
        <v>0</v>
      </c>
      <c r="F1810" s="24">
        <v>0</v>
      </c>
    </row>
    <row r="1811" spans="1:6" x14ac:dyDescent="0.3">
      <c r="A1811" s="3" t="s">
        <v>2691</v>
      </c>
      <c r="B1811" s="23" t="s">
        <v>5</v>
      </c>
      <c r="C1811" s="38">
        <v>12.08</v>
      </c>
      <c r="D1811" s="36">
        <v>0</v>
      </c>
      <c r="E1811" s="36">
        <v>0</v>
      </c>
      <c r="F1811" s="24">
        <v>0</v>
      </c>
    </row>
    <row r="1812" spans="1:6" x14ac:dyDescent="0.3">
      <c r="A1812" s="3" t="s">
        <v>2694</v>
      </c>
      <c r="B1812" s="23" t="s">
        <v>5</v>
      </c>
      <c r="C1812" s="38">
        <v>39.5</v>
      </c>
      <c r="D1812" s="36">
        <v>0</v>
      </c>
      <c r="E1812" s="36">
        <v>0</v>
      </c>
      <c r="F1812" s="24">
        <v>0</v>
      </c>
    </row>
    <row r="1813" spans="1:6" x14ac:dyDescent="0.3">
      <c r="A1813" s="3" t="s">
        <v>2695</v>
      </c>
      <c r="B1813" s="23" t="s">
        <v>5</v>
      </c>
      <c r="C1813" s="38">
        <v>14.57</v>
      </c>
      <c r="D1813" s="36">
        <v>0</v>
      </c>
      <c r="E1813" s="36">
        <v>0</v>
      </c>
      <c r="F1813" s="24">
        <v>0</v>
      </c>
    </row>
    <row r="1814" spans="1:6" x14ac:dyDescent="0.3">
      <c r="A1814" s="3" t="s">
        <v>2696</v>
      </c>
      <c r="B1814" s="23" t="s">
        <v>5</v>
      </c>
      <c r="C1814" s="38">
        <v>43.62</v>
      </c>
      <c r="D1814" s="36">
        <v>0</v>
      </c>
      <c r="E1814" s="36">
        <v>0</v>
      </c>
      <c r="F1814" s="24">
        <v>0</v>
      </c>
    </row>
    <row r="1815" spans="1:6" x14ac:dyDescent="0.3">
      <c r="A1815" s="3" t="s">
        <v>2691</v>
      </c>
      <c r="B1815" s="23" t="s">
        <v>5</v>
      </c>
      <c r="C1815" s="38">
        <v>19.39</v>
      </c>
      <c r="D1815" s="36">
        <v>0</v>
      </c>
      <c r="E1815" s="36">
        <v>0</v>
      </c>
      <c r="F1815" s="24">
        <v>0</v>
      </c>
    </row>
    <row r="1816" spans="1:6" x14ac:dyDescent="0.3">
      <c r="A1816" s="3" t="s">
        <v>2697</v>
      </c>
      <c r="B1816" s="23" t="s">
        <v>5</v>
      </c>
      <c r="C1816" s="38">
        <v>55.63</v>
      </c>
      <c r="D1816" s="36">
        <v>0</v>
      </c>
      <c r="E1816" s="36">
        <v>0</v>
      </c>
      <c r="F1816" s="24">
        <v>0</v>
      </c>
    </row>
    <row r="1817" spans="1:6" x14ac:dyDescent="0.3">
      <c r="A1817" s="3" t="s">
        <v>2691</v>
      </c>
      <c r="B1817" s="23" t="s">
        <v>5</v>
      </c>
      <c r="C1817" s="38">
        <v>27.67</v>
      </c>
      <c r="D1817" s="36">
        <v>0</v>
      </c>
      <c r="E1817" s="36">
        <v>0</v>
      </c>
      <c r="F1817" s="24">
        <v>0</v>
      </c>
    </row>
    <row r="1818" spans="1:6" x14ac:dyDescent="0.3">
      <c r="A1818" s="3" t="s">
        <v>2698</v>
      </c>
      <c r="B1818" s="23" t="s">
        <v>5</v>
      </c>
      <c r="C1818" s="38">
        <v>16.25</v>
      </c>
      <c r="D1818" s="36">
        <v>0</v>
      </c>
      <c r="E1818" s="36">
        <v>0</v>
      </c>
      <c r="F1818" s="24">
        <v>0</v>
      </c>
    </row>
    <row r="1819" spans="1:6" x14ac:dyDescent="0.3">
      <c r="A1819" s="3" t="s">
        <v>2699</v>
      </c>
      <c r="B1819" s="23" t="s">
        <v>5</v>
      </c>
      <c r="C1819" s="38">
        <v>16.07</v>
      </c>
      <c r="D1819" s="36">
        <v>0</v>
      </c>
      <c r="E1819" s="36">
        <v>0</v>
      </c>
      <c r="F1819" s="24">
        <v>0</v>
      </c>
    </row>
    <row r="1820" spans="1:6" x14ac:dyDescent="0.3">
      <c r="A1820" s="3" t="s">
        <v>2700</v>
      </c>
      <c r="B1820" s="23" t="s">
        <v>5</v>
      </c>
      <c r="C1820" s="38">
        <v>16.29</v>
      </c>
      <c r="D1820" s="36">
        <v>0</v>
      </c>
      <c r="E1820" s="36">
        <v>0</v>
      </c>
      <c r="F1820" s="24">
        <v>0</v>
      </c>
    </row>
    <row r="1821" spans="1:6" x14ac:dyDescent="0.3">
      <c r="A1821" s="3" t="s">
        <v>2701</v>
      </c>
      <c r="B1821" s="23" t="s">
        <v>5</v>
      </c>
      <c r="C1821" s="38">
        <v>17.600000000000001</v>
      </c>
      <c r="D1821" s="36">
        <v>0</v>
      </c>
      <c r="E1821" s="36">
        <v>0</v>
      </c>
      <c r="F1821" s="24">
        <v>0</v>
      </c>
    </row>
    <row r="1822" spans="1:6" x14ac:dyDescent="0.3">
      <c r="A1822" s="3" t="s">
        <v>2702</v>
      </c>
      <c r="B1822" s="23" t="s">
        <v>5</v>
      </c>
      <c r="C1822" s="38">
        <v>18.21</v>
      </c>
      <c r="D1822" s="36">
        <v>0</v>
      </c>
      <c r="E1822" s="36">
        <v>0</v>
      </c>
      <c r="F1822" s="24">
        <v>0</v>
      </c>
    </row>
    <row r="1823" spans="1:6" x14ac:dyDescent="0.3">
      <c r="A1823" s="3" t="s">
        <v>2703</v>
      </c>
      <c r="B1823" s="23" t="s">
        <v>5</v>
      </c>
      <c r="C1823" s="38">
        <v>19.05</v>
      </c>
      <c r="D1823" s="36">
        <v>0</v>
      </c>
      <c r="E1823" s="36">
        <v>0</v>
      </c>
      <c r="F1823" s="24">
        <v>0</v>
      </c>
    </row>
    <row r="1824" spans="1:6" x14ac:dyDescent="0.3">
      <c r="A1824" s="3" t="s">
        <v>2704</v>
      </c>
      <c r="B1824" s="23" t="s">
        <v>5</v>
      </c>
      <c r="C1824" s="38">
        <v>18.27</v>
      </c>
      <c r="D1824" s="36">
        <v>0</v>
      </c>
      <c r="E1824" s="36">
        <v>0</v>
      </c>
      <c r="F1824" s="24">
        <v>0</v>
      </c>
    </row>
    <row r="1825" spans="1:6" x14ac:dyDescent="0.3">
      <c r="A1825" s="3" t="s">
        <v>2705</v>
      </c>
      <c r="B1825" s="23" t="s">
        <v>5</v>
      </c>
      <c r="C1825" s="38">
        <v>19.399999999999999</v>
      </c>
      <c r="D1825" s="36">
        <v>0</v>
      </c>
      <c r="E1825" s="36">
        <v>0</v>
      </c>
      <c r="F1825" s="24">
        <v>0</v>
      </c>
    </row>
    <row r="1826" spans="1:6" x14ac:dyDescent="0.3">
      <c r="A1826" s="3" t="s">
        <v>2706</v>
      </c>
      <c r="B1826" s="23" t="s">
        <v>5</v>
      </c>
      <c r="C1826" s="38">
        <v>20.27</v>
      </c>
      <c r="D1826" s="36">
        <v>0</v>
      </c>
      <c r="E1826" s="36">
        <v>0</v>
      </c>
      <c r="F1826" s="24">
        <v>0</v>
      </c>
    </row>
    <row r="1827" spans="1:6" x14ac:dyDescent="0.3">
      <c r="A1827" s="3" t="s">
        <v>2707</v>
      </c>
      <c r="B1827" s="23" t="s">
        <v>5</v>
      </c>
      <c r="C1827" s="38">
        <v>20.39</v>
      </c>
      <c r="D1827" s="36">
        <v>0</v>
      </c>
      <c r="E1827" s="36">
        <v>0</v>
      </c>
      <c r="F1827" s="24">
        <v>0</v>
      </c>
    </row>
    <row r="1828" spans="1:6" x14ac:dyDescent="0.3">
      <c r="A1828" s="3" t="s">
        <v>2708</v>
      </c>
      <c r="B1828" s="23" t="s">
        <v>5</v>
      </c>
      <c r="C1828" s="38">
        <v>20.63</v>
      </c>
      <c r="D1828" s="36">
        <v>0</v>
      </c>
      <c r="E1828" s="36">
        <v>0</v>
      </c>
      <c r="F1828" s="24">
        <v>0</v>
      </c>
    </row>
    <row r="1829" spans="1:6" x14ac:dyDescent="0.3">
      <c r="A1829" s="3" t="s">
        <v>2709</v>
      </c>
      <c r="B1829" s="23" t="s">
        <v>5</v>
      </c>
      <c r="C1829" s="38">
        <v>23.5</v>
      </c>
      <c r="D1829" s="36">
        <v>0</v>
      </c>
      <c r="E1829" s="36">
        <v>0</v>
      </c>
      <c r="F1829" s="24">
        <v>0</v>
      </c>
    </row>
    <row r="1830" spans="1:6" x14ac:dyDescent="0.3">
      <c r="A1830" s="3" t="s">
        <v>2710</v>
      </c>
      <c r="B1830" s="23" t="s">
        <v>5</v>
      </c>
      <c r="C1830" s="38">
        <v>24.18</v>
      </c>
      <c r="D1830" s="36">
        <v>0</v>
      </c>
      <c r="E1830" s="36">
        <v>0</v>
      </c>
      <c r="F1830" s="24">
        <v>0</v>
      </c>
    </row>
    <row r="1831" spans="1:6" x14ac:dyDescent="0.3">
      <c r="A1831" s="3" t="s">
        <v>2711</v>
      </c>
      <c r="B1831" s="23" t="s">
        <v>5</v>
      </c>
      <c r="C1831" s="38">
        <v>24.22</v>
      </c>
      <c r="D1831" s="36">
        <v>0</v>
      </c>
      <c r="E1831" s="36">
        <v>0</v>
      </c>
      <c r="F1831" s="24">
        <v>0</v>
      </c>
    </row>
    <row r="1832" spans="1:6" x14ac:dyDescent="0.3">
      <c r="A1832" s="3" t="s">
        <v>2712</v>
      </c>
      <c r="B1832" s="23" t="s">
        <v>5</v>
      </c>
      <c r="C1832" s="38">
        <v>24.82</v>
      </c>
      <c r="D1832" s="36">
        <v>0</v>
      </c>
      <c r="E1832" s="36">
        <v>0</v>
      </c>
      <c r="F1832" s="24">
        <v>0</v>
      </c>
    </row>
    <row r="1833" spans="1:6" x14ac:dyDescent="0.3">
      <c r="A1833" s="3" t="s">
        <v>2713</v>
      </c>
      <c r="B1833" s="23" t="s">
        <v>5</v>
      </c>
      <c r="C1833" s="38">
        <v>24.91</v>
      </c>
      <c r="D1833" s="36">
        <v>0</v>
      </c>
      <c r="E1833" s="36">
        <v>0</v>
      </c>
      <c r="F1833" s="24">
        <v>0</v>
      </c>
    </row>
    <row r="1834" spans="1:6" x14ac:dyDescent="0.3">
      <c r="A1834" s="3" t="s">
        <v>2714</v>
      </c>
      <c r="B1834" s="23" t="s">
        <v>5</v>
      </c>
      <c r="C1834" s="38">
        <v>25.54</v>
      </c>
      <c r="D1834" s="36">
        <v>0</v>
      </c>
      <c r="E1834" s="36">
        <v>0</v>
      </c>
      <c r="F1834" s="24">
        <v>0</v>
      </c>
    </row>
    <row r="1835" spans="1:6" x14ac:dyDescent="0.3">
      <c r="A1835" s="3" t="s">
        <v>2715</v>
      </c>
      <c r="B1835" s="23" t="s">
        <v>5</v>
      </c>
      <c r="C1835" s="38">
        <v>26.67</v>
      </c>
      <c r="D1835" s="36">
        <v>0</v>
      </c>
      <c r="E1835" s="36">
        <v>0</v>
      </c>
      <c r="F1835" s="24">
        <v>0</v>
      </c>
    </row>
    <row r="1836" spans="1:6" x14ac:dyDescent="0.3">
      <c r="A1836" s="3" t="s">
        <v>2716</v>
      </c>
      <c r="B1836" s="23" t="s">
        <v>5</v>
      </c>
      <c r="C1836" s="38">
        <v>11.67</v>
      </c>
      <c r="D1836" s="36">
        <v>0</v>
      </c>
      <c r="E1836" s="36">
        <v>0</v>
      </c>
      <c r="F1836" s="24">
        <v>0</v>
      </c>
    </row>
    <row r="1837" spans="1:6" x14ac:dyDescent="0.3">
      <c r="A1837" s="3" t="s">
        <v>2717</v>
      </c>
      <c r="B1837" s="23" t="s">
        <v>5</v>
      </c>
      <c r="C1837" s="38">
        <v>11.76</v>
      </c>
      <c r="D1837" s="36">
        <v>0</v>
      </c>
      <c r="E1837" s="36">
        <v>0</v>
      </c>
      <c r="F1837" s="24">
        <v>0</v>
      </c>
    </row>
    <row r="1838" spans="1:6" x14ac:dyDescent="0.3">
      <c r="A1838" s="3" t="s">
        <v>2718</v>
      </c>
      <c r="B1838" s="23" t="s">
        <v>5</v>
      </c>
      <c r="C1838" s="38">
        <v>12.82</v>
      </c>
      <c r="D1838" s="36">
        <v>0</v>
      </c>
      <c r="E1838" s="36">
        <v>0</v>
      </c>
      <c r="F1838" s="24">
        <v>0</v>
      </c>
    </row>
    <row r="1839" spans="1:6" x14ac:dyDescent="0.3">
      <c r="A1839" s="3" t="s">
        <v>2719</v>
      </c>
      <c r="B1839" s="23" t="s">
        <v>5</v>
      </c>
      <c r="C1839" s="38">
        <v>12.85</v>
      </c>
      <c r="D1839" s="36">
        <v>0</v>
      </c>
      <c r="E1839" s="36">
        <v>0</v>
      </c>
      <c r="F1839" s="24">
        <v>0</v>
      </c>
    </row>
    <row r="1840" spans="1:6" x14ac:dyDescent="0.3">
      <c r="A1840" s="3" t="s">
        <v>2720</v>
      </c>
      <c r="B1840" s="23" t="s">
        <v>5</v>
      </c>
      <c r="C1840" s="38">
        <v>0</v>
      </c>
      <c r="D1840" s="36">
        <v>0</v>
      </c>
      <c r="E1840" s="36">
        <v>0</v>
      </c>
      <c r="F1840" s="24">
        <v>0</v>
      </c>
    </row>
    <row r="1841" spans="1:6" x14ac:dyDescent="0.3">
      <c r="A1841" s="3" t="s">
        <v>2721</v>
      </c>
      <c r="B1841" s="23" t="s">
        <v>5</v>
      </c>
      <c r="C1841" s="38">
        <v>61.73</v>
      </c>
      <c r="D1841" s="36">
        <v>0</v>
      </c>
      <c r="E1841" s="36">
        <v>0</v>
      </c>
      <c r="F1841" s="24">
        <v>0</v>
      </c>
    </row>
    <row r="1842" spans="1:6" x14ac:dyDescent="0.3">
      <c r="A1842" s="3" t="s">
        <v>2722</v>
      </c>
      <c r="B1842" s="23" t="s">
        <v>5</v>
      </c>
      <c r="C1842" s="38">
        <v>121.19</v>
      </c>
      <c r="D1842" s="36">
        <v>0</v>
      </c>
      <c r="E1842" s="36">
        <v>0</v>
      </c>
      <c r="F1842" s="24">
        <v>0</v>
      </c>
    </row>
    <row r="1843" spans="1:6" x14ac:dyDescent="0.3">
      <c r="A1843" s="3" t="s">
        <v>2723</v>
      </c>
      <c r="B1843" s="23" t="s">
        <v>5</v>
      </c>
      <c r="C1843" s="38">
        <v>215.19</v>
      </c>
      <c r="D1843" s="36">
        <v>0</v>
      </c>
      <c r="E1843" s="36">
        <v>0</v>
      </c>
      <c r="F1843" s="24">
        <v>0</v>
      </c>
    </row>
    <row r="1844" spans="1:6" x14ac:dyDescent="0.3">
      <c r="A1844" s="3" t="s">
        <v>2724</v>
      </c>
      <c r="B1844" s="23" t="s">
        <v>5</v>
      </c>
      <c r="C1844" s="38">
        <v>310.95</v>
      </c>
      <c r="D1844" s="36">
        <v>0</v>
      </c>
      <c r="E1844" s="36">
        <v>0</v>
      </c>
      <c r="F1844" s="24">
        <v>0</v>
      </c>
    </row>
    <row r="1845" spans="1:6" x14ac:dyDescent="0.3">
      <c r="A1845" s="3" t="s">
        <v>2725</v>
      </c>
      <c r="B1845" s="23" t="s">
        <v>5</v>
      </c>
      <c r="C1845" s="38">
        <v>482.25</v>
      </c>
      <c r="D1845" s="36">
        <v>0</v>
      </c>
      <c r="E1845" s="36">
        <v>0</v>
      </c>
      <c r="F1845" s="24">
        <v>0</v>
      </c>
    </row>
    <row r="1846" spans="1:6" x14ac:dyDescent="0.3">
      <c r="A1846" s="3" t="s">
        <v>2726</v>
      </c>
      <c r="B1846" s="23" t="s">
        <v>5</v>
      </c>
      <c r="C1846" s="38">
        <v>21.72</v>
      </c>
      <c r="D1846" s="36">
        <v>0</v>
      </c>
      <c r="E1846" s="36">
        <v>0</v>
      </c>
      <c r="F1846" s="24">
        <v>0</v>
      </c>
    </row>
    <row r="1847" spans="1:6" x14ac:dyDescent="0.3">
      <c r="A1847" s="3" t="s">
        <v>2727</v>
      </c>
      <c r="B1847" s="23" t="s">
        <v>5</v>
      </c>
      <c r="C1847" s="38">
        <v>24.12</v>
      </c>
      <c r="D1847" s="36">
        <v>0</v>
      </c>
      <c r="E1847" s="36">
        <v>0</v>
      </c>
      <c r="F1847" s="24">
        <v>0</v>
      </c>
    </row>
    <row r="1848" spans="1:6" x14ac:dyDescent="0.3">
      <c r="A1848" s="3" t="s">
        <v>2728</v>
      </c>
      <c r="B1848" s="23" t="s">
        <v>5</v>
      </c>
      <c r="C1848" s="38">
        <v>28.49</v>
      </c>
      <c r="D1848" s="36">
        <v>0</v>
      </c>
      <c r="E1848" s="36">
        <v>0</v>
      </c>
      <c r="F1848" s="24">
        <v>0</v>
      </c>
    </row>
    <row r="1849" spans="1:6" x14ac:dyDescent="0.3">
      <c r="A1849" s="3" t="s">
        <v>2729</v>
      </c>
      <c r="B1849" s="23" t="s">
        <v>5</v>
      </c>
      <c r="C1849" s="38">
        <v>34.42</v>
      </c>
      <c r="D1849" s="36">
        <v>0</v>
      </c>
      <c r="E1849" s="36">
        <v>0</v>
      </c>
      <c r="F1849" s="24">
        <v>0</v>
      </c>
    </row>
    <row r="1850" spans="1:6" x14ac:dyDescent="0.3">
      <c r="A1850" s="3" t="s">
        <v>2730</v>
      </c>
      <c r="B1850" s="23" t="s">
        <v>5</v>
      </c>
      <c r="C1850" s="38">
        <v>38.869999999999997</v>
      </c>
      <c r="D1850" s="36">
        <v>0</v>
      </c>
      <c r="E1850" s="36">
        <v>0</v>
      </c>
      <c r="F1850" s="24">
        <v>0</v>
      </c>
    </row>
    <row r="1851" spans="1:6" x14ac:dyDescent="0.3">
      <c r="A1851" s="3" t="s">
        <v>2731</v>
      </c>
      <c r="B1851" s="23" t="s">
        <v>5</v>
      </c>
      <c r="C1851" s="38">
        <v>48.98</v>
      </c>
      <c r="D1851" s="36">
        <v>0</v>
      </c>
      <c r="E1851" s="36">
        <v>0</v>
      </c>
      <c r="F1851" s="24">
        <v>0</v>
      </c>
    </row>
    <row r="1852" spans="1:6" x14ac:dyDescent="0.3">
      <c r="A1852" s="3" t="s">
        <v>2732</v>
      </c>
      <c r="B1852" s="23" t="s">
        <v>5</v>
      </c>
      <c r="C1852" s="38">
        <v>25.6</v>
      </c>
      <c r="D1852" s="36">
        <v>0</v>
      </c>
      <c r="E1852" s="36">
        <v>0</v>
      </c>
      <c r="F1852" s="24">
        <v>0</v>
      </c>
    </row>
    <row r="1853" spans="1:6" x14ac:dyDescent="0.3">
      <c r="A1853" s="3" t="s">
        <v>2733</v>
      </c>
      <c r="B1853" s="23" t="s">
        <v>5</v>
      </c>
      <c r="C1853" s="38">
        <v>52.01</v>
      </c>
      <c r="D1853" s="36">
        <v>0</v>
      </c>
      <c r="E1853" s="36">
        <v>0</v>
      </c>
      <c r="F1853" s="24">
        <v>0</v>
      </c>
    </row>
    <row r="1854" spans="1:6" x14ac:dyDescent="0.3">
      <c r="A1854" s="3" t="s">
        <v>2734</v>
      </c>
      <c r="B1854" s="23" t="s">
        <v>5</v>
      </c>
      <c r="C1854" s="38">
        <v>28.15</v>
      </c>
      <c r="D1854" s="36">
        <v>0</v>
      </c>
      <c r="E1854" s="36">
        <v>0</v>
      </c>
      <c r="F1854" s="24">
        <v>0</v>
      </c>
    </row>
    <row r="1855" spans="1:6" x14ac:dyDescent="0.3">
      <c r="A1855" s="3" t="s">
        <v>2735</v>
      </c>
      <c r="B1855" s="23" t="s">
        <v>5</v>
      </c>
      <c r="C1855" s="38">
        <v>32.26</v>
      </c>
      <c r="D1855" s="36">
        <v>0</v>
      </c>
      <c r="E1855" s="36">
        <v>0</v>
      </c>
      <c r="F1855" s="24">
        <v>0</v>
      </c>
    </row>
    <row r="1856" spans="1:6" x14ac:dyDescent="0.3">
      <c r="A1856" s="3" t="s">
        <v>2736</v>
      </c>
      <c r="B1856" s="23" t="s">
        <v>5</v>
      </c>
      <c r="C1856" s="38">
        <v>37.89</v>
      </c>
      <c r="D1856" s="36">
        <v>0</v>
      </c>
      <c r="E1856" s="36">
        <v>0</v>
      </c>
      <c r="F1856" s="24">
        <v>0</v>
      </c>
    </row>
    <row r="1857" spans="1:6" x14ac:dyDescent="0.3">
      <c r="A1857" s="3" t="s">
        <v>2737</v>
      </c>
      <c r="B1857" s="23" t="s">
        <v>5</v>
      </c>
      <c r="C1857" s="38">
        <v>47.95</v>
      </c>
      <c r="D1857" s="36">
        <v>0</v>
      </c>
      <c r="E1857" s="36">
        <v>0</v>
      </c>
      <c r="F1857" s="24">
        <v>0</v>
      </c>
    </row>
    <row r="1858" spans="1:6" x14ac:dyDescent="0.3">
      <c r="A1858" s="3" t="s">
        <v>2738</v>
      </c>
      <c r="B1858" s="23" t="s">
        <v>5</v>
      </c>
      <c r="C1858" s="38">
        <v>57.8</v>
      </c>
      <c r="D1858" s="36">
        <v>0</v>
      </c>
      <c r="E1858" s="36">
        <v>0</v>
      </c>
      <c r="F1858" s="24">
        <v>0</v>
      </c>
    </row>
    <row r="1859" spans="1:6" x14ac:dyDescent="0.3">
      <c r="A1859" s="3" t="s">
        <v>2739</v>
      </c>
      <c r="B1859" s="23" t="s">
        <v>5</v>
      </c>
      <c r="C1859" s="38">
        <v>22.24</v>
      </c>
      <c r="D1859" s="36">
        <v>0</v>
      </c>
      <c r="E1859" s="36">
        <v>0</v>
      </c>
      <c r="F1859" s="24">
        <v>0</v>
      </c>
    </row>
    <row r="1860" spans="1:6" x14ac:dyDescent="0.3">
      <c r="A1860" s="3" t="s">
        <v>2740</v>
      </c>
      <c r="B1860" s="23" t="s">
        <v>5</v>
      </c>
      <c r="C1860" s="38">
        <v>48.21</v>
      </c>
      <c r="D1860" s="36">
        <v>0</v>
      </c>
      <c r="E1860" s="36">
        <v>0</v>
      </c>
      <c r="F1860" s="24">
        <v>0</v>
      </c>
    </row>
    <row r="1861" spans="1:6" x14ac:dyDescent="0.3">
      <c r="A1861" s="3" t="s">
        <v>2741</v>
      </c>
      <c r="B1861" s="23" t="s">
        <v>5</v>
      </c>
      <c r="C1861" s="38">
        <v>55.79</v>
      </c>
      <c r="D1861" s="36">
        <v>0</v>
      </c>
      <c r="E1861" s="36">
        <v>0</v>
      </c>
      <c r="F1861" s="24">
        <v>0</v>
      </c>
    </row>
    <row r="1862" spans="1:6" x14ac:dyDescent="0.3">
      <c r="A1862" s="3" t="s">
        <v>2742</v>
      </c>
      <c r="B1862" s="23" t="s">
        <v>5</v>
      </c>
      <c r="C1862" s="38">
        <v>67.239999999999995</v>
      </c>
      <c r="D1862" s="36">
        <v>0</v>
      </c>
      <c r="E1862" s="36">
        <v>0</v>
      </c>
      <c r="F1862" s="24">
        <v>0</v>
      </c>
    </row>
    <row r="1863" spans="1:6" x14ac:dyDescent="0.3">
      <c r="A1863" s="3" t="s">
        <v>2743</v>
      </c>
      <c r="B1863" s="23" t="s">
        <v>5</v>
      </c>
      <c r="C1863" s="38">
        <v>29.31</v>
      </c>
      <c r="D1863" s="36">
        <v>0</v>
      </c>
      <c r="E1863" s="36">
        <v>0</v>
      </c>
      <c r="F1863" s="24">
        <v>0</v>
      </c>
    </row>
    <row r="1864" spans="1:6" x14ac:dyDescent="0.3">
      <c r="A1864" s="3" t="s">
        <v>2744</v>
      </c>
      <c r="B1864" s="23" t="s">
        <v>5</v>
      </c>
      <c r="C1864" s="38">
        <v>72.53</v>
      </c>
      <c r="D1864" s="36">
        <v>0</v>
      </c>
      <c r="E1864" s="36">
        <v>0</v>
      </c>
      <c r="F1864" s="24">
        <v>0</v>
      </c>
    </row>
    <row r="1865" spans="1:6" x14ac:dyDescent="0.3">
      <c r="A1865" s="3" t="s">
        <v>2745</v>
      </c>
      <c r="B1865" s="23" t="s">
        <v>5</v>
      </c>
      <c r="C1865" s="38">
        <v>86.77</v>
      </c>
      <c r="D1865" s="36">
        <v>0</v>
      </c>
      <c r="E1865" s="36">
        <v>0</v>
      </c>
      <c r="F1865" s="24">
        <v>0</v>
      </c>
    </row>
    <row r="1866" spans="1:6" x14ac:dyDescent="0.3">
      <c r="A1866" s="3" t="s">
        <v>2746</v>
      </c>
      <c r="B1866" s="23" t="s">
        <v>5</v>
      </c>
      <c r="C1866" s="38">
        <v>32.78</v>
      </c>
      <c r="D1866" s="36">
        <v>0</v>
      </c>
      <c r="E1866" s="36">
        <v>0</v>
      </c>
      <c r="F1866" s="24">
        <v>0</v>
      </c>
    </row>
    <row r="1867" spans="1:6" x14ac:dyDescent="0.3">
      <c r="A1867" s="3" t="s">
        <v>2747</v>
      </c>
      <c r="B1867" s="23" t="s">
        <v>5</v>
      </c>
      <c r="C1867" s="38">
        <v>72.09</v>
      </c>
      <c r="D1867" s="36">
        <v>0</v>
      </c>
      <c r="E1867" s="36">
        <v>0</v>
      </c>
      <c r="F1867" s="24">
        <v>0</v>
      </c>
    </row>
    <row r="1868" spans="1:6" x14ac:dyDescent="0.3">
      <c r="A1868" s="3" t="s">
        <v>2748</v>
      </c>
      <c r="B1868" s="23" t="s">
        <v>5</v>
      </c>
      <c r="C1868" s="38">
        <v>110.7</v>
      </c>
      <c r="D1868" s="36">
        <v>0</v>
      </c>
      <c r="E1868" s="36">
        <v>0</v>
      </c>
      <c r="F1868" s="24">
        <v>0</v>
      </c>
    </row>
    <row r="1869" spans="1:6" x14ac:dyDescent="0.3">
      <c r="A1869" s="3" t="s">
        <v>2749</v>
      </c>
      <c r="B1869" s="23" t="s">
        <v>5</v>
      </c>
      <c r="C1869" s="38">
        <v>121.47</v>
      </c>
      <c r="D1869" s="36">
        <v>0</v>
      </c>
      <c r="E1869" s="36">
        <v>0</v>
      </c>
      <c r="F1869" s="24">
        <v>0</v>
      </c>
    </row>
    <row r="1870" spans="1:6" x14ac:dyDescent="0.3">
      <c r="A1870" s="3" t="s">
        <v>2750</v>
      </c>
      <c r="B1870" s="23" t="s">
        <v>5</v>
      </c>
      <c r="C1870" s="38">
        <v>87.6</v>
      </c>
      <c r="D1870" s="36">
        <v>0</v>
      </c>
      <c r="E1870" s="36">
        <v>0</v>
      </c>
      <c r="F1870" s="24">
        <v>0</v>
      </c>
    </row>
    <row r="1871" spans="1:6" x14ac:dyDescent="0.3">
      <c r="A1871" s="3" t="s">
        <v>2751</v>
      </c>
      <c r="B1871" s="23" t="s">
        <v>5</v>
      </c>
      <c r="C1871" s="38">
        <v>39.869999999999997</v>
      </c>
      <c r="D1871" s="36">
        <v>0</v>
      </c>
      <c r="E1871" s="36">
        <v>0</v>
      </c>
      <c r="F1871" s="24">
        <v>0</v>
      </c>
    </row>
    <row r="1872" spans="1:6" x14ac:dyDescent="0.3">
      <c r="A1872" s="3" t="s">
        <v>2752</v>
      </c>
      <c r="B1872" s="23" t="s">
        <v>5</v>
      </c>
      <c r="C1872" s="38">
        <v>145.03</v>
      </c>
      <c r="D1872" s="36">
        <v>0</v>
      </c>
      <c r="E1872" s="36">
        <v>0</v>
      </c>
      <c r="F1872" s="24">
        <v>0</v>
      </c>
    </row>
    <row r="1873" spans="1:6" x14ac:dyDescent="0.3">
      <c r="A1873" s="3" t="s">
        <v>2753</v>
      </c>
      <c r="B1873" s="23" t="s">
        <v>5</v>
      </c>
      <c r="C1873" s="38">
        <v>156.52000000000001</v>
      </c>
      <c r="D1873" s="36">
        <v>0</v>
      </c>
      <c r="E1873" s="36">
        <v>0</v>
      </c>
      <c r="F1873" s="24">
        <v>0</v>
      </c>
    </row>
    <row r="1874" spans="1:6" x14ac:dyDescent="0.3">
      <c r="A1874" s="3" t="s">
        <v>2754</v>
      </c>
      <c r="B1874" s="23" t="s">
        <v>5</v>
      </c>
      <c r="C1874" s="38">
        <v>149.91</v>
      </c>
      <c r="D1874" s="36">
        <v>0</v>
      </c>
      <c r="E1874" s="36">
        <v>0</v>
      </c>
      <c r="F1874" s="24">
        <v>0</v>
      </c>
    </row>
    <row r="1875" spans="1:6" x14ac:dyDescent="0.3">
      <c r="A1875" s="3" t="s">
        <v>2755</v>
      </c>
      <c r="B1875" s="23" t="s">
        <v>5</v>
      </c>
      <c r="C1875" s="38">
        <v>162.37</v>
      </c>
      <c r="D1875" s="36">
        <v>0</v>
      </c>
      <c r="E1875" s="36">
        <v>0</v>
      </c>
      <c r="F1875" s="24">
        <v>0</v>
      </c>
    </row>
    <row r="1876" spans="1:6" x14ac:dyDescent="0.3">
      <c r="A1876" s="3" t="s">
        <v>2756</v>
      </c>
      <c r="B1876" s="23" t="s">
        <v>5</v>
      </c>
      <c r="C1876" s="38">
        <v>163.31</v>
      </c>
      <c r="D1876" s="36">
        <v>0</v>
      </c>
      <c r="E1876" s="36">
        <v>0</v>
      </c>
      <c r="F1876" s="24">
        <v>0</v>
      </c>
    </row>
    <row r="1877" spans="1:6" x14ac:dyDescent="0.3">
      <c r="A1877" s="3" t="s">
        <v>2757</v>
      </c>
      <c r="B1877" s="23" t="s">
        <v>5</v>
      </c>
      <c r="C1877" s="38">
        <v>173.64</v>
      </c>
      <c r="D1877" s="36">
        <v>0</v>
      </c>
      <c r="E1877" s="36">
        <v>0</v>
      </c>
      <c r="F1877" s="24">
        <v>0</v>
      </c>
    </row>
    <row r="1878" spans="1:6" x14ac:dyDescent="0.3">
      <c r="A1878" s="3" t="s">
        <v>2758</v>
      </c>
      <c r="B1878" s="23" t="s">
        <v>5</v>
      </c>
      <c r="C1878" s="38">
        <v>166.95</v>
      </c>
      <c r="D1878" s="36">
        <v>0</v>
      </c>
      <c r="E1878" s="36">
        <v>0</v>
      </c>
      <c r="F1878" s="24">
        <v>0</v>
      </c>
    </row>
    <row r="1879" spans="1:6" x14ac:dyDescent="0.3">
      <c r="A1879" s="3" t="s">
        <v>2759</v>
      </c>
      <c r="B1879" s="23" t="s">
        <v>5</v>
      </c>
      <c r="C1879" s="38">
        <v>47.31</v>
      </c>
      <c r="D1879" s="36">
        <v>0</v>
      </c>
      <c r="E1879" s="36">
        <v>0</v>
      </c>
      <c r="F1879" s="24">
        <v>0</v>
      </c>
    </row>
    <row r="1880" spans="1:6" x14ac:dyDescent="0.3">
      <c r="A1880" s="3" t="s">
        <v>2760</v>
      </c>
      <c r="B1880" s="23" t="s">
        <v>5</v>
      </c>
      <c r="C1880" s="38">
        <v>56.95</v>
      </c>
      <c r="D1880" s="36">
        <v>0</v>
      </c>
      <c r="E1880" s="36">
        <v>0</v>
      </c>
      <c r="F1880" s="24">
        <v>0</v>
      </c>
    </row>
    <row r="1881" spans="1:6" x14ac:dyDescent="0.3">
      <c r="A1881" s="3" t="s">
        <v>2761</v>
      </c>
      <c r="B1881" s="23" t="s">
        <v>5</v>
      </c>
      <c r="C1881" s="38">
        <v>188.58</v>
      </c>
      <c r="D1881" s="36">
        <v>0</v>
      </c>
      <c r="E1881" s="36">
        <v>0</v>
      </c>
      <c r="F1881" s="24">
        <v>0</v>
      </c>
    </row>
    <row r="1882" spans="1:6" x14ac:dyDescent="0.3">
      <c r="A1882" s="3" t="s">
        <v>2762</v>
      </c>
      <c r="B1882" s="23" t="s">
        <v>5</v>
      </c>
      <c r="C1882" s="38">
        <v>194.6</v>
      </c>
      <c r="D1882" s="36">
        <v>0</v>
      </c>
      <c r="E1882" s="36">
        <v>0</v>
      </c>
      <c r="F1882" s="24">
        <v>0</v>
      </c>
    </row>
    <row r="1883" spans="1:6" x14ac:dyDescent="0.3">
      <c r="A1883" s="3" t="s">
        <v>2763</v>
      </c>
      <c r="B1883" s="23" t="s">
        <v>5</v>
      </c>
      <c r="C1883" s="38">
        <v>190.85</v>
      </c>
      <c r="D1883" s="36">
        <v>0</v>
      </c>
      <c r="E1883" s="36">
        <v>0</v>
      </c>
      <c r="F1883" s="24">
        <v>0</v>
      </c>
    </row>
    <row r="1884" spans="1:6" x14ac:dyDescent="0.3">
      <c r="A1884" s="3" t="s">
        <v>2764</v>
      </c>
      <c r="B1884" s="23" t="s">
        <v>5</v>
      </c>
      <c r="C1884" s="38">
        <v>219.79</v>
      </c>
      <c r="D1884" s="36">
        <v>0</v>
      </c>
      <c r="E1884" s="36">
        <v>0</v>
      </c>
      <c r="F1884" s="24">
        <v>0</v>
      </c>
    </row>
    <row r="1885" spans="1:6" x14ac:dyDescent="0.3">
      <c r="A1885" s="3" t="s">
        <v>2765</v>
      </c>
      <c r="B1885" s="23" t="s">
        <v>5</v>
      </c>
      <c r="C1885" s="38">
        <v>225.75</v>
      </c>
      <c r="D1885" s="36">
        <v>0</v>
      </c>
      <c r="E1885" s="36">
        <v>0</v>
      </c>
      <c r="F1885" s="24">
        <v>0</v>
      </c>
    </row>
    <row r="1886" spans="1:6" x14ac:dyDescent="0.3">
      <c r="A1886" s="3" t="s">
        <v>2766</v>
      </c>
      <c r="B1886" s="23" t="s">
        <v>5</v>
      </c>
      <c r="C1886" s="38">
        <v>228.9</v>
      </c>
      <c r="D1886" s="36">
        <v>0</v>
      </c>
      <c r="E1886" s="36">
        <v>0</v>
      </c>
      <c r="F1886" s="24">
        <v>0</v>
      </c>
    </row>
    <row r="1887" spans="1:6" x14ac:dyDescent="0.3">
      <c r="A1887" s="3" t="s">
        <v>2767</v>
      </c>
      <c r="B1887" s="23" t="s">
        <v>5</v>
      </c>
      <c r="C1887" s="38">
        <v>252</v>
      </c>
      <c r="D1887" s="36">
        <v>0</v>
      </c>
      <c r="E1887" s="36">
        <v>0</v>
      </c>
      <c r="F1887" s="24">
        <v>0</v>
      </c>
    </row>
    <row r="1888" spans="1:6" x14ac:dyDescent="0.3">
      <c r="A1888" s="3" t="s">
        <v>2768</v>
      </c>
      <c r="B1888" s="23" t="s">
        <v>5</v>
      </c>
      <c r="C1888" s="38">
        <v>59.18</v>
      </c>
      <c r="D1888" s="36">
        <v>0</v>
      </c>
      <c r="E1888" s="36">
        <v>0</v>
      </c>
      <c r="F1888" s="24">
        <v>0</v>
      </c>
    </row>
    <row r="1889" spans="1:6" x14ac:dyDescent="0.3">
      <c r="A1889" s="3" t="s">
        <v>2769</v>
      </c>
      <c r="B1889" s="23" t="s">
        <v>5</v>
      </c>
      <c r="C1889" s="38">
        <v>71.02</v>
      </c>
      <c r="D1889" s="36">
        <v>0</v>
      </c>
      <c r="E1889" s="36">
        <v>0</v>
      </c>
      <c r="F1889" s="24">
        <v>0</v>
      </c>
    </row>
    <row r="1890" spans="1:6" x14ac:dyDescent="0.3">
      <c r="A1890" s="3" t="s">
        <v>2770</v>
      </c>
      <c r="B1890" s="23" t="s">
        <v>5</v>
      </c>
      <c r="C1890" s="38">
        <v>400.59</v>
      </c>
      <c r="D1890" s="36">
        <v>0</v>
      </c>
      <c r="E1890" s="36">
        <v>0</v>
      </c>
      <c r="F1890" s="24">
        <v>0</v>
      </c>
    </row>
    <row r="1891" spans="1:6" x14ac:dyDescent="0.3">
      <c r="A1891" s="3" t="s">
        <v>2771</v>
      </c>
      <c r="B1891" s="23" t="s">
        <v>5</v>
      </c>
      <c r="C1891" s="38">
        <v>489.89</v>
      </c>
      <c r="D1891" s="36">
        <v>0</v>
      </c>
      <c r="E1891" s="36">
        <v>0</v>
      </c>
      <c r="F1891" s="24">
        <v>0</v>
      </c>
    </row>
    <row r="1892" spans="1:6" x14ac:dyDescent="0.3">
      <c r="A1892" s="3" t="s">
        <v>2772</v>
      </c>
      <c r="B1892" s="23" t="s">
        <v>5</v>
      </c>
      <c r="C1892" s="38">
        <v>137.25</v>
      </c>
      <c r="D1892" s="36">
        <v>0</v>
      </c>
      <c r="E1892" s="36">
        <v>0</v>
      </c>
      <c r="F1892" s="24">
        <v>0</v>
      </c>
    </row>
    <row r="1893" spans="1:6" x14ac:dyDescent="0.3">
      <c r="A1893" s="3" t="s">
        <v>2773</v>
      </c>
      <c r="B1893" s="23" t="s">
        <v>5</v>
      </c>
      <c r="C1893" s="38">
        <v>182.49</v>
      </c>
      <c r="D1893" s="36">
        <v>0</v>
      </c>
      <c r="E1893" s="36">
        <v>0</v>
      </c>
      <c r="F1893" s="24">
        <v>0</v>
      </c>
    </row>
    <row r="1894" spans="1:6" x14ac:dyDescent="0.3">
      <c r="A1894" s="3" t="s">
        <v>2774</v>
      </c>
      <c r="B1894" s="23" t="s">
        <v>5</v>
      </c>
      <c r="C1894" s="38">
        <v>174.7</v>
      </c>
      <c r="D1894" s="36">
        <v>0</v>
      </c>
      <c r="E1894" s="36">
        <v>0</v>
      </c>
      <c r="F1894" s="24">
        <v>0</v>
      </c>
    </row>
    <row r="1895" spans="1:6" x14ac:dyDescent="0.3">
      <c r="A1895" s="3" t="s">
        <v>2775</v>
      </c>
      <c r="B1895" s="23" t="s">
        <v>5</v>
      </c>
      <c r="C1895" s="38">
        <v>194.76</v>
      </c>
      <c r="D1895" s="36">
        <v>0</v>
      </c>
      <c r="E1895" s="36">
        <v>0</v>
      </c>
      <c r="F1895" s="24">
        <v>0</v>
      </c>
    </row>
    <row r="1896" spans="1:6" x14ac:dyDescent="0.3">
      <c r="A1896" s="3" t="s">
        <v>2776</v>
      </c>
      <c r="B1896" s="23" t="s">
        <v>5</v>
      </c>
      <c r="C1896" s="38">
        <v>204.66</v>
      </c>
      <c r="D1896" s="36">
        <v>0</v>
      </c>
      <c r="E1896" s="36">
        <v>0</v>
      </c>
      <c r="F1896" s="24">
        <v>0</v>
      </c>
    </row>
    <row r="1897" spans="1:6" x14ac:dyDescent="0.3">
      <c r="A1897" s="3" t="s">
        <v>2777</v>
      </c>
      <c r="B1897" s="23" t="s">
        <v>5</v>
      </c>
      <c r="C1897" s="38">
        <v>212.8</v>
      </c>
      <c r="D1897" s="36">
        <v>0</v>
      </c>
      <c r="E1897" s="36">
        <v>0</v>
      </c>
      <c r="F1897" s="24">
        <v>0</v>
      </c>
    </row>
    <row r="1898" spans="1:6" x14ac:dyDescent="0.3">
      <c r="A1898" s="3" t="s">
        <v>2778</v>
      </c>
      <c r="B1898" s="23" t="s">
        <v>5</v>
      </c>
      <c r="C1898" s="38">
        <v>222.9</v>
      </c>
      <c r="D1898" s="36">
        <v>0</v>
      </c>
      <c r="E1898" s="36">
        <v>0</v>
      </c>
      <c r="F1898" s="24">
        <v>0</v>
      </c>
    </row>
    <row r="1899" spans="1:6" x14ac:dyDescent="0.3">
      <c r="A1899" s="3" t="s">
        <v>2779</v>
      </c>
      <c r="B1899" s="23" t="s">
        <v>5</v>
      </c>
      <c r="C1899" s="38">
        <v>244.57</v>
      </c>
      <c r="D1899" s="36">
        <v>0</v>
      </c>
      <c r="E1899" s="36">
        <v>0</v>
      </c>
      <c r="F1899" s="24">
        <v>0</v>
      </c>
    </row>
    <row r="1900" spans="1:6" x14ac:dyDescent="0.3">
      <c r="A1900" s="3" t="s">
        <v>2780</v>
      </c>
      <c r="B1900" s="23" t="s">
        <v>5</v>
      </c>
      <c r="C1900" s="38">
        <v>256.57</v>
      </c>
      <c r="D1900" s="36">
        <v>0</v>
      </c>
      <c r="E1900" s="36">
        <v>0</v>
      </c>
      <c r="F1900" s="24">
        <v>0</v>
      </c>
    </row>
    <row r="1901" spans="1:6" x14ac:dyDescent="0.3">
      <c r="A1901" s="3" t="s">
        <v>2781</v>
      </c>
      <c r="B1901" s="23" t="s">
        <v>5</v>
      </c>
      <c r="C1901" s="38">
        <v>328.82</v>
      </c>
      <c r="D1901" s="36">
        <v>0</v>
      </c>
      <c r="E1901" s="36">
        <v>0</v>
      </c>
      <c r="F1901" s="24">
        <v>0</v>
      </c>
    </row>
    <row r="1902" spans="1:6" x14ac:dyDescent="0.3">
      <c r="A1902" s="3" t="s">
        <v>2782</v>
      </c>
      <c r="B1902" s="23" t="s">
        <v>5</v>
      </c>
      <c r="C1902" s="38">
        <v>356.84</v>
      </c>
      <c r="D1902" s="36">
        <v>0</v>
      </c>
      <c r="E1902" s="36">
        <v>0</v>
      </c>
      <c r="F1902" s="24">
        <v>0</v>
      </c>
    </row>
    <row r="1903" spans="1:6" x14ac:dyDescent="0.3">
      <c r="A1903" s="3" t="s">
        <v>2783</v>
      </c>
      <c r="B1903" s="23" t="s">
        <v>5</v>
      </c>
      <c r="C1903" s="38">
        <v>461.83</v>
      </c>
      <c r="D1903" s="36">
        <v>0</v>
      </c>
      <c r="E1903" s="36">
        <v>0</v>
      </c>
      <c r="F1903" s="24">
        <v>0</v>
      </c>
    </row>
    <row r="1904" spans="1:6" x14ac:dyDescent="0.3">
      <c r="A1904" s="3" t="s">
        <v>2784</v>
      </c>
      <c r="B1904" s="23" t="s">
        <v>5</v>
      </c>
      <c r="C1904" s="38">
        <v>488.42</v>
      </c>
      <c r="D1904" s="36">
        <v>0</v>
      </c>
      <c r="E1904" s="36">
        <v>0</v>
      </c>
      <c r="F1904" s="24">
        <v>0</v>
      </c>
    </row>
    <row r="1905" spans="1:6" x14ac:dyDescent="0.3">
      <c r="A1905" s="3" t="s">
        <v>2785</v>
      </c>
      <c r="B1905" s="23" t="s">
        <v>5</v>
      </c>
      <c r="C1905" s="38">
        <v>508.87</v>
      </c>
      <c r="D1905" s="36">
        <v>0</v>
      </c>
      <c r="E1905" s="36">
        <v>0</v>
      </c>
      <c r="F1905" s="24">
        <v>0</v>
      </c>
    </row>
    <row r="1906" spans="1:6" x14ac:dyDescent="0.3">
      <c r="A1906" s="3" t="s">
        <v>2786</v>
      </c>
      <c r="B1906" s="23" t="s">
        <v>5</v>
      </c>
      <c r="C1906" s="38">
        <v>542.85</v>
      </c>
      <c r="D1906" s="36">
        <v>0</v>
      </c>
      <c r="E1906" s="36">
        <v>0</v>
      </c>
      <c r="F1906" s="24">
        <v>0</v>
      </c>
    </row>
    <row r="1907" spans="1:6" x14ac:dyDescent="0.3">
      <c r="A1907" s="3" t="s">
        <v>2787</v>
      </c>
      <c r="B1907" s="23" t="s">
        <v>5</v>
      </c>
      <c r="C1907" s="38">
        <v>573.02</v>
      </c>
      <c r="D1907" s="36">
        <v>0</v>
      </c>
      <c r="E1907" s="36">
        <v>0</v>
      </c>
      <c r="F1907" s="24">
        <v>0</v>
      </c>
    </row>
    <row r="1908" spans="1:6" x14ac:dyDescent="0.3">
      <c r="A1908" s="3" t="s">
        <v>2788</v>
      </c>
      <c r="B1908" s="23" t="s">
        <v>5</v>
      </c>
      <c r="C1908" s="38">
        <v>573.02</v>
      </c>
      <c r="D1908" s="36">
        <v>0</v>
      </c>
      <c r="E1908" s="36">
        <v>0</v>
      </c>
      <c r="F1908" s="24">
        <v>0</v>
      </c>
    </row>
    <row r="1909" spans="1:6" x14ac:dyDescent="0.3">
      <c r="A1909" s="3" t="s">
        <v>2789</v>
      </c>
      <c r="B1909" s="23" t="s">
        <v>5</v>
      </c>
      <c r="C1909" s="38">
        <v>573.02</v>
      </c>
      <c r="D1909" s="36">
        <v>0</v>
      </c>
      <c r="E1909" s="36">
        <v>0</v>
      </c>
      <c r="F1909" s="24">
        <v>0</v>
      </c>
    </row>
    <row r="1910" spans="1:6" x14ac:dyDescent="0.3">
      <c r="A1910" s="3" t="s">
        <v>2790</v>
      </c>
      <c r="B1910" s="23" t="s">
        <v>5</v>
      </c>
      <c r="C1910" s="38">
        <v>1194.43</v>
      </c>
      <c r="D1910" s="36">
        <v>0</v>
      </c>
      <c r="E1910" s="36">
        <v>0</v>
      </c>
      <c r="F1910" s="24">
        <v>0</v>
      </c>
    </row>
    <row r="1911" spans="1:6" x14ac:dyDescent="0.3">
      <c r="A1911" s="3" t="s">
        <v>2791</v>
      </c>
      <c r="B1911" s="23" t="s">
        <v>5</v>
      </c>
      <c r="C1911" s="38">
        <v>1337.62</v>
      </c>
      <c r="D1911" s="36">
        <v>0</v>
      </c>
      <c r="E1911" s="36">
        <v>0</v>
      </c>
      <c r="F1911" s="24">
        <v>0</v>
      </c>
    </row>
    <row r="1912" spans="1:6" x14ac:dyDescent="0.3">
      <c r="A1912" s="3" t="s">
        <v>2792</v>
      </c>
      <c r="B1912" s="23" t="s">
        <v>5</v>
      </c>
      <c r="C1912" s="38">
        <v>1583.06</v>
      </c>
      <c r="D1912" s="36">
        <v>0</v>
      </c>
      <c r="E1912" s="36">
        <v>0</v>
      </c>
      <c r="F1912" s="24">
        <v>0</v>
      </c>
    </row>
    <row r="1913" spans="1:6" x14ac:dyDescent="0.3">
      <c r="A1913" s="3" t="s">
        <v>2793</v>
      </c>
      <c r="B1913" s="23" t="s">
        <v>5</v>
      </c>
      <c r="C1913" s="38">
        <v>1804.47</v>
      </c>
      <c r="D1913" s="36">
        <v>0</v>
      </c>
      <c r="E1913" s="36">
        <v>0</v>
      </c>
      <c r="F1913" s="24">
        <v>0</v>
      </c>
    </row>
    <row r="1914" spans="1:6" x14ac:dyDescent="0.3">
      <c r="A1914" s="3" t="s">
        <v>2794</v>
      </c>
      <c r="B1914" s="23" t="s">
        <v>5</v>
      </c>
      <c r="C1914" s="38">
        <v>1581.49</v>
      </c>
      <c r="D1914" s="36">
        <v>0</v>
      </c>
      <c r="E1914" s="36">
        <v>0</v>
      </c>
      <c r="F1914" s="24">
        <v>0</v>
      </c>
    </row>
    <row r="1915" spans="1:6" x14ac:dyDescent="0.3">
      <c r="A1915" s="3" t="s">
        <v>2795</v>
      </c>
      <c r="B1915" s="23" t="s">
        <v>5</v>
      </c>
      <c r="C1915" s="38">
        <v>1425.9</v>
      </c>
      <c r="D1915" s="36">
        <v>0</v>
      </c>
      <c r="E1915" s="36">
        <v>0</v>
      </c>
      <c r="F1915" s="24">
        <v>0</v>
      </c>
    </row>
    <row r="1916" spans="1:6" x14ac:dyDescent="0.3">
      <c r="A1916" s="3" t="s">
        <v>2796</v>
      </c>
      <c r="B1916" s="23" t="s">
        <v>5</v>
      </c>
      <c r="C1916" s="38">
        <v>2011.4</v>
      </c>
      <c r="D1916" s="36">
        <v>0</v>
      </c>
      <c r="E1916" s="36">
        <v>0</v>
      </c>
      <c r="F1916" s="24">
        <v>0</v>
      </c>
    </row>
    <row r="1917" spans="1:6" x14ac:dyDescent="0.3">
      <c r="A1917" s="3" t="s">
        <v>2797</v>
      </c>
      <c r="B1917" s="23" t="s">
        <v>5</v>
      </c>
      <c r="C1917" s="38">
        <v>1754.41</v>
      </c>
      <c r="D1917" s="36">
        <v>0</v>
      </c>
      <c r="E1917" s="36">
        <v>0</v>
      </c>
      <c r="F1917" s="24">
        <v>0</v>
      </c>
    </row>
    <row r="1918" spans="1:6" x14ac:dyDescent="0.3">
      <c r="A1918" s="3" t="s">
        <v>2798</v>
      </c>
      <c r="B1918" s="23" t="s">
        <v>5</v>
      </c>
      <c r="C1918" s="38">
        <v>2224.98</v>
      </c>
      <c r="D1918" s="36">
        <v>0</v>
      </c>
      <c r="E1918" s="36">
        <v>0</v>
      </c>
      <c r="F1918" s="24">
        <v>0</v>
      </c>
    </row>
    <row r="1919" spans="1:6" x14ac:dyDescent="0.3">
      <c r="A1919" s="3" t="s">
        <v>2799</v>
      </c>
      <c r="B1919" s="23" t="s">
        <v>5</v>
      </c>
      <c r="C1919" s="38">
        <v>1898.48</v>
      </c>
      <c r="D1919" s="36">
        <v>0</v>
      </c>
      <c r="E1919" s="36">
        <v>0</v>
      </c>
      <c r="F1919" s="24">
        <v>0</v>
      </c>
    </row>
    <row r="1920" spans="1:6" x14ac:dyDescent="0.3">
      <c r="A1920" s="3" t="s">
        <v>2800</v>
      </c>
      <c r="B1920" s="23" t="s">
        <v>5</v>
      </c>
      <c r="C1920" s="38">
        <v>2554.7600000000002</v>
      </c>
      <c r="D1920" s="36">
        <v>0</v>
      </c>
      <c r="E1920" s="36">
        <v>0</v>
      </c>
      <c r="F1920" s="24">
        <v>0</v>
      </c>
    </row>
    <row r="1921" spans="1:6" x14ac:dyDescent="0.3">
      <c r="A1921" s="3" t="s">
        <v>2801</v>
      </c>
      <c r="B1921" s="23" t="s">
        <v>5</v>
      </c>
      <c r="C1921" s="38">
        <v>284.57</v>
      </c>
      <c r="D1921" s="36">
        <v>0</v>
      </c>
      <c r="E1921" s="36">
        <v>0</v>
      </c>
      <c r="F1921" s="24">
        <v>0</v>
      </c>
    </row>
    <row r="1922" spans="1:6" x14ac:dyDescent="0.3">
      <c r="A1922" s="3" t="s">
        <v>2802</v>
      </c>
      <c r="B1922" s="23" t="s">
        <v>5</v>
      </c>
      <c r="C1922" s="38">
        <v>341.79</v>
      </c>
      <c r="D1922" s="36">
        <v>0</v>
      </c>
      <c r="E1922" s="36">
        <v>0</v>
      </c>
      <c r="F1922" s="24">
        <v>0</v>
      </c>
    </row>
    <row r="1923" spans="1:6" x14ac:dyDescent="0.3">
      <c r="A1923" s="3" t="s">
        <v>2803</v>
      </c>
      <c r="B1923" s="23" t="s">
        <v>5</v>
      </c>
      <c r="C1923" s="38">
        <v>390.54</v>
      </c>
      <c r="D1923" s="36">
        <v>0</v>
      </c>
      <c r="E1923" s="36">
        <v>0</v>
      </c>
      <c r="F1923" s="24">
        <v>0</v>
      </c>
    </row>
    <row r="1924" spans="1:6" x14ac:dyDescent="0.3">
      <c r="A1924" s="3" t="s">
        <v>2804</v>
      </c>
      <c r="B1924" s="23" t="s">
        <v>5</v>
      </c>
      <c r="C1924" s="38">
        <v>139.81</v>
      </c>
      <c r="D1924" s="36">
        <v>0</v>
      </c>
      <c r="E1924" s="36">
        <v>0</v>
      </c>
      <c r="F1924" s="24">
        <v>0</v>
      </c>
    </row>
    <row r="1925" spans="1:6" x14ac:dyDescent="0.3">
      <c r="A1925" s="3" t="s">
        <v>2805</v>
      </c>
      <c r="B1925" s="23" t="s">
        <v>5</v>
      </c>
      <c r="C1925" s="38">
        <v>166.46</v>
      </c>
      <c r="D1925" s="36">
        <v>0</v>
      </c>
      <c r="E1925" s="36">
        <v>0</v>
      </c>
      <c r="F1925" s="24">
        <v>0</v>
      </c>
    </row>
    <row r="1926" spans="1:6" x14ac:dyDescent="0.3">
      <c r="A1926" s="3" t="s">
        <v>2806</v>
      </c>
      <c r="B1926" s="23" t="s">
        <v>5</v>
      </c>
      <c r="C1926" s="38">
        <v>200.4</v>
      </c>
      <c r="D1926" s="36">
        <v>0</v>
      </c>
      <c r="E1926" s="36">
        <v>0</v>
      </c>
      <c r="F1926" s="24">
        <v>0</v>
      </c>
    </row>
    <row r="1927" spans="1:6" x14ac:dyDescent="0.3">
      <c r="A1927" s="3" t="s">
        <v>2807</v>
      </c>
      <c r="B1927" s="23" t="s">
        <v>5</v>
      </c>
      <c r="C1927" s="38">
        <v>95.18</v>
      </c>
      <c r="D1927" s="36">
        <v>0</v>
      </c>
      <c r="E1927" s="36">
        <v>0</v>
      </c>
      <c r="F1927" s="24">
        <v>0</v>
      </c>
    </row>
    <row r="1928" spans="1:6" x14ac:dyDescent="0.3">
      <c r="A1928" s="3" t="s">
        <v>2808</v>
      </c>
      <c r="B1928" s="23" t="s">
        <v>5</v>
      </c>
      <c r="C1928" s="38">
        <v>141.6</v>
      </c>
      <c r="D1928" s="36">
        <v>0</v>
      </c>
      <c r="E1928" s="36">
        <v>0</v>
      </c>
      <c r="F1928" s="24">
        <v>0</v>
      </c>
    </row>
    <row r="1929" spans="1:6" x14ac:dyDescent="0.3">
      <c r="A1929" s="3" t="s">
        <v>2809</v>
      </c>
      <c r="B1929" s="23" t="s">
        <v>5</v>
      </c>
      <c r="C1929" s="38">
        <v>150.52000000000001</v>
      </c>
      <c r="D1929" s="36">
        <v>0</v>
      </c>
      <c r="E1929" s="36">
        <v>0</v>
      </c>
      <c r="F1929" s="24">
        <v>0</v>
      </c>
    </row>
    <row r="1930" spans="1:6" x14ac:dyDescent="0.3">
      <c r="A1930" s="3" t="s">
        <v>2810</v>
      </c>
      <c r="B1930" s="23" t="s">
        <v>5</v>
      </c>
      <c r="C1930" s="38">
        <v>90.39</v>
      </c>
      <c r="D1930" s="36">
        <v>0</v>
      </c>
      <c r="E1930" s="36">
        <v>0</v>
      </c>
      <c r="F1930" s="24">
        <v>0</v>
      </c>
    </row>
    <row r="1931" spans="1:6" x14ac:dyDescent="0.3">
      <c r="A1931" s="3" t="s">
        <v>2811</v>
      </c>
      <c r="B1931" s="23" t="s">
        <v>5</v>
      </c>
      <c r="C1931" s="38">
        <v>105.51</v>
      </c>
      <c r="D1931" s="36">
        <v>0</v>
      </c>
      <c r="E1931" s="36">
        <v>0</v>
      </c>
      <c r="F1931" s="24">
        <v>0</v>
      </c>
    </row>
    <row r="1932" spans="1:6" x14ac:dyDescent="0.3">
      <c r="A1932" s="3" t="s">
        <v>2812</v>
      </c>
      <c r="B1932" s="23" t="s">
        <v>5</v>
      </c>
      <c r="C1932" s="38">
        <v>794.37</v>
      </c>
      <c r="D1932" s="36">
        <v>0</v>
      </c>
      <c r="E1932" s="36">
        <v>0</v>
      </c>
      <c r="F1932" s="24">
        <v>0</v>
      </c>
    </row>
    <row r="1933" spans="1:6" x14ac:dyDescent="0.3">
      <c r="A1933" s="3" t="s">
        <v>2813</v>
      </c>
      <c r="B1933" s="23" t="s">
        <v>5</v>
      </c>
      <c r="C1933" s="38">
        <v>781.29</v>
      </c>
      <c r="D1933" s="36">
        <v>0</v>
      </c>
      <c r="E1933" s="36">
        <v>0</v>
      </c>
      <c r="F1933" s="24">
        <v>0</v>
      </c>
    </row>
    <row r="1934" spans="1:6" x14ac:dyDescent="0.3">
      <c r="A1934" s="3" t="s">
        <v>2814</v>
      </c>
      <c r="B1934" s="23" t="s">
        <v>5</v>
      </c>
      <c r="C1934" s="38">
        <v>991.12</v>
      </c>
      <c r="D1934" s="36">
        <v>0</v>
      </c>
      <c r="E1934" s="36">
        <v>0</v>
      </c>
      <c r="F1934" s="24">
        <v>0</v>
      </c>
    </row>
    <row r="1935" spans="1:6" x14ac:dyDescent="0.3">
      <c r="A1935" s="3" t="s">
        <v>2815</v>
      </c>
      <c r="B1935" s="23" t="s">
        <v>5</v>
      </c>
      <c r="C1935" s="38">
        <v>968.48</v>
      </c>
      <c r="D1935" s="36">
        <v>0</v>
      </c>
      <c r="E1935" s="36">
        <v>0</v>
      </c>
      <c r="F1935" s="24">
        <v>0</v>
      </c>
    </row>
    <row r="1936" spans="1:6" x14ac:dyDescent="0.3">
      <c r="A1936" s="3" t="s">
        <v>2816</v>
      </c>
      <c r="B1936" s="23" t="s">
        <v>5</v>
      </c>
      <c r="C1936" s="38">
        <v>910.35</v>
      </c>
      <c r="D1936" s="36">
        <v>0</v>
      </c>
      <c r="E1936" s="36">
        <v>0</v>
      </c>
      <c r="F1936" s="24">
        <v>0</v>
      </c>
    </row>
    <row r="1937" spans="1:6" x14ac:dyDescent="0.3">
      <c r="A1937" s="3" t="s">
        <v>2817</v>
      </c>
      <c r="B1937" s="23" t="s">
        <v>5</v>
      </c>
      <c r="C1937" s="38">
        <v>1048.8900000000001</v>
      </c>
      <c r="D1937" s="36">
        <v>0</v>
      </c>
      <c r="E1937" s="36">
        <v>0</v>
      </c>
      <c r="F1937" s="24">
        <v>0</v>
      </c>
    </row>
    <row r="1938" spans="1:6" x14ac:dyDescent="0.3">
      <c r="A1938" s="3" t="s">
        <v>2818</v>
      </c>
      <c r="B1938" s="23" t="s">
        <v>5</v>
      </c>
      <c r="C1938" s="38">
        <v>1231.45</v>
      </c>
      <c r="D1938" s="36">
        <v>0</v>
      </c>
      <c r="E1938" s="36">
        <v>0</v>
      </c>
      <c r="F1938" s="24">
        <v>0</v>
      </c>
    </row>
    <row r="1939" spans="1:6" x14ac:dyDescent="0.3">
      <c r="A1939" s="3" t="s">
        <v>2819</v>
      </c>
      <c r="B1939" s="23" t="s">
        <v>5</v>
      </c>
      <c r="C1939" s="38">
        <v>1061.83</v>
      </c>
      <c r="D1939" s="36">
        <v>0</v>
      </c>
      <c r="E1939" s="36">
        <v>0</v>
      </c>
      <c r="F1939" s="24">
        <v>0</v>
      </c>
    </row>
    <row r="1940" spans="1:6" x14ac:dyDescent="0.3">
      <c r="A1940" s="3" t="s">
        <v>2820</v>
      </c>
      <c r="B1940" s="23" t="s">
        <v>5</v>
      </c>
      <c r="C1940" s="38">
        <v>1121.3399999999999</v>
      </c>
      <c r="D1940" s="36">
        <v>0</v>
      </c>
      <c r="E1940" s="36">
        <v>0</v>
      </c>
      <c r="F1940" s="24">
        <v>0</v>
      </c>
    </row>
    <row r="1941" spans="1:6" x14ac:dyDescent="0.3">
      <c r="A1941" s="3" t="s">
        <v>2821</v>
      </c>
      <c r="B1941" s="23" t="s">
        <v>5</v>
      </c>
      <c r="C1941" s="38">
        <v>1121.3399999999999</v>
      </c>
      <c r="D1941" s="36">
        <v>0</v>
      </c>
      <c r="E1941" s="36">
        <v>0</v>
      </c>
      <c r="F1941" s="24">
        <v>0</v>
      </c>
    </row>
    <row r="1942" spans="1:6" x14ac:dyDescent="0.3">
      <c r="A1942" s="3" t="s">
        <v>2822</v>
      </c>
      <c r="B1942" s="23" t="s">
        <v>5</v>
      </c>
      <c r="C1942" s="38">
        <v>1268.3800000000001</v>
      </c>
      <c r="D1942" s="36">
        <v>0</v>
      </c>
      <c r="E1942" s="36">
        <v>0</v>
      </c>
      <c r="F1942" s="24">
        <v>0</v>
      </c>
    </row>
    <row r="1943" spans="1:6" x14ac:dyDescent="0.3">
      <c r="A1943" s="3" t="s">
        <v>2823</v>
      </c>
      <c r="B1943" s="23" t="s">
        <v>5</v>
      </c>
      <c r="C1943" s="38">
        <v>1239.33</v>
      </c>
      <c r="D1943" s="36">
        <v>0</v>
      </c>
      <c r="E1943" s="36">
        <v>0</v>
      </c>
      <c r="F1943" s="24">
        <v>0</v>
      </c>
    </row>
    <row r="1944" spans="1:6" x14ac:dyDescent="0.3">
      <c r="A1944" s="3" t="s">
        <v>2824</v>
      </c>
      <c r="B1944" s="23" t="s">
        <v>5</v>
      </c>
      <c r="C1944" s="38">
        <v>846.39</v>
      </c>
      <c r="D1944" s="36">
        <v>0</v>
      </c>
      <c r="E1944" s="36">
        <v>0</v>
      </c>
      <c r="F1944" s="24">
        <v>0</v>
      </c>
    </row>
    <row r="1945" spans="1:6" x14ac:dyDescent="0.3">
      <c r="A1945" s="3" t="s">
        <v>2825</v>
      </c>
      <c r="B1945" s="23" t="s">
        <v>5</v>
      </c>
      <c r="C1945" s="38">
        <v>1116.21</v>
      </c>
      <c r="D1945" s="36">
        <v>0</v>
      </c>
      <c r="E1945" s="36">
        <v>0</v>
      </c>
      <c r="F1945" s="24">
        <v>0</v>
      </c>
    </row>
    <row r="1946" spans="1:6" x14ac:dyDescent="0.3">
      <c r="A1946" s="3" t="s">
        <v>2826</v>
      </c>
      <c r="B1946" s="23" t="s">
        <v>5</v>
      </c>
      <c r="C1946" s="38">
        <v>1184.55</v>
      </c>
      <c r="D1946" s="36">
        <v>0</v>
      </c>
      <c r="E1946" s="36">
        <v>0</v>
      </c>
      <c r="F1946" s="24">
        <v>0</v>
      </c>
    </row>
    <row r="1947" spans="1:6" x14ac:dyDescent="0.3">
      <c r="A1947" s="3" t="s">
        <v>2827</v>
      </c>
      <c r="B1947" s="23" t="s">
        <v>5</v>
      </c>
      <c r="C1947" s="38">
        <v>1332.17</v>
      </c>
      <c r="D1947" s="36">
        <v>0</v>
      </c>
      <c r="E1947" s="36">
        <v>0</v>
      </c>
      <c r="F1947" s="24">
        <v>0</v>
      </c>
    </row>
    <row r="1948" spans="1:6" x14ac:dyDescent="0.3">
      <c r="A1948" s="3" t="s">
        <v>2828</v>
      </c>
      <c r="B1948" s="23" t="s">
        <v>5</v>
      </c>
      <c r="C1948" s="38">
        <v>1307.8499999999999</v>
      </c>
      <c r="D1948" s="36">
        <v>0</v>
      </c>
      <c r="E1948" s="36">
        <v>0</v>
      </c>
      <c r="F1948" s="24">
        <v>0</v>
      </c>
    </row>
    <row r="1949" spans="1:6" x14ac:dyDescent="0.3">
      <c r="A1949" s="3" t="s">
        <v>2829</v>
      </c>
      <c r="B1949" s="23" t="s">
        <v>5</v>
      </c>
      <c r="C1949" s="38">
        <v>967.45</v>
      </c>
      <c r="D1949" s="36">
        <v>0</v>
      </c>
      <c r="E1949" s="36">
        <v>0</v>
      </c>
      <c r="F1949" s="24">
        <v>0</v>
      </c>
    </row>
    <row r="1950" spans="1:6" x14ac:dyDescent="0.3">
      <c r="A1950" s="3" t="s">
        <v>2830</v>
      </c>
      <c r="B1950" s="23" t="s">
        <v>5</v>
      </c>
      <c r="C1950" s="38">
        <v>1046.45</v>
      </c>
      <c r="D1950" s="36">
        <v>0</v>
      </c>
      <c r="E1950" s="36">
        <v>0</v>
      </c>
      <c r="F1950" s="24">
        <v>0</v>
      </c>
    </row>
    <row r="1951" spans="1:6" x14ac:dyDescent="0.3">
      <c r="A1951" s="3" t="s">
        <v>2831</v>
      </c>
      <c r="B1951" s="23" t="s">
        <v>5</v>
      </c>
      <c r="C1951" s="38">
        <v>1259.02</v>
      </c>
      <c r="D1951" s="36">
        <v>0</v>
      </c>
      <c r="E1951" s="36">
        <v>0</v>
      </c>
      <c r="F1951" s="24">
        <v>0</v>
      </c>
    </row>
    <row r="1952" spans="1:6" x14ac:dyDescent="0.3">
      <c r="A1952" s="3" t="s">
        <v>2832</v>
      </c>
      <c r="B1952" s="23" t="s">
        <v>5</v>
      </c>
      <c r="C1952" s="38">
        <v>1230.0899999999999</v>
      </c>
      <c r="D1952" s="36">
        <v>0</v>
      </c>
      <c r="E1952" s="36">
        <v>0</v>
      </c>
      <c r="F1952" s="24">
        <v>0</v>
      </c>
    </row>
    <row r="1953" spans="1:6" x14ac:dyDescent="0.3">
      <c r="A1953" s="3" t="s">
        <v>2833</v>
      </c>
      <c r="B1953" s="23" t="s">
        <v>5</v>
      </c>
      <c r="C1953" s="38">
        <v>1062.8599999999999</v>
      </c>
      <c r="D1953" s="36">
        <v>0</v>
      </c>
      <c r="E1953" s="36">
        <v>0</v>
      </c>
      <c r="F1953" s="24">
        <v>0</v>
      </c>
    </row>
    <row r="1954" spans="1:6" x14ac:dyDescent="0.3">
      <c r="A1954" s="3" t="s">
        <v>2834</v>
      </c>
      <c r="B1954" s="23" t="s">
        <v>5</v>
      </c>
      <c r="C1954" s="38">
        <v>1149.03</v>
      </c>
      <c r="D1954" s="36">
        <v>0</v>
      </c>
      <c r="E1954" s="36">
        <v>0</v>
      </c>
      <c r="F1954" s="24">
        <v>0</v>
      </c>
    </row>
    <row r="1955" spans="1:6" x14ac:dyDescent="0.3">
      <c r="A1955" s="3" t="s">
        <v>2835</v>
      </c>
      <c r="B1955" s="23" t="s">
        <v>5</v>
      </c>
      <c r="C1955" s="38">
        <v>1122.3699999999999</v>
      </c>
      <c r="D1955" s="36">
        <v>0</v>
      </c>
      <c r="E1955" s="36">
        <v>0</v>
      </c>
      <c r="F1955" s="24">
        <v>0</v>
      </c>
    </row>
    <row r="1956" spans="1:6" x14ac:dyDescent="0.3">
      <c r="A1956" s="3" t="s">
        <v>2836</v>
      </c>
      <c r="B1956" s="23" t="s">
        <v>5</v>
      </c>
      <c r="C1956" s="38">
        <v>1239.33</v>
      </c>
      <c r="D1956" s="36">
        <v>0</v>
      </c>
      <c r="E1956" s="36">
        <v>0</v>
      </c>
      <c r="F1956" s="24">
        <v>0</v>
      </c>
    </row>
    <row r="1957" spans="1:6" x14ac:dyDescent="0.3">
      <c r="A1957" s="3" t="s">
        <v>2837</v>
      </c>
      <c r="B1957" s="23" t="s">
        <v>5</v>
      </c>
      <c r="C1957" s="38">
        <v>846.39</v>
      </c>
      <c r="D1957" s="36">
        <v>0</v>
      </c>
      <c r="E1957" s="36">
        <v>0</v>
      </c>
      <c r="F1957" s="24">
        <v>0</v>
      </c>
    </row>
    <row r="1958" spans="1:6" x14ac:dyDescent="0.3">
      <c r="A1958" s="3" t="s">
        <v>2838</v>
      </c>
      <c r="B1958" s="23" t="s">
        <v>5</v>
      </c>
      <c r="C1958" s="38">
        <v>1116.21</v>
      </c>
      <c r="D1958" s="36">
        <v>0</v>
      </c>
      <c r="E1958" s="36">
        <v>0</v>
      </c>
      <c r="F1958" s="24">
        <v>0</v>
      </c>
    </row>
    <row r="1959" spans="1:6" x14ac:dyDescent="0.3">
      <c r="A1959" s="3" t="s">
        <v>2839</v>
      </c>
      <c r="B1959" s="23" t="s">
        <v>5</v>
      </c>
      <c r="C1959" s="38">
        <v>1178.79</v>
      </c>
      <c r="D1959" s="36">
        <v>0</v>
      </c>
      <c r="E1959" s="36">
        <v>0</v>
      </c>
      <c r="F1959" s="24">
        <v>0</v>
      </c>
    </row>
    <row r="1960" spans="1:6" x14ac:dyDescent="0.3">
      <c r="A1960" s="3" t="s">
        <v>2840</v>
      </c>
      <c r="B1960" s="23" t="s">
        <v>5</v>
      </c>
      <c r="C1960" s="38">
        <v>1301.9100000000001</v>
      </c>
      <c r="D1960" s="36">
        <v>0</v>
      </c>
      <c r="E1960" s="36">
        <v>0</v>
      </c>
      <c r="F1960" s="24">
        <v>0</v>
      </c>
    </row>
    <row r="1961" spans="1:6" x14ac:dyDescent="0.3">
      <c r="A1961" s="3" t="s">
        <v>2841</v>
      </c>
      <c r="B1961" s="23" t="s">
        <v>5</v>
      </c>
      <c r="C1961" s="38">
        <v>681.6</v>
      </c>
      <c r="D1961" s="36">
        <v>0</v>
      </c>
      <c r="E1961" s="36">
        <v>0</v>
      </c>
      <c r="F1961" s="24">
        <v>0</v>
      </c>
    </row>
    <row r="1962" spans="1:6" x14ac:dyDescent="0.3">
      <c r="A1962" s="3" t="s">
        <v>2842</v>
      </c>
      <c r="B1962" s="23" t="s">
        <v>5</v>
      </c>
      <c r="C1962" s="38">
        <v>717.69</v>
      </c>
      <c r="D1962" s="36">
        <v>0</v>
      </c>
      <c r="E1962" s="36">
        <v>0</v>
      </c>
      <c r="F1962" s="24">
        <v>0</v>
      </c>
    </row>
    <row r="1963" spans="1:6" x14ac:dyDescent="0.3">
      <c r="A1963" s="3" t="s">
        <v>2843</v>
      </c>
      <c r="B1963" s="23" t="s">
        <v>5</v>
      </c>
      <c r="C1963" s="38">
        <v>762.98</v>
      </c>
      <c r="D1963" s="36">
        <v>0</v>
      </c>
      <c r="E1963" s="36">
        <v>0</v>
      </c>
      <c r="F1963" s="24">
        <v>0</v>
      </c>
    </row>
    <row r="1964" spans="1:6" x14ac:dyDescent="0.3">
      <c r="A1964" s="3" t="s">
        <v>2844</v>
      </c>
      <c r="B1964" s="23" t="s">
        <v>5</v>
      </c>
      <c r="C1964" s="38">
        <v>727.73</v>
      </c>
      <c r="D1964" s="36">
        <v>0</v>
      </c>
      <c r="E1964" s="36">
        <v>0</v>
      </c>
      <c r="F1964" s="24">
        <v>0</v>
      </c>
    </row>
    <row r="1965" spans="1:6" x14ac:dyDescent="0.3">
      <c r="A1965" s="3" t="s">
        <v>2845</v>
      </c>
      <c r="B1965" s="23" t="s">
        <v>5</v>
      </c>
      <c r="C1965" s="38">
        <v>766.34</v>
      </c>
      <c r="D1965" s="36">
        <v>0</v>
      </c>
      <c r="E1965" s="36">
        <v>0</v>
      </c>
      <c r="F1965" s="24">
        <v>0</v>
      </c>
    </row>
    <row r="1966" spans="1:6" x14ac:dyDescent="0.3">
      <c r="A1966" s="3" t="s">
        <v>2846</v>
      </c>
      <c r="B1966" s="23" t="s">
        <v>5</v>
      </c>
      <c r="C1966" s="38">
        <v>817.44</v>
      </c>
      <c r="D1966" s="36">
        <v>0</v>
      </c>
      <c r="E1966" s="36">
        <v>0</v>
      </c>
      <c r="F1966" s="24">
        <v>0</v>
      </c>
    </row>
    <row r="1967" spans="1:6" x14ac:dyDescent="0.3">
      <c r="A1967" s="3" t="s">
        <v>2847</v>
      </c>
      <c r="B1967" s="23" t="s">
        <v>5</v>
      </c>
      <c r="C1967" s="38">
        <v>695.22</v>
      </c>
      <c r="D1967" s="36">
        <v>0</v>
      </c>
      <c r="E1967" s="36">
        <v>0</v>
      </c>
      <c r="F1967" s="24">
        <v>0</v>
      </c>
    </row>
    <row r="1968" spans="1:6" x14ac:dyDescent="0.3">
      <c r="A1968" s="3" t="s">
        <v>2848</v>
      </c>
      <c r="B1968" s="23" t="s">
        <v>5</v>
      </c>
      <c r="C1968" s="38">
        <v>731.7</v>
      </c>
      <c r="D1968" s="36">
        <v>0</v>
      </c>
      <c r="E1968" s="36">
        <v>0</v>
      </c>
      <c r="F1968" s="24">
        <v>0</v>
      </c>
    </row>
    <row r="1969" spans="1:6" x14ac:dyDescent="0.3">
      <c r="A1969" s="3" t="s">
        <v>2849</v>
      </c>
      <c r="B1969" s="23" t="s">
        <v>5</v>
      </c>
      <c r="C1969" s="38">
        <v>798.39</v>
      </c>
      <c r="D1969" s="36">
        <v>0</v>
      </c>
      <c r="E1969" s="36">
        <v>0</v>
      </c>
      <c r="F1969" s="24">
        <v>0</v>
      </c>
    </row>
    <row r="1970" spans="1:6" x14ac:dyDescent="0.3">
      <c r="A1970" s="3" t="s">
        <v>2850</v>
      </c>
      <c r="B1970" s="23" t="s">
        <v>5</v>
      </c>
      <c r="C1970" s="38">
        <v>748.97</v>
      </c>
      <c r="D1970" s="36">
        <v>0</v>
      </c>
      <c r="E1970" s="36">
        <v>0</v>
      </c>
      <c r="F1970" s="24">
        <v>0</v>
      </c>
    </row>
    <row r="1971" spans="1:6" x14ac:dyDescent="0.3">
      <c r="A1971" s="3" t="s">
        <v>2851</v>
      </c>
      <c r="B1971" s="23" t="s">
        <v>5</v>
      </c>
      <c r="C1971" s="38">
        <v>789.18</v>
      </c>
      <c r="D1971" s="36">
        <v>0</v>
      </c>
      <c r="E1971" s="36">
        <v>0</v>
      </c>
      <c r="F1971" s="24">
        <v>0</v>
      </c>
    </row>
    <row r="1972" spans="1:6" x14ac:dyDescent="0.3">
      <c r="A1972" s="3" t="s">
        <v>2852</v>
      </c>
      <c r="B1972" s="23" t="s">
        <v>5</v>
      </c>
      <c r="C1972" s="38">
        <v>859.82</v>
      </c>
      <c r="D1972" s="36">
        <v>0</v>
      </c>
      <c r="E1972" s="36">
        <v>0</v>
      </c>
      <c r="F1972" s="24">
        <v>0</v>
      </c>
    </row>
    <row r="1973" spans="1:6" x14ac:dyDescent="0.3">
      <c r="A1973" s="3" t="s">
        <v>2853</v>
      </c>
      <c r="B1973" s="23" t="s">
        <v>5</v>
      </c>
      <c r="C1973" s="38">
        <v>132.47</v>
      </c>
      <c r="D1973" s="36">
        <v>0</v>
      </c>
      <c r="E1973" s="36">
        <v>0</v>
      </c>
      <c r="F1973" s="24">
        <v>0</v>
      </c>
    </row>
    <row r="1974" spans="1:6" x14ac:dyDescent="0.3">
      <c r="A1974" s="3" t="s">
        <v>2854</v>
      </c>
      <c r="B1974" s="23" t="s">
        <v>5</v>
      </c>
      <c r="C1974" s="38">
        <v>182.51</v>
      </c>
      <c r="D1974" s="36">
        <v>0</v>
      </c>
      <c r="E1974" s="36">
        <v>0</v>
      </c>
      <c r="F1974" s="24">
        <v>0</v>
      </c>
    </row>
    <row r="1975" spans="1:6" x14ac:dyDescent="0.3">
      <c r="A1975" s="3" t="s">
        <v>2855</v>
      </c>
      <c r="B1975" s="23" t="s">
        <v>5</v>
      </c>
      <c r="C1975" s="38">
        <v>182.62</v>
      </c>
      <c r="D1975" s="36">
        <v>0</v>
      </c>
      <c r="E1975" s="36">
        <v>0</v>
      </c>
      <c r="F1975" s="24">
        <v>0</v>
      </c>
    </row>
    <row r="1976" spans="1:6" x14ac:dyDescent="0.3">
      <c r="A1976" s="3" t="s">
        <v>2856</v>
      </c>
      <c r="B1976" s="23" t="s">
        <v>5</v>
      </c>
      <c r="C1976" s="38">
        <v>205.19</v>
      </c>
      <c r="D1976" s="36">
        <v>0</v>
      </c>
      <c r="E1976" s="36">
        <v>0</v>
      </c>
      <c r="F1976" s="24">
        <v>0</v>
      </c>
    </row>
    <row r="1977" spans="1:6" x14ac:dyDescent="0.3">
      <c r="A1977" s="3" t="s">
        <v>2857</v>
      </c>
      <c r="B1977" s="23" t="s">
        <v>5</v>
      </c>
      <c r="C1977" s="38">
        <v>222.63</v>
      </c>
      <c r="D1977" s="36">
        <v>0</v>
      </c>
      <c r="E1977" s="36">
        <v>0</v>
      </c>
      <c r="F1977" s="24">
        <v>0</v>
      </c>
    </row>
    <row r="1978" spans="1:6" x14ac:dyDescent="0.3">
      <c r="A1978" s="3" t="s">
        <v>2858</v>
      </c>
      <c r="B1978" s="23" t="s">
        <v>5</v>
      </c>
      <c r="C1978" s="38">
        <v>117.6</v>
      </c>
      <c r="D1978" s="36">
        <v>0</v>
      </c>
      <c r="E1978" s="36">
        <v>0</v>
      </c>
      <c r="F1978" s="24">
        <v>0</v>
      </c>
    </row>
    <row r="1979" spans="1:6" x14ac:dyDescent="0.3">
      <c r="A1979" s="3" t="s">
        <v>2859</v>
      </c>
      <c r="B1979" s="23" t="s">
        <v>5</v>
      </c>
      <c r="C1979" s="38">
        <v>136.88</v>
      </c>
      <c r="D1979" s="36">
        <v>0</v>
      </c>
      <c r="E1979" s="36">
        <v>0</v>
      </c>
      <c r="F1979" s="24">
        <v>0</v>
      </c>
    </row>
    <row r="1980" spans="1:6" x14ac:dyDescent="0.3">
      <c r="A1980" s="3" t="s">
        <v>2860</v>
      </c>
      <c r="B1980" s="23" t="s">
        <v>5</v>
      </c>
      <c r="C1980" s="38">
        <v>164.3</v>
      </c>
      <c r="D1980" s="36">
        <v>0</v>
      </c>
      <c r="E1980" s="36">
        <v>0</v>
      </c>
      <c r="F1980" s="24">
        <v>0</v>
      </c>
    </row>
    <row r="1981" spans="1:6" x14ac:dyDescent="0.3">
      <c r="A1981" s="3" t="s">
        <v>2861</v>
      </c>
      <c r="B1981" s="23" t="s">
        <v>5</v>
      </c>
      <c r="C1981" s="38">
        <v>121.02</v>
      </c>
      <c r="D1981" s="36">
        <v>0</v>
      </c>
      <c r="E1981" s="36">
        <v>0</v>
      </c>
      <c r="F1981" s="24">
        <v>0</v>
      </c>
    </row>
    <row r="1982" spans="1:6" x14ac:dyDescent="0.3">
      <c r="A1982" s="3" t="s">
        <v>2862</v>
      </c>
      <c r="B1982" s="23" t="s">
        <v>5</v>
      </c>
      <c r="C1982" s="38">
        <v>141.11000000000001</v>
      </c>
      <c r="D1982" s="36">
        <v>0</v>
      </c>
      <c r="E1982" s="36">
        <v>0</v>
      </c>
      <c r="F1982" s="24">
        <v>0</v>
      </c>
    </row>
    <row r="1983" spans="1:6" x14ac:dyDescent="0.3">
      <c r="A1983" s="3" t="s">
        <v>2863</v>
      </c>
      <c r="B1983" s="23" t="s">
        <v>5</v>
      </c>
      <c r="C1983" s="38">
        <v>155.56</v>
      </c>
      <c r="D1983" s="36">
        <v>0</v>
      </c>
      <c r="E1983" s="36">
        <v>0</v>
      </c>
      <c r="F1983" s="24">
        <v>0</v>
      </c>
    </row>
    <row r="1984" spans="1:6" x14ac:dyDescent="0.3">
      <c r="A1984" s="3" t="s">
        <v>2864</v>
      </c>
      <c r="B1984" s="23" t="s">
        <v>5</v>
      </c>
      <c r="C1984" s="38">
        <v>490.14</v>
      </c>
      <c r="D1984" s="36">
        <v>0</v>
      </c>
      <c r="E1984" s="36">
        <v>0</v>
      </c>
      <c r="F1984" s="24">
        <v>0</v>
      </c>
    </row>
    <row r="1985" spans="1:6" x14ac:dyDescent="0.3">
      <c r="A1985" s="3" t="s">
        <v>2865</v>
      </c>
      <c r="B1985" s="23" t="s">
        <v>5</v>
      </c>
      <c r="C1985" s="38">
        <v>20.16</v>
      </c>
      <c r="D1985" s="36">
        <v>0</v>
      </c>
      <c r="E1985" s="36">
        <v>0</v>
      </c>
      <c r="F1985" s="24">
        <v>0</v>
      </c>
    </row>
    <row r="1986" spans="1:6" x14ac:dyDescent="0.3">
      <c r="A1986" s="3" t="s">
        <v>2866</v>
      </c>
      <c r="B1986" s="23" t="s">
        <v>5</v>
      </c>
      <c r="C1986" s="38">
        <v>22.58</v>
      </c>
      <c r="D1986" s="36">
        <v>0</v>
      </c>
      <c r="E1986" s="36">
        <v>0</v>
      </c>
      <c r="F1986" s="24">
        <v>0</v>
      </c>
    </row>
    <row r="1987" spans="1:6" x14ac:dyDescent="0.3">
      <c r="A1987" s="3" t="s">
        <v>2867</v>
      </c>
      <c r="B1987" s="23" t="s">
        <v>5</v>
      </c>
      <c r="C1987" s="38">
        <v>29.37</v>
      </c>
      <c r="D1987" s="36">
        <v>0</v>
      </c>
      <c r="E1987" s="36">
        <v>0</v>
      </c>
      <c r="F1987" s="24">
        <v>0</v>
      </c>
    </row>
    <row r="1988" spans="1:6" x14ac:dyDescent="0.3">
      <c r="A1988" s="3" t="s">
        <v>2868</v>
      </c>
      <c r="B1988" s="23" t="s">
        <v>5</v>
      </c>
      <c r="C1988" s="38">
        <v>32.549999999999997</v>
      </c>
      <c r="D1988" s="36">
        <v>0</v>
      </c>
      <c r="E1988" s="36">
        <v>0</v>
      </c>
      <c r="F1988" s="24">
        <v>0</v>
      </c>
    </row>
    <row r="1989" spans="1:6" x14ac:dyDescent="0.3">
      <c r="A1989" s="3" t="s">
        <v>2869</v>
      </c>
      <c r="B1989" s="23" t="s">
        <v>5</v>
      </c>
      <c r="C1989" s="38">
        <v>39.31</v>
      </c>
      <c r="D1989" s="36">
        <v>0</v>
      </c>
      <c r="E1989" s="36">
        <v>0</v>
      </c>
      <c r="F1989" s="24">
        <v>0</v>
      </c>
    </row>
    <row r="1990" spans="1:6" x14ac:dyDescent="0.3">
      <c r="A1990" s="3" t="s">
        <v>2870</v>
      </c>
      <c r="B1990" s="23" t="s">
        <v>5</v>
      </c>
      <c r="C1990" s="38">
        <v>440.43</v>
      </c>
      <c r="D1990" s="36">
        <v>0</v>
      </c>
      <c r="E1990" s="36">
        <v>0</v>
      </c>
      <c r="F1990" s="24">
        <v>0</v>
      </c>
    </row>
    <row r="1991" spans="1:6" x14ac:dyDescent="0.3">
      <c r="A1991" s="3" t="s">
        <v>2871</v>
      </c>
      <c r="B1991" s="23" t="s">
        <v>5</v>
      </c>
      <c r="C1991" s="38">
        <v>488.45</v>
      </c>
      <c r="D1991" s="36">
        <v>0</v>
      </c>
      <c r="E1991" s="36">
        <v>0</v>
      </c>
      <c r="F1991" s="24">
        <v>0</v>
      </c>
    </row>
    <row r="1992" spans="1:6" x14ac:dyDescent="0.3">
      <c r="A1992" s="3" t="s">
        <v>2872</v>
      </c>
      <c r="B1992" s="23" t="s">
        <v>5</v>
      </c>
      <c r="C1992" s="38">
        <v>568.32000000000005</v>
      </c>
      <c r="D1992" s="36">
        <v>0</v>
      </c>
      <c r="E1992" s="36">
        <v>0</v>
      </c>
      <c r="F1992" s="24">
        <v>0</v>
      </c>
    </row>
    <row r="1993" spans="1:6" x14ac:dyDescent="0.3">
      <c r="A1993" s="3" t="s">
        <v>2873</v>
      </c>
      <c r="B1993" s="23" t="s">
        <v>5</v>
      </c>
      <c r="C1993" s="38">
        <v>616.79</v>
      </c>
      <c r="D1993" s="36">
        <v>0</v>
      </c>
      <c r="E1993" s="36">
        <v>0</v>
      </c>
      <c r="F1993" s="24">
        <v>0</v>
      </c>
    </row>
    <row r="1994" spans="1:6" x14ac:dyDescent="0.3">
      <c r="A1994" s="3" t="s">
        <v>2874</v>
      </c>
      <c r="B1994" s="23" t="s">
        <v>5</v>
      </c>
      <c r="C1994" s="38">
        <v>566.21</v>
      </c>
      <c r="D1994" s="36">
        <v>0</v>
      </c>
      <c r="E1994" s="36">
        <v>0</v>
      </c>
      <c r="F1994" s="24">
        <v>0</v>
      </c>
    </row>
    <row r="1995" spans="1:6" x14ac:dyDescent="0.3">
      <c r="A1995" s="3" t="s">
        <v>2875</v>
      </c>
      <c r="B1995" s="23" t="s">
        <v>5</v>
      </c>
      <c r="C1995" s="38">
        <v>518.91</v>
      </c>
      <c r="D1995" s="36">
        <v>0</v>
      </c>
      <c r="E1995" s="36">
        <v>0</v>
      </c>
      <c r="F1995" s="24">
        <v>0</v>
      </c>
    </row>
    <row r="1996" spans="1:6" x14ac:dyDescent="0.3">
      <c r="A1996" s="3" t="s">
        <v>2876</v>
      </c>
      <c r="B1996" s="23" t="s">
        <v>5</v>
      </c>
      <c r="C1996" s="38">
        <v>692.51</v>
      </c>
      <c r="D1996" s="36">
        <v>0</v>
      </c>
      <c r="E1996" s="36">
        <v>0</v>
      </c>
      <c r="F1996" s="24">
        <v>0</v>
      </c>
    </row>
    <row r="1997" spans="1:6" x14ac:dyDescent="0.3">
      <c r="A1997" s="3" t="s">
        <v>2877</v>
      </c>
      <c r="B1997" s="23" t="s">
        <v>5</v>
      </c>
      <c r="C1997" s="38">
        <v>673.01</v>
      </c>
      <c r="D1997" s="36">
        <v>0</v>
      </c>
      <c r="E1997" s="36">
        <v>0</v>
      </c>
      <c r="F1997" s="24">
        <v>0</v>
      </c>
    </row>
    <row r="1998" spans="1:6" x14ac:dyDescent="0.3">
      <c r="A1998" s="3" t="s">
        <v>2878</v>
      </c>
      <c r="B1998" s="23" t="s">
        <v>5</v>
      </c>
      <c r="C1998" s="38">
        <v>744.21</v>
      </c>
      <c r="D1998" s="36">
        <v>0</v>
      </c>
      <c r="E1998" s="36">
        <v>0</v>
      </c>
      <c r="F1998" s="24">
        <v>0</v>
      </c>
    </row>
    <row r="1999" spans="1:6" x14ac:dyDescent="0.3">
      <c r="A1999" s="3" t="s">
        <v>2879</v>
      </c>
      <c r="B1999" s="23" t="s">
        <v>5</v>
      </c>
      <c r="C1999" s="38">
        <v>716.71</v>
      </c>
      <c r="D1999" s="36">
        <v>0</v>
      </c>
      <c r="E1999" s="36">
        <v>0</v>
      </c>
      <c r="F1999" s="24">
        <v>0</v>
      </c>
    </row>
    <row r="2000" spans="1:6" x14ac:dyDescent="0.3">
      <c r="A2000" s="3" t="s">
        <v>2880</v>
      </c>
      <c r="B2000" s="23" t="s">
        <v>5</v>
      </c>
      <c r="C2000" s="38">
        <v>939.75</v>
      </c>
      <c r="D2000" s="36">
        <v>0</v>
      </c>
      <c r="E2000" s="36">
        <v>0</v>
      </c>
      <c r="F2000" s="24">
        <v>0</v>
      </c>
    </row>
    <row r="2001" spans="1:6" x14ac:dyDescent="0.3">
      <c r="A2001" s="3" t="s">
        <v>2881</v>
      </c>
      <c r="B2001" s="23" t="s">
        <v>5</v>
      </c>
      <c r="C2001" s="38">
        <v>3.98</v>
      </c>
      <c r="D2001" s="36">
        <v>0</v>
      </c>
      <c r="E2001" s="36">
        <v>0</v>
      </c>
      <c r="F2001" s="24">
        <v>0</v>
      </c>
    </row>
    <row r="2002" spans="1:6" x14ac:dyDescent="0.3">
      <c r="A2002" s="3" t="s">
        <v>2882</v>
      </c>
      <c r="B2002" s="23" t="s">
        <v>5</v>
      </c>
      <c r="C2002" s="38">
        <v>5.39</v>
      </c>
      <c r="D2002" s="36">
        <v>0</v>
      </c>
      <c r="E2002" s="36">
        <v>0</v>
      </c>
      <c r="F2002" s="24">
        <v>0</v>
      </c>
    </row>
    <row r="2003" spans="1:6" x14ac:dyDescent="0.3">
      <c r="A2003" s="3" t="s">
        <v>2883</v>
      </c>
      <c r="B2003" s="23" t="s">
        <v>5</v>
      </c>
      <c r="C2003" s="38">
        <v>6.48</v>
      </c>
      <c r="D2003" s="36">
        <v>0</v>
      </c>
      <c r="E2003" s="36">
        <v>0</v>
      </c>
      <c r="F2003" s="24">
        <v>0</v>
      </c>
    </row>
    <row r="2004" spans="1:6" x14ac:dyDescent="0.3">
      <c r="A2004" s="3" t="s">
        <v>2884</v>
      </c>
      <c r="B2004" s="23" t="s">
        <v>5</v>
      </c>
      <c r="C2004" s="38">
        <v>8.23</v>
      </c>
      <c r="D2004" s="36">
        <v>0</v>
      </c>
      <c r="E2004" s="36">
        <v>0</v>
      </c>
      <c r="F2004" s="24">
        <v>0</v>
      </c>
    </row>
    <row r="2005" spans="1:6" x14ac:dyDescent="0.3">
      <c r="A2005" s="3" t="s">
        <v>2885</v>
      </c>
      <c r="B2005" s="23" t="s">
        <v>5</v>
      </c>
      <c r="C2005" s="38">
        <v>9.8000000000000007</v>
      </c>
      <c r="D2005" s="36">
        <v>0</v>
      </c>
      <c r="E2005" s="36">
        <v>0</v>
      </c>
      <c r="F2005" s="24">
        <v>0</v>
      </c>
    </row>
    <row r="2006" spans="1:6" x14ac:dyDescent="0.3">
      <c r="A2006" s="3" t="s">
        <v>2886</v>
      </c>
      <c r="B2006" s="23" t="s">
        <v>5</v>
      </c>
      <c r="C2006" s="38">
        <v>15.2</v>
      </c>
      <c r="D2006" s="36">
        <v>0</v>
      </c>
      <c r="E2006" s="36">
        <v>0</v>
      </c>
      <c r="F2006" s="24">
        <v>0</v>
      </c>
    </row>
    <row r="2007" spans="1:6" x14ac:dyDescent="0.3">
      <c r="A2007" s="3" t="s">
        <v>2887</v>
      </c>
      <c r="B2007" s="23" t="s">
        <v>5</v>
      </c>
      <c r="C2007" s="38">
        <v>17.29</v>
      </c>
      <c r="D2007" s="36">
        <v>0</v>
      </c>
      <c r="E2007" s="36">
        <v>0</v>
      </c>
      <c r="F2007" s="24">
        <v>0</v>
      </c>
    </row>
    <row r="2008" spans="1:6" x14ac:dyDescent="0.3">
      <c r="A2008" s="3" t="s">
        <v>2888</v>
      </c>
      <c r="B2008" s="23" t="s">
        <v>5</v>
      </c>
      <c r="C2008" s="38">
        <v>19.47</v>
      </c>
      <c r="D2008" s="36">
        <v>0</v>
      </c>
      <c r="E2008" s="36">
        <v>0</v>
      </c>
      <c r="F2008" s="24">
        <v>0</v>
      </c>
    </row>
    <row r="2009" spans="1:6" x14ac:dyDescent="0.3">
      <c r="A2009" s="3" t="s">
        <v>2889</v>
      </c>
      <c r="B2009" s="23" t="s">
        <v>5</v>
      </c>
      <c r="C2009" s="38">
        <v>21.61</v>
      </c>
      <c r="D2009" s="36">
        <v>0</v>
      </c>
      <c r="E2009" s="36">
        <v>0</v>
      </c>
      <c r="F2009" s="24">
        <v>0</v>
      </c>
    </row>
    <row r="2010" spans="1:6" x14ac:dyDescent="0.3">
      <c r="A2010" s="3" t="s">
        <v>2890</v>
      </c>
      <c r="B2010" s="23" t="s">
        <v>5</v>
      </c>
      <c r="C2010" s="38">
        <v>19.28</v>
      </c>
      <c r="D2010" s="36">
        <v>0</v>
      </c>
      <c r="E2010" s="36">
        <v>0</v>
      </c>
      <c r="F2010" s="24">
        <v>0</v>
      </c>
    </row>
    <row r="2011" spans="1:6" x14ac:dyDescent="0.3">
      <c r="A2011" s="3" t="s">
        <v>2891</v>
      </c>
      <c r="B2011" s="23" t="s">
        <v>5</v>
      </c>
      <c r="C2011" s="38">
        <v>29.46</v>
      </c>
      <c r="D2011" s="36">
        <v>0</v>
      </c>
      <c r="E2011" s="36">
        <v>0</v>
      </c>
      <c r="F2011" s="24">
        <v>0</v>
      </c>
    </row>
    <row r="2012" spans="1:6" x14ac:dyDescent="0.3">
      <c r="A2012" s="3" t="s">
        <v>2892</v>
      </c>
      <c r="B2012" s="23" t="s">
        <v>5</v>
      </c>
      <c r="C2012" s="38">
        <v>39.69</v>
      </c>
      <c r="D2012" s="36">
        <v>0</v>
      </c>
      <c r="E2012" s="36">
        <v>0</v>
      </c>
      <c r="F2012" s="24">
        <v>0</v>
      </c>
    </row>
    <row r="2013" spans="1:6" x14ac:dyDescent="0.3">
      <c r="A2013" s="3" t="s">
        <v>2893</v>
      </c>
      <c r="B2013" s="23" t="s">
        <v>5</v>
      </c>
      <c r="C2013" s="38">
        <v>77.180000000000007</v>
      </c>
      <c r="D2013" s="36">
        <v>0</v>
      </c>
      <c r="E2013" s="36">
        <v>0</v>
      </c>
      <c r="F2013" s="24">
        <v>0</v>
      </c>
    </row>
    <row r="2014" spans="1:6" x14ac:dyDescent="0.3">
      <c r="A2014" s="3" t="s">
        <v>2894</v>
      </c>
      <c r="B2014" s="23" t="s">
        <v>5</v>
      </c>
      <c r="C2014" s="38">
        <v>56.75</v>
      </c>
      <c r="D2014" s="36">
        <v>0</v>
      </c>
      <c r="E2014" s="36">
        <v>0</v>
      </c>
      <c r="F2014" s="24">
        <v>0</v>
      </c>
    </row>
    <row r="2015" spans="1:6" x14ac:dyDescent="0.3">
      <c r="A2015" s="3" t="s">
        <v>2895</v>
      </c>
      <c r="B2015" s="23" t="s">
        <v>5</v>
      </c>
      <c r="C2015" s="38">
        <v>101.8</v>
      </c>
      <c r="D2015" s="36">
        <v>0</v>
      </c>
      <c r="E2015" s="36">
        <v>0</v>
      </c>
      <c r="F2015" s="24">
        <v>0</v>
      </c>
    </row>
    <row r="2016" spans="1:6" x14ac:dyDescent="0.3">
      <c r="A2016" s="3" t="s">
        <v>2896</v>
      </c>
      <c r="B2016" s="23" t="s">
        <v>5</v>
      </c>
      <c r="C2016" s="38">
        <v>117.95</v>
      </c>
      <c r="D2016" s="36">
        <v>0</v>
      </c>
      <c r="E2016" s="36">
        <v>0</v>
      </c>
      <c r="F2016" s="24">
        <v>0</v>
      </c>
    </row>
    <row r="2017" spans="1:6" x14ac:dyDescent="0.3">
      <c r="A2017" s="3" t="s">
        <v>2897</v>
      </c>
      <c r="B2017" s="23" t="s">
        <v>5</v>
      </c>
      <c r="C2017" s="38">
        <v>158.72</v>
      </c>
      <c r="D2017" s="36">
        <v>0</v>
      </c>
      <c r="E2017" s="36">
        <v>0</v>
      </c>
      <c r="F2017" s="24">
        <v>0</v>
      </c>
    </row>
    <row r="2018" spans="1:6" x14ac:dyDescent="0.3">
      <c r="A2018" s="3" t="s">
        <v>2898</v>
      </c>
      <c r="B2018" s="23" t="s">
        <v>5</v>
      </c>
      <c r="C2018" s="38">
        <v>199.62</v>
      </c>
      <c r="D2018" s="36">
        <v>0</v>
      </c>
      <c r="E2018" s="36">
        <v>0</v>
      </c>
      <c r="F2018" s="24">
        <v>0</v>
      </c>
    </row>
    <row r="2019" spans="1:6" x14ac:dyDescent="0.3">
      <c r="A2019" s="3" t="s">
        <v>2899</v>
      </c>
      <c r="B2019" s="23" t="s">
        <v>5</v>
      </c>
      <c r="C2019" s="38">
        <v>240.56</v>
      </c>
      <c r="D2019" s="36">
        <v>0</v>
      </c>
      <c r="E2019" s="36">
        <v>0</v>
      </c>
      <c r="F2019" s="24">
        <v>0</v>
      </c>
    </row>
    <row r="2020" spans="1:6" x14ac:dyDescent="0.3">
      <c r="A2020" s="3" t="s">
        <v>2900</v>
      </c>
      <c r="B2020" s="23" t="s">
        <v>5</v>
      </c>
      <c r="C2020" s="38">
        <v>321.83</v>
      </c>
      <c r="D2020" s="36">
        <v>0</v>
      </c>
      <c r="E2020" s="36">
        <v>0</v>
      </c>
      <c r="F2020" s="24">
        <v>0</v>
      </c>
    </row>
    <row r="2021" spans="1:6" x14ac:dyDescent="0.3">
      <c r="A2021" s="3" t="s">
        <v>2901</v>
      </c>
      <c r="B2021" s="23" t="s">
        <v>5</v>
      </c>
      <c r="C2021" s="38">
        <v>112.49</v>
      </c>
      <c r="D2021" s="36">
        <v>0</v>
      </c>
      <c r="E2021" s="36">
        <v>0</v>
      </c>
      <c r="F2021" s="24">
        <v>0</v>
      </c>
    </row>
    <row r="2022" spans="1:6" x14ac:dyDescent="0.3">
      <c r="A2022" s="3" t="s">
        <v>2902</v>
      </c>
      <c r="B2022" s="23" t="s">
        <v>5</v>
      </c>
      <c r="C2022" s="38">
        <v>173.62</v>
      </c>
      <c r="D2022" s="36">
        <v>0</v>
      </c>
      <c r="E2022" s="36">
        <v>0</v>
      </c>
      <c r="F2022" s="24">
        <v>0</v>
      </c>
    </row>
    <row r="2023" spans="1:6" x14ac:dyDescent="0.3">
      <c r="A2023" s="3" t="s">
        <v>2903</v>
      </c>
      <c r="B2023" s="23" t="s">
        <v>5</v>
      </c>
      <c r="C2023" s="38">
        <v>234.81</v>
      </c>
      <c r="D2023" s="36">
        <v>0</v>
      </c>
      <c r="E2023" s="36">
        <v>0</v>
      </c>
      <c r="F2023" s="24">
        <v>0</v>
      </c>
    </row>
    <row r="2024" spans="1:6" x14ac:dyDescent="0.3">
      <c r="A2024" s="3" t="s">
        <v>2904</v>
      </c>
      <c r="B2024" s="23" t="s">
        <v>5</v>
      </c>
      <c r="C2024" s="38">
        <v>295.94</v>
      </c>
      <c r="D2024" s="36">
        <v>0</v>
      </c>
      <c r="E2024" s="36">
        <v>0</v>
      </c>
      <c r="F2024" s="24">
        <v>0</v>
      </c>
    </row>
    <row r="2025" spans="1:6" x14ac:dyDescent="0.3">
      <c r="A2025" s="3" t="s">
        <v>2905</v>
      </c>
      <c r="B2025" s="23" t="s">
        <v>5</v>
      </c>
      <c r="C2025" s="38">
        <v>357.08</v>
      </c>
      <c r="D2025" s="36">
        <v>0</v>
      </c>
      <c r="E2025" s="36">
        <v>0</v>
      </c>
      <c r="F2025" s="24">
        <v>0</v>
      </c>
    </row>
    <row r="2026" spans="1:6" x14ac:dyDescent="0.3">
      <c r="A2026" s="3" t="s">
        <v>2906</v>
      </c>
      <c r="B2026" s="23" t="s">
        <v>5</v>
      </c>
      <c r="C2026" s="38">
        <v>479.41</v>
      </c>
      <c r="D2026" s="36">
        <v>0</v>
      </c>
      <c r="E2026" s="36">
        <v>0</v>
      </c>
      <c r="F2026" s="24">
        <v>0</v>
      </c>
    </row>
    <row r="2027" spans="1:6" x14ac:dyDescent="0.3">
      <c r="A2027" s="3" t="s">
        <v>2907</v>
      </c>
      <c r="B2027" s="23" t="s">
        <v>5</v>
      </c>
      <c r="C2027" s="38">
        <v>99.75</v>
      </c>
      <c r="D2027" s="36">
        <v>0</v>
      </c>
      <c r="E2027" s="36">
        <v>0</v>
      </c>
      <c r="F2027" s="24">
        <v>0</v>
      </c>
    </row>
    <row r="2028" spans="1:6" x14ac:dyDescent="0.3">
      <c r="A2028" s="3" t="s">
        <v>2908</v>
      </c>
      <c r="B2028" s="23" t="s">
        <v>5</v>
      </c>
      <c r="C2028" s="38">
        <v>99.75</v>
      </c>
      <c r="D2028" s="36">
        <v>0</v>
      </c>
      <c r="E2028" s="36">
        <v>0</v>
      </c>
      <c r="F2028" s="24">
        <v>0</v>
      </c>
    </row>
    <row r="2029" spans="1:6" x14ac:dyDescent="0.3">
      <c r="A2029" s="3" t="s">
        <v>2909</v>
      </c>
      <c r="B2029" s="23" t="s">
        <v>5</v>
      </c>
      <c r="C2029" s="38">
        <v>147</v>
      </c>
      <c r="D2029" s="36">
        <v>0</v>
      </c>
      <c r="E2029" s="36">
        <v>0</v>
      </c>
      <c r="F2029" s="24">
        <v>0</v>
      </c>
    </row>
    <row r="2030" spans="1:6" x14ac:dyDescent="0.3">
      <c r="A2030" s="3" t="s">
        <v>2910</v>
      </c>
      <c r="B2030" s="23" t="s">
        <v>5</v>
      </c>
      <c r="C2030" s="38">
        <v>34.130000000000003</v>
      </c>
      <c r="D2030" s="36">
        <v>0</v>
      </c>
      <c r="E2030" s="36">
        <v>0</v>
      </c>
      <c r="F2030" s="24">
        <v>0</v>
      </c>
    </row>
    <row r="2031" spans="1:6" x14ac:dyDescent="0.3">
      <c r="A2031" s="3" t="s">
        <v>2911</v>
      </c>
      <c r="B2031" s="23" t="s">
        <v>5</v>
      </c>
      <c r="C2031" s="38">
        <v>84</v>
      </c>
      <c r="D2031" s="36">
        <v>0</v>
      </c>
      <c r="E2031" s="36">
        <v>0</v>
      </c>
      <c r="F2031" s="24">
        <v>0</v>
      </c>
    </row>
    <row r="2032" spans="1:6" x14ac:dyDescent="0.3">
      <c r="A2032" s="3" t="s">
        <v>2912</v>
      </c>
      <c r="B2032" s="23" t="s">
        <v>5</v>
      </c>
      <c r="C2032" s="38">
        <v>42</v>
      </c>
      <c r="D2032" s="36">
        <v>0</v>
      </c>
      <c r="E2032" s="36">
        <v>0</v>
      </c>
      <c r="F2032" s="24">
        <v>0</v>
      </c>
    </row>
    <row r="2033" spans="1:6" x14ac:dyDescent="0.3">
      <c r="A2033" s="3" t="s">
        <v>2913</v>
      </c>
      <c r="B2033" s="23" t="s">
        <v>5</v>
      </c>
      <c r="C2033" s="38">
        <v>62.1</v>
      </c>
      <c r="D2033" s="36">
        <v>0</v>
      </c>
      <c r="E2033" s="36">
        <v>0</v>
      </c>
      <c r="F2033" s="24">
        <v>0</v>
      </c>
    </row>
    <row r="2034" spans="1:6" x14ac:dyDescent="0.3">
      <c r="A2034" s="3" t="s">
        <v>2914</v>
      </c>
      <c r="B2034" s="23" t="s">
        <v>5</v>
      </c>
      <c r="C2034" s="38">
        <v>62.1</v>
      </c>
      <c r="D2034" s="36">
        <v>0</v>
      </c>
      <c r="E2034" s="36">
        <v>0</v>
      </c>
      <c r="F2034" s="24">
        <v>0</v>
      </c>
    </row>
    <row r="2035" spans="1:6" x14ac:dyDescent="0.3">
      <c r="A2035" s="3" t="s">
        <v>2915</v>
      </c>
      <c r="B2035" s="23" t="s">
        <v>5</v>
      </c>
      <c r="C2035" s="38">
        <v>64.03</v>
      </c>
      <c r="D2035" s="36">
        <v>0</v>
      </c>
      <c r="E2035" s="36">
        <v>0</v>
      </c>
      <c r="F2035" s="24">
        <v>0</v>
      </c>
    </row>
    <row r="2036" spans="1:6" x14ac:dyDescent="0.3">
      <c r="A2036" s="3" t="s">
        <v>2916</v>
      </c>
      <c r="B2036" s="23" t="s">
        <v>5</v>
      </c>
      <c r="C2036" s="38">
        <v>89.65</v>
      </c>
      <c r="D2036" s="36">
        <v>0</v>
      </c>
      <c r="E2036" s="36">
        <v>0</v>
      </c>
      <c r="F2036" s="24">
        <v>0</v>
      </c>
    </row>
    <row r="2037" spans="1:6" x14ac:dyDescent="0.3">
      <c r="A2037" s="3" t="s">
        <v>2917</v>
      </c>
      <c r="B2037" s="23" t="s">
        <v>5</v>
      </c>
      <c r="C2037" s="38">
        <v>21</v>
      </c>
      <c r="D2037" s="36">
        <v>0</v>
      </c>
      <c r="E2037" s="36">
        <v>0</v>
      </c>
      <c r="F2037" s="24">
        <v>0</v>
      </c>
    </row>
    <row r="2038" spans="1:6" x14ac:dyDescent="0.3">
      <c r="A2038" s="3" t="s">
        <v>2918</v>
      </c>
      <c r="B2038" s="23" t="s">
        <v>5</v>
      </c>
      <c r="C2038" s="38">
        <v>89.25</v>
      </c>
      <c r="D2038" s="36">
        <v>0</v>
      </c>
      <c r="E2038" s="36">
        <v>0</v>
      </c>
      <c r="F2038" s="24">
        <v>0</v>
      </c>
    </row>
    <row r="2039" spans="1:6" x14ac:dyDescent="0.3">
      <c r="A2039" s="3" t="s">
        <v>2919</v>
      </c>
      <c r="B2039" s="23" t="s">
        <v>5</v>
      </c>
      <c r="C2039" s="38">
        <v>89.25</v>
      </c>
      <c r="D2039" s="36">
        <v>0</v>
      </c>
      <c r="E2039" s="36">
        <v>0</v>
      </c>
      <c r="F2039" s="24">
        <v>0</v>
      </c>
    </row>
    <row r="2040" spans="1:6" x14ac:dyDescent="0.3">
      <c r="A2040" s="3" t="s">
        <v>2920</v>
      </c>
      <c r="B2040" s="23" t="s">
        <v>5</v>
      </c>
      <c r="C2040" s="38">
        <v>49.26</v>
      </c>
      <c r="D2040" s="36">
        <v>0</v>
      </c>
      <c r="E2040" s="36">
        <v>0</v>
      </c>
      <c r="F2040" s="24">
        <v>0</v>
      </c>
    </row>
    <row r="2041" spans="1:6" x14ac:dyDescent="0.3">
      <c r="A2041" s="3" t="s">
        <v>2921</v>
      </c>
      <c r="B2041" s="23" t="s">
        <v>5</v>
      </c>
      <c r="C2041" s="38">
        <v>54.08</v>
      </c>
      <c r="D2041" s="36">
        <v>0</v>
      </c>
      <c r="E2041" s="36">
        <v>0</v>
      </c>
      <c r="F2041" s="24">
        <v>0</v>
      </c>
    </row>
    <row r="2042" spans="1:6" x14ac:dyDescent="0.3">
      <c r="A2042" s="3" t="s">
        <v>2922</v>
      </c>
      <c r="B2042" s="23" t="s">
        <v>5</v>
      </c>
      <c r="C2042" s="38">
        <v>11.22</v>
      </c>
      <c r="D2042" s="36">
        <v>0</v>
      </c>
      <c r="E2042" s="36">
        <v>0</v>
      </c>
      <c r="F2042" s="24">
        <v>0</v>
      </c>
    </row>
    <row r="2043" spans="1:6" x14ac:dyDescent="0.3">
      <c r="A2043" s="3" t="s">
        <v>2923</v>
      </c>
      <c r="B2043" s="23" t="s">
        <v>5</v>
      </c>
      <c r="C2043" s="38">
        <v>76.739999999999995</v>
      </c>
      <c r="D2043" s="36">
        <v>0</v>
      </c>
      <c r="E2043" s="36">
        <v>0</v>
      </c>
      <c r="F2043" s="24">
        <v>0</v>
      </c>
    </row>
    <row r="2044" spans="1:6" x14ac:dyDescent="0.3">
      <c r="A2044" s="3" t="s">
        <v>2924</v>
      </c>
      <c r="B2044" s="23" t="s">
        <v>5</v>
      </c>
      <c r="C2044" s="38">
        <v>27.52</v>
      </c>
      <c r="D2044" s="36">
        <v>0</v>
      </c>
      <c r="E2044" s="36">
        <v>0</v>
      </c>
      <c r="F2044" s="24">
        <v>0</v>
      </c>
    </row>
    <row r="2045" spans="1:6" x14ac:dyDescent="0.3">
      <c r="A2045" s="3" t="s">
        <v>2925</v>
      </c>
      <c r="B2045" s="23" t="s">
        <v>5</v>
      </c>
      <c r="C2045" s="38">
        <v>27.52</v>
      </c>
      <c r="D2045" s="36">
        <v>0</v>
      </c>
      <c r="E2045" s="36">
        <v>0</v>
      </c>
      <c r="F2045" s="24">
        <v>0</v>
      </c>
    </row>
    <row r="2046" spans="1:6" x14ac:dyDescent="0.3">
      <c r="A2046" s="3" t="s">
        <v>2926</v>
      </c>
      <c r="B2046" s="23" t="s">
        <v>5</v>
      </c>
      <c r="C2046" s="38">
        <v>26.25</v>
      </c>
      <c r="D2046" s="36">
        <v>0</v>
      </c>
      <c r="E2046" s="36">
        <v>0</v>
      </c>
      <c r="F2046" s="24">
        <v>0</v>
      </c>
    </row>
    <row r="2047" spans="1:6" x14ac:dyDescent="0.3">
      <c r="A2047" s="3" t="s">
        <v>2927</v>
      </c>
      <c r="B2047" s="23" t="s">
        <v>5</v>
      </c>
      <c r="C2047" s="38">
        <v>26.25</v>
      </c>
      <c r="D2047" s="36">
        <v>0</v>
      </c>
      <c r="E2047" s="36">
        <v>0</v>
      </c>
      <c r="F2047" s="24">
        <v>0</v>
      </c>
    </row>
    <row r="2048" spans="1:6" x14ac:dyDescent="0.3">
      <c r="A2048" s="3" t="s">
        <v>2928</v>
      </c>
      <c r="B2048" s="23" t="s">
        <v>5</v>
      </c>
      <c r="C2048" s="38">
        <v>26.25</v>
      </c>
      <c r="D2048" s="36">
        <v>0</v>
      </c>
      <c r="E2048" s="36">
        <v>0</v>
      </c>
      <c r="F2048" s="24">
        <v>0</v>
      </c>
    </row>
    <row r="2049" spans="1:6" x14ac:dyDescent="0.3">
      <c r="A2049" s="3" t="s">
        <v>2929</v>
      </c>
      <c r="B2049" s="23" t="s">
        <v>5</v>
      </c>
      <c r="C2049" s="38">
        <v>32.549999999999997</v>
      </c>
      <c r="D2049" s="36">
        <v>0</v>
      </c>
      <c r="E2049" s="36">
        <v>0</v>
      </c>
      <c r="F2049" s="24">
        <v>0</v>
      </c>
    </row>
    <row r="2050" spans="1:6" x14ac:dyDescent="0.3">
      <c r="A2050" s="3" t="s">
        <v>2930</v>
      </c>
      <c r="B2050" s="23" t="s">
        <v>5</v>
      </c>
      <c r="C2050" s="38">
        <v>32.549999999999997</v>
      </c>
      <c r="D2050" s="36">
        <v>0</v>
      </c>
      <c r="E2050" s="36">
        <v>0</v>
      </c>
      <c r="F2050" s="24">
        <v>0</v>
      </c>
    </row>
    <row r="2051" spans="1:6" x14ac:dyDescent="0.3">
      <c r="A2051" s="3" t="s">
        <v>2931</v>
      </c>
      <c r="B2051" s="23" t="s">
        <v>5</v>
      </c>
      <c r="C2051" s="38">
        <v>32.549999999999997</v>
      </c>
      <c r="D2051" s="36">
        <v>0</v>
      </c>
      <c r="E2051" s="36">
        <v>0</v>
      </c>
      <c r="F2051" s="24">
        <v>0</v>
      </c>
    </row>
    <row r="2052" spans="1:6" x14ac:dyDescent="0.3">
      <c r="A2052" s="3" t="s">
        <v>2932</v>
      </c>
      <c r="B2052" s="23" t="s">
        <v>5</v>
      </c>
      <c r="C2052" s="38">
        <v>1087.78</v>
      </c>
      <c r="D2052" s="36">
        <v>0</v>
      </c>
      <c r="E2052" s="36">
        <v>0</v>
      </c>
      <c r="F2052" s="24">
        <v>0</v>
      </c>
    </row>
    <row r="2053" spans="1:6" x14ac:dyDescent="0.3">
      <c r="A2053" s="3" t="s">
        <v>2933</v>
      </c>
      <c r="B2053" s="23" t="s">
        <v>5</v>
      </c>
      <c r="C2053" s="38">
        <v>76.790000000000006</v>
      </c>
      <c r="D2053" s="36">
        <v>0</v>
      </c>
      <c r="E2053" s="36">
        <v>0</v>
      </c>
      <c r="F2053" s="24">
        <v>0</v>
      </c>
    </row>
    <row r="2054" spans="1:6" x14ac:dyDescent="0.3">
      <c r="A2054" s="3" t="s">
        <v>2934</v>
      </c>
      <c r="B2054" s="23" t="s">
        <v>5</v>
      </c>
      <c r="C2054" s="38">
        <v>223.59</v>
      </c>
      <c r="D2054" s="36">
        <v>0</v>
      </c>
      <c r="E2054" s="36">
        <v>0</v>
      </c>
      <c r="F2054" s="24">
        <v>0</v>
      </c>
    </row>
    <row r="2055" spans="1:6" x14ac:dyDescent="0.3">
      <c r="A2055" s="3" t="s">
        <v>2935</v>
      </c>
      <c r="B2055" s="23" t="s">
        <v>5</v>
      </c>
      <c r="C2055" s="38">
        <v>131.44999999999999</v>
      </c>
      <c r="D2055" s="36">
        <v>0</v>
      </c>
      <c r="E2055" s="36">
        <v>0</v>
      </c>
      <c r="F2055" s="24">
        <v>0</v>
      </c>
    </row>
    <row r="2056" spans="1:6" x14ac:dyDescent="0.3">
      <c r="A2056" s="3" t="s">
        <v>2933</v>
      </c>
      <c r="B2056" s="23" t="s">
        <v>5</v>
      </c>
      <c r="C2056" s="38">
        <v>10.38</v>
      </c>
      <c r="D2056" s="36">
        <v>0</v>
      </c>
      <c r="E2056" s="36">
        <v>0</v>
      </c>
      <c r="F2056" s="24">
        <v>0</v>
      </c>
    </row>
    <row r="2057" spans="1:6" x14ac:dyDescent="0.3">
      <c r="A2057" s="3" t="s">
        <v>2936</v>
      </c>
      <c r="B2057" s="23" t="s">
        <v>5</v>
      </c>
      <c r="C2057" s="38">
        <v>39.090000000000003</v>
      </c>
      <c r="D2057" s="36">
        <v>0</v>
      </c>
      <c r="E2057" s="36">
        <v>0</v>
      </c>
      <c r="F2057" s="24">
        <v>0</v>
      </c>
    </row>
    <row r="2058" spans="1:6" x14ac:dyDescent="0.3">
      <c r="A2058" s="3" t="s">
        <v>2937</v>
      </c>
      <c r="B2058" s="23" t="s">
        <v>5</v>
      </c>
      <c r="C2058" s="38">
        <v>118.72</v>
      </c>
      <c r="D2058" s="36">
        <v>0</v>
      </c>
      <c r="E2058" s="36">
        <v>0</v>
      </c>
      <c r="F2058" s="24">
        <v>0</v>
      </c>
    </row>
    <row r="2059" spans="1:6" x14ac:dyDescent="0.3">
      <c r="A2059" s="3" t="s">
        <v>2938</v>
      </c>
      <c r="B2059" s="23" t="s">
        <v>5</v>
      </c>
      <c r="C2059" s="38">
        <v>97.9</v>
      </c>
      <c r="D2059" s="36">
        <v>0</v>
      </c>
      <c r="E2059" s="36">
        <v>0</v>
      </c>
      <c r="F2059" s="24">
        <v>0</v>
      </c>
    </row>
    <row r="2060" spans="1:6" x14ac:dyDescent="0.3">
      <c r="A2060" s="3" t="s">
        <v>2939</v>
      </c>
      <c r="B2060" s="23" t="s">
        <v>5</v>
      </c>
      <c r="C2060" s="38">
        <v>185.17</v>
      </c>
      <c r="D2060" s="36">
        <v>0</v>
      </c>
      <c r="E2060" s="36">
        <v>0</v>
      </c>
      <c r="F2060" s="24">
        <v>0</v>
      </c>
    </row>
    <row r="2061" spans="1:6" x14ac:dyDescent="0.3">
      <c r="A2061" s="3" t="s">
        <v>2940</v>
      </c>
      <c r="B2061" s="23" t="s">
        <v>5</v>
      </c>
      <c r="C2061" s="38">
        <v>183.05</v>
      </c>
      <c r="D2061" s="36">
        <v>0</v>
      </c>
      <c r="E2061" s="36">
        <v>0</v>
      </c>
      <c r="F2061" s="24">
        <v>0</v>
      </c>
    </row>
    <row r="2062" spans="1:6" x14ac:dyDescent="0.3">
      <c r="A2062" s="3" t="s">
        <v>2941</v>
      </c>
      <c r="B2062" s="23" t="s">
        <v>5</v>
      </c>
      <c r="C2062" s="38">
        <v>222.92</v>
      </c>
      <c r="D2062" s="36">
        <v>0</v>
      </c>
      <c r="E2062" s="36">
        <v>0</v>
      </c>
      <c r="F2062" s="24">
        <v>0</v>
      </c>
    </row>
    <row r="2063" spans="1:6" x14ac:dyDescent="0.3">
      <c r="A2063" s="3" t="s">
        <v>2942</v>
      </c>
      <c r="B2063" s="23" t="s">
        <v>5</v>
      </c>
      <c r="C2063" s="38">
        <v>59.44</v>
      </c>
      <c r="D2063" s="36">
        <v>0</v>
      </c>
      <c r="E2063" s="36">
        <v>0</v>
      </c>
      <c r="F2063" s="24">
        <v>0</v>
      </c>
    </row>
    <row r="2064" spans="1:6" x14ac:dyDescent="0.3">
      <c r="A2064" s="3" t="s">
        <v>2943</v>
      </c>
      <c r="B2064" s="23" t="s">
        <v>5</v>
      </c>
      <c r="C2064" s="38">
        <v>24.95</v>
      </c>
      <c r="D2064" s="36">
        <v>0</v>
      </c>
      <c r="E2064" s="36">
        <v>0</v>
      </c>
      <c r="F2064" s="24">
        <v>0</v>
      </c>
    </row>
    <row r="2065" spans="1:6" x14ac:dyDescent="0.3">
      <c r="A2065" s="3" t="s">
        <v>2944</v>
      </c>
      <c r="B2065" s="23" t="s">
        <v>5</v>
      </c>
      <c r="C2065" s="38">
        <v>321.97000000000003</v>
      </c>
      <c r="D2065" s="36">
        <v>0</v>
      </c>
      <c r="E2065" s="36">
        <v>0</v>
      </c>
      <c r="F2065" s="24">
        <v>0</v>
      </c>
    </row>
    <row r="2066" spans="1:6" x14ac:dyDescent="0.3">
      <c r="A2066" s="3" t="s">
        <v>2945</v>
      </c>
      <c r="B2066" s="23" t="s">
        <v>5</v>
      </c>
      <c r="C2066" s="38">
        <v>688.62</v>
      </c>
      <c r="D2066" s="36">
        <v>0</v>
      </c>
      <c r="E2066" s="36">
        <v>0</v>
      </c>
      <c r="F2066" s="24">
        <v>0</v>
      </c>
    </row>
    <row r="2067" spans="1:6" x14ac:dyDescent="0.3">
      <c r="A2067" s="3" t="s">
        <v>2946</v>
      </c>
      <c r="B2067" s="23" t="s">
        <v>5</v>
      </c>
      <c r="C2067" s="38">
        <v>688.62</v>
      </c>
      <c r="D2067" s="36">
        <v>0</v>
      </c>
      <c r="E2067" s="36">
        <v>0</v>
      </c>
      <c r="F2067" s="24">
        <v>0</v>
      </c>
    </row>
    <row r="2068" spans="1:6" x14ac:dyDescent="0.3">
      <c r="A2068" s="3" t="s">
        <v>2947</v>
      </c>
      <c r="B2068" s="23" t="s">
        <v>5</v>
      </c>
      <c r="C2068" s="38">
        <v>294.2</v>
      </c>
      <c r="D2068" s="36">
        <v>0</v>
      </c>
      <c r="E2068" s="36">
        <v>0</v>
      </c>
      <c r="F2068" s="24">
        <v>0</v>
      </c>
    </row>
    <row r="2069" spans="1:6" x14ac:dyDescent="0.3">
      <c r="A2069" s="3" t="s">
        <v>2948</v>
      </c>
      <c r="B2069" s="23" t="s">
        <v>5</v>
      </c>
      <c r="C2069" s="38">
        <v>404.69</v>
      </c>
      <c r="D2069" s="36">
        <v>0</v>
      </c>
      <c r="E2069" s="36">
        <v>0</v>
      </c>
      <c r="F2069" s="24">
        <v>0</v>
      </c>
    </row>
    <row r="2070" spans="1:6" x14ac:dyDescent="0.3">
      <c r="A2070" s="3" t="s">
        <v>2949</v>
      </c>
      <c r="B2070" s="23" t="s">
        <v>5</v>
      </c>
      <c r="C2070" s="38">
        <v>1219.47</v>
      </c>
      <c r="D2070" s="36">
        <v>0</v>
      </c>
      <c r="E2070" s="36">
        <v>0</v>
      </c>
      <c r="F2070" s="24">
        <v>0</v>
      </c>
    </row>
    <row r="2071" spans="1:6" x14ac:dyDescent="0.3">
      <c r="A2071" s="3" t="s">
        <v>2950</v>
      </c>
      <c r="B2071" s="23" t="s">
        <v>5</v>
      </c>
      <c r="C2071" s="38">
        <v>7.89</v>
      </c>
      <c r="D2071" s="36">
        <v>0</v>
      </c>
      <c r="E2071" s="36">
        <v>0</v>
      </c>
      <c r="F2071" s="24">
        <v>0</v>
      </c>
    </row>
    <row r="2072" spans="1:6" x14ac:dyDescent="0.3">
      <c r="A2072" s="3" t="s">
        <v>2951</v>
      </c>
      <c r="B2072" s="23" t="s">
        <v>5</v>
      </c>
      <c r="C2072" s="38">
        <v>95.36</v>
      </c>
      <c r="D2072" s="36">
        <v>0</v>
      </c>
      <c r="E2072" s="36">
        <v>0</v>
      </c>
      <c r="F2072" s="24">
        <v>0</v>
      </c>
    </row>
    <row r="2073" spans="1:6" x14ac:dyDescent="0.3">
      <c r="A2073" s="3" t="s">
        <v>2952</v>
      </c>
      <c r="B2073" s="23" t="s">
        <v>5</v>
      </c>
      <c r="C2073" s="38">
        <v>95.36</v>
      </c>
      <c r="D2073" s="36">
        <v>0</v>
      </c>
      <c r="E2073" s="36">
        <v>0</v>
      </c>
      <c r="F2073" s="24">
        <v>0</v>
      </c>
    </row>
    <row r="2074" spans="1:6" x14ac:dyDescent="0.3">
      <c r="A2074" s="3" t="s">
        <v>2953</v>
      </c>
      <c r="B2074" s="23" t="s">
        <v>5</v>
      </c>
      <c r="C2074" s="38">
        <v>171.63</v>
      </c>
      <c r="D2074" s="36">
        <v>0</v>
      </c>
      <c r="E2074" s="36">
        <v>0</v>
      </c>
      <c r="F2074" s="24">
        <v>0</v>
      </c>
    </row>
    <row r="2075" spans="1:6" x14ac:dyDescent="0.3">
      <c r="A2075" s="3" t="s">
        <v>2954</v>
      </c>
      <c r="B2075" s="23" t="s">
        <v>5</v>
      </c>
      <c r="C2075" s="38">
        <v>176.68</v>
      </c>
      <c r="D2075" s="36">
        <v>0</v>
      </c>
      <c r="E2075" s="36">
        <v>0</v>
      </c>
      <c r="F2075" s="24">
        <v>0</v>
      </c>
    </row>
    <row r="2076" spans="1:6" x14ac:dyDescent="0.3">
      <c r="A2076" s="3" t="s">
        <v>2955</v>
      </c>
      <c r="B2076" s="23" t="s">
        <v>5</v>
      </c>
      <c r="C2076" s="38">
        <v>218.89</v>
      </c>
      <c r="D2076" s="36">
        <v>0</v>
      </c>
      <c r="E2076" s="36">
        <v>0</v>
      </c>
      <c r="F2076" s="24">
        <v>0</v>
      </c>
    </row>
    <row r="2077" spans="1:6" x14ac:dyDescent="0.3">
      <c r="A2077" s="3" t="s">
        <v>2956</v>
      </c>
      <c r="B2077" s="23" t="s">
        <v>5</v>
      </c>
      <c r="C2077" s="38">
        <v>232.33</v>
      </c>
      <c r="D2077" s="36">
        <v>0</v>
      </c>
      <c r="E2077" s="36">
        <v>0</v>
      </c>
      <c r="F2077" s="24">
        <v>0</v>
      </c>
    </row>
    <row r="2078" spans="1:6" x14ac:dyDescent="0.3">
      <c r="A2078" s="3" t="s">
        <v>2957</v>
      </c>
      <c r="B2078" s="23" t="s">
        <v>5</v>
      </c>
      <c r="C2078" s="38">
        <v>286.05</v>
      </c>
      <c r="D2078" s="36">
        <v>0</v>
      </c>
      <c r="E2078" s="36">
        <v>0</v>
      </c>
      <c r="F2078" s="24">
        <v>0</v>
      </c>
    </row>
    <row r="2079" spans="1:6" x14ac:dyDescent="0.3">
      <c r="A2079" s="3" t="s">
        <v>2958</v>
      </c>
      <c r="B2079" s="23" t="s">
        <v>5</v>
      </c>
      <c r="C2079" s="38">
        <v>295.17</v>
      </c>
      <c r="D2079" s="36">
        <v>0</v>
      </c>
      <c r="E2079" s="36">
        <v>0</v>
      </c>
      <c r="F2079" s="24">
        <v>0</v>
      </c>
    </row>
    <row r="2080" spans="1:6" x14ac:dyDescent="0.3">
      <c r="A2080" s="3" t="s">
        <v>2959</v>
      </c>
      <c r="B2080" s="23" t="s">
        <v>5</v>
      </c>
      <c r="C2080" s="38">
        <v>712.78</v>
      </c>
      <c r="D2080" s="36">
        <v>0</v>
      </c>
      <c r="E2080" s="36">
        <v>0</v>
      </c>
      <c r="F2080" s="24">
        <v>0</v>
      </c>
    </row>
    <row r="2081" spans="1:6" x14ac:dyDescent="0.3">
      <c r="A2081" s="3" t="s">
        <v>2960</v>
      </c>
      <c r="B2081" s="23" t="s">
        <v>5</v>
      </c>
      <c r="C2081" s="38">
        <v>266.64</v>
      </c>
      <c r="D2081" s="36">
        <v>0</v>
      </c>
      <c r="E2081" s="36">
        <v>0</v>
      </c>
      <c r="F2081" s="24">
        <v>0</v>
      </c>
    </row>
    <row r="2082" spans="1:6" x14ac:dyDescent="0.3">
      <c r="A2082" s="3" t="s">
        <v>2961</v>
      </c>
      <c r="B2082" s="23" t="s">
        <v>5</v>
      </c>
      <c r="C2082" s="38">
        <v>274.39</v>
      </c>
      <c r="D2082" s="36">
        <v>0</v>
      </c>
      <c r="E2082" s="36">
        <v>0</v>
      </c>
      <c r="F2082" s="24">
        <v>0</v>
      </c>
    </row>
    <row r="2083" spans="1:6" x14ac:dyDescent="0.3">
      <c r="A2083" s="3" t="s">
        <v>2962</v>
      </c>
      <c r="B2083" s="23" t="s">
        <v>5</v>
      </c>
      <c r="C2083" s="38">
        <v>173.17</v>
      </c>
      <c r="D2083" s="36">
        <v>0</v>
      </c>
      <c r="E2083" s="36">
        <v>0</v>
      </c>
      <c r="F2083" s="24">
        <v>0</v>
      </c>
    </row>
    <row r="2084" spans="1:6" x14ac:dyDescent="0.3">
      <c r="A2084" s="3" t="s">
        <v>2963</v>
      </c>
      <c r="B2084" s="23" t="s">
        <v>5</v>
      </c>
      <c r="C2084" s="38">
        <v>197.76</v>
      </c>
      <c r="D2084" s="36">
        <v>0</v>
      </c>
      <c r="E2084" s="36">
        <v>0</v>
      </c>
      <c r="F2084" s="24">
        <v>0</v>
      </c>
    </row>
    <row r="2085" spans="1:6" x14ac:dyDescent="0.3">
      <c r="A2085" s="3" t="s">
        <v>2964</v>
      </c>
      <c r="B2085" s="23" t="s">
        <v>5</v>
      </c>
      <c r="C2085" s="38">
        <v>52.26</v>
      </c>
      <c r="D2085" s="36">
        <v>0</v>
      </c>
      <c r="E2085" s="36">
        <v>0</v>
      </c>
      <c r="F2085" s="24">
        <v>0</v>
      </c>
    </row>
    <row r="2086" spans="1:6" x14ac:dyDescent="0.3">
      <c r="A2086" s="3" t="s">
        <v>2965</v>
      </c>
      <c r="B2086" s="23" t="s">
        <v>5</v>
      </c>
      <c r="C2086" s="38">
        <v>87.47</v>
      </c>
      <c r="D2086" s="36">
        <v>0</v>
      </c>
      <c r="E2086" s="36">
        <v>0</v>
      </c>
      <c r="F2086" s="24">
        <v>0</v>
      </c>
    </row>
    <row r="2087" spans="1:6" x14ac:dyDescent="0.3">
      <c r="A2087" s="3" t="s">
        <v>2966</v>
      </c>
      <c r="B2087" s="23" t="s">
        <v>5</v>
      </c>
      <c r="C2087" s="38">
        <v>86.66</v>
      </c>
      <c r="D2087" s="36">
        <v>0</v>
      </c>
      <c r="E2087" s="36">
        <v>0</v>
      </c>
      <c r="F2087" s="24">
        <v>0</v>
      </c>
    </row>
    <row r="2088" spans="1:6" x14ac:dyDescent="0.3">
      <c r="A2088" s="3" t="s">
        <v>2967</v>
      </c>
      <c r="B2088" s="23" t="s">
        <v>5</v>
      </c>
      <c r="C2088" s="38">
        <v>126.46</v>
      </c>
      <c r="D2088" s="36">
        <v>0</v>
      </c>
      <c r="E2088" s="36">
        <v>0</v>
      </c>
      <c r="F2088" s="24">
        <v>0</v>
      </c>
    </row>
    <row r="2089" spans="1:6" x14ac:dyDescent="0.3">
      <c r="A2089" s="3" t="s">
        <v>2968</v>
      </c>
      <c r="B2089" s="23" t="s">
        <v>5</v>
      </c>
      <c r="C2089" s="38">
        <v>281.82</v>
      </c>
      <c r="D2089" s="36">
        <v>0</v>
      </c>
      <c r="E2089" s="36">
        <v>0</v>
      </c>
      <c r="F2089" s="24">
        <v>0</v>
      </c>
    </row>
    <row r="2090" spans="1:6" x14ac:dyDescent="0.3">
      <c r="A2090" s="3" t="s">
        <v>2969</v>
      </c>
      <c r="B2090" s="23" t="s">
        <v>5</v>
      </c>
      <c r="C2090" s="38">
        <v>151.18</v>
      </c>
      <c r="D2090" s="36">
        <v>0</v>
      </c>
      <c r="E2090" s="36">
        <v>0</v>
      </c>
      <c r="F2090" s="24">
        <v>0</v>
      </c>
    </row>
    <row r="2091" spans="1:6" x14ac:dyDescent="0.3">
      <c r="A2091" s="3" t="s">
        <v>2970</v>
      </c>
      <c r="B2091" s="23" t="s">
        <v>5</v>
      </c>
      <c r="C2091" s="38">
        <v>247.22</v>
      </c>
      <c r="D2091" s="36">
        <v>0</v>
      </c>
      <c r="E2091" s="36">
        <v>0</v>
      </c>
      <c r="F2091" s="24">
        <v>0</v>
      </c>
    </row>
    <row r="2092" spans="1:6" x14ac:dyDescent="0.3">
      <c r="A2092" s="3" t="s">
        <v>2971</v>
      </c>
      <c r="B2092" s="23" t="s">
        <v>5</v>
      </c>
      <c r="C2092" s="38">
        <v>10.53</v>
      </c>
      <c r="D2092" s="36">
        <v>0</v>
      </c>
      <c r="E2092" s="36">
        <v>0</v>
      </c>
      <c r="F2092" s="24">
        <v>0</v>
      </c>
    </row>
    <row r="2093" spans="1:6" x14ac:dyDescent="0.3">
      <c r="A2093" s="3" t="s">
        <v>2972</v>
      </c>
      <c r="B2093" s="23" t="s">
        <v>5</v>
      </c>
      <c r="C2093" s="38">
        <v>39.799999999999997</v>
      </c>
      <c r="D2093" s="36">
        <v>0</v>
      </c>
      <c r="E2093" s="36">
        <v>0</v>
      </c>
      <c r="F2093" s="24">
        <v>0</v>
      </c>
    </row>
    <row r="2094" spans="1:6" x14ac:dyDescent="0.3">
      <c r="A2094" s="3" t="s">
        <v>2973</v>
      </c>
      <c r="B2094" s="23" t="s">
        <v>5</v>
      </c>
      <c r="C2094" s="38">
        <v>274.74</v>
      </c>
      <c r="D2094" s="36">
        <v>0</v>
      </c>
      <c r="E2094" s="36">
        <v>0</v>
      </c>
      <c r="F2094" s="24">
        <v>0</v>
      </c>
    </row>
    <row r="2095" spans="1:6" x14ac:dyDescent="0.3">
      <c r="A2095" s="3" t="s">
        <v>2974</v>
      </c>
      <c r="B2095" s="23" t="s">
        <v>5</v>
      </c>
      <c r="C2095" s="38">
        <v>279.43</v>
      </c>
      <c r="D2095" s="36">
        <v>0</v>
      </c>
      <c r="E2095" s="36">
        <v>0</v>
      </c>
      <c r="F2095" s="24">
        <v>0</v>
      </c>
    </row>
    <row r="2096" spans="1:6" x14ac:dyDescent="0.3">
      <c r="A2096" s="3" t="s">
        <v>2975</v>
      </c>
      <c r="B2096" s="23" t="s">
        <v>5</v>
      </c>
      <c r="C2096" s="38">
        <v>52.09</v>
      </c>
      <c r="D2096" s="36">
        <v>0</v>
      </c>
      <c r="E2096" s="36">
        <v>0</v>
      </c>
      <c r="F2096" s="24">
        <v>0</v>
      </c>
    </row>
    <row r="2097" spans="1:6" x14ac:dyDescent="0.3">
      <c r="A2097" s="3" t="s">
        <v>2976</v>
      </c>
      <c r="B2097" s="23" t="s">
        <v>5</v>
      </c>
      <c r="C2097" s="38">
        <v>77.25</v>
      </c>
      <c r="D2097" s="36">
        <v>0</v>
      </c>
      <c r="E2097" s="36">
        <v>0</v>
      </c>
      <c r="F2097" s="24">
        <v>0</v>
      </c>
    </row>
    <row r="2098" spans="1:6" x14ac:dyDescent="0.3">
      <c r="A2098" s="3" t="s">
        <v>2977</v>
      </c>
      <c r="B2098" s="23" t="s">
        <v>5</v>
      </c>
      <c r="C2098" s="38">
        <v>329.82</v>
      </c>
      <c r="D2098" s="36">
        <v>0</v>
      </c>
      <c r="E2098" s="36">
        <v>0</v>
      </c>
      <c r="F2098" s="24">
        <v>0</v>
      </c>
    </row>
    <row r="2099" spans="1:6" x14ac:dyDescent="0.3">
      <c r="A2099" s="3" t="s">
        <v>2978</v>
      </c>
      <c r="B2099" s="23" t="s">
        <v>5</v>
      </c>
      <c r="C2099" s="38">
        <v>329.82</v>
      </c>
      <c r="D2099" s="36">
        <v>0</v>
      </c>
      <c r="E2099" s="36">
        <v>0</v>
      </c>
      <c r="F2099" s="24">
        <v>0</v>
      </c>
    </row>
    <row r="2100" spans="1:6" x14ac:dyDescent="0.3">
      <c r="A2100" s="3" t="s">
        <v>2979</v>
      </c>
      <c r="B2100" s="23" t="s">
        <v>5</v>
      </c>
      <c r="C2100" s="38">
        <v>329.82</v>
      </c>
      <c r="D2100" s="36">
        <v>0</v>
      </c>
      <c r="E2100" s="36">
        <v>0</v>
      </c>
      <c r="F2100" s="24">
        <v>0</v>
      </c>
    </row>
    <row r="2101" spans="1:6" x14ac:dyDescent="0.3">
      <c r="A2101" s="3" t="s">
        <v>2980</v>
      </c>
      <c r="B2101" s="23" t="s">
        <v>5</v>
      </c>
      <c r="C2101" s="38">
        <v>1363.96</v>
      </c>
      <c r="D2101" s="36">
        <v>0</v>
      </c>
      <c r="E2101" s="36">
        <v>0</v>
      </c>
      <c r="F2101" s="24">
        <v>0</v>
      </c>
    </row>
    <row r="2102" spans="1:6" x14ac:dyDescent="0.3">
      <c r="A2102" s="3" t="s">
        <v>2981</v>
      </c>
      <c r="B2102" s="23" t="s">
        <v>5</v>
      </c>
      <c r="C2102" s="38">
        <v>2094.7600000000002</v>
      </c>
      <c r="D2102" s="36">
        <v>0</v>
      </c>
      <c r="E2102" s="36">
        <v>0</v>
      </c>
      <c r="F2102" s="24">
        <v>0</v>
      </c>
    </row>
    <row r="2103" spans="1:6" x14ac:dyDescent="0.3">
      <c r="A2103" s="3" t="s">
        <v>2982</v>
      </c>
      <c r="B2103" s="23" t="s">
        <v>5</v>
      </c>
      <c r="C2103" s="38">
        <v>2783.15</v>
      </c>
      <c r="D2103" s="36">
        <v>0</v>
      </c>
      <c r="E2103" s="36">
        <v>0</v>
      </c>
      <c r="F2103" s="24">
        <v>0</v>
      </c>
    </row>
    <row r="2104" spans="1:6" x14ac:dyDescent="0.3">
      <c r="A2104" s="3" t="s">
        <v>2983</v>
      </c>
      <c r="B2104" s="23" t="s">
        <v>5</v>
      </c>
      <c r="C2104" s="38">
        <v>4387.49</v>
      </c>
      <c r="D2104" s="36">
        <v>0</v>
      </c>
      <c r="E2104" s="36">
        <v>0</v>
      </c>
      <c r="F2104" s="24">
        <v>0</v>
      </c>
    </row>
    <row r="2105" spans="1:6" x14ac:dyDescent="0.3">
      <c r="A2105" s="3" t="s">
        <v>2984</v>
      </c>
      <c r="B2105" s="23" t="s">
        <v>5</v>
      </c>
      <c r="C2105" s="38">
        <v>157.80000000000001</v>
      </c>
      <c r="D2105" s="36">
        <v>0</v>
      </c>
      <c r="E2105" s="36">
        <v>0</v>
      </c>
      <c r="F2105" s="24">
        <v>0</v>
      </c>
    </row>
    <row r="2106" spans="1:6" x14ac:dyDescent="0.3">
      <c r="A2106" s="3" t="s">
        <v>2985</v>
      </c>
      <c r="B2106" s="23" t="s">
        <v>5</v>
      </c>
      <c r="C2106" s="38">
        <v>12.51</v>
      </c>
      <c r="D2106" s="36">
        <v>0</v>
      </c>
      <c r="E2106" s="36">
        <v>0</v>
      </c>
      <c r="F2106" s="24">
        <v>0</v>
      </c>
    </row>
    <row r="2107" spans="1:6" x14ac:dyDescent="0.3">
      <c r="A2107" s="3" t="s">
        <v>2986</v>
      </c>
      <c r="B2107" s="23" t="s">
        <v>5</v>
      </c>
      <c r="C2107" s="38">
        <v>7.89</v>
      </c>
      <c r="D2107" s="36">
        <v>0</v>
      </c>
      <c r="E2107" s="36">
        <v>0</v>
      </c>
      <c r="F2107" s="24">
        <v>0</v>
      </c>
    </row>
    <row r="2108" spans="1:6" x14ac:dyDescent="0.3">
      <c r="A2108" s="3" t="s">
        <v>2987</v>
      </c>
      <c r="B2108" s="23" t="s">
        <v>5</v>
      </c>
      <c r="C2108" s="38">
        <v>6.32</v>
      </c>
      <c r="D2108" s="36">
        <v>0</v>
      </c>
      <c r="E2108" s="36">
        <v>0</v>
      </c>
      <c r="F2108" s="24">
        <v>0</v>
      </c>
    </row>
    <row r="2109" spans="1:6" x14ac:dyDescent="0.3">
      <c r="A2109" s="3" t="s">
        <v>2988</v>
      </c>
      <c r="B2109" s="23" t="s">
        <v>5</v>
      </c>
      <c r="C2109" s="38">
        <v>306.60000000000002</v>
      </c>
      <c r="D2109" s="36">
        <v>0</v>
      </c>
      <c r="E2109" s="36">
        <v>0</v>
      </c>
      <c r="F2109" s="24">
        <v>0</v>
      </c>
    </row>
    <row r="2110" spans="1:6" x14ac:dyDescent="0.3">
      <c r="A2110" s="3" t="s">
        <v>2989</v>
      </c>
      <c r="B2110" s="23" t="s">
        <v>5</v>
      </c>
      <c r="C2110" s="38">
        <v>609.84</v>
      </c>
      <c r="D2110" s="36">
        <v>0</v>
      </c>
      <c r="E2110" s="36">
        <v>0</v>
      </c>
      <c r="F2110" s="24">
        <v>0</v>
      </c>
    </row>
    <row r="2111" spans="1:6" x14ac:dyDescent="0.3">
      <c r="A2111" s="3" t="s">
        <v>2990</v>
      </c>
      <c r="B2111" s="23" t="s">
        <v>5</v>
      </c>
      <c r="C2111" s="38">
        <v>241.85</v>
      </c>
      <c r="D2111" s="36">
        <v>0</v>
      </c>
      <c r="E2111" s="36">
        <v>0</v>
      </c>
      <c r="F2111" s="24">
        <v>0</v>
      </c>
    </row>
    <row r="2112" spans="1:6" x14ac:dyDescent="0.3">
      <c r="A2112" s="3" t="s">
        <v>2991</v>
      </c>
      <c r="B2112" s="23" t="s">
        <v>5</v>
      </c>
      <c r="C2112" s="38">
        <v>239.36</v>
      </c>
      <c r="D2112" s="36">
        <v>0</v>
      </c>
      <c r="E2112" s="36">
        <v>0</v>
      </c>
      <c r="F2112" s="24">
        <v>0</v>
      </c>
    </row>
    <row r="2113" spans="1:6" x14ac:dyDescent="0.3">
      <c r="A2113" s="3" t="s">
        <v>2992</v>
      </c>
      <c r="B2113" s="23" t="s">
        <v>5</v>
      </c>
      <c r="C2113" s="38">
        <v>227.2</v>
      </c>
      <c r="D2113" s="36">
        <v>0</v>
      </c>
      <c r="E2113" s="36">
        <v>0</v>
      </c>
      <c r="F2113" s="24">
        <v>0</v>
      </c>
    </row>
    <row r="2114" spans="1:6" x14ac:dyDescent="0.3">
      <c r="A2114" s="3" t="s">
        <v>2993</v>
      </c>
      <c r="B2114" s="23" t="s">
        <v>5</v>
      </c>
      <c r="C2114" s="38">
        <v>274.48</v>
      </c>
      <c r="D2114" s="36">
        <v>0</v>
      </c>
      <c r="E2114" s="36">
        <v>0</v>
      </c>
      <c r="F2114" s="24">
        <v>0</v>
      </c>
    </row>
    <row r="2115" spans="1:6" x14ac:dyDescent="0.3">
      <c r="A2115" s="3" t="s">
        <v>2994</v>
      </c>
      <c r="B2115" s="23" t="s">
        <v>5</v>
      </c>
      <c r="C2115" s="38">
        <v>362.82</v>
      </c>
      <c r="D2115" s="36">
        <v>0</v>
      </c>
      <c r="E2115" s="36">
        <v>0</v>
      </c>
      <c r="F2115" s="24">
        <v>0</v>
      </c>
    </row>
    <row r="2116" spans="1:6" x14ac:dyDescent="0.3">
      <c r="A2116" s="3" t="s">
        <v>2995</v>
      </c>
      <c r="B2116" s="23" t="s">
        <v>5</v>
      </c>
      <c r="C2116" s="38">
        <v>390.1</v>
      </c>
      <c r="D2116" s="36">
        <v>0</v>
      </c>
      <c r="E2116" s="36">
        <v>0</v>
      </c>
      <c r="F2116" s="24">
        <v>0</v>
      </c>
    </row>
    <row r="2117" spans="1:6" x14ac:dyDescent="0.3">
      <c r="A2117" s="3" t="s">
        <v>2996</v>
      </c>
      <c r="B2117" s="23" t="s">
        <v>5</v>
      </c>
      <c r="C2117" s="38">
        <v>640.26</v>
      </c>
      <c r="D2117" s="36">
        <v>0</v>
      </c>
      <c r="E2117" s="36">
        <v>0</v>
      </c>
      <c r="F2117" s="24">
        <v>0</v>
      </c>
    </row>
    <row r="2118" spans="1:6" x14ac:dyDescent="0.3">
      <c r="A2118" s="3" t="s">
        <v>2997</v>
      </c>
      <c r="B2118" s="23" t="s">
        <v>5</v>
      </c>
      <c r="C2118" s="38">
        <v>748.86</v>
      </c>
      <c r="D2118" s="36">
        <v>0</v>
      </c>
      <c r="E2118" s="36">
        <v>0</v>
      </c>
      <c r="F2118" s="24">
        <v>0</v>
      </c>
    </row>
    <row r="2119" spans="1:6" x14ac:dyDescent="0.3">
      <c r="A2119" s="3" t="s">
        <v>2998</v>
      </c>
      <c r="B2119" s="23" t="s">
        <v>5</v>
      </c>
      <c r="C2119" s="38">
        <v>993.83</v>
      </c>
      <c r="D2119" s="36">
        <v>0</v>
      </c>
      <c r="E2119" s="36">
        <v>0</v>
      </c>
      <c r="F2119" s="24">
        <v>0</v>
      </c>
    </row>
    <row r="2120" spans="1:6" x14ac:dyDescent="0.3">
      <c r="A2120" s="3" t="s">
        <v>2999</v>
      </c>
      <c r="B2120" s="23" t="s">
        <v>5</v>
      </c>
      <c r="C2120" s="38">
        <v>16.54</v>
      </c>
      <c r="D2120" s="36">
        <v>0</v>
      </c>
      <c r="E2120" s="36">
        <v>0</v>
      </c>
      <c r="F2120" s="24">
        <v>0</v>
      </c>
    </row>
    <row r="2121" spans="1:6" x14ac:dyDescent="0.3">
      <c r="A2121" s="3" t="s">
        <v>3000</v>
      </c>
      <c r="B2121" s="23" t="s">
        <v>5</v>
      </c>
      <c r="C2121" s="38">
        <v>19.22</v>
      </c>
      <c r="D2121" s="36">
        <v>0</v>
      </c>
      <c r="E2121" s="36">
        <v>0</v>
      </c>
      <c r="F2121" s="24">
        <v>0</v>
      </c>
    </row>
    <row r="2122" spans="1:6" x14ac:dyDescent="0.3">
      <c r="A2122" s="3" t="s">
        <v>3001</v>
      </c>
      <c r="B2122" s="23" t="s">
        <v>5</v>
      </c>
      <c r="C2122" s="38">
        <v>72.58</v>
      </c>
      <c r="D2122" s="36">
        <v>0</v>
      </c>
      <c r="E2122" s="36">
        <v>0</v>
      </c>
      <c r="F2122" s="24">
        <v>0</v>
      </c>
    </row>
    <row r="2123" spans="1:6" x14ac:dyDescent="0.3">
      <c r="A2123" s="3" t="s">
        <v>3002</v>
      </c>
      <c r="B2123" s="23" t="s">
        <v>5</v>
      </c>
      <c r="C2123" s="38">
        <v>29.16</v>
      </c>
      <c r="D2123" s="36">
        <v>0</v>
      </c>
      <c r="E2123" s="36">
        <v>0</v>
      </c>
      <c r="F2123" s="24">
        <v>0</v>
      </c>
    </row>
    <row r="2124" spans="1:6" x14ac:dyDescent="0.3">
      <c r="A2124" s="3" t="s">
        <v>3003</v>
      </c>
      <c r="B2124" s="23" t="s">
        <v>5</v>
      </c>
      <c r="C2124" s="38">
        <v>31.54</v>
      </c>
      <c r="D2124" s="36">
        <v>0</v>
      </c>
      <c r="E2124" s="36">
        <v>0</v>
      </c>
      <c r="F2124" s="24">
        <v>0</v>
      </c>
    </row>
    <row r="2125" spans="1:6" x14ac:dyDescent="0.3">
      <c r="A2125" s="3" t="s">
        <v>3004</v>
      </c>
      <c r="B2125" s="23" t="s">
        <v>5</v>
      </c>
      <c r="C2125" s="38">
        <v>41.34</v>
      </c>
      <c r="D2125" s="36">
        <v>0</v>
      </c>
      <c r="E2125" s="36">
        <v>0</v>
      </c>
      <c r="F2125" s="24">
        <v>0</v>
      </c>
    </row>
    <row r="2126" spans="1:6" x14ac:dyDescent="0.3">
      <c r="A2126" s="3" t="s">
        <v>3005</v>
      </c>
      <c r="B2126" s="23" t="s">
        <v>5</v>
      </c>
      <c r="C2126" s="38">
        <v>45.4</v>
      </c>
      <c r="D2126" s="36">
        <v>0</v>
      </c>
      <c r="E2126" s="36">
        <v>0</v>
      </c>
      <c r="F2126" s="24">
        <v>0</v>
      </c>
    </row>
    <row r="2127" spans="1:6" x14ac:dyDescent="0.3">
      <c r="A2127" s="3" t="s">
        <v>3006</v>
      </c>
      <c r="B2127" s="23" t="s">
        <v>5</v>
      </c>
      <c r="C2127" s="38">
        <v>1549.6</v>
      </c>
      <c r="D2127" s="36">
        <v>0</v>
      </c>
      <c r="E2127" s="36">
        <v>0</v>
      </c>
      <c r="F2127" s="24">
        <v>0</v>
      </c>
    </row>
    <row r="2128" spans="1:6" x14ac:dyDescent="0.3">
      <c r="A2128" s="3" t="s">
        <v>3007</v>
      </c>
      <c r="B2128" s="23" t="s">
        <v>5</v>
      </c>
      <c r="C2128" s="38">
        <v>1908.09</v>
      </c>
      <c r="D2128" s="36">
        <v>0</v>
      </c>
      <c r="E2128" s="36">
        <v>0</v>
      </c>
      <c r="F2128" s="24">
        <v>0</v>
      </c>
    </row>
    <row r="2129" spans="1:6" x14ac:dyDescent="0.3">
      <c r="A2129" s="3" t="s">
        <v>3008</v>
      </c>
      <c r="B2129" s="23" t="s">
        <v>5</v>
      </c>
      <c r="C2129" s="38">
        <v>3271.29</v>
      </c>
      <c r="D2129" s="36">
        <v>0</v>
      </c>
      <c r="E2129" s="36">
        <v>0</v>
      </c>
      <c r="F2129" s="24">
        <v>0</v>
      </c>
    </row>
    <row r="2130" spans="1:6" x14ac:dyDescent="0.3">
      <c r="A2130" s="3" t="s">
        <v>3009</v>
      </c>
      <c r="B2130" s="23" t="s">
        <v>5</v>
      </c>
      <c r="C2130" s="38">
        <v>5010.53</v>
      </c>
      <c r="D2130" s="36">
        <v>0</v>
      </c>
      <c r="E2130" s="36">
        <v>0</v>
      </c>
      <c r="F2130" s="24">
        <v>0</v>
      </c>
    </row>
    <row r="2131" spans="1:6" x14ac:dyDescent="0.3">
      <c r="A2131" s="3" t="s">
        <v>3010</v>
      </c>
      <c r="B2131" s="23" t="s">
        <v>5</v>
      </c>
      <c r="C2131" s="38">
        <v>5627.29</v>
      </c>
      <c r="D2131" s="36">
        <v>0</v>
      </c>
      <c r="E2131" s="36">
        <v>0</v>
      </c>
      <c r="F2131" s="24">
        <v>0</v>
      </c>
    </row>
    <row r="2132" spans="1:6" x14ac:dyDescent="0.3">
      <c r="A2132" s="3" t="s">
        <v>3011</v>
      </c>
      <c r="B2132" s="23" t="s">
        <v>5</v>
      </c>
      <c r="C2132" s="38">
        <v>99.96</v>
      </c>
      <c r="D2132" s="36">
        <v>0</v>
      </c>
      <c r="E2132" s="36">
        <v>0</v>
      </c>
      <c r="F2132" s="24">
        <v>0</v>
      </c>
    </row>
    <row r="2133" spans="1:6" x14ac:dyDescent="0.3">
      <c r="A2133" s="3" t="s">
        <v>3012</v>
      </c>
      <c r="B2133" s="23" t="s">
        <v>5</v>
      </c>
      <c r="C2133" s="38">
        <v>121.03</v>
      </c>
      <c r="D2133" s="36">
        <v>0</v>
      </c>
      <c r="E2133" s="36">
        <v>0</v>
      </c>
      <c r="F2133" s="24">
        <v>0</v>
      </c>
    </row>
    <row r="2134" spans="1:6" x14ac:dyDescent="0.3">
      <c r="A2134" s="3" t="s">
        <v>3013</v>
      </c>
      <c r="B2134" s="23" t="s">
        <v>5</v>
      </c>
      <c r="C2134" s="38">
        <v>99.96</v>
      </c>
      <c r="D2134" s="36">
        <v>0</v>
      </c>
      <c r="E2134" s="36">
        <v>0</v>
      </c>
      <c r="F2134" s="24">
        <v>0</v>
      </c>
    </row>
    <row r="2135" spans="1:6" x14ac:dyDescent="0.3">
      <c r="A2135" s="3" t="s">
        <v>3014</v>
      </c>
      <c r="B2135" s="23" t="s">
        <v>5</v>
      </c>
      <c r="C2135" s="38">
        <v>107.06</v>
      </c>
      <c r="D2135" s="36">
        <v>0</v>
      </c>
      <c r="E2135" s="36">
        <v>0</v>
      </c>
      <c r="F2135" s="24">
        <v>0</v>
      </c>
    </row>
    <row r="2136" spans="1:6" x14ac:dyDescent="0.3">
      <c r="A2136" s="3" t="s">
        <v>3015</v>
      </c>
      <c r="B2136" s="23" t="s">
        <v>5</v>
      </c>
      <c r="C2136" s="38">
        <v>102.99</v>
      </c>
      <c r="D2136" s="36">
        <v>0</v>
      </c>
      <c r="E2136" s="36">
        <v>0</v>
      </c>
      <c r="F2136" s="24">
        <v>0</v>
      </c>
    </row>
    <row r="2137" spans="1:6" x14ac:dyDescent="0.3">
      <c r="A2137" s="3" t="s">
        <v>3016</v>
      </c>
      <c r="B2137" s="23" t="s">
        <v>5</v>
      </c>
      <c r="C2137" s="38">
        <v>306.13</v>
      </c>
      <c r="D2137" s="36">
        <v>0</v>
      </c>
      <c r="E2137" s="36">
        <v>0</v>
      </c>
      <c r="F2137" s="24">
        <v>0</v>
      </c>
    </row>
    <row r="2138" spans="1:6" x14ac:dyDescent="0.3">
      <c r="A2138" s="3" t="s">
        <v>3017</v>
      </c>
      <c r="B2138" s="23" t="s">
        <v>5</v>
      </c>
      <c r="C2138" s="38">
        <v>275.77999999999997</v>
      </c>
      <c r="D2138" s="36">
        <v>0</v>
      </c>
      <c r="E2138" s="36">
        <v>0</v>
      </c>
      <c r="F2138" s="24">
        <v>0</v>
      </c>
    </row>
    <row r="2139" spans="1:6" x14ac:dyDescent="0.3">
      <c r="A2139" s="3" t="s">
        <v>3018</v>
      </c>
      <c r="B2139" s="23" t="s">
        <v>5</v>
      </c>
      <c r="C2139" s="38">
        <v>2.37</v>
      </c>
      <c r="D2139" s="36">
        <v>0</v>
      </c>
      <c r="E2139" s="36">
        <v>0</v>
      </c>
      <c r="F2139" s="24">
        <v>0</v>
      </c>
    </row>
    <row r="2140" spans="1:6" x14ac:dyDescent="0.3">
      <c r="A2140" s="3" t="s">
        <v>3019</v>
      </c>
      <c r="B2140" s="23" t="s">
        <v>5</v>
      </c>
      <c r="C2140" s="38">
        <v>0.55000000000000004</v>
      </c>
      <c r="D2140" s="36">
        <v>0</v>
      </c>
      <c r="E2140" s="36">
        <v>0</v>
      </c>
      <c r="F2140" s="24">
        <v>0</v>
      </c>
    </row>
    <row r="2141" spans="1:6" x14ac:dyDescent="0.3">
      <c r="A2141" s="3" t="s">
        <v>3020</v>
      </c>
      <c r="B2141" s="23" t="s">
        <v>5</v>
      </c>
      <c r="C2141" s="38">
        <v>0.55000000000000004</v>
      </c>
      <c r="D2141" s="36">
        <v>0</v>
      </c>
      <c r="E2141" s="36">
        <v>0</v>
      </c>
      <c r="F2141" s="24">
        <v>0</v>
      </c>
    </row>
    <row r="2142" spans="1:6" x14ac:dyDescent="0.3">
      <c r="A2142" s="3" t="s">
        <v>3021</v>
      </c>
      <c r="B2142" s="23" t="s">
        <v>5</v>
      </c>
      <c r="C2142" s="38">
        <v>0.55000000000000004</v>
      </c>
      <c r="D2142" s="36">
        <v>0</v>
      </c>
      <c r="E2142" s="36">
        <v>0</v>
      </c>
      <c r="F2142" s="24">
        <v>0</v>
      </c>
    </row>
    <row r="2143" spans="1:6" x14ac:dyDescent="0.3">
      <c r="A2143" s="3" t="s">
        <v>3022</v>
      </c>
      <c r="B2143" s="23" t="s">
        <v>5</v>
      </c>
      <c r="C2143" s="38">
        <v>0.57999999999999996</v>
      </c>
      <c r="D2143" s="36">
        <v>0</v>
      </c>
      <c r="E2143" s="36">
        <v>0</v>
      </c>
      <c r="F2143" s="24">
        <v>0</v>
      </c>
    </row>
    <row r="2144" spans="1:6" x14ac:dyDescent="0.3">
      <c r="A2144" s="3" t="s">
        <v>3023</v>
      </c>
      <c r="B2144" s="23" t="s">
        <v>5</v>
      </c>
      <c r="C2144" s="38">
        <v>0.61</v>
      </c>
      <c r="D2144" s="36">
        <v>0</v>
      </c>
      <c r="E2144" s="36">
        <v>0</v>
      </c>
      <c r="F2144" s="24">
        <v>0</v>
      </c>
    </row>
    <row r="2145" spans="1:6" x14ac:dyDescent="0.3">
      <c r="A2145" s="3" t="s">
        <v>3024</v>
      </c>
      <c r="B2145" s="23" t="s">
        <v>5</v>
      </c>
      <c r="C2145" s="38">
        <v>0.57999999999999996</v>
      </c>
      <c r="D2145" s="36">
        <v>0</v>
      </c>
      <c r="E2145" s="36">
        <v>0</v>
      </c>
      <c r="F2145" s="24">
        <v>0</v>
      </c>
    </row>
    <row r="2146" spans="1:6" x14ac:dyDescent="0.3">
      <c r="A2146" s="3" t="s">
        <v>3025</v>
      </c>
      <c r="B2146" s="23" t="s">
        <v>5</v>
      </c>
      <c r="C2146" s="38">
        <v>0.75</v>
      </c>
      <c r="D2146" s="36">
        <v>0</v>
      </c>
      <c r="E2146" s="36">
        <v>0</v>
      </c>
      <c r="F2146" s="24">
        <v>0</v>
      </c>
    </row>
    <row r="2147" spans="1:6" x14ac:dyDescent="0.3">
      <c r="A2147" s="3" t="s">
        <v>3026</v>
      </c>
      <c r="B2147" s="23" t="s">
        <v>5</v>
      </c>
      <c r="C2147" s="38">
        <v>0.77</v>
      </c>
      <c r="D2147" s="36">
        <v>0</v>
      </c>
      <c r="E2147" s="36">
        <v>0</v>
      </c>
      <c r="F2147" s="24">
        <v>0</v>
      </c>
    </row>
    <row r="2148" spans="1:6" x14ac:dyDescent="0.3">
      <c r="A2148" s="3" t="s">
        <v>3027</v>
      </c>
      <c r="B2148" s="23" t="s">
        <v>5</v>
      </c>
      <c r="C2148" s="38">
        <v>0.75</v>
      </c>
      <c r="D2148" s="36">
        <v>0</v>
      </c>
      <c r="E2148" s="36">
        <v>0</v>
      </c>
      <c r="F2148" s="24">
        <v>0</v>
      </c>
    </row>
    <row r="2149" spans="1:6" x14ac:dyDescent="0.3">
      <c r="A2149" s="3" t="s">
        <v>3028</v>
      </c>
      <c r="B2149" s="23" t="s">
        <v>5</v>
      </c>
      <c r="C2149" s="38">
        <v>0.77</v>
      </c>
      <c r="D2149" s="36">
        <v>0</v>
      </c>
      <c r="E2149" s="36">
        <v>0</v>
      </c>
      <c r="F2149" s="24">
        <v>0</v>
      </c>
    </row>
    <row r="2150" spans="1:6" x14ac:dyDescent="0.3">
      <c r="A2150" s="3" t="s">
        <v>3029</v>
      </c>
      <c r="B2150" s="23" t="s">
        <v>5</v>
      </c>
      <c r="C2150" s="38">
        <v>0.71</v>
      </c>
      <c r="D2150" s="36">
        <v>0</v>
      </c>
      <c r="E2150" s="36">
        <v>0</v>
      </c>
      <c r="F2150" s="24">
        <v>0</v>
      </c>
    </row>
    <row r="2151" spans="1:6" x14ac:dyDescent="0.3">
      <c r="A2151" s="3" t="s">
        <v>3030</v>
      </c>
      <c r="B2151" s="23" t="s">
        <v>5</v>
      </c>
      <c r="C2151" s="38">
        <v>0.61</v>
      </c>
      <c r="D2151" s="36">
        <v>0</v>
      </c>
      <c r="E2151" s="36">
        <v>0</v>
      </c>
      <c r="F2151" s="24">
        <v>0</v>
      </c>
    </row>
    <row r="2152" spans="1:6" x14ac:dyDescent="0.3">
      <c r="A2152" s="3" t="s">
        <v>3031</v>
      </c>
      <c r="B2152" s="23" t="s">
        <v>5</v>
      </c>
      <c r="C2152" s="38">
        <v>1.64</v>
      </c>
      <c r="D2152" s="36">
        <v>0</v>
      </c>
      <c r="E2152" s="36">
        <v>0</v>
      </c>
      <c r="F2152" s="24">
        <v>0</v>
      </c>
    </row>
    <row r="2153" spans="1:6" x14ac:dyDescent="0.3">
      <c r="A2153" s="3" t="s">
        <v>3032</v>
      </c>
      <c r="B2153" s="23" t="s">
        <v>5</v>
      </c>
      <c r="C2153" s="38">
        <v>1.66</v>
      </c>
      <c r="D2153" s="36">
        <v>0</v>
      </c>
      <c r="E2153" s="36">
        <v>0</v>
      </c>
      <c r="F2153" s="24">
        <v>0</v>
      </c>
    </row>
    <row r="2154" spans="1:6" x14ac:dyDescent="0.3">
      <c r="A2154" s="3" t="s">
        <v>3033</v>
      </c>
      <c r="B2154" s="23" t="s">
        <v>5</v>
      </c>
      <c r="C2154" s="38">
        <v>1.66</v>
      </c>
      <c r="D2154" s="36">
        <v>0</v>
      </c>
      <c r="E2154" s="36">
        <v>0</v>
      </c>
      <c r="F2154" s="24">
        <v>0</v>
      </c>
    </row>
    <row r="2155" spans="1:6" x14ac:dyDescent="0.3">
      <c r="A2155" s="3" t="s">
        <v>3034</v>
      </c>
      <c r="B2155" s="23" t="s">
        <v>5</v>
      </c>
      <c r="C2155" s="38">
        <v>1.62</v>
      </c>
      <c r="D2155" s="36">
        <v>0</v>
      </c>
      <c r="E2155" s="36">
        <v>0</v>
      </c>
      <c r="F2155" s="24">
        <v>0</v>
      </c>
    </row>
    <row r="2156" spans="1:6" x14ac:dyDescent="0.3">
      <c r="A2156" s="3" t="s">
        <v>3035</v>
      </c>
      <c r="B2156" s="23" t="s">
        <v>5</v>
      </c>
      <c r="C2156" s="38">
        <v>0.75</v>
      </c>
      <c r="D2156" s="36">
        <v>0</v>
      </c>
      <c r="E2156" s="36">
        <v>0</v>
      </c>
      <c r="F2156" s="24">
        <v>0</v>
      </c>
    </row>
    <row r="2157" spans="1:6" x14ac:dyDescent="0.3">
      <c r="A2157" s="3" t="s">
        <v>3036</v>
      </c>
      <c r="B2157" s="23" t="s">
        <v>5</v>
      </c>
      <c r="C2157" s="38">
        <v>0.66</v>
      </c>
      <c r="D2157" s="36">
        <v>0</v>
      </c>
      <c r="E2157" s="36">
        <v>0</v>
      </c>
      <c r="F2157" s="24">
        <v>0</v>
      </c>
    </row>
    <row r="2158" spans="1:6" x14ac:dyDescent="0.3">
      <c r="A2158" s="3" t="s">
        <v>3037</v>
      </c>
      <c r="B2158" s="23" t="s">
        <v>5</v>
      </c>
      <c r="C2158" s="38">
        <v>3.57</v>
      </c>
      <c r="D2158" s="36">
        <v>0</v>
      </c>
      <c r="E2158" s="36">
        <v>0</v>
      </c>
      <c r="F2158" s="24">
        <v>0</v>
      </c>
    </row>
    <row r="2159" spans="1:6" x14ac:dyDescent="0.3">
      <c r="A2159" s="3" t="s">
        <v>3038</v>
      </c>
      <c r="B2159" s="23" t="s">
        <v>5</v>
      </c>
      <c r="C2159" s="38">
        <v>3.45</v>
      </c>
      <c r="D2159" s="36">
        <v>0</v>
      </c>
      <c r="E2159" s="36">
        <v>0</v>
      </c>
      <c r="F2159" s="24">
        <v>0</v>
      </c>
    </row>
    <row r="2160" spans="1:6" x14ac:dyDescent="0.3">
      <c r="A2160" s="3" t="s">
        <v>3039</v>
      </c>
      <c r="B2160" s="23" t="s">
        <v>5</v>
      </c>
      <c r="C2160" s="38">
        <v>3.54</v>
      </c>
      <c r="D2160" s="36">
        <v>0</v>
      </c>
      <c r="E2160" s="36">
        <v>0</v>
      </c>
      <c r="F2160" s="24">
        <v>0</v>
      </c>
    </row>
    <row r="2161" spans="1:6" x14ac:dyDescent="0.3">
      <c r="A2161" s="3" t="s">
        <v>3040</v>
      </c>
      <c r="B2161" s="23" t="s">
        <v>5</v>
      </c>
      <c r="C2161" s="38">
        <v>4.9400000000000004</v>
      </c>
      <c r="D2161" s="36">
        <v>0</v>
      </c>
      <c r="E2161" s="36">
        <v>0</v>
      </c>
      <c r="F2161" s="24">
        <v>0</v>
      </c>
    </row>
    <row r="2162" spans="1:6" x14ac:dyDescent="0.3">
      <c r="A2162" s="3" t="s">
        <v>3041</v>
      </c>
      <c r="B2162" s="23" t="s">
        <v>5</v>
      </c>
      <c r="C2162" s="38">
        <v>0.84</v>
      </c>
      <c r="D2162" s="36">
        <v>0</v>
      </c>
      <c r="E2162" s="36">
        <v>0</v>
      </c>
      <c r="F2162" s="24">
        <v>0</v>
      </c>
    </row>
    <row r="2163" spans="1:6" x14ac:dyDescent="0.3">
      <c r="A2163" s="3" t="s">
        <v>3042</v>
      </c>
      <c r="B2163" s="23" t="s">
        <v>5</v>
      </c>
      <c r="C2163" s="38">
        <v>0.9</v>
      </c>
      <c r="D2163" s="36">
        <v>0</v>
      </c>
      <c r="E2163" s="36">
        <v>0</v>
      </c>
      <c r="F2163" s="24">
        <v>0</v>
      </c>
    </row>
    <row r="2164" spans="1:6" x14ac:dyDescent="0.3">
      <c r="A2164" s="3" t="s">
        <v>3043</v>
      </c>
      <c r="B2164" s="23" t="s">
        <v>5</v>
      </c>
      <c r="C2164" s="38">
        <v>0.55000000000000004</v>
      </c>
      <c r="D2164" s="36">
        <v>0</v>
      </c>
      <c r="E2164" s="36">
        <v>0</v>
      </c>
      <c r="F2164" s="24">
        <v>0</v>
      </c>
    </row>
    <row r="2165" spans="1:6" x14ac:dyDescent="0.3">
      <c r="A2165" s="3" t="s">
        <v>3044</v>
      </c>
      <c r="B2165" s="23" t="s">
        <v>5</v>
      </c>
      <c r="C2165" s="38">
        <v>0.55000000000000004</v>
      </c>
      <c r="D2165" s="36">
        <v>0</v>
      </c>
      <c r="E2165" s="36">
        <v>0</v>
      </c>
      <c r="F2165" s="24">
        <v>0</v>
      </c>
    </row>
    <row r="2166" spans="1:6" x14ac:dyDescent="0.3">
      <c r="A2166" s="3" t="s">
        <v>3045</v>
      </c>
      <c r="B2166" s="23" t="s">
        <v>5</v>
      </c>
      <c r="C2166" s="38">
        <v>0.55000000000000004</v>
      </c>
      <c r="D2166" s="36">
        <v>0</v>
      </c>
      <c r="E2166" s="36">
        <v>0</v>
      </c>
      <c r="F2166" s="24">
        <v>0</v>
      </c>
    </row>
    <row r="2167" spans="1:6" x14ac:dyDescent="0.3">
      <c r="A2167" s="3" t="s">
        <v>3046</v>
      </c>
      <c r="B2167" s="23" t="s">
        <v>5</v>
      </c>
      <c r="C2167" s="38">
        <v>0.53</v>
      </c>
      <c r="D2167" s="36">
        <v>0</v>
      </c>
      <c r="E2167" s="36">
        <v>0</v>
      </c>
      <c r="F2167" s="24">
        <v>0</v>
      </c>
    </row>
    <row r="2168" spans="1:6" x14ac:dyDescent="0.3">
      <c r="A2168" s="3" t="s">
        <v>3047</v>
      </c>
      <c r="B2168" s="23" t="s">
        <v>5</v>
      </c>
      <c r="C2168" s="38">
        <v>0.49</v>
      </c>
      <c r="D2168" s="36">
        <v>0</v>
      </c>
      <c r="E2168" s="36">
        <v>0</v>
      </c>
      <c r="F2168" s="24">
        <v>0</v>
      </c>
    </row>
    <row r="2169" spans="1:6" x14ac:dyDescent="0.3">
      <c r="A2169" s="3" t="s">
        <v>3048</v>
      </c>
      <c r="B2169" s="23" t="s">
        <v>5</v>
      </c>
      <c r="C2169" s="38">
        <v>0.45</v>
      </c>
      <c r="D2169" s="36">
        <v>0</v>
      </c>
      <c r="E2169" s="36">
        <v>0</v>
      </c>
      <c r="F2169" s="24">
        <v>0</v>
      </c>
    </row>
    <row r="2170" spans="1:6" x14ac:dyDescent="0.3">
      <c r="A2170" s="3" t="s">
        <v>3049</v>
      </c>
      <c r="B2170" s="23" t="s">
        <v>5</v>
      </c>
      <c r="C2170" s="38">
        <v>7.83</v>
      </c>
      <c r="D2170" s="36">
        <v>0</v>
      </c>
      <c r="E2170" s="36">
        <v>0</v>
      </c>
      <c r="F2170" s="24">
        <v>0</v>
      </c>
    </row>
    <row r="2171" spans="1:6" x14ac:dyDescent="0.3">
      <c r="A2171" s="3" t="s">
        <v>3050</v>
      </c>
      <c r="B2171" s="23" t="s">
        <v>5</v>
      </c>
      <c r="C2171" s="38">
        <v>7.92</v>
      </c>
      <c r="D2171" s="36">
        <v>0</v>
      </c>
      <c r="E2171" s="36">
        <v>0</v>
      </c>
      <c r="F2171" s="24">
        <v>0</v>
      </c>
    </row>
    <row r="2172" spans="1:6" x14ac:dyDescent="0.3">
      <c r="A2172" s="3" t="s">
        <v>3051</v>
      </c>
      <c r="B2172" s="23" t="s">
        <v>5</v>
      </c>
      <c r="C2172" s="38">
        <v>7.83</v>
      </c>
      <c r="D2172" s="36">
        <v>0</v>
      </c>
      <c r="E2172" s="36">
        <v>0</v>
      </c>
      <c r="F2172" s="24">
        <v>0</v>
      </c>
    </row>
    <row r="2173" spans="1:6" x14ac:dyDescent="0.3">
      <c r="A2173" s="3" t="s">
        <v>3052</v>
      </c>
      <c r="B2173" s="23" t="s">
        <v>5</v>
      </c>
      <c r="C2173" s="38">
        <v>11.38</v>
      </c>
      <c r="D2173" s="36">
        <v>0</v>
      </c>
      <c r="E2173" s="36">
        <v>0</v>
      </c>
      <c r="F2173" s="24">
        <v>0</v>
      </c>
    </row>
    <row r="2174" spans="1:6" x14ac:dyDescent="0.3">
      <c r="A2174" s="3" t="s">
        <v>3053</v>
      </c>
      <c r="B2174" s="23" t="s">
        <v>5</v>
      </c>
      <c r="C2174" s="38">
        <v>1.47</v>
      </c>
      <c r="D2174" s="36">
        <v>0</v>
      </c>
      <c r="E2174" s="36">
        <v>0</v>
      </c>
      <c r="F2174" s="24">
        <v>0</v>
      </c>
    </row>
    <row r="2175" spans="1:6" x14ac:dyDescent="0.3">
      <c r="A2175" s="3" t="s">
        <v>3054</v>
      </c>
      <c r="B2175" s="23" t="s">
        <v>5</v>
      </c>
      <c r="C2175" s="38">
        <v>1.9</v>
      </c>
      <c r="D2175" s="36">
        <v>0</v>
      </c>
      <c r="E2175" s="36">
        <v>0</v>
      </c>
      <c r="F2175" s="24">
        <v>0</v>
      </c>
    </row>
    <row r="2176" spans="1:6" x14ac:dyDescent="0.3">
      <c r="A2176" s="3" t="s">
        <v>3055</v>
      </c>
      <c r="B2176" s="23" t="s">
        <v>5</v>
      </c>
      <c r="C2176" s="38">
        <v>8.77</v>
      </c>
      <c r="D2176" s="36">
        <v>0</v>
      </c>
      <c r="E2176" s="36">
        <v>0</v>
      </c>
      <c r="F2176" s="24">
        <v>0</v>
      </c>
    </row>
    <row r="2177" spans="1:6" x14ac:dyDescent="0.3">
      <c r="A2177" s="3" t="s">
        <v>3056</v>
      </c>
      <c r="B2177" s="23" t="s">
        <v>5</v>
      </c>
      <c r="C2177" s="38">
        <v>3.54</v>
      </c>
      <c r="D2177" s="36">
        <v>0</v>
      </c>
      <c r="E2177" s="36">
        <v>0</v>
      </c>
      <c r="F2177" s="24">
        <v>0</v>
      </c>
    </row>
    <row r="2178" spans="1:6" x14ac:dyDescent="0.3">
      <c r="A2178" s="3" t="s">
        <v>3057</v>
      </c>
      <c r="B2178" s="23" t="s">
        <v>5</v>
      </c>
      <c r="C2178" s="38">
        <v>0.45</v>
      </c>
      <c r="D2178" s="36">
        <v>0</v>
      </c>
      <c r="E2178" s="36">
        <v>0</v>
      </c>
      <c r="F2178" s="24">
        <v>0</v>
      </c>
    </row>
    <row r="2179" spans="1:6" x14ac:dyDescent="0.3">
      <c r="A2179" s="3" t="s">
        <v>3058</v>
      </c>
      <c r="B2179" s="23" t="s">
        <v>5</v>
      </c>
      <c r="C2179" s="38">
        <v>0.45</v>
      </c>
      <c r="D2179" s="36">
        <v>0</v>
      </c>
      <c r="E2179" s="36">
        <v>0</v>
      </c>
      <c r="F2179" s="24">
        <v>0</v>
      </c>
    </row>
    <row r="2180" spans="1:6" x14ac:dyDescent="0.3">
      <c r="A2180" s="3" t="s">
        <v>3059</v>
      </c>
      <c r="B2180" s="23" t="s">
        <v>5</v>
      </c>
      <c r="C2180" s="38">
        <v>0.49</v>
      </c>
      <c r="D2180" s="36">
        <v>0</v>
      </c>
      <c r="E2180" s="36">
        <v>0</v>
      </c>
      <c r="F2180" s="24">
        <v>0</v>
      </c>
    </row>
    <row r="2181" spans="1:6" x14ac:dyDescent="0.3">
      <c r="A2181" s="3" t="s">
        <v>3060</v>
      </c>
      <c r="B2181" s="23" t="s">
        <v>5</v>
      </c>
      <c r="C2181" s="38">
        <v>0.45</v>
      </c>
      <c r="D2181" s="36">
        <v>0</v>
      </c>
      <c r="E2181" s="36">
        <v>0</v>
      </c>
      <c r="F2181" s="24">
        <v>0</v>
      </c>
    </row>
    <row r="2182" spans="1:6" x14ac:dyDescent="0.3">
      <c r="A2182" s="3" t="s">
        <v>3061</v>
      </c>
      <c r="B2182" s="23" t="s">
        <v>5</v>
      </c>
      <c r="C2182" s="38">
        <v>0.45</v>
      </c>
      <c r="D2182" s="36">
        <v>0</v>
      </c>
      <c r="E2182" s="36">
        <v>0</v>
      </c>
      <c r="F2182" s="24">
        <v>0</v>
      </c>
    </row>
    <row r="2183" spans="1:6" x14ac:dyDescent="0.3">
      <c r="A2183" s="3" t="s">
        <v>3062</v>
      </c>
      <c r="B2183" s="23" t="s">
        <v>5</v>
      </c>
      <c r="C2183" s="38">
        <v>0.45</v>
      </c>
      <c r="D2183" s="36">
        <v>0</v>
      </c>
      <c r="E2183" s="36">
        <v>0</v>
      </c>
      <c r="F2183" s="24">
        <v>0</v>
      </c>
    </row>
    <row r="2184" spans="1:6" x14ac:dyDescent="0.3">
      <c r="A2184" s="3" t="s">
        <v>3063</v>
      </c>
      <c r="B2184" s="23" t="s">
        <v>5</v>
      </c>
      <c r="C2184" s="38">
        <v>0.71</v>
      </c>
      <c r="D2184" s="36">
        <v>0</v>
      </c>
      <c r="E2184" s="36">
        <v>0</v>
      </c>
      <c r="F2184" s="24">
        <v>0</v>
      </c>
    </row>
    <row r="2185" spans="1:6" x14ac:dyDescent="0.3">
      <c r="A2185" s="3" t="s">
        <v>3064</v>
      </c>
      <c r="B2185" s="23" t="s">
        <v>5</v>
      </c>
      <c r="C2185" s="38">
        <v>0.75</v>
      </c>
      <c r="D2185" s="36">
        <v>0</v>
      </c>
      <c r="E2185" s="36">
        <v>0</v>
      </c>
      <c r="F2185" s="24">
        <v>0</v>
      </c>
    </row>
    <row r="2186" spans="1:6" x14ac:dyDescent="0.3">
      <c r="A2186" s="3" t="s">
        <v>3065</v>
      </c>
      <c r="B2186" s="23" t="s">
        <v>5</v>
      </c>
      <c r="C2186" s="38">
        <v>0.71</v>
      </c>
      <c r="D2186" s="36">
        <v>0</v>
      </c>
      <c r="E2186" s="36">
        <v>0</v>
      </c>
      <c r="F2186" s="24">
        <v>0</v>
      </c>
    </row>
    <row r="2187" spans="1:6" x14ac:dyDescent="0.3">
      <c r="A2187" s="3" t="s">
        <v>3066</v>
      </c>
      <c r="B2187" s="23" t="s">
        <v>5</v>
      </c>
      <c r="C2187" s="38">
        <v>0.71</v>
      </c>
      <c r="D2187" s="36">
        <v>0</v>
      </c>
      <c r="E2187" s="36">
        <v>0</v>
      </c>
      <c r="F2187" s="24">
        <v>0</v>
      </c>
    </row>
    <row r="2188" spans="1:6" x14ac:dyDescent="0.3">
      <c r="A2188" s="3" t="s">
        <v>3067</v>
      </c>
      <c r="B2188" s="23" t="s">
        <v>5</v>
      </c>
      <c r="C2188" s="38">
        <v>0.63</v>
      </c>
      <c r="D2188" s="36">
        <v>0</v>
      </c>
      <c r="E2188" s="36">
        <v>0</v>
      </c>
      <c r="F2188" s="24">
        <v>0</v>
      </c>
    </row>
    <row r="2189" spans="1:6" x14ac:dyDescent="0.3">
      <c r="A2189" s="3" t="s">
        <v>3068</v>
      </c>
      <c r="B2189" s="23" t="s">
        <v>5</v>
      </c>
      <c r="C2189" s="38">
        <v>0.63</v>
      </c>
      <c r="D2189" s="36">
        <v>0</v>
      </c>
      <c r="E2189" s="36">
        <v>0</v>
      </c>
      <c r="F2189" s="24">
        <v>0</v>
      </c>
    </row>
    <row r="2190" spans="1:6" x14ac:dyDescent="0.3">
      <c r="A2190" s="3" t="s">
        <v>3069</v>
      </c>
      <c r="B2190" s="23" t="s">
        <v>5</v>
      </c>
      <c r="C2190" s="38">
        <v>1.03</v>
      </c>
      <c r="D2190" s="36">
        <v>0</v>
      </c>
      <c r="E2190" s="36">
        <v>0</v>
      </c>
      <c r="F2190" s="24">
        <v>0</v>
      </c>
    </row>
    <row r="2191" spans="1:6" x14ac:dyDescent="0.3">
      <c r="A2191" s="3" t="s">
        <v>3070</v>
      </c>
      <c r="B2191" s="23" t="s">
        <v>5</v>
      </c>
      <c r="C2191" s="38">
        <v>1.03</v>
      </c>
      <c r="D2191" s="36">
        <v>0</v>
      </c>
      <c r="E2191" s="36">
        <v>0</v>
      </c>
      <c r="F2191" s="24">
        <v>0</v>
      </c>
    </row>
    <row r="2192" spans="1:6" x14ac:dyDescent="0.3">
      <c r="A2192" s="3" t="s">
        <v>3071</v>
      </c>
      <c r="B2192" s="23" t="s">
        <v>5</v>
      </c>
      <c r="C2192" s="38">
        <v>1.03</v>
      </c>
      <c r="D2192" s="36">
        <v>0</v>
      </c>
      <c r="E2192" s="36">
        <v>0</v>
      </c>
      <c r="F2192" s="24">
        <v>0</v>
      </c>
    </row>
    <row r="2193" spans="1:6" x14ac:dyDescent="0.3">
      <c r="A2193" s="3" t="s">
        <v>3072</v>
      </c>
      <c r="B2193" s="23" t="s">
        <v>5</v>
      </c>
      <c r="C2193" s="38">
        <v>1.03</v>
      </c>
      <c r="D2193" s="36">
        <v>0</v>
      </c>
      <c r="E2193" s="36">
        <v>0</v>
      </c>
      <c r="F2193" s="24">
        <v>0</v>
      </c>
    </row>
    <row r="2194" spans="1:6" x14ac:dyDescent="0.3">
      <c r="A2194" s="3" t="s">
        <v>3073</v>
      </c>
      <c r="B2194" s="23" t="s">
        <v>5</v>
      </c>
      <c r="C2194" s="38">
        <v>0.61</v>
      </c>
      <c r="D2194" s="36">
        <v>0</v>
      </c>
      <c r="E2194" s="36">
        <v>0</v>
      </c>
      <c r="F2194" s="24">
        <v>0</v>
      </c>
    </row>
    <row r="2195" spans="1:6" x14ac:dyDescent="0.3">
      <c r="A2195" s="3" t="s">
        <v>3074</v>
      </c>
      <c r="B2195" s="23" t="s">
        <v>5</v>
      </c>
      <c r="C2195" s="38">
        <v>0.63</v>
      </c>
      <c r="D2195" s="36">
        <v>0</v>
      </c>
      <c r="E2195" s="36">
        <v>0</v>
      </c>
      <c r="F2195" s="24">
        <v>0</v>
      </c>
    </row>
    <row r="2196" spans="1:6" x14ac:dyDescent="0.3">
      <c r="A2196" s="3" t="s">
        <v>3075</v>
      </c>
      <c r="B2196" s="23" t="s">
        <v>5</v>
      </c>
      <c r="C2196" s="38">
        <v>3.33</v>
      </c>
      <c r="D2196" s="36">
        <v>0</v>
      </c>
      <c r="E2196" s="36">
        <v>0</v>
      </c>
      <c r="F2196" s="24">
        <v>0</v>
      </c>
    </row>
    <row r="2197" spans="1:6" x14ac:dyDescent="0.3">
      <c r="A2197" s="3" t="s">
        <v>3076</v>
      </c>
      <c r="B2197" s="23" t="s">
        <v>5</v>
      </c>
      <c r="C2197" s="38">
        <v>0.55000000000000004</v>
      </c>
      <c r="D2197" s="36">
        <v>0</v>
      </c>
      <c r="E2197" s="36">
        <v>0</v>
      </c>
      <c r="F2197" s="24">
        <v>0</v>
      </c>
    </row>
    <row r="2198" spans="1:6" x14ac:dyDescent="0.3">
      <c r="A2198" s="3" t="s">
        <v>3077</v>
      </c>
      <c r="B2198" s="23" t="s">
        <v>5</v>
      </c>
      <c r="C2198" s="38">
        <v>0.55000000000000004</v>
      </c>
      <c r="D2198" s="36">
        <v>0</v>
      </c>
      <c r="E2198" s="36">
        <v>0</v>
      </c>
      <c r="F2198" s="24">
        <v>0</v>
      </c>
    </row>
    <row r="2199" spans="1:6" x14ac:dyDescent="0.3">
      <c r="A2199" s="3" t="s">
        <v>3078</v>
      </c>
      <c r="B2199" s="23" t="s">
        <v>5</v>
      </c>
      <c r="C2199" s="38">
        <v>0.55000000000000004</v>
      </c>
      <c r="D2199" s="36">
        <v>0</v>
      </c>
      <c r="E2199" s="36">
        <v>0</v>
      </c>
      <c r="F2199" s="24">
        <v>0</v>
      </c>
    </row>
    <row r="2200" spans="1:6" x14ac:dyDescent="0.3">
      <c r="A2200" s="3" t="s">
        <v>3079</v>
      </c>
      <c r="B2200" s="23" t="s">
        <v>5</v>
      </c>
      <c r="C2200" s="38">
        <v>0.57999999999999996</v>
      </c>
      <c r="D2200" s="36">
        <v>0</v>
      </c>
      <c r="E2200" s="36">
        <v>0</v>
      </c>
      <c r="F2200" s="24">
        <v>0</v>
      </c>
    </row>
    <row r="2201" spans="1:6" x14ac:dyDescent="0.3">
      <c r="A2201" s="3" t="s">
        <v>3080</v>
      </c>
      <c r="B2201" s="23" t="s">
        <v>5</v>
      </c>
      <c r="C2201" s="38">
        <v>0.61</v>
      </c>
      <c r="D2201" s="36">
        <v>0</v>
      </c>
      <c r="E2201" s="36">
        <v>0</v>
      </c>
      <c r="F2201" s="24">
        <v>0</v>
      </c>
    </row>
    <row r="2202" spans="1:6" x14ac:dyDescent="0.3">
      <c r="A2202" s="3" t="s">
        <v>3081</v>
      </c>
      <c r="B2202" s="23" t="s">
        <v>5</v>
      </c>
      <c r="C2202" s="38">
        <v>0.57999999999999996</v>
      </c>
      <c r="D2202" s="36">
        <v>0</v>
      </c>
      <c r="E2202" s="36">
        <v>0</v>
      </c>
      <c r="F2202" s="24">
        <v>0</v>
      </c>
    </row>
    <row r="2203" spans="1:6" x14ac:dyDescent="0.3">
      <c r="A2203" s="3" t="s">
        <v>3082</v>
      </c>
      <c r="B2203" s="23" t="s">
        <v>5</v>
      </c>
      <c r="C2203" s="38">
        <v>0.75</v>
      </c>
      <c r="D2203" s="36">
        <v>0</v>
      </c>
      <c r="E2203" s="36">
        <v>0</v>
      </c>
      <c r="F2203" s="24">
        <v>0</v>
      </c>
    </row>
    <row r="2204" spans="1:6" x14ac:dyDescent="0.3">
      <c r="A2204" s="3" t="s">
        <v>3083</v>
      </c>
      <c r="B2204" s="23" t="s">
        <v>5</v>
      </c>
      <c r="C2204" s="38">
        <v>0.77</v>
      </c>
      <c r="D2204" s="36">
        <v>0</v>
      </c>
      <c r="E2204" s="36">
        <v>0</v>
      </c>
      <c r="F2204" s="24">
        <v>0</v>
      </c>
    </row>
    <row r="2205" spans="1:6" x14ac:dyDescent="0.3">
      <c r="A2205" s="3" t="s">
        <v>3084</v>
      </c>
      <c r="B2205" s="23" t="s">
        <v>5</v>
      </c>
      <c r="C2205" s="38">
        <v>0.75</v>
      </c>
      <c r="D2205" s="36">
        <v>0</v>
      </c>
      <c r="E2205" s="36">
        <v>0</v>
      </c>
      <c r="F2205" s="24">
        <v>0</v>
      </c>
    </row>
    <row r="2206" spans="1:6" x14ac:dyDescent="0.3">
      <c r="A2206" s="3" t="s">
        <v>3085</v>
      </c>
      <c r="B2206" s="23" t="s">
        <v>5</v>
      </c>
      <c r="C2206" s="38">
        <v>0.82</v>
      </c>
      <c r="D2206" s="36">
        <v>0</v>
      </c>
      <c r="E2206" s="36">
        <v>0</v>
      </c>
      <c r="F2206" s="24">
        <v>0</v>
      </c>
    </row>
    <row r="2207" spans="1:6" x14ac:dyDescent="0.3">
      <c r="A2207" s="3" t="s">
        <v>3086</v>
      </c>
      <c r="B2207" s="23" t="s">
        <v>5</v>
      </c>
      <c r="C2207" s="38">
        <v>0.71</v>
      </c>
      <c r="D2207" s="36">
        <v>0</v>
      </c>
      <c r="E2207" s="36">
        <v>0</v>
      </c>
      <c r="F2207" s="24">
        <v>0</v>
      </c>
    </row>
    <row r="2208" spans="1:6" x14ac:dyDescent="0.3">
      <c r="A2208" s="3" t="s">
        <v>3087</v>
      </c>
      <c r="B2208" s="23" t="s">
        <v>5</v>
      </c>
      <c r="C2208" s="38">
        <v>0.61</v>
      </c>
      <c r="D2208" s="36">
        <v>0</v>
      </c>
      <c r="E2208" s="36">
        <v>0</v>
      </c>
      <c r="F2208" s="24">
        <v>0</v>
      </c>
    </row>
    <row r="2209" spans="1:6" x14ac:dyDescent="0.3">
      <c r="A2209" s="3" t="s">
        <v>3088</v>
      </c>
      <c r="B2209" s="23" t="s">
        <v>5</v>
      </c>
      <c r="C2209" s="38">
        <v>1.64</v>
      </c>
      <c r="D2209" s="36">
        <v>0</v>
      </c>
      <c r="E2209" s="36">
        <v>0</v>
      </c>
      <c r="F2209" s="24">
        <v>0</v>
      </c>
    </row>
    <row r="2210" spans="1:6" x14ac:dyDescent="0.3">
      <c r="A2210" s="3" t="s">
        <v>3089</v>
      </c>
      <c r="B2210" s="23" t="s">
        <v>5</v>
      </c>
      <c r="C2210" s="38">
        <v>1.66</v>
      </c>
      <c r="D2210" s="36">
        <v>0</v>
      </c>
      <c r="E2210" s="36">
        <v>0</v>
      </c>
      <c r="F2210" s="24">
        <v>0</v>
      </c>
    </row>
    <row r="2211" spans="1:6" x14ac:dyDescent="0.3">
      <c r="A2211" s="3" t="s">
        <v>3090</v>
      </c>
      <c r="B2211" s="23" t="s">
        <v>5</v>
      </c>
      <c r="C2211" s="38">
        <v>1.66</v>
      </c>
      <c r="D2211" s="36">
        <v>0</v>
      </c>
      <c r="E2211" s="36">
        <v>0</v>
      </c>
      <c r="F2211" s="24">
        <v>0</v>
      </c>
    </row>
    <row r="2212" spans="1:6" x14ac:dyDescent="0.3">
      <c r="A2212" s="3" t="s">
        <v>3091</v>
      </c>
      <c r="B2212" s="23" t="s">
        <v>5</v>
      </c>
      <c r="C2212" s="38">
        <v>1.62</v>
      </c>
      <c r="D2212" s="36">
        <v>0</v>
      </c>
      <c r="E2212" s="36">
        <v>0</v>
      </c>
      <c r="F2212" s="24">
        <v>0</v>
      </c>
    </row>
    <row r="2213" spans="1:6" x14ac:dyDescent="0.3">
      <c r="A2213" s="3" t="s">
        <v>3092</v>
      </c>
      <c r="B2213" s="23" t="s">
        <v>5</v>
      </c>
      <c r="C2213" s="38">
        <v>0.75</v>
      </c>
      <c r="D2213" s="36">
        <v>0</v>
      </c>
      <c r="E2213" s="36">
        <v>0</v>
      </c>
      <c r="F2213" s="24">
        <v>0</v>
      </c>
    </row>
    <row r="2214" spans="1:6" x14ac:dyDescent="0.3">
      <c r="A2214" s="3" t="s">
        <v>3093</v>
      </c>
      <c r="B2214" s="23" t="s">
        <v>5</v>
      </c>
      <c r="C2214" s="38">
        <v>0.66</v>
      </c>
      <c r="D2214" s="36">
        <v>0</v>
      </c>
      <c r="E2214" s="36">
        <v>0</v>
      </c>
      <c r="F2214" s="24">
        <v>0</v>
      </c>
    </row>
    <row r="2215" spans="1:6" x14ac:dyDescent="0.3">
      <c r="A2215" s="3" t="s">
        <v>3094</v>
      </c>
      <c r="B2215" s="23" t="s">
        <v>5</v>
      </c>
      <c r="C2215" s="38">
        <v>3.57</v>
      </c>
      <c r="D2215" s="36">
        <v>0</v>
      </c>
      <c r="E2215" s="36">
        <v>0</v>
      </c>
      <c r="F2215" s="24">
        <v>0</v>
      </c>
    </row>
    <row r="2216" spans="1:6" x14ac:dyDescent="0.3">
      <c r="A2216" s="3" t="s">
        <v>3095</v>
      </c>
      <c r="B2216" s="23" t="s">
        <v>5</v>
      </c>
      <c r="C2216" s="38">
        <v>3.45</v>
      </c>
      <c r="D2216" s="36">
        <v>0</v>
      </c>
      <c r="E2216" s="36">
        <v>0</v>
      </c>
      <c r="F2216" s="24">
        <v>0</v>
      </c>
    </row>
    <row r="2217" spans="1:6" x14ac:dyDescent="0.3">
      <c r="A2217" s="3" t="s">
        <v>3096</v>
      </c>
      <c r="B2217" s="23" t="s">
        <v>5</v>
      </c>
      <c r="C2217" s="38">
        <v>3.54</v>
      </c>
      <c r="D2217" s="36">
        <v>0</v>
      </c>
      <c r="E2217" s="36">
        <v>0</v>
      </c>
      <c r="F2217" s="24">
        <v>0</v>
      </c>
    </row>
    <row r="2218" spans="1:6" x14ac:dyDescent="0.3">
      <c r="A2218" s="3" t="s">
        <v>3097</v>
      </c>
      <c r="B2218" s="23" t="s">
        <v>5</v>
      </c>
      <c r="C2218" s="38">
        <v>4.9400000000000004</v>
      </c>
      <c r="D2218" s="36">
        <v>0</v>
      </c>
      <c r="E2218" s="36">
        <v>0</v>
      </c>
      <c r="F2218" s="24">
        <v>0</v>
      </c>
    </row>
    <row r="2219" spans="1:6" x14ac:dyDescent="0.3">
      <c r="A2219" s="3" t="s">
        <v>3098</v>
      </c>
      <c r="B2219" s="23" t="s">
        <v>5</v>
      </c>
      <c r="C2219" s="38">
        <v>0.84</v>
      </c>
      <c r="D2219" s="36">
        <v>0</v>
      </c>
      <c r="E2219" s="36">
        <v>0</v>
      </c>
      <c r="F2219" s="24">
        <v>0</v>
      </c>
    </row>
    <row r="2220" spans="1:6" x14ac:dyDescent="0.3">
      <c r="A2220" s="3" t="s">
        <v>3099</v>
      </c>
      <c r="B2220" s="23" t="s">
        <v>5</v>
      </c>
      <c r="C2220" s="38">
        <v>0.9</v>
      </c>
      <c r="D2220" s="36">
        <v>0</v>
      </c>
      <c r="E2220" s="36">
        <v>0</v>
      </c>
      <c r="F2220" s="24">
        <v>0</v>
      </c>
    </row>
    <row r="2221" spans="1:6" x14ac:dyDescent="0.3">
      <c r="A2221" s="3" t="s">
        <v>3100</v>
      </c>
      <c r="B2221" s="23" t="s">
        <v>5</v>
      </c>
      <c r="C2221" s="38">
        <v>0.55000000000000004</v>
      </c>
      <c r="D2221" s="36">
        <v>0</v>
      </c>
      <c r="E2221" s="36">
        <v>0</v>
      </c>
      <c r="F2221" s="24">
        <v>0</v>
      </c>
    </row>
    <row r="2222" spans="1:6" x14ac:dyDescent="0.3">
      <c r="A2222" s="3" t="s">
        <v>3101</v>
      </c>
      <c r="B2222" s="23" t="s">
        <v>5</v>
      </c>
      <c r="C2222" s="38">
        <v>0.55000000000000004</v>
      </c>
      <c r="D2222" s="36">
        <v>0</v>
      </c>
      <c r="E2222" s="36">
        <v>0</v>
      </c>
      <c r="F2222" s="24">
        <v>0</v>
      </c>
    </row>
    <row r="2223" spans="1:6" x14ac:dyDescent="0.3">
      <c r="A2223" s="3" t="s">
        <v>3102</v>
      </c>
      <c r="B2223" s="23" t="s">
        <v>5</v>
      </c>
      <c r="C2223" s="38">
        <v>0.55000000000000004</v>
      </c>
      <c r="D2223" s="36">
        <v>0</v>
      </c>
      <c r="E2223" s="36">
        <v>0</v>
      </c>
      <c r="F2223" s="24">
        <v>0</v>
      </c>
    </row>
    <row r="2224" spans="1:6" x14ac:dyDescent="0.3">
      <c r="A2224" s="3" t="s">
        <v>3103</v>
      </c>
      <c r="B2224" s="23" t="s">
        <v>5</v>
      </c>
      <c r="C2224" s="38">
        <v>0.53</v>
      </c>
      <c r="D2224" s="36">
        <v>0</v>
      </c>
      <c r="E2224" s="36">
        <v>0</v>
      </c>
      <c r="F2224" s="24">
        <v>0</v>
      </c>
    </row>
    <row r="2225" spans="1:6" x14ac:dyDescent="0.3">
      <c r="A2225" s="3" t="s">
        <v>3104</v>
      </c>
      <c r="B2225" s="23" t="s">
        <v>5</v>
      </c>
      <c r="C2225" s="38">
        <v>0.49</v>
      </c>
      <c r="D2225" s="36">
        <v>0</v>
      </c>
      <c r="E2225" s="36">
        <v>0</v>
      </c>
      <c r="F2225" s="24">
        <v>0</v>
      </c>
    </row>
    <row r="2226" spans="1:6" x14ac:dyDescent="0.3">
      <c r="A2226" s="3" t="s">
        <v>3105</v>
      </c>
      <c r="B2226" s="23" t="s">
        <v>5</v>
      </c>
      <c r="C2226" s="38">
        <v>0.45</v>
      </c>
      <c r="D2226" s="36">
        <v>0</v>
      </c>
      <c r="E2226" s="36">
        <v>0</v>
      </c>
      <c r="F2226" s="24">
        <v>0</v>
      </c>
    </row>
    <row r="2227" spans="1:6" x14ac:dyDescent="0.3">
      <c r="A2227" s="3" t="s">
        <v>3106</v>
      </c>
      <c r="B2227" s="23" t="s">
        <v>5</v>
      </c>
      <c r="C2227" s="38">
        <v>7.83</v>
      </c>
      <c r="D2227" s="36">
        <v>0</v>
      </c>
      <c r="E2227" s="36">
        <v>0</v>
      </c>
      <c r="F2227" s="24">
        <v>0</v>
      </c>
    </row>
    <row r="2228" spans="1:6" x14ac:dyDescent="0.3">
      <c r="A2228" s="3" t="s">
        <v>3107</v>
      </c>
      <c r="B2228" s="23" t="s">
        <v>5</v>
      </c>
      <c r="C2228" s="38">
        <v>7.92</v>
      </c>
      <c r="D2228" s="36">
        <v>0</v>
      </c>
      <c r="E2228" s="36">
        <v>0</v>
      </c>
      <c r="F2228" s="24">
        <v>0</v>
      </c>
    </row>
    <row r="2229" spans="1:6" x14ac:dyDescent="0.3">
      <c r="A2229" s="3" t="s">
        <v>3108</v>
      </c>
      <c r="B2229" s="23" t="s">
        <v>5</v>
      </c>
      <c r="C2229" s="38">
        <v>7.83</v>
      </c>
      <c r="D2229" s="36">
        <v>0</v>
      </c>
      <c r="E2229" s="36">
        <v>0</v>
      </c>
      <c r="F2229" s="24">
        <v>0</v>
      </c>
    </row>
    <row r="2230" spans="1:6" x14ac:dyDescent="0.3">
      <c r="A2230" s="3" t="s">
        <v>3109</v>
      </c>
      <c r="B2230" s="23" t="s">
        <v>5</v>
      </c>
      <c r="C2230" s="38">
        <v>11.38</v>
      </c>
      <c r="D2230" s="36">
        <v>0</v>
      </c>
      <c r="E2230" s="36">
        <v>0</v>
      </c>
      <c r="F2230" s="24">
        <v>0</v>
      </c>
    </row>
    <row r="2231" spans="1:6" x14ac:dyDescent="0.3">
      <c r="A2231" s="3" t="s">
        <v>3110</v>
      </c>
      <c r="B2231" s="23" t="s">
        <v>5</v>
      </c>
      <c r="C2231" s="38">
        <v>1.47</v>
      </c>
      <c r="D2231" s="36">
        <v>0</v>
      </c>
      <c r="E2231" s="36">
        <v>0</v>
      </c>
      <c r="F2231" s="24">
        <v>0</v>
      </c>
    </row>
    <row r="2232" spans="1:6" x14ac:dyDescent="0.3">
      <c r="A2232" s="3" t="s">
        <v>3111</v>
      </c>
      <c r="B2232" s="23" t="s">
        <v>5</v>
      </c>
      <c r="C2232" s="38">
        <v>1.9</v>
      </c>
      <c r="D2232" s="36">
        <v>0</v>
      </c>
      <c r="E2232" s="36">
        <v>0</v>
      </c>
      <c r="F2232" s="24">
        <v>0</v>
      </c>
    </row>
    <row r="2233" spans="1:6" x14ac:dyDescent="0.3">
      <c r="A2233" s="3" t="s">
        <v>3112</v>
      </c>
      <c r="B2233" s="23" t="s">
        <v>117</v>
      </c>
      <c r="C2233" s="38">
        <v>1.1100000000000001</v>
      </c>
      <c r="D2233" s="36">
        <v>0</v>
      </c>
      <c r="E2233" s="36">
        <v>0</v>
      </c>
      <c r="F2233" s="24">
        <v>0</v>
      </c>
    </row>
    <row r="2234" spans="1:6" x14ac:dyDescent="0.3">
      <c r="A2234" s="3" t="s">
        <v>3113</v>
      </c>
      <c r="B2234" s="23" t="s">
        <v>117</v>
      </c>
      <c r="C2234" s="38">
        <v>2.6</v>
      </c>
      <c r="D2234" s="36">
        <v>0</v>
      </c>
      <c r="E2234" s="36">
        <v>0</v>
      </c>
      <c r="F2234" s="24">
        <v>0</v>
      </c>
    </row>
    <row r="2235" spans="1:6" x14ac:dyDescent="0.3">
      <c r="A2235" s="3" t="s">
        <v>3114</v>
      </c>
      <c r="B2235" s="23" t="s">
        <v>117</v>
      </c>
      <c r="C2235" s="38">
        <v>3.7</v>
      </c>
      <c r="D2235" s="36">
        <v>0</v>
      </c>
      <c r="E2235" s="36">
        <v>0</v>
      </c>
      <c r="F2235" s="24">
        <v>0</v>
      </c>
    </row>
    <row r="2236" spans="1:6" x14ac:dyDescent="0.3">
      <c r="A2236" s="3" t="s">
        <v>3115</v>
      </c>
      <c r="B2236" s="23" t="s">
        <v>117</v>
      </c>
      <c r="C2236" s="38">
        <v>4.79</v>
      </c>
      <c r="D2236" s="36">
        <v>0</v>
      </c>
      <c r="E2236" s="36">
        <v>0</v>
      </c>
      <c r="F2236" s="24">
        <v>0</v>
      </c>
    </row>
    <row r="2237" spans="1:6" x14ac:dyDescent="0.3">
      <c r="A2237" s="3" t="s">
        <v>3116</v>
      </c>
      <c r="B2237" s="23" t="s">
        <v>117</v>
      </c>
      <c r="C2237" s="38">
        <v>6.68</v>
      </c>
      <c r="D2237" s="36">
        <v>0</v>
      </c>
      <c r="E2237" s="36">
        <v>0</v>
      </c>
      <c r="F2237" s="24">
        <v>0</v>
      </c>
    </row>
    <row r="2238" spans="1:6" x14ac:dyDescent="0.3">
      <c r="A2238" s="3" t="s">
        <v>3117</v>
      </c>
      <c r="B2238" s="23" t="s">
        <v>117</v>
      </c>
      <c r="C2238" s="38">
        <v>36.729999999999997</v>
      </c>
      <c r="D2238" s="36">
        <v>0</v>
      </c>
      <c r="E2238" s="36">
        <v>0</v>
      </c>
      <c r="F2238" s="24">
        <v>0</v>
      </c>
    </row>
    <row r="2239" spans="1:6" x14ac:dyDescent="0.3">
      <c r="A2239" s="3" t="s">
        <v>3118</v>
      </c>
      <c r="B2239" s="23" t="s">
        <v>117</v>
      </c>
      <c r="C2239" s="38">
        <v>65.33</v>
      </c>
      <c r="D2239" s="36">
        <v>0</v>
      </c>
      <c r="E2239" s="36">
        <v>0</v>
      </c>
      <c r="F2239" s="24">
        <v>0</v>
      </c>
    </row>
    <row r="2240" spans="1:6" x14ac:dyDescent="0.3">
      <c r="A2240" s="3" t="s">
        <v>3119</v>
      </c>
      <c r="B2240" s="23" t="s">
        <v>117</v>
      </c>
      <c r="C2240" s="38">
        <v>6.21</v>
      </c>
      <c r="D2240" s="36">
        <v>0</v>
      </c>
      <c r="E2240" s="36">
        <v>0</v>
      </c>
      <c r="F2240" s="24">
        <v>0</v>
      </c>
    </row>
    <row r="2241" spans="1:6" x14ac:dyDescent="0.3">
      <c r="A2241" s="3" t="s">
        <v>3120</v>
      </c>
      <c r="B2241" s="23" t="s">
        <v>117</v>
      </c>
      <c r="C2241" s="38">
        <v>3.87</v>
      </c>
      <c r="D2241" s="36">
        <v>0</v>
      </c>
      <c r="E2241" s="36">
        <v>0</v>
      </c>
      <c r="F2241" s="24">
        <v>0</v>
      </c>
    </row>
    <row r="2242" spans="1:6" x14ac:dyDescent="0.3">
      <c r="A2242" s="3" t="s">
        <v>3121</v>
      </c>
      <c r="B2242" s="23" t="s">
        <v>117</v>
      </c>
      <c r="C2242" s="38">
        <v>7.25</v>
      </c>
      <c r="D2242" s="36">
        <v>0</v>
      </c>
      <c r="E2242" s="36">
        <v>0</v>
      </c>
      <c r="F2242" s="24">
        <v>0</v>
      </c>
    </row>
    <row r="2243" spans="1:6" x14ac:dyDescent="0.3">
      <c r="A2243" s="3" t="s">
        <v>3122</v>
      </c>
      <c r="B2243" s="23" t="s">
        <v>117</v>
      </c>
      <c r="C2243" s="38">
        <v>65.88</v>
      </c>
      <c r="D2243" s="36">
        <v>0</v>
      </c>
      <c r="E2243" s="36">
        <v>0</v>
      </c>
      <c r="F2243" s="24">
        <v>0</v>
      </c>
    </row>
    <row r="2244" spans="1:6" x14ac:dyDescent="0.3">
      <c r="A2244" s="3" t="s">
        <v>3123</v>
      </c>
      <c r="B2244" s="23" t="s">
        <v>117</v>
      </c>
      <c r="C2244" s="38">
        <v>6.71</v>
      </c>
      <c r="D2244" s="36">
        <v>0</v>
      </c>
      <c r="E2244" s="36">
        <v>0</v>
      </c>
      <c r="F2244" s="24">
        <v>0</v>
      </c>
    </row>
    <row r="2245" spans="1:6" x14ac:dyDescent="0.3">
      <c r="A2245" s="3" t="s">
        <v>3124</v>
      </c>
      <c r="B2245" s="23" t="s">
        <v>117</v>
      </c>
      <c r="C2245" s="38">
        <v>1.25</v>
      </c>
      <c r="D2245" s="36">
        <v>0</v>
      </c>
      <c r="E2245" s="36">
        <v>0</v>
      </c>
      <c r="F2245" s="24">
        <v>0</v>
      </c>
    </row>
    <row r="2246" spans="1:6" x14ac:dyDescent="0.3">
      <c r="A2246" s="3" t="s">
        <v>3125</v>
      </c>
      <c r="B2246" s="23" t="s">
        <v>117</v>
      </c>
      <c r="C2246" s="38">
        <v>2.34</v>
      </c>
      <c r="D2246" s="36">
        <v>0</v>
      </c>
      <c r="E2246" s="36">
        <v>0</v>
      </c>
      <c r="F2246" s="24">
        <v>0</v>
      </c>
    </row>
    <row r="2247" spans="1:6" x14ac:dyDescent="0.3">
      <c r="A2247" s="3" t="s">
        <v>3126</v>
      </c>
      <c r="B2247" s="23" t="s">
        <v>117</v>
      </c>
      <c r="C2247" s="38">
        <v>5.22</v>
      </c>
      <c r="D2247" s="36">
        <v>0</v>
      </c>
      <c r="E2247" s="36">
        <v>0</v>
      </c>
      <c r="F2247" s="24">
        <v>0</v>
      </c>
    </row>
    <row r="2248" spans="1:6" x14ac:dyDescent="0.3">
      <c r="A2248" s="3" t="s">
        <v>3127</v>
      </c>
      <c r="B2248" s="23" t="s">
        <v>117</v>
      </c>
      <c r="C2248" s="38">
        <v>37.82</v>
      </c>
      <c r="D2248" s="36">
        <v>0</v>
      </c>
      <c r="E2248" s="36">
        <v>0</v>
      </c>
      <c r="F2248" s="24">
        <v>0</v>
      </c>
    </row>
    <row r="2249" spans="1:6" x14ac:dyDescent="0.3">
      <c r="A2249" s="3" t="s">
        <v>3128</v>
      </c>
      <c r="B2249" s="23" t="s">
        <v>117</v>
      </c>
      <c r="C2249" s="38">
        <v>143.15</v>
      </c>
      <c r="D2249" s="36">
        <v>0</v>
      </c>
      <c r="E2249" s="36">
        <v>0</v>
      </c>
      <c r="F2249" s="24">
        <v>0</v>
      </c>
    </row>
    <row r="2250" spans="1:6" x14ac:dyDescent="0.3">
      <c r="A2250" s="3" t="s">
        <v>3129</v>
      </c>
      <c r="B2250" s="23" t="s">
        <v>5</v>
      </c>
      <c r="C2250" s="38">
        <v>0.19</v>
      </c>
      <c r="D2250" s="36">
        <v>0</v>
      </c>
      <c r="E2250" s="36">
        <v>0</v>
      </c>
      <c r="F2250" s="24">
        <v>0</v>
      </c>
    </row>
    <row r="2251" spans="1:6" x14ac:dyDescent="0.3">
      <c r="A2251" s="3" t="s">
        <v>3130</v>
      </c>
      <c r="B2251" s="23" t="s">
        <v>5</v>
      </c>
      <c r="C2251" s="38">
        <v>0.95</v>
      </c>
      <c r="D2251" s="36">
        <v>0</v>
      </c>
      <c r="E2251" s="36">
        <v>0</v>
      </c>
      <c r="F2251" s="24">
        <v>0</v>
      </c>
    </row>
    <row r="2252" spans="1:6" x14ac:dyDescent="0.3">
      <c r="A2252" s="3" t="s">
        <v>3131</v>
      </c>
      <c r="B2252" s="23" t="s">
        <v>5</v>
      </c>
      <c r="C2252" s="38">
        <v>2.3199999999999998</v>
      </c>
      <c r="D2252" s="36">
        <v>0</v>
      </c>
      <c r="E2252" s="36">
        <v>0</v>
      </c>
      <c r="F2252" s="24">
        <v>0</v>
      </c>
    </row>
    <row r="2253" spans="1:6" x14ac:dyDescent="0.3">
      <c r="A2253" s="3" t="s">
        <v>3132</v>
      </c>
      <c r="B2253" s="23" t="s">
        <v>5</v>
      </c>
      <c r="C2253" s="38">
        <v>3.85</v>
      </c>
      <c r="D2253" s="36">
        <v>0</v>
      </c>
      <c r="E2253" s="36">
        <v>0</v>
      </c>
      <c r="F2253" s="24">
        <v>0</v>
      </c>
    </row>
    <row r="2254" spans="1:6" x14ac:dyDescent="0.3">
      <c r="A2254" s="3" t="s">
        <v>3133</v>
      </c>
      <c r="B2254" s="23" t="s">
        <v>5</v>
      </c>
      <c r="C2254" s="38">
        <v>4.12</v>
      </c>
      <c r="D2254" s="36">
        <v>0</v>
      </c>
      <c r="E2254" s="36">
        <v>0</v>
      </c>
      <c r="F2254" s="24">
        <v>0</v>
      </c>
    </row>
    <row r="2255" spans="1:6" x14ac:dyDescent="0.3">
      <c r="A2255" s="3" t="s">
        <v>3134</v>
      </c>
      <c r="B2255" s="23" t="s">
        <v>5</v>
      </c>
      <c r="C2255" s="38">
        <v>7.97</v>
      </c>
      <c r="D2255" s="36">
        <v>0</v>
      </c>
      <c r="E2255" s="36">
        <v>0</v>
      </c>
      <c r="F2255" s="24">
        <v>0</v>
      </c>
    </row>
    <row r="2256" spans="1:6" x14ac:dyDescent="0.3">
      <c r="A2256" s="3" t="s">
        <v>3135</v>
      </c>
      <c r="B2256" s="23" t="s">
        <v>5</v>
      </c>
      <c r="C2256" s="38">
        <v>8.3000000000000007</v>
      </c>
      <c r="D2256" s="36">
        <v>0</v>
      </c>
      <c r="E2256" s="36">
        <v>0</v>
      </c>
      <c r="F2256" s="24">
        <v>0</v>
      </c>
    </row>
    <row r="2257" spans="1:6" x14ac:dyDescent="0.3">
      <c r="A2257" s="3" t="s">
        <v>3136</v>
      </c>
      <c r="B2257" s="23" t="s">
        <v>5</v>
      </c>
      <c r="C2257" s="38">
        <v>12.69</v>
      </c>
      <c r="D2257" s="36">
        <v>0</v>
      </c>
      <c r="E2257" s="36">
        <v>0</v>
      </c>
      <c r="F2257" s="24">
        <v>0</v>
      </c>
    </row>
    <row r="2258" spans="1:6" x14ac:dyDescent="0.3">
      <c r="A2258" s="3" t="s">
        <v>3137</v>
      </c>
      <c r="B2258" s="23" t="s">
        <v>5</v>
      </c>
      <c r="C2258" s="38">
        <v>13.65</v>
      </c>
      <c r="D2258" s="36">
        <v>0</v>
      </c>
      <c r="E2258" s="36">
        <v>0</v>
      </c>
      <c r="F2258" s="24">
        <v>0</v>
      </c>
    </row>
    <row r="2259" spans="1:6" x14ac:dyDescent="0.3">
      <c r="A2259" s="3" t="s">
        <v>3138</v>
      </c>
      <c r="B2259" s="23" t="s">
        <v>5</v>
      </c>
      <c r="C2259" s="38">
        <v>1.97</v>
      </c>
      <c r="D2259" s="36">
        <v>0</v>
      </c>
      <c r="E2259" s="36">
        <v>0</v>
      </c>
      <c r="F2259" s="24">
        <v>0</v>
      </c>
    </row>
    <row r="2260" spans="1:6" x14ac:dyDescent="0.3">
      <c r="A2260" s="3" t="s">
        <v>3139</v>
      </c>
      <c r="B2260" s="23" t="s">
        <v>5</v>
      </c>
      <c r="C2260" s="38">
        <v>24.82</v>
      </c>
      <c r="D2260" s="36">
        <v>0</v>
      </c>
      <c r="E2260" s="36">
        <v>0</v>
      </c>
      <c r="F2260" s="24">
        <v>0</v>
      </c>
    </row>
    <row r="2261" spans="1:6" x14ac:dyDescent="0.3">
      <c r="A2261" s="3" t="s">
        <v>3140</v>
      </c>
      <c r="B2261" s="23" t="s">
        <v>5</v>
      </c>
      <c r="C2261" s="38">
        <v>3.14</v>
      </c>
      <c r="D2261" s="36">
        <v>0</v>
      </c>
      <c r="E2261" s="36">
        <v>0</v>
      </c>
      <c r="F2261" s="24">
        <v>0</v>
      </c>
    </row>
    <row r="2262" spans="1:6" x14ac:dyDescent="0.3">
      <c r="A2262" s="3" t="s">
        <v>3141</v>
      </c>
      <c r="B2262" s="23" t="s">
        <v>5</v>
      </c>
      <c r="C2262" s="38">
        <v>2.13</v>
      </c>
      <c r="D2262" s="36">
        <v>0</v>
      </c>
      <c r="E2262" s="36">
        <v>0</v>
      </c>
      <c r="F2262" s="24">
        <v>0</v>
      </c>
    </row>
    <row r="2263" spans="1:6" x14ac:dyDescent="0.3">
      <c r="A2263" s="3" t="s">
        <v>3142</v>
      </c>
      <c r="B2263" s="23" t="s">
        <v>5</v>
      </c>
      <c r="C2263" s="38">
        <v>3.43</v>
      </c>
      <c r="D2263" s="36">
        <v>0</v>
      </c>
      <c r="E2263" s="36">
        <v>0</v>
      </c>
      <c r="F2263" s="24">
        <v>0</v>
      </c>
    </row>
    <row r="2264" spans="1:6" x14ac:dyDescent="0.3">
      <c r="A2264" s="3" t="s">
        <v>3143</v>
      </c>
      <c r="B2264" s="23" t="s">
        <v>5</v>
      </c>
      <c r="C2264" s="38">
        <v>9.4600000000000009</v>
      </c>
      <c r="D2264" s="36">
        <v>0</v>
      </c>
      <c r="E2264" s="36">
        <v>0</v>
      </c>
      <c r="F2264" s="24">
        <v>0</v>
      </c>
    </row>
    <row r="2265" spans="1:6" x14ac:dyDescent="0.3">
      <c r="A2265" s="3" t="s">
        <v>3144</v>
      </c>
      <c r="B2265" s="23" t="s">
        <v>5</v>
      </c>
      <c r="C2265" s="38">
        <v>6.24</v>
      </c>
      <c r="D2265" s="36">
        <v>0</v>
      </c>
      <c r="E2265" s="36">
        <v>0</v>
      </c>
      <c r="F2265" s="24">
        <v>0</v>
      </c>
    </row>
    <row r="2266" spans="1:6" x14ac:dyDescent="0.3">
      <c r="A2266" s="3" t="s">
        <v>3145</v>
      </c>
      <c r="B2266" s="23" t="s">
        <v>5</v>
      </c>
      <c r="C2266" s="38">
        <v>0.19</v>
      </c>
      <c r="D2266" s="36">
        <v>0</v>
      </c>
      <c r="E2266" s="36">
        <v>0</v>
      </c>
      <c r="F2266" s="24">
        <v>0</v>
      </c>
    </row>
    <row r="2267" spans="1:6" x14ac:dyDescent="0.3">
      <c r="A2267" s="3" t="s">
        <v>3146</v>
      </c>
      <c r="B2267" s="23" t="s">
        <v>5</v>
      </c>
      <c r="C2267" s="38">
        <v>6.79</v>
      </c>
      <c r="D2267" s="36">
        <v>0</v>
      </c>
      <c r="E2267" s="36">
        <v>0</v>
      </c>
      <c r="F2267" s="24">
        <v>0</v>
      </c>
    </row>
    <row r="2268" spans="1:6" x14ac:dyDescent="0.3">
      <c r="A2268" s="3" t="s">
        <v>3147</v>
      </c>
      <c r="B2268" s="23" t="s">
        <v>5</v>
      </c>
      <c r="C2268" s="38">
        <v>14.89</v>
      </c>
      <c r="D2268" s="36">
        <v>0</v>
      </c>
      <c r="E2268" s="36">
        <v>0</v>
      </c>
      <c r="F2268" s="24">
        <v>0</v>
      </c>
    </row>
    <row r="2269" spans="1:6" x14ac:dyDescent="0.3">
      <c r="A2269" s="3" t="s">
        <v>3148</v>
      </c>
      <c r="B2269" s="23" t="s">
        <v>5</v>
      </c>
      <c r="C2269" s="38">
        <v>20.41</v>
      </c>
      <c r="D2269" s="36">
        <v>0</v>
      </c>
      <c r="E2269" s="36">
        <v>0</v>
      </c>
      <c r="F2269" s="24">
        <v>0</v>
      </c>
    </row>
    <row r="2270" spans="1:6" x14ac:dyDescent="0.3">
      <c r="A2270" s="3" t="s">
        <v>3149</v>
      </c>
      <c r="B2270" s="23" t="s">
        <v>5</v>
      </c>
      <c r="C2270" s="38">
        <v>27.84</v>
      </c>
      <c r="D2270" s="36">
        <v>0</v>
      </c>
      <c r="E2270" s="36">
        <v>0</v>
      </c>
      <c r="F2270" s="24">
        <v>0</v>
      </c>
    </row>
    <row r="2271" spans="1:6" x14ac:dyDescent="0.3">
      <c r="A2271" s="3" t="s">
        <v>3150</v>
      </c>
      <c r="B2271" s="23" t="s">
        <v>5</v>
      </c>
      <c r="C2271" s="38">
        <v>1.83</v>
      </c>
      <c r="D2271" s="36">
        <v>0</v>
      </c>
      <c r="E2271" s="36">
        <v>0</v>
      </c>
      <c r="F2271" s="24">
        <v>0</v>
      </c>
    </row>
    <row r="2272" spans="1:6" x14ac:dyDescent="0.3">
      <c r="A2272" s="3" t="s">
        <v>3151</v>
      </c>
      <c r="B2272" s="23" t="s">
        <v>5</v>
      </c>
      <c r="C2272" s="38">
        <v>2.15</v>
      </c>
      <c r="D2272" s="36">
        <v>0</v>
      </c>
      <c r="E2272" s="36">
        <v>0</v>
      </c>
      <c r="F2272" s="24">
        <v>0</v>
      </c>
    </row>
    <row r="2273" spans="1:6" x14ac:dyDescent="0.3">
      <c r="A2273" s="3" t="s">
        <v>3152</v>
      </c>
      <c r="B2273" s="23" t="s">
        <v>5</v>
      </c>
      <c r="C2273" s="38">
        <v>3.55</v>
      </c>
      <c r="D2273" s="36">
        <v>0</v>
      </c>
      <c r="E2273" s="36">
        <v>0</v>
      </c>
      <c r="F2273" s="24">
        <v>0</v>
      </c>
    </row>
    <row r="2274" spans="1:6" x14ac:dyDescent="0.3">
      <c r="A2274" s="3" t="s">
        <v>3153</v>
      </c>
      <c r="B2274" s="23" t="s">
        <v>5</v>
      </c>
      <c r="C2274" s="38">
        <v>4.2</v>
      </c>
      <c r="D2274" s="36">
        <v>0</v>
      </c>
      <c r="E2274" s="36">
        <v>0</v>
      </c>
      <c r="F2274" s="24">
        <v>0</v>
      </c>
    </row>
    <row r="2275" spans="1:6" x14ac:dyDescent="0.3">
      <c r="A2275" s="3" t="s">
        <v>3154</v>
      </c>
      <c r="B2275" s="23" t="s">
        <v>5</v>
      </c>
      <c r="C2275" s="38">
        <v>2.56</v>
      </c>
      <c r="D2275" s="36">
        <v>0</v>
      </c>
      <c r="E2275" s="36">
        <v>0</v>
      </c>
      <c r="F2275" s="24">
        <v>0</v>
      </c>
    </row>
    <row r="2276" spans="1:6" x14ac:dyDescent="0.3">
      <c r="A2276" s="3" t="s">
        <v>3155</v>
      </c>
      <c r="B2276" s="23" t="s">
        <v>5</v>
      </c>
      <c r="C2276" s="38">
        <v>2.1800000000000002</v>
      </c>
      <c r="D2276" s="36">
        <v>0</v>
      </c>
      <c r="E2276" s="36">
        <v>0</v>
      </c>
      <c r="F2276" s="24">
        <v>0</v>
      </c>
    </row>
    <row r="2277" spans="1:6" x14ac:dyDescent="0.3">
      <c r="A2277" s="3" t="s">
        <v>3156</v>
      </c>
      <c r="B2277" s="23" t="s">
        <v>5</v>
      </c>
      <c r="C2277" s="38">
        <v>3.11</v>
      </c>
      <c r="D2277" s="36">
        <v>0</v>
      </c>
      <c r="E2277" s="36">
        <v>0</v>
      </c>
      <c r="F2277" s="24">
        <v>0</v>
      </c>
    </row>
    <row r="2278" spans="1:6" x14ac:dyDescent="0.3">
      <c r="A2278" s="3" t="s">
        <v>3157</v>
      </c>
      <c r="B2278" s="23" t="s">
        <v>5</v>
      </c>
      <c r="C2278" s="38">
        <v>8.77</v>
      </c>
      <c r="D2278" s="36">
        <v>0</v>
      </c>
      <c r="E2278" s="36">
        <v>0</v>
      </c>
      <c r="F2278" s="24">
        <v>0</v>
      </c>
    </row>
    <row r="2279" spans="1:6" x14ac:dyDescent="0.3">
      <c r="A2279" s="3" t="s">
        <v>3158</v>
      </c>
      <c r="B2279" s="23" t="s">
        <v>5</v>
      </c>
      <c r="C2279" s="38">
        <v>1.83</v>
      </c>
      <c r="D2279" s="36">
        <v>0</v>
      </c>
      <c r="E2279" s="36">
        <v>0</v>
      </c>
      <c r="F2279" s="24">
        <v>0</v>
      </c>
    </row>
    <row r="2280" spans="1:6" x14ac:dyDescent="0.3">
      <c r="A2280" s="3" t="s">
        <v>3159</v>
      </c>
      <c r="B2280" s="23" t="s">
        <v>5</v>
      </c>
      <c r="C2280" s="38">
        <v>2.56</v>
      </c>
      <c r="D2280" s="36">
        <v>0</v>
      </c>
      <c r="E2280" s="36">
        <v>0</v>
      </c>
      <c r="F2280" s="24">
        <v>0</v>
      </c>
    </row>
    <row r="2281" spans="1:6" x14ac:dyDescent="0.3">
      <c r="A2281" s="3" t="s">
        <v>3160</v>
      </c>
      <c r="B2281" s="23" t="s">
        <v>5</v>
      </c>
      <c r="C2281" s="38">
        <v>2.3199999999999998</v>
      </c>
      <c r="D2281" s="36">
        <v>0</v>
      </c>
      <c r="E2281" s="36">
        <v>0</v>
      </c>
      <c r="F2281" s="24">
        <v>0</v>
      </c>
    </row>
    <row r="2282" spans="1:6" x14ac:dyDescent="0.3">
      <c r="A2282" s="3" t="s">
        <v>3161</v>
      </c>
      <c r="B2282" s="23" t="s">
        <v>5</v>
      </c>
      <c r="C2282" s="38">
        <v>3.62</v>
      </c>
      <c r="D2282" s="36">
        <v>0</v>
      </c>
      <c r="E2282" s="36">
        <v>0</v>
      </c>
      <c r="F2282" s="24">
        <v>0</v>
      </c>
    </row>
    <row r="2283" spans="1:6" x14ac:dyDescent="0.3">
      <c r="A2283" s="3" t="s">
        <v>3162</v>
      </c>
      <c r="B2283" s="23" t="s">
        <v>5</v>
      </c>
      <c r="C2283" s="38">
        <v>8.3000000000000007</v>
      </c>
      <c r="D2283" s="36">
        <v>0</v>
      </c>
      <c r="E2283" s="36">
        <v>0</v>
      </c>
      <c r="F2283" s="24">
        <v>0</v>
      </c>
    </row>
    <row r="2284" spans="1:6" x14ac:dyDescent="0.3">
      <c r="A2284" s="3" t="s">
        <v>3163</v>
      </c>
      <c r="B2284" s="23" t="s">
        <v>5</v>
      </c>
      <c r="C2284" s="38">
        <v>13.65</v>
      </c>
      <c r="D2284" s="36">
        <v>0</v>
      </c>
      <c r="E2284" s="36">
        <v>0</v>
      </c>
      <c r="F2284" s="24">
        <v>0</v>
      </c>
    </row>
    <row r="2285" spans="1:6" x14ac:dyDescent="0.3">
      <c r="A2285" s="3" t="s">
        <v>3164</v>
      </c>
      <c r="B2285" s="23" t="s">
        <v>5</v>
      </c>
      <c r="C2285" s="38">
        <v>7.97</v>
      </c>
      <c r="D2285" s="36">
        <v>0</v>
      </c>
      <c r="E2285" s="36">
        <v>0</v>
      </c>
      <c r="F2285" s="24">
        <v>0</v>
      </c>
    </row>
    <row r="2286" spans="1:6" x14ac:dyDescent="0.3">
      <c r="A2286" s="3" t="s">
        <v>3165</v>
      </c>
      <c r="B2286" s="23" t="s">
        <v>5</v>
      </c>
      <c r="C2286" s="38">
        <v>12.69</v>
      </c>
      <c r="D2286" s="36">
        <v>0</v>
      </c>
      <c r="E2286" s="36">
        <v>0</v>
      </c>
      <c r="F2286" s="24">
        <v>0</v>
      </c>
    </row>
    <row r="2287" spans="1:6" x14ac:dyDescent="0.3">
      <c r="A2287" s="3" t="s">
        <v>3166</v>
      </c>
      <c r="B2287" s="23" t="s">
        <v>5</v>
      </c>
      <c r="C2287" s="38">
        <v>3.86</v>
      </c>
      <c r="D2287" s="36">
        <v>0</v>
      </c>
      <c r="E2287" s="36">
        <v>0</v>
      </c>
      <c r="F2287" s="24">
        <v>0</v>
      </c>
    </row>
    <row r="2288" spans="1:6" x14ac:dyDescent="0.3">
      <c r="A2288" s="3" t="s">
        <v>3167</v>
      </c>
      <c r="B2288" s="23" t="s">
        <v>5</v>
      </c>
      <c r="C2288" s="38">
        <v>1.97</v>
      </c>
      <c r="D2288" s="36">
        <v>0</v>
      </c>
      <c r="E2288" s="36">
        <v>0</v>
      </c>
      <c r="F2288" s="24">
        <v>0</v>
      </c>
    </row>
    <row r="2289" spans="1:6" x14ac:dyDescent="0.3">
      <c r="A2289" s="3" t="s">
        <v>3168</v>
      </c>
      <c r="B2289" s="23" t="s">
        <v>5</v>
      </c>
      <c r="C2289" s="38">
        <v>24.82</v>
      </c>
      <c r="D2289" s="36">
        <v>0</v>
      </c>
      <c r="E2289" s="36">
        <v>0</v>
      </c>
      <c r="F2289" s="24">
        <v>0</v>
      </c>
    </row>
    <row r="2290" spans="1:6" x14ac:dyDescent="0.3">
      <c r="A2290" s="3" t="s">
        <v>3169</v>
      </c>
      <c r="B2290" s="23" t="s">
        <v>5</v>
      </c>
      <c r="C2290" s="38">
        <v>3.17</v>
      </c>
      <c r="D2290" s="36">
        <v>0</v>
      </c>
      <c r="E2290" s="36">
        <v>0</v>
      </c>
      <c r="F2290" s="24">
        <v>0</v>
      </c>
    </row>
    <row r="2291" spans="1:6" x14ac:dyDescent="0.3">
      <c r="A2291" s="3" t="s">
        <v>3170</v>
      </c>
      <c r="B2291" s="23" t="s">
        <v>5</v>
      </c>
      <c r="C2291" s="38">
        <v>6.92</v>
      </c>
      <c r="D2291" s="36">
        <v>0</v>
      </c>
      <c r="E2291" s="36">
        <v>0</v>
      </c>
      <c r="F2291" s="24">
        <v>0</v>
      </c>
    </row>
    <row r="2292" spans="1:6" x14ac:dyDescent="0.3">
      <c r="A2292" s="3" t="s">
        <v>3171</v>
      </c>
      <c r="B2292" s="23" t="s">
        <v>5</v>
      </c>
      <c r="C2292" s="38">
        <v>5.62</v>
      </c>
      <c r="D2292" s="36">
        <v>0</v>
      </c>
      <c r="E2292" s="36">
        <v>0</v>
      </c>
      <c r="F2292" s="24">
        <v>0</v>
      </c>
    </row>
    <row r="2293" spans="1:6" x14ac:dyDescent="0.3">
      <c r="A2293" s="3" t="s">
        <v>3172</v>
      </c>
      <c r="B2293" s="23" t="s">
        <v>5</v>
      </c>
      <c r="C2293" s="38">
        <v>11.49</v>
      </c>
      <c r="D2293" s="36">
        <v>0</v>
      </c>
      <c r="E2293" s="36">
        <v>0</v>
      </c>
      <c r="F2293" s="24">
        <v>0</v>
      </c>
    </row>
    <row r="2294" spans="1:6" x14ac:dyDescent="0.3">
      <c r="A2294" s="3" t="s">
        <v>3173</v>
      </c>
      <c r="B2294" s="23" t="s">
        <v>5</v>
      </c>
      <c r="C2294" s="38">
        <v>14.65</v>
      </c>
      <c r="D2294" s="36">
        <v>0</v>
      </c>
      <c r="E2294" s="36">
        <v>0</v>
      </c>
      <c r="F2294" s="24">
        <v>0</v>
      </c>
    </row>
    <row r="2295" spans="1:6" x14ac:dyDescent="0.3">
      <c r="A2295" s="3" t="s">
        <v>3174</v>
      </c>
      <c r="B2295" s="23" t="s">
        <v>5</v>
      </c>
      <c r="C2295" s="38">
        <v>27.95</v>
      </c>
      <c r="D2295" s="36">
        <v>0</v>
      </c>
      <c r="E2295" s="36">
        <v>0</v>
      </c>
      <c r="F2295" s="24">
        <v>0</v>
      </c>
    </row>
    <row r="2296" spans="1:6" x14ac:dyDescent="0.3">
      <c r="A2296" s="3" t="s">
        <v>3175</v>
      </c>
      <c r="B2296" s="23" t="s">
        <v>5</v>
      </c>
      <c r="C2296" s="38">
        <v>10.62</v>
      </c>
      <c r="D2296" s="36">
        <v>0</v>
      </c>
      <c r="E2296" s="36">
        <v>0</v>
      </c>
      <c r="F2296" s="24">
        <v>0</v>
      </c>
    </row>
    <row r="2297" spans="1:6" x14ac:dyDescent="0.3">
      <c r="A2297" s="3" t="s">
        <v>3176</v>
      </c>
      <c r="B2297" s="23" t="s">
        <v>5</v>
      </c>
      <c r="C2297" s="38">
        <v>7.92</v>
      </c>
      <c r="D2297" s="36">
        <v>0</v>
      </c>
      <c r="E2297" s="36">
        <v>0</v>
      </c>
      <c r="F2297" s="24">
        <v>0</v>
      </c>
    </row>
    <row r="2298" spans="1:6" x14ac:dyDescent="0.3">
      <c r="A2298" s="3" t="s">
        <v>3177</v>
      </c>
      <c r="B2298" s="23" t="s">
        <v>5</v>
      </c>
      <c r="C2298" s="38">
        <v>11.42</v>
      </c>
      <c r="D2298" s="36">
        <v>0</v>
      </c>
      <c r="E2298" s="36">
        <v>0</v>
      </c>
      <c r="F2298" s="24">
        <v>0</v>
      </c>
    </row>
    <row r="2299" spans="1:6" x14ac:dyDescent="0.3">
      <c r="A2299" s="3" t="s">
        <v>3178</v>
      </c>
      <c r="B2299" s="23" t="s">
        <v>5</v>
      </c>
      <c r="C2299" s="38">
        <v>21.42</v>
      </c>
      <c r="D2299" s="36">
        <v>0</v>
      </c>
      <c r="E2299" s="36">
        <v>0</v>
      </c>
      <c r="F2299" s="24">
        <v>0</v>
      </c>
    </row>
    <row r="2300" spans="1:6" x14ac:dyDescent="0.3">
      <c r="A2300" s="3" t="s">
        <v>3179</v>
      </c>
      <c r="B2300" s="23" t="s">
        <v>5</v>
      </c>
      <c r="C2300" s="38">
        <v>44.6</v>
      </c>
      <c r="D2300" s="36">
        <v>0</v>
      </c>
      <c r="E2300" s="36">
        <v>0</v>
      </c>
      <c r="F2300" s="24">
        <v>0</v>
      </c>
    </row>
    <row r="2301" spans="1:6" x14ac:dyDescent="0.3">
      <c r="A2301" s="3" t="s">
        <v>3180</v>
      </c>
      <c r="B2301" s="23" t="s">
        <v>5</v>
      </c>
      <c r="C2301" s="38">
        <v>6.13</v>
      </c>
      <c r="D2301" s="36">
        <v>0</v>
      </c>
      <c r="E2301" s="36">
        <v>0</v>
      </c>
      <c r="F2301" s="24">
        <v>0</v>
      </c>
    </row>
    <row r="2302" spans="1:6" x14ac:dyDescent="0.3">
      <c r="A2302" s="3" t="s">
        <v>3181</v>
      </c>
      <c r="B2302" s="23" t="s">
        <v>5</v>
      </c>
      <c r="C2302" s="38">
        <v>11.51</v>
      </c>
      <c r="D2302" s="36">
        <v>0</v>
      </c>
      <c r="E2302" s="36">
        <v>0</v>
      </c>
      <c r="F2302" s="24">
        <v>0</v>
      </c>
    </row>
    <row r="2303" spans="1:6" x14ac:dyDescent="0.3">
      <c r="A2303" s="3" t="s">
        <v>3182</v>
      </c>
      <c r="B2303" s="23" t="s">
        <v>5</v>
      </c>
      <c r="C2303" s="38">
        <v>1.9</v>
      </c>
      <c r="D2303" s="36">
        <v>0</v>
      </c>
      <c r="E2303" s="36">
        <v>0</v>
      </c>
      <c r="F2303" s="24">
        <v>0</v>
      </c>
    </row>
    <row r="2304" spans="1:6" x14ac:dyDescent="0.3">
      <c r="A2304" s="3" t="s">
        <v>3183</v>
      </c>
      <c r="B2304" s="23" t="s">
        <v>5</v>
      </c>
      <c r="C2304" s="38">
        <v>4.53</v>
      </c>
      <c r="D2304" s="36">
        <v>0</v>
      </c>
      <c r="E2304" s="36">
        <v>0</v>
      </c>
      <c r="F2304" s="24">
        <v>0</v>
      </c>
    </row>
    <row r="2305" spans="1:6" x14ac:dyDescent="0.3">
      <c r="A2305" s="3" t="s">
        <v>3184</v>
      </c>
      <c r="B2305" s="23" t="s">
        <v>5</v>
      </c>
      <c r="C2305" s="38">
        <v>1.06</v>
      </c>
      <c r="D2305" s="36">
        <v>0</v>
      </c>
      <c r="E2305" s="36">
        <v>0</v>
      </c>
      <c r="F2305" s="24">
        <v>0</v>
      </c>
    </row>
    <row r="2306" spans="1:6" x14ac:dyDescent="0.3">
      <c r="A2306" s="3" t="s">
        <v>3185</v>
      </c>
      <c r="B2306" s="23" t="s">
        <v>5</v>
      </c>
      <c r="C2306" s="38">
        <v>3.06</v>
      </c>
      <c r="D2306" s="36">
        <v>0</v>
      </c>
      <c r="E2306" s="36">
        <v>0</v>
      </c>
      <c r="F2306" s="24">
        <v>0</v>
      </c>
    </row>
    <row r="2307" spans="1:6" x14ac:dyDescent="0.3">
      <c r="A2307" s="3" t="s">
        <v>3186</v>
      </c>
      <c r="B2307" s="23" t="s">
        <v>5</v>
      </c>
      <c r="C2307" s="38">
        <v>4.75</v>
      </c>
      <c r="D2307" s="36">
        <v>0</v>
      </c>
      <c r="E2307" s="36">
        <v>0</v>
      </c>
      <c r="F2307" s="24">
        <v>0</v>
      </c>
    </row>
    <row r="2308" spans="1:6" x14ac:dyDescent="0.3">
      <c r="A2308" s="3" t="s">
        <v>3187</v>
      </c>
      <c r="B2308" s="23" t="s">
        <v>5</v>
      </c>
      <c r="C2308" s="38">
        <v>5.18</v>
      </c>
      <c r="D2308" s="36">
        <v>0</v>
      </c>
      <c r="E2308" s="36">
        <v>0</v>
      </c>
      <c r="F2308" s="24">
        <v>0</v>
      </c>
    </row>
    <row r="2309" spans="1:6" x14ac:dyDescent="0.3">
      <c r="A2309" s="3" t="s">
        <v>3188</v>
      </c>
      <c r="B2309" s="23" t="s">
        <v>5</v>
      </c>
      <c r="C2309" s="38">
        <v>8</v>
      </c>
      <c r="D2309" s="36">
        <v>0</v>
      </c>
      <c r="E2309" s="36">
        <v>0</v>
      </c>
      <c r="F2309" s="24">
        <v>0</v>
      </c>
    </row>
    <row r="2310" spans="1:6" x14ac:dyDescent="0.3">
      <c r="A2310" s="3" t="s">
        <v>3189</v>
      </c>
      <c r="B2310" s="23" t="s">
        <v>5</v>
      </c>
      <c r="C2310" s="38">
        <v>21.79</v>
      </c>
      <c r="D2310" s="36">
        <v>0</v>
      </c>
      <c r="E2310" s="36">
        <v>0</v>
      </c>
      <c r="F2310" s="24">
        <v>0</v>
      </c>
    </row>
    <row r="2311" spans="1:6" x14ac:dyDescent="0.3">
      <c r="A2311" s="3" t="s">
        <v>3190</v>
      </c>
      <c r="B2311" s="23" t="s">
        <v>5</v>
      </c>
      <c r="C2311" s="38">
        <v>36.28</v>
      </c>
      <c r="D2311" s="36">
        <v>0</v>
      </c>
      <c r="E2311" s="36">
        <v>0</v>
      </c>
      <c r="F2311" s="24">
        <v>0</v>
      </c>
    </row>
    <row r="2312" spans="1:6" x14ac:dyDescent="0.3">
      <c r="A2312" s="3" t="s">
        <v>3191</v>
      </c>
      <c r="B2312" s="23" t="s">
        <v>5</v>
      </c>
      <c r="C2312" s="38">
        <v>3.36</v>
      </c>
      <c r="D2312" s="36">
        <v>0</v>
      </c>
      <c r="E2312" s="36">
        <v>0</v>
      </c>
      <c r="F2312" s="24">
        <v>0</v>
      </c>
    </row>
    <row r="2313" spans="1:6" x14ac:dyDescent="0.3">
      <c r="A2313" s="3" t="s">
        <v>3192</v>
      </c>
      <c r="B2313" s="23" t="s">
        <v>5</v>
      </c>
      <c r="C2313" s="38">
        <v>7.31</v>
      </c>
      <c r="D2313" s="36">
        <v>0</v>
      </c>
      <c r="E2313" s="36">
        <v>0</v>
      </c>
      <c r="F2313" s="24">
        <v>0</v>
      </c>
    </row>
    <row r="2314" spans="1:6" x14ac:dyDescent="0.3">
      <c r="A2314" s="3" t="s">
        <v>3193</v>
      </c>
      <c r="B2314" s="23" t="s">
        <v>5</v>
      </c>
      <c r="C2314" s="38">
        <v>4.66</v>
      </c>
      <c r="D2314" s="36">
        <v>0</v>
      </c>
      <c r="E2314" s="36">
        <v>0</v>
      </c>
      <c r="F2314" s="24">
        <v>0</v>
      </c>
    </row>
    <row r="2315" spans="1:6" x14ac:dyDescent="0.3">
      <c r="A2315" s="3" t="s">
        <v>3194</v>
      </c>
      <c r="B2315" s="23" t="s">
        <v>5</v>
      </c>
      <c r="C2315" s="38">
        <v>9.08</v>
      </c>
      <c r="D2315" s="36">
        <v>0</v>
      </c>
      <c r="E2315" s="36">
        <v>0</v>
      </c>
      <c r="F2315" s="24">
        <v>0</v>
      </c>
    </row>
    <row r="2316" spans="1:6" x14ac:dyDescent="0.3">
      <c r="A2316" s="3" t="s">
        <v>3195</v>
      </c>
      <c r="B2316" s="23" t="s">
        <v>5</v>
      </c>
      <c r="C2316" s="38">
        <v>3.69</v>
      </c>
      <c r="D2316" s="36">
        <v>0</v>
      </c>
      <c r="E2316" s="36">
        <v>0</v>
      </c>
      <c r="F2316" s="24">
        <v>0</v>
      </c>
    </row>
    <row r="2317" spans="1:6" x14ac:dyDescent="0.3">
      <c r="A2317" s="3" t="s">
        <v>3196</v>
      </c>
      <c r="B2317" s="23" t="s">
        <v>5</v>
      </c>
      <c r="C2317" s="38">
        <v>7.09</v>
      </c>
      <c r="D2317" s="36">
        <v>0</v>
      </c>
      <c r="E2317" s="36">
        <v>0</v>
      </c>
      <c r="F2317" s="24">
        <v>0</v>
      </c>
    </row>
    <row r="2318" spans="1:6" x14ac:dyDescent="0.3">
      <c r="A2318" s="3" t="s">
        <v>3197</v>
      </c>
      <c r="B2318" s="23" t="s">
        <v>5</v>
      </c>
      <c r="C2318" s="38">
        <v>4.62</v>
      </c>
      <c r="D2318" s="36">
        <v>0</v>
      </c>
      <c r="E2318" s="36">
        <v>0</v>
      </c>
      <c r="F2318" s="24">
        <v>0</v>
      </c>
    </row>
    <row r="2319" spans="1:6" x14ac:dyDescent="0.3">
      <c r="A2319" s="3" t="s">
        <v>3198</v>
      </c>
      <c r="B2319" s="23" t="s">
        <v>5</v>
      </c>
      <c r="C2319" s="38">
        <v>8.83</v>
      </c>
      <c r="D2319" s="36">
        <v>0</v>
      </c>
      <c r="E2319" s="36">
        <v>0</v>
      </c>
      <c r="F2319" s="24">
        <v>0</v>
      </c>
    </row>
    <row r="2320" spans="1:6" x14ac:dyDescent="0.3">
      <c r="A2320" s="3" t="s">
        <v>3199</v>
      </c>
      <c r="B2320" s="23" t="s">
        <v>5</v>
      </c>
      <c r="C2320" s="38">
        <v>10.31</v>
      </c>
      <c r="D2320" s="36">
        <v>0</v>
      </c>
      <c r="E2320" s="36">
        <v>0</v>
      </c>
      <c r="F2320" s="24">
        <v>0</v>
      </c>
    </row>
    <row r="2321" spans="1:6" x14ac:dyDescent="0.3">
      <c r="A2321" s="3" t="s">
        <v>3200</v>
      </c>
      <c r="B2321" s="23" t="s">
        <v>5</v>
      </c>
      <c r="C2321" s="38">
        <v>15.46</v>
      </c>
      <c r="D2321" s="36">
        <v>0</v>
      </c>
      <c r="E2321" s="36">
        <v>0</v>
      </c>
      <c r="F2321" s="24">
        <v>0</v>
      </c>
    </row>
    <row r="2322" spans="1:6" x14ac:dyDescent="0.3">
      <c r="A2322" s="3" t="s">
        <v>3201</v>
      </c>
      <c r="B2322" s="23" t="s">
        <v>5</v>
      </c>
      <c r="C2322" s="38">
        <v>1.94</v>
      </c>
      <c r="D2322" s="36">
        <v>0</v>
      </c>
      <c r="E2322" s="36">
        <v>0</v>
      </c>
      <c r="F2322" s="24">
        <v>0</v>
      </c>
    </row>
    <row r="2323" spans="1:6" x14ac:dyDescent="0.3">
      <c r="A2323" s="3" t="s">
        <v>3202</v>
      </c>
      <c r="B2323" s="23" t="s">
        <v>5</v>
      </c>
      <c r="C2323" s="38">
        <v>1.87</v>
      </c>
      <c r="D2323" s="36">
        <v>0</v>
      </c>
      <c r="E2323" s="36">
        <v>0</v>
      </c>
      <c r="F2323" s="24">
        <v>0</v>
      </c>
    </row>
    <row r="2324" spans="1:6" x14ac:dyDescent="0.3">
      <c r="A2324" s="3" t="s">
        <v>3203</v>
      </c>
      <c r="B2324" s="23" t="s">
        <v>5</v>
      </c>
      <c r="C2324" s="38">
        <v>1.94</v>
      </c>
      <c r="D2324" s="36">
        <v>0</v>
      </c>
      <c r="E2324" s="36">
        <v>0</v>
      </c>
      <c r="F2324" s="24">
        <v>0</v>
      </c>
    </row>
    <row r="2325" spans="1:6" x14ac:dyDescent="0.3">
      <c r="A2325" s="3" t="s">
        <v>3204</v>
      </c>
      <c r="B2325" s="23" t="s">
        <v>5</v>
      </c>
      <c r="C2325" s="38">
        <v>1.87</v>
      </c>
      <c r="D2325" s="36">
        <v>0</v>
      </c>
      <c r="E2325" s="36">
        <v>0</v>
      </c>
      <c r="F2325" s="24">
        <v>0</v>
      </c>
    </row>
    <row r="2326" spans="1:6" x14ac:dyDescent="0.3">
      <c r="A2326" s="3" t="s">
        <v>3205</v>
      </c>
      <c r="B2326" s="23" t="s">
        <v>5</v>
      </c>
      <c r="C2326" s="38">
        <v>1.1100000000000001</v>
      </c>
      <c r="D2326" s="36">
        <v>0</v>
      </c>
      <c r="E2326" s="36">
        <v>0</v>
      </c>
      <c r="F2326" s="24">
        <v>0</v>
      </c>
    </row>
    <row r="2327" spans="1:6" x14ac:dyDescent="0.3">
      <c r="A2327" s="3" t="s">
        <v>3206</v>
      </c>
      <c r="B2327" s="23" t="s">
        <v>5</v>
      </c>
      <c r="C2327" s="38">
        <v>0.54</v>
      </c>
      <c r="D2327" s="36">
        <v>0</v>
      </c>
      <c r="E2327" s="36">
        <v>0</v>
      </c>
      <c r="F2327" s="24">
        <v>0</v>
      </c>
    </row>
    <row r="2328" spans="1:6" x14ac:dyDescent="0.3">
      <c r="A2328" s="3" t="s">
        <v>3207</v>
      </c>
      <c r="B2328" s="23" t="s">
        <v>5</v>
      </c>
      <c r="C2328" s="38">
        <v>0.5</v>
      </c>
      <c r="D2328" s="36">
        <v>0</v>
      </c>
      <c r="E2328" s="36">
        <v>0</v>
      </c>
      <c r="F2328" s="24">
        <v>0</v>
      </c>
    </row>
    <row r="2329" spans="1:6" x14ac:dyDescent="0.3">
      <c r="A2329" s="3" t="s">
        <v>3208</v>
      </c>
      <c r="B2329" s="23" t="s">
        <v>5</v>
      </c>
      <c r="C2329" s="38">
        <v>0.5</v>
      </c>
      <c r="D2329" s="36">
        <v>0</v>
      </c>
      <c r="E2329" s="36">
        <v>0</v>
      </c>
      <c r="F2329" s="24">
        <v>0</v>
      </c>
    </row>
    <row r="2330" spans="1:6" x14ac:dyDescent="0.3">
      <c r="A2330" s="3" t="s">
        <v>3209</v>
      </c>
      <c r="B2330" s="23" t="s">
        <v>5</v>
      </c>
      <c r="C2330" s="38">
        <v>17.010000000000002</v>
      </c>
      <c r="D2330" s="36">
        <v>0</v>
      </c>
      <c r="E2330" s="36">
        <v>0</v>
      </c>
      <c r="F2330" s="24">
        <v>0</v>
      </c>
    </row>
    <row r="2331" spans="1:6" x14ac:dyDescent="0.3">
      <c r="A2331" s="3" t="s">
        <v>3210</v>
      </c>
      <c r="B2331" s="23" t="s">
        <v>5</v>
      </c>
      <c r="C2331" s="38">
        <v>17.010000000000002</v>
      </c>
      <c r="D2331" s="36">
        <v>0</v>
      </c>
      <c r="E2331" s="36">
        <v>0</v>
      </c>
      <c r="F2331" s="24">
        <v>0</v>
      </c>
    </row>
    <row r="2332" spans="1:6" x14ac:dyDescent="0.3">
      <c r="A2332" s="3" t="s">
        <v>3211</v>
      </c>
      <c r="B2332" s="23" t="s">
        <v>5</v>
      </c>
      <c r="C2332" s="38">
        <v>17.010000000000002</v>
      </c>
      <c r="D2332" s="36">
        <v>0</v>
      </c>
      <c r="E2332" s="36">
        <v>0</v>
      </c>
      <c r="F2332" s="24">
        <v>0</v>
      </c>
    </row>
    <row r="2333" spans="1:6" x14ac:dyDescent="0.3">
      <c r="A2333" s="3" t="s">
        <v>3212</v>
      </c>
      <c r="B2333" s="23" t="s">
        <v>5</v>
      </c>
      <c r="C2333" s="38">
        <v>17.010000000000002</v>
      </c>
      <c r="D2333" s="36">
        <v>0</v>
      </c>
      <c r="E2333" s="36">
        <v>0</v>
      </c>
      <c r="F2333" s="24">
        <v>0</v>
      </c>
    </row>
    <row r="2334" spans="1:6" x14ac:dyDescent="0.3">
      <c r="A2334" s="3" t="s">
        <v>3213</v>
      </c>
      <c r="B2334" s="23" t="s">
        <v>5</v>
      </c>
      <c r="C2334" s="38">
        <v>17.010000000000002</v>
      </c>
      <c r="D2334" s="36">
        <v>0</v>
      </c>
      <c r="E2334" s="36">
        <v>0</v>
      </c>
      <c r="F2334" s="24">
        <v>0</v>
      </c>
    </row>
    <row r="2335" spans="1:6" x14ac:dyDescent="0.3">
      <c r="A2335" s="3" t="s">
        <v>3214</v>
      </c>
      <c r="B2335" s="23" t="s">
        <v>5</v>
      </c>
      <c r="C2335" s="38">
        <v>17.010000000000002</v>
      </c>
      <c r="D2335" s="36">
        <v>0</v>
      </c>
      <c r="E2335" s="36">
        <v>0</v>
      </c>
      <c r="F2335" s="24">
        <v>0</v>
      </c>
    </row>
    <row r="2336" spans="1:6" x14ac:dyDescent="0.3">
      <c r="A2336" s="3" t="s">
        <v>3215</v>
      </c>
      <c r="B2336" s="23" t="s">
        <v>5</v>
      </c>
      <c r="C2336" s="38">
        <v>1.6</v>
      </c>
      <c r="D2336" s="36">
        <v>0</v>
      </c>
      <c r="E2336" s="36">
        <v>0</v>
      </c>
      <c r="F2336" s="24">
        <v>0</v>
      </c>
    </row>
    <row r="2337" spans="1:6" x14ac:dyDescent="0.3">
      <c r="A2337" s="3" t="s">
        <v>3216</v>
      </c>
      <c r="B2337" s="23" t="s">
        <v>5</v>
      </c>
      <c r="C2337" s="38">
        <v>2.1800000000000002</v>
      </c>
      <c r="D2337" s="36">
        <v>0</v>
      </c>
      <c r="E2337" s="36">
        <v>0</v>
      </c>
      <c r="F2337" s="24">
        <v>0</v>
      </c>
    </row>
    <row r="2338" spans="1:6" x14ac:dyDescent="0.3">
      <c r="A2338" s="3" t="s">
        <v>3217</v>
      </c>
      <c r="B2338" s="23" t="s">
        <v>119</v>
      </c>
      <c r="C2338" s="38">
        <v>2.09</v>
      </c>
      <c r="D2338" s="36">
        <v>0</v>
      </c>
      <c r="E2338" s="36">
        <v>0</v>
      </c>
      <c r="F2338" s="24">
        <v>0</v>
      </c>
    </row>
    <row r="2339" spans="1:6" x14ac:dyDescent="0.3">
      <c r="A2339" s="3" t="s">
        <v>3218</v>
      </c>
      <c r="B2339" s="23" t="s">
        <v>119</v>
      </c>
      <c r="C2339" s="38">
        <v>2.09</v>
      </c>
      <c r="D2339" s="36">
        <v>0</v>
      </c>
      <c r="E2339" s="36">
        <v>0</v>
      </c>
      <c r="F2339" s="24">
        <v>0</v>
      </c>
    </row>
    <row r="2340" spans="1:6" x14ac:dyDescent="0.3">
      <c r="A2340" s="3" t="s">
        <v>3219</v>
      </c>
      <c r="B2340" s="23" t="s">
        <v>119</v>
      </c>
      <c r="C2340" s="38">
        <v>2.09</v>
      </c>
      <c r="D2340" s="36">
        <v>0</v>
      </c>
      <c r="E2340" s="36">
        <v>0</v>
      </c>
      <c r="F2340" s="24">
        <v>0</v>
      </c>
    </row>
    <row r="2341" spans="1:6" x14ac:dyDescent="0.3">
      <c r="A2341" s="3" t="s">
        <v>3220</v>
      </c>
      <c r="B2341" s="23" t="s">
        <v>119</v>
      </c>
      <c r="C2341" s="38">
        <v>2.09</v>
      </c>
      <c r="D2341" s="36">
        <v>0</v>
      </c>
      <c r="E2341" s="36">
        <v>0</v>
      </c>
      <c r="F2341" s="24">
        <v>0</v>
      </c>
    </row>
    <row r="2342" spans="1:6" x14ac:dyDescent="0.3">
      <c r="A2342" s="3" t="s">
        <v>3221</v>
      </c>
      <c r="B2342" s="23" t="s">
        <v>119</v>
      </c>
      <c r="C2342" s="38">
        <v>2.09</v>
      </c>
      <c r="D2342" s="36">
        <v>0</v>
      </c>
      <c r="E2342" s="36">
        <v>0</v>
      </c>
      <c r="F2342" s="24">
        <v>0</v>
      </c>
    </row>
    <row r="2343" spans="1:6" x14ac:dyDescent="0.3">
      <c r="A2343" s="3" t="s">
        <v>3222</v>
      </c>
      <c r="B2343" s="23" t="s">
        <v>119</v>
      </c>
      <c r="C2343" s="38">
        <v>2.09</v>
      </c>
      <c r="D2343" s="36">
        <v>0</v>
      </c>
      <c r="E2343" s="36">
        <v>0</v>
      </c>
      <c r="F2343" s="24">
        <v>0</v>
      </c>
    </row>
    <row r="2344" spans="1:6" x14ac:dyDescent="0.3">
      <c r="A2344" s="3" t="s">
        <v>3223</v>
      </c>
      <c r="B2344" s="23" t="s">
        <v>119</v>
      </c>
      <c r="C2344" s="38">
        <v>2.09</v>
      </c>
      <c r="D2344" s="36">
        <v>0</v>
      </c>
      <c r="E2344" s="36">
        <v>0</v>
      </c>
      <c r="F2344" s="24">
        <v>0</v>
      </c>
    </row>
    <row r="2345" spans="1:6" x14ac:dyDescent="0.3">
      <c r="A2345" s="3" t="s">
        <v>3224</v>
      </c>
      <c r="B2345" s="23" t="s">
        <v>119</v>
      </c>
      <c r="C2345" s="38">
        <v>2.09</v>
      </c>
      <c r="D2345" s="36">
        <v>0</v>
      </c>
      <c r="E2345" s="36">
        <v>0</v>
      </c>
      <c r="F2345" s="24">
        <v>0</v>
      </c>
    </row>
    <row r="2346" spans="1:6" x14ac:dyDescent="0.3">
      <c r="A2346" s="3" t="s">
        <v>3225</v>
      </c>
      <c r="B2346" s="23" t="s">
        <v>119</v>
      </c>
      <c r="C2346" s="38">
        <v>2.09</v>
      </c>
      <c r="D2346" s="36">
        <v>0</v>
      </c>
      <c r="E2346" s="36">
        <v>0</v>
      </c>
      <c r="F2346" s="24">
        <v>0</v>
      </c>
    </row>
    <row r="2347" spans="1:6" x14ac:dyDescent="0.3">
      <c r="A2347" s="3" t="s">
        <v>3226</v>
      </c>
      <c r="B2347" s="23" t="s">
        <v>119</v>
      </c>
      <c r="C2347" s="38">
        <v>2.09</v>
      </c>
      <c r="D2347" s="36">
        <v>0</v>
      </c>
      <c r="E2347" s="36">
        <v>0</v>
      </c>
      <c r="F2347" s="24">
        <v>0</v>
      </c>
    </row>
    <row r="2348" spans="1:6" x14ac:dyDescent="0.3">
      <c r="A2348" s="3" t="s">
        <v>3227</v>
      </c>
      <c r="B2348" s="23" t="s">
        <v>119</v>
      </c>
      <c r="C2348" s="38">
        <v>2.09</v>
      </c>
      <c r="D2348" s="36">
        <v>0</v>
      </c>
      <c r="E2348" s="36">
        <v>0</v>
      </c>
      <c r="F2348" s="24">
        <v>0</v>
      </c>
    </row>
    <row r="2349" spans="1:6" x14ac:dyDescent="0.3">
      <c r="A2349" s="3" t="s">
        <v>3228</v>
      </c>
      <c r="B2349" s="23" t="s">
        <v>119</v>
      </c>
      <c r="C2349" s="38">
        <v>2.09</v>
      </c>
      <c r="D2349" s="36">
        <v>0</v>
      </c>
      <c r="E2349" s="36">
        <v>0</v>
      </c>
      <c r="F2349" s="24">
        <v>0</v>
      </c>
    </row>
    <row r="2350" spans="1:6" x14ac:dyDescent="0.3">
      <c r="A2350" s="3" t="s">
        <v>3229</v>
      </c>
      <c r="B2350" s="23" t="s">
        <v>119</v>
      </c>
      <c r="C2350" s="38">
        <v>2.09</v>
      </c>
      <c r="D2350" s="36">
        <v>0</v>
      </c>
      <c r="E2350" s="36">
        <v>0</v>
      </c>
      <c r="F2350" s="24">
        <v>0</v>
      </c>
    </row>
    <row r="2351" spans="1:6" x14ac:dyDescent="0.3">
      <c r="A2351" s="3" t="s">
        <v>3230</v>
      </c>
      <c r="B2351" s="23" t="s">
        <v>119</v>
      </c>
      <c r="C2351" s="38">
        <v>2.09</v>
      </c>
      <c r="D2351" s="36">
        <v>0</v>
      </c>
      <c r="E2351" s="36">
        <v>0</v>
      </c>
      <c r="F2351" s="24">
        <v>0</v>
      </c>
    </row>
    <row r="2352" spans="1:6" x14ac:dyDescent="0.3">
      <c r="A2352" s="3" t="s">
        <v>3231</v>
      </c>
      <c r="B2352" s="23" t="s">
        <v>119</v>
      </c>
      <c r="C2352" s="38">
        <v>2.09</v>
      </c>
      <c r="D2352" s="36">
        <v>0</v>
      </c>
      <c r="E2352" s="36">
        <v>0</v>
      </c>
      <c r="F2352" s="24">
        <v>0</v>
      </c>
    </row>
    <row r="2353" spans="1:6" x14ac:dyDescent="0.3">
      <c r="A2353" s="3" t="s">
        <v>3232</v>
      </c>
      <c r="B2353" s="23" t="s">
        <v>119</v>
      </c>
      <c r="C2353" s="38">
        <v>2.09</v>
      </c>
      <c r="D2353" s="36">
        <v>0</v>
      </c>
      <c r="E2353" s="36">
        <v>0</v>
      </c>
      <c r="F2353" s="24">
        <v>0</v>
      </c>
    </row>
    <row r="2354" spans="1:6" x14ac:dyDescent="0.3">
      <c r="A2354" s="3" t="s">
        <v>3233</v>
      </c>
      <c r="B2354" s="23" t="s">
        <v>119</v>
      </c>
      <c r="C2354" s="38">
        <v>2.09</v>
      </c>
      <c r="D2354" s="36">
        <v>0</v>
      </c>
      <c r="E2354" s="36">
        <v>0</v>
      </c>
      <c r="F2354" s="24">
        <v>0</v>
      </c>
    </row>
    <row r="2355" spans="1:6" x14ac:dyDescent="0.3">
      <c r="A2355" s="3" t="s">
        <v>3234</v>
      </c>
      <c r="B2355" s="23" t="s">
        <v>119</v>
      </c>
      <c r="C2355" s="38">
        <v>2.09</v>
      </c>
      <c r="D2355" s="36">
        <v>0</v>
      </c>
      <c r="E2355" s="36">
        <v>0</v>
      </c>
      <c r="F2355" s="24">
        <v>0</v>
      </c>
    </row>
    <row r="2356" spans="1:6" x14ac:dyDescent="0.3">
      <c r="A2356" s="3" t="s">
        <v>3235</v>
      </c>
      <c r="B2356" s="23" t="s">
        <v>119</v>
      </c>
      <c r="C2356" s="38">
        <v>2.09</v>
      </c>
      <c r="D2356" s="36">
        <v>0</v>
      </c>
      <c r="E2356" s="36">
        <v>0</v>
      </c>
      <c r="F2356" s="24">
        <v>0</v>
      </c>
    </row>
    <row r="2357" spans="1:6" x14ac:dyDescent="0.3">
      <c r="A2357" s="3" t="s">
        <v>3236</v>
      </c>
      <c r="B2357" s="23" t="s">
        <v>119</v>
      </c>
      <c r="C2357" s="38">
        <v>2.09</v>
      </c>
      <c r="D2357" s="36">
        <v>0</v>
      </c>
      <c r="E2357" s="36">
        <v>0</v>
      </c>
      <c r="F2357" s="24">
        <v>0</v>
      </c>
    </row>
    <row r="2358" spans="1:6" x14ac:dyDescent="0.3">
      <c r="A2358" s="3" t="s">
        <v>3237</v>
      </c>
      <c r="B2358" s="23" t="s">
        <v>119</v>
      </c>
      <c r="C2358" s="38">
        <v>2.09</v>
      </c>
      <c r="D2358" s="36">
        <v>0</v>
      </c>
      <c r="E2358" s="36">
        <v>0</v>
      </c>
      <c r="F2358" s="24">
        <v>0</v>
      </c>
    </row>
    <row r="2359" spans="1:6" x14ac:dyDescent="0.3">
      <c r="A2359" s="3" t="s">
        <v>3238</v>
      </c>
      <c r="B2359" s="23" t="s">
        <v>119</v>
      </c>
      <c r="C2359" s="38">
        <v>2.09</v>
      </c>
      <c r="D2359" s="36">
        <v>0</v>
      </c>
      <c r="E2359" s="36">
        <v>0</v>
      </c>
      <c r="F2359" s="24">
        <v>0</v>
      </c>
    </row>
    <row r="2360" spans="1:6" x14ac:dyDescent="0.3">
      <c r="A2360" s="3" t="s">
        <v>3239</v>
      </c>
      <c r="B2360" s="23" t="s">
        <v>119</v>
      </c>
      <c r="C2360" s="38">
        <v>2.09</v>
      </c>
      <c r="D2360" s="36">
        <v>0</v>
      </c>
      <c r="E2360" s="36">
        <v>0</v>
      </c>
      <c r="F2360" s="24">
        <v>0</v>
      </c>
    </row>
    <row r="2361" spans="1:6" x14ac:dyDescent="0.3">
      <c r="A2361" s="3" t="s">
        <v>3240</v>
      </c>
      <c r="B2361" s="23" t="s">
        <v>119</v>
      </c>
      <c r="C2361" s="38">
        <v>2.09</v>
      </c>
      <c r="D2361" s="36">
        <v>0</v>
      </c>
      <c r="E2361" s="36">
        <v>0</v>
      </c>
      <c r="F2361" s="24">
        <v>0</v>
      </c>
    </row>
    <row r="2362" spans="1:6" x14ac:dyDescent="0.3">
      <c r="A2362" s="3" t="s">
        <v>3241</v>
      </c>
      <c r="B2362" s="23" t="s">
        <v>119</v>
      </c>
      <c r="C2362" s="38">
        <v>2.09</v>
      </c>
      <c r="D2362" s="36">
        <v>0</v>
      </c>
      <c r="E2362" s="36">
        <v>0</v>
      </c>
      <c r="F2362" s="24">
        <v>0</v>
      </c>
    </row>
    <row r="2363" spans="1:6" x14ac:dyDescent="0.3">
      <c r="A2363" s="3" t="s">
        <v>3242</v>
      </c>
      <c r="B2363" s="23" t="s">
        <v>119</v>
      </c>
      <c r="C2363" s="38">
        <v>2.09</v>
      </c>
      <c r="D2363" s="36">
        <v>0</v>
      </c>
      <c r="E2363" s="36">
        <v>0</v>
      </c>
      <c r="F2363" s="24">
        <v>0</v>
      </c>
    </row>
    <row r="2364" spans="1:6" x14ac:dyDescent="0.3">
      <c r="A2364" s="3" t="s">
        <v>3243</v>
      </c>
      <c r="B2364" s="23" t="s">
        <v>119</v>
      </c>
      <c r="C2364" s="38">
        <v>2.09</v>
      </c>
      <c r="D2364" s="36">
        <v>0</v>
      </c>
      <c r="E2364" s="36">
        <v>0</v>
      </c>
      <c r="F2364" s="24">
        <v>0</v>
      </c>
    </row>
    <row r="2365" spans="1:6" x14ac:dyDescent="0.3">
      <c r="A2365" s="3" t="s">
        <v>3244</v>
      </c>
      <c r="B2365" s="23" t="s">
        <v>119</v>
      </c>
      <c r="C2365" s="38">
        <v>2.09</v>
      </c>
      <c r="D2365" s="36">
        <v>0</v>
      </c>
      <c r="E2365" s="36">
        <v>0</v>
      </c>
      <c r="F2365" s="24">
        <v>0</v>
      </c>
    </row>
    <row r="2366" spans="1:6" x14ac:dyDescent="0.3">
      <c r="A2366" s="3" t="s">
        <v>3245</v>
      </c>
      <c r="B2366" s="23" t="s">
        <v>119</v>
      </c>
      <c r="C2366" s="38">
        <v>2.09</v>
      </c>
      <c r="D2366" s="36">
        <v>0</v>
      </c>
      <c r="E2366" s="36">
        <v>0</v>
      </c>
      <c r="F2366" s="24">
        <v>0</v>
      </c>
    </row>
    <row r="2367" spans="1:6" x14ac:dyDescent="0.3">
      <c r="A2367" s="3" t="s">
        <v>3246</v>
      </c>
      <c r="B2367" s="23" t="s">
        <v>119</v>
      </c>
      <c r="C2367" s="38">
        <v>2.09</v>
      </c>
      <c r="D2367" s="36">
        <v>0</v>
      </c>
      <c r="E2367" s="36">
        <v>0</v>
      </c>
      <c r="F2367" s="24">
        <v>0</v>
      </c>
    </row>
    <row r="2368" spans="1:6" x14ac:dyDescent="0.3">
      <c r="A2368" s="3" t="s">
        <v>3247</v>
      </c>
      <c r="B2368" s="23" t="s">
        <v>119</v>
      </c>
      <c r="C2368" s="38">
        <v>2.09</v>
      </c>
      <c r="D2368" s="36">
        <v>0</v>
      </c>
      <c r="E2368" s="36">
        <v>0</v>
      </c>
      <c r="F2368" s="24">
        <v>0</v>
      </c>
    </row>
    <row r="2369" spans="1:6" x14ac:dyDescent="0.3">
      <c r="A2369" s="3" t="s">
        <v>3248</v>
      </c>
      <c r="B2369" s="23" t="s">
        <v>119</v>
      </c>
      <c r="C2369" s="38">
        <v>2.09</v>
      </c>
      <c r="D2369" s="36">
        <v>0</v>
      </c>
      <c r="E2369" s="36">
        <v>0</v>
      </c>
      <c r="F2369" s="24">
        <v>0</v>
      </c>
    </row>
    <row r="2370" spans="1:6" x14ac:dyDescent="0.3">
      <c r="A2370" s="3" t="s">
        <v>3249</v>
      </c>
      <c r="B2370" s="23" t="s">
        <v>119</v>
      </c>
      <c r="C2370" s="38">
        <v>2.09</v>
      </c>
      <c r="D2370" s="36">
        <v>0</v>
      </c>
      <c r="E2370" s="36">
        <v>0</v>
      </c>
      <c r="F2370" s="24">
        <v>0</v>
      </c>
    </row>
    <row r="2371" spans="1:6" x14ac:dyDescent="0.3">
      <c r="A2371" s="3" t="s">
        <v>3250</v>
      </c>
      <c r="B2371" s="23" t="s">
        <v>119</v>
      </c>
      <c r="C2371" s="38">
        <v>2.09</v>
      </c>
      <c r="D2371" s="36">
        <v>0</v>
      </c>
      <c r="E2371" s="36">
        <v>0</v>
      </c>
      <c r="F2371" s="24">
        <v>0</v>
      </c>
    </row>
    <row r="2372" spans="1:6" x14ac:dyDescent="0.3">
      <c r="A2372" s="3" t="s">
        <v>3251</v>
      </c>
      <c r="B2372" s="23" t="s">
        <v>119</v>
      </c>
      <c r="C2372" s="38">
        <v>2.09</v>
      </c>
      <c r="D2372" s="36">
        <v>0</v>
      </c>
      <c r="E2372" s="36">
        <v>0</v>
      </c>
      <c r="F2372" s="24">
        <v>0</v>
      </c>
    </row>
    <row r="2373" spans="1:6" x14ac:dyDescent="0.3">
      <c r="A2373" s="3" t="s">
        <v>3252</v>
      </c>
      <c r="B2373" s="23" t="s">
        <v>119</v>
      </c>
      <c r="C2373" s="38">
        <v>2.09</v>
      </c>
      <c r="D2373" s="36">
        <v>0</v>
      </c>
      <c r="E2373" s="36">
        <v>0</v>
      </c>
      <c r="F2373" s="24">
        <v>0</v>
      </c>
    </row>
    <row r="2374" spans="1:6" x14ac:dyDescent="0.3">
      <c r="A2374" s="3" t="s">
        <v>3253</v>
      </c>
      <c r="B2374" s="23" t="s">
        <v>119</v>
      </c>
      <c r="C2374" s="38">
        <v>2.09</v>
      </c>
      <c r="D2374" s="36">
        <v>0</v>
      </c>
      <c r="E2374" s="36">
        <v>0</v>
      </c>
      <c r="F2374" s="24">
        <v>0</v>
      </c>
    </row>
    <row r="2375" spans="1:6" x14ac:dyDescent="0.3">
      <c r="A2375" s="3" t="s">
        <v>3254</v>
      </c>
      <c r="B2375" s="23" t="s">
        <v>119</v>
      </c>
      <c r="C2375" s="38">
        <v>2.09</v>
      </c>
      <c r="D2375" s="36">
        <v>0</v>
      </c>
      <c r="E2375" s="36">
        <v>0</v>
      </c>
      <c r="F2375" s="24">
        <v>0</v>
      </c>
    </row>
    <row r="2376" spans="1:6" x14ac:dyDescent="0.3">
      <c r="A2376" s="3" t="s">
        <v>3255</v>
      </c>
      <c r="B2376" s="23" t="s">
        <v>119</v>
      </c>
      <c r="C2376" s="38">
        <v>2.09</v>
      </c>
      <c r="D2376" s="36">
        <v>0</v>
      </c>
      <c r="E2376" s="36">
        <v>0</v>
      </c>
      <c r="F2376" s="24">
        <v>0</v>
      </c>
    </row>
    <row r="2377" spans="1:6" x14ac:dyDescent="0.3">
      <c r="A2377" s="3" t="s">
        <v>3256</v>
      </c>
      <c r="B2377" s="23" t="s">
        <v>119</v>
      </c>
      <c r="C2377" s="38">
        <v>2.09</v>
      </c>
      <c r="D2377" s="36">
        <v>0</v>
      </c>
      <c r="E2377" s="36">
        <v>0</v>
      </c>
      <c r="F2377" s="24">
        <v>0</v>
      </c>
    </row>
    <row r="2378" spans="1:6" x14ac:dyDescent="0.3">
      <c r="A2378" s="3" t="s">
        <v>3257</v>
      </c>
      <c r="B2378" s="23" t="s">
        <v>119</v>
      </c>
      <c r="C2378" s="38">
        <v>2.4700000000000002</v>
      </c>
      <c r="D2378" s="36">
        <v>0</v>
      </c>
      <c r="E2378" s="36">
        <v>0</v>
      </c>
      <c r="F2378" s="24">
        <v>0</v>
      </c>
    </row>
    <row r="2379" spans="1:6" x14ac:dyDescent="0.3">
      <c r="A2379" s="3" t="s">
        <v>3258</v>
      </c>
      <c r="B2379" s="23" t="s">
        <v>119</v>
      </c>
      <c r="C2379" s="38">
        <v>2.4700000000000002</v>
      </c>
      <c r="D2379" s="36">
        <v>0</v>
      </c>
      <c r="E2379" s="36">
        <v>0</v>
      </c>
      <c r="F2379" s="24">
        <v>0</v>
      </c>
    </row>
    <row r="2380" spans="1:6" x14ac:dyDescent="0.3">
      <c r="A2380" s="3" t="s">
        <v>3259</v>
      </c>
      <c r="B2380" s="23" t="s">
        <v>119</v>
      </c>
      <c r="C2380" s="38">
        <v>2.4700000000000002</v>
      </c>
      <c r="D2380" s="36">
        <v>0</v>
      </c>
      <c r="E2380" s="36">
        <v>0</v>
      </c>
      <c r="F2380" s="24">
        <v>0</v>
      </c>
    </row>
    <row r="2381" spans="1:6" x14ac:dyDescent="0.3">
      <c r="A2381" s="3" t="s">
        <v>3260</v>
      </c>
      <c r="B2381" s="23" t="s">
        <v>119</v>
      </c>
      <c r="C2381" s="38">
        <v>2.4700000000000002</v>
      </c>
      <c r="D2381" s="36">
        <v>0</v>
      </c>
      <c r="E2381" s="36">
        <v>0</v>
      </c>
      <c r="F2381" s="24">
        <v>0</v>
      </c>
    </row>
    <row r="2382" spans="1:6" x14ac:dyDescent="0.3">
      <c r="A2382" s="3" t="s">
        <v>3261</v>
      </c>
      <c r="B2382" s="23" t="s">
        <v>119</v>
      </c>
      <c r="C2382" s="38">
        <v>2.4700000000000002</v>
      </c>
      <c r="D2382" s="36">
        <v>0</v>
      </c>
      <c r="E2382" s="36">
        <v>0</v>
      </c>
      <c r="F2382" s="24">
        <v>0</v>
      </c>
    </row>
    <row r="2383" spans="1:6" x14ac:dyDescent="0.3">
      <c r="A2383" s="3" t="s">
        <v>3262</v>
      </c>
      <c r="B2383" s="23" t="s">
        <v>119</v>
      </c>
      <c r="C2383" s="38">
        <v>2.4700000000000002</v>
      </c>
      <c r="D2383" s="36">
        <v>0</v>
      </c>
      <c r="E2383" s="36">
        <v>0</v>
      </c>
      <c r="F2383" s="24">
        <v>0</v>
      </c>
    </row>
    <row r="2384" spans="1:6" x14ac:dyDescent="0.3">
      <c r="A2384" s="3" t="s">
        <v>3263</v>
      </c>
      <c r="B2384" s="23" t="s">
        <v>119</v>
      </c>
      <c r="C2384" s="38">
        <v>2.4700000000000002</v>
      </c>
      <c r="D2384" s="36">
        <v>0</v>
      </c>
      <c r="E2384" s="36">
        <v>0</v>
      </c>
      <c r="F2384" s="24">
        <v>0</v>
      </c>
    </row>
    <row r="2385" spans="1:6" x14ac:dyDescent="0.3">
      <c r="A2385" s="3" t="s">
        <v>3264</v>
      </c>
      <c r="B2385" s="23" t="s">
        <v>119</v>
      </c>
      <c r="C2385" s="38">
        <v>2.4700000000000002</v>
      </c>
      <c r="D2385" s="36">
        <v>0</v>
      </c>
      <c r="E2385" s="36">
        <v>0</v>
      </c>
      <c r="F2385" s="24">
        <v>0</v>
      </c>
    </row>
    <row r="2386" spans="1:6" x14ac:dyDescent="0.3">
      <c r="A2386" s="3" t="s">
        <v>3265</v>
      </c>
      <c r="B2386" s="23" t="s">
        <v>119</v>
      </c>
      <c r="C2386" s="38">
        <v>2.4700000000000002</v>
      </c>
      <c r="D2386" s="36">
        <v>0</v>
      </c>
      <c r="E2386" s="36">
        <v>0</v>
      </c>
      <c r="F2386" s="24">
        <v>0</v>
      </c>
    </row>
    <row r="2387" spans="1:6" x14ac:dyDescent="0.3">
      <c r="A2387" s="3" t="s">
        <v>3266</v>
      </c>
      <c r="B2387" s="23" t="s">
        <v>119</v>
      </c>
      <c r="C2387" s="38">
        <v>2.4700000000000002</v>
      </c>
      <c r="D2387" s="36">
        <v>0</v>
      </c>
      <c r="E2387" s="36">
        <v>0</v>
      </c>
      <c r="F2387" s="24">
        <v>0</v>
      </c>
    </row>
    <row r="2388" spans="1:6" x14ac:dyDescent="0.3">
      <c r="A2388" s="3" t="s">
        <v>3267</v>
      </c>
      <c r="B2388" s="23" t="s">
        <v>119</v>
      </c>
      <c r="C2388" s="38">
        <v>2.4700000000000002</v>
      </c>
      <c r="D2388" s="36">
        <v>0</v>
      </c>
      <c r="E2388" s="36">
        <v>0</v>
      </c>
      <c r="F2388" s="24">
        <v>0</v>
      </c>
    </row>
    <row r="2389" spans="1:6" x14ac:dyDescent="0.3">
      <c r="A2389" s="3" t="s">
        <v>3268</v>
      </c>
      <c r="B2389" s="23" t="s">
        <v>119</v>
      </c>
      <c r="C2389" s="38">
        <v>2.4700000000000002</v>
      </c>
      <c r="D2389" s="36">
        <v>0</v>
      </c>
      <c r="E2389" s="36">
        <v>0</v>
      </c>
      <c r="F2389" s="24">
        <v>0</v>
      </c>
    </row>
    <row r="2390" spans="1:6" x14ac:dyDescent="0.3">
      <c r="A2390" s="3" t="s">
        <v>3269</v>
      </c>
      <c r="B2390" s="23" t="s">
        <v>119</v>
      </c>
      <c r="C2390" s="38">
        <v>2.4700000000000002</v>
      </c>
      <c r="D2390" s="36">
        <v>0</v>
      </c>
      <c r="E2390" s="36">
        <v>0</v>
      </c>
      <c r="F2390" s="24">
        <v>0</v>
      </c>
    </row>
    <row r="2391" spans="1:6" x14ac:dyDescent="0.3">
      <c r="A2391" s="3" t="s">
        <v>3270</v>
      </c>
      <c r="B2391" s="23" t="s">
        <v>119</v>
      </c>
      <c r="C2391" s="38">
        <v>2.4700000000000002</v>
      </c>
      <c r="D2391" s="36">
        <v>0</v>
      </c>
      <c r="E2391" s="36">
        <v>0</v>
      </c>
      <c r="F2391" s="24">
        <v>0</v>
      </c>
    </row>
    <row r="2392" spans="1:6" x14ac:dyDescent="0.3">
      <c r="A2392" s="3" t="s">
        <v>3271</v>
      </c>
      <c r="B2392" s="23" t="s">
        <v>119</v>
      </c>
      <c r="C2392" s="38">
        <v>2.4700000000000002</v>
      </c>
      <c r="D2392" s="36">
        <v>0</v>
      </c>
      <c r="E2392" s="36">
        <v>0</v>
      </c>
      <c r="F2392" s="24">
        <v>0</v>
      </c>
    </row>
    <row r="2393" spans="1:6" x14ac:dyDescent="0.3">
      <c r="A2393" s="3" t="s">
        <v>3272</v>
      </c>
      <c r="B2393" s="23" t="s">
        <v>119</v>
      </c>
      <c r="C2393" s="38">
        <v>2.4700000000000002</v>
      </c>
      <c r="D2393" s="36">
        <v>0</v>
      </c>
      <c r="E2393" s="36">
        <v>0</v>
      </c>
      <c r="F2393" s="24">
        <v>0</v>
      </c>
    </row>
    <row r="2394" spans="1:6" x14ac:dyDescent="0.3">
      <c r="A2394" s="3" t="s">
        <v>3273</v>
      </c>
      <c r="B2394" s="23" t="s">
        <v>119</v>
      </c>
      <c r="C2394" s="38">
        <v>2.4700000000000002</v>
      </c>
      <c r="D2394" s="36">
        <v>0</v>
      </c>
      <c r="E2394" s="36">
        <v>0</v>
      </c>
      <c r="F2394" s="24">
        <v>0</v>
      </c>
    </row>
    <row r="2395" spans="1:6" x14ac:dyDescent="0.3">
      <c r="A2395" s="3" t="s">
        <v>3274</v>
      </c>
      <c r="B2395" s="23" t="s">
        <v>119</v>
      </c>
      <c r="C2395" s="38">
        <v>2.4700000000000002</v>
      </c>
      <c r="D2395" s="36">
        <v>0</v>
      </c>
      <c r="E2395" s="36">
        <v>0</v>
      </c>
      <c r="F2395" s="24">
        <v>0</v>
      </c>
    </row>
    <row r="2396" spans="1:6" x14ac:dyDescent="0.3">
      <c r="A2396" s="3" t="s">
        <v>3275</v>
      </c>
      <c r="B2396" s="23" t="s">
        <v>119</v>
      </c>
      <c r="C2396" s="38">
        <v>2.4700000000000002</v>
      </c>
      <c r="D2396" s="36">
        <v>0</v>
      </c>
      <c r="E2396" s="36">
        <v>0</v>
      </c>
      <c r="F2396" s="24">
        <v>0</v>
      </c>
    </row>
    <row r="2397" spans="1:6" x14ac:dyDescent="0.3">
      <c r="A2397" s="3" t="s">
        <v>3276</v>
      </c>
      <c r="B2397" s="23" t="s">
        <v>119</v>
      </c>
      <c r="C2397" s="38">
        <v>2.4700000000000002</v>
      </c>
      <c r="D2397" s="36">
        <v>0</v>
      </c>
      <c r="E2397" s="36">
        <v>0</v>
      </c>
      <c r="F2397" s="24">
        <v>0</v>
      </c>
    </row>
    <row r="2398" spans="1:6" x14ac:dyDescent="0.3">
      <c r="A2398" s="3" t="s">
        <v>3277</v>
      </c>
      <c r="B2398" s="23" t="s">
        <v>119</v>
      </c>
      <c r="C2398" s="38">
        <v>2.4700000000000002</v>
      </c>
      <c r="D2398" s="36">
        <v>0</v>
      </c>
      <c r="E2398" s="36">
        <v>0</v>
      </c>
      <c r="F2398" s="24">
        <v>0</v>
      </c>
    </row>
    <row r="2399" spans="1:6" x14ac:dyDescent="0.3">
      <c r="A2399" s="3" t="s">
        <v>3278</v>
      </c>
      <c r="B2399" s="23" t="s">
        <v>119</v>
      </c>
      <c r="C2399" s="38">
        <v>2.4700000000000002</v>
      </c>
      <c r="D2399" s="36">
        <v>0</v>
      </c>
      <c r="E2399" s="36">
        <v>0</v>
      </c>
      <c r="F2399" s="24">
        <v>0</v>
      </c>
    </row>
    <row r="2400" spans="1:6" x14ac:dyDescent="0.3">
      <c r="A2400" s="3" t="s">
        <v>3279</v>
      </c>
      <c r="B2400" s="23" t="s">
        <v>119</v>
      </c>
      <c r="C2400" s="38">
        <v>2.4700000000000002</v>
      </c>
      <c r="D2400" s="36">
        <v>0</v>
      </c>
      <c r="E2400" s="36">
        <v>0</v>
      </c>
      <c r="F2400" s="24">
        <v>0</v>
      </c>
    </row>
    <row r="2401" spans="1:6" x14ac:dyDescent="0.3">
      <c r="A2401" s="3" t="s">
        <v>3280</v>
      </c>
      <c r="B2401" s="23" t="s">
        <v>119</v>
      </c>
      <c r="C2401" s="38">
        <v>2.4700000000000002</v>
      </c>
      <c r="D2401" s="36">
        <v>0</v>
      </c>
      <c r="E2401" s="36">
        <v>0</v>
      </c>
      <c r="F2401" s="24">
        <v>0</v>
      </c>
    </row>
    <row r="2402" spans="1:6" x14ac:dyDescent="0.3">
      <c r="A2402" s="3" t="s">
        <v>3281</v>
      </c>
      <c r="B2402" s="23" t="s">
        <v>119</v>
      </c>
      <c r="C2402" s="38">
        <v>2.4700000000000002</v>
      </c>
      <c r="D2402" s="36">
        <v>0</v>
      </c>
      <c r="E2402" s="36">
        <v>0</v>
      </c>
      <c r="F2402" s="24">
        <v>0</v>
      </c>
    </row>
    <row r="2403" spans="1:6" x14ac:dyDescent="0.3">
      <c r="A2403" s="3" t="s">
        <v>3282</v>
      </c>
      <c r="B2403" s="23" t="s">
        <v>119</v>
      </c>
      <c r="C2403" s="38">
        <v>2.4700000000000002</v>
      </c>
      <c r="D2403" s="36">
        <v>0</v>
      </c>
      <c r="E2403" s="36">
        <v>0</v>
      </c>
      <c r="F2403" s="24">
        <v>0</v>
      </c>
    </row>
    <row r="2404" spans="1:6" x14ac:dyDescent="0.3">
      <c r="A2404" s="3" t="s">
        <v>3283</v>
      </c>
      <c r="B2404" s="23" t="s">
        <v>119</v>
      </c>
      <c r="C2404" s="38">
        <v>2.4700000000000002</v>
      </c>
      <c r="D2404" s="36">
        <v>0</v>
      </c>
      <c r="E2404" s="36">
        <v>0</v>
      </c>
      <c r="F2404" s="24">
        <v>0</v>
      </c>
    </row>
    <row r="2405" spans="1:6" x14ac:dyDescent="0.3">
      <c r="A2405" s="3" t="s">
        <v>3284</v>
      </c>
      <c r="B2405" s="23" t="s">
        <v>119</v>
      </c>
      <c r="C2405" s="38">
        <v>2.4700000000000002</v>
      </c>
      <c r="D2405" s="36">
        <v>0</v>
      </c>
      <c r="E2405" s="36">
        <v>0</v>
      </c>
      <c r="F2405" s="24">
        <v>0</v>
      </c>
    </row>
    <row r="2406" spans="1:6" x14ac:dyDescent="0.3">
      <c r="A2406" s="3" t="s">
        <v>3285</v>
      </c>
      <c r="B2406" s="23" t="s">
        <v>5</v>
      </c>
      <c r="C2406" s="38">
        <v>0.72</v>
      </c>
      <c r="D2406" s="36">
        <v>0</v>
      </c>
      <c r="E2406" s="36">
        <v>0</v>
      </c>
      <c r="F2406" s="24">
        <v>0</v>
      </c>
    </row>
    <row r="2407" spans="1:6" x14ac:dyDescent="0.3">
      <c r="A2407" s="3" t="s">
        <v>3286</v>
      </c>
      <c r="B2407" s="23" t="s">
        <v>5</v>
      </c>
      <c r="C2407" s="38">
        <v>0.8</v>
      </c>
      <c r="D2407" s="36">
        <v>0</v>
      </c>
      <c r="E2407" s="36">
        <v>0</v>
      </c>
      <c r="F2407" s="24">
        <v>0</v>
      </c>
    </row>
    <row r="2408" spans="1:6" x14ac:dyDescent="0.3">
      <c r="A2408" s="3" t="s">
        <v>3287</v>
      </c>
      <c r="B2408" s="23" t="s">
        <v>5</v>
      </c>
      <c r="C2408" s="38">
        <v>0.92</v>
      </c>
      <c r="D2408" s="36">
        <v>0</v>
      </c>
      <c r="E2408" s="36">
        <v>0</v>
      </c>
      <c r="F2408" s="24">
        <v>0</v>
      </c>
    </row>
    <row r="2409" spans="1:6" x14ac:dyDescent="0.3">
      <c r="A2409" s="3" t="s">
        <v>3288</v>
      </c>
      <c r="B2409" s="23" t="s">
        <v>5</v>
      </c>
      <c r="C2409" s="38">
        <v>0.92</v>
      </c>
      <c r="D2409" s="36">
        <v>0</v>
      </c>
      <c r="E2409" s="36">
        <v>0</v>
      </c>
      <c r="F2409" s="24">
        <v>0</v>
      </c>
    </row>
    <row r="2410" spans="1:6" x14ac:dyDescent="0.3">
      <c r="A2410" s="3" t="s">
        <v>3289</v>
      </c>
      <c r="B2410" s="23" t="s">
        <v>5</v>
      </c>
      <c r="C2410" s="38">
        <v>0.88</v>
      </c>
      <c r="D2410" s="36">
        <v>0</v>
      </c>
      <c r="E2410" s="36">
        <v>0</v>
      </c>
      <c r="F2410" s="24">
        <v>0</v>
      </c>
    </row>
    <row r="2411" spans="1:6" x14ac:dyDescent="0.3">
      <c r="A2411" s="3" t="s">
        <v>3290</v>
      </c>
      <c r="B2411" s="23" t="s">
        <v>5</v>
      </c>
      <c r="C2411" s="38">
        <v>1.28</v>
      </c>
      <c r="D2411" s="36">
        <v>0</v>
      </c>
      <c r="E2411" s="36">
        <v>0</v>
      </c>
      <c r="F2411" s="24">
        <v>0</v>
      </c>
    </row>
    <row r="2412" spans="1:6" x14ac:dyDescent="0.3">
      <c r="A2412" s="3" t="s">
        <v>3291</v>
      </c>
      <c r="B2412" s="23" t="s">
        <v>6</v>
      </c>
      <c r="C2412" s="38">
        <v>0.72</v>
      </c>
      <c r="D2412" s="36">
        <v>0</v>
      </c>
      <c r="E2412" s="36">
        <v>0</v>
      </c>
      <c r="F2412" s="24">
        <v>0</v>
      </c>
    </row>
    <row r="2413" spans="1:6" x14ac:dyDescent="0.3">
      <c r="A2413" s="3" t="s">
        <v>3292</v>
      </c>
      <c r="B2413" s="23" t="s">
        <v>6</v>
      </c>
      <c r="C2413" s="38">
        <v>4.47</v>
      </c>
      <c r="D2413" s="36">
        <v>0</v>
      </c>
      <c r="E2413" s="36">
        <v>0</v>
      </c>
      <c r="F2413" s="24">
        <v>0</v>
      </c>
    </row>
    <row r="2414" spans="1:6" x14ac:dyDescent="0.3">
      <c r="A2414" s="3" t="s">
        <v>3293</v>
      </c>
      <c r="B2414" s="23" t="s">
        <v>5</v>
      </c>
      <c r="C2414" s="38">
        <v>1.51</v>
      </c>
      <c r="D2414" s="36">
        <v>0</v>
      </c>
      <c r="E2414" s="36">
        <v>0</v>
      </c>
      <c r="F2414" s="24">
        <v>0</v>
      </c>
    </row>
    <row r="2415" spans="1:6" x14ac:dyDescent="0.3">
      <c r="A2415" s="3" t="s">
        <v>3294</v>
      </c>
      <c r="B2415" s="23" t="s">
        <v>5</v>
      </c>
      <c r="C2415" s="38">
        <v>1.37</v>
      </c>
      <c r="D2415" s="36">
        <v>0</v>
      </c>
      <c r="E2415" s="36">
        <v>0</v>
      </c>
      <c r="F2415" s="24">
        <v>0</v>
      </c>
    </row>
    <row r="2416" spans="1:6" x14ac:dyDescent="0.3">
      <c r="A2416" s="3" t="s">
        <v>3295</v>
      </c>
      <c r="B2416" s="23" t="s">
        <v>5</v>
      </c>
      <c r="C2416" s="38">
        <v>1.25</v>
      </c>
      <c r="D2416" s="36">
        <v>0</v>
      </c>
      <c r="E2416" s="36">
        <v>0</v>
      </c>
      <c r="F2416" s="24">
        <v>0</v>
      </c>
    </row>
    <row r="2417" spans="1:6" x14ac:dyDescent="0.3">
      <c r="A2417" s="3" t="s">
        <v>3296</v>
      </c>
      <c r="B2417" s="23" t="s">
        <v>5</v>
      </c>
      <c r="C2417" s="38">
        <v>1.28</v>
      </c>
      <c r="D2417" s="36">
        <v>0</v>
      </c>
      <c r="E2417" s="36">
        <v>0</v>
      </c>
      <c r="F2417" s="24">
        <v>0</v>
      </c>
    </row>
    <row r="2418" spans="1:6" x14ac:dyDescent="0.3">
      <c r="A2418" s="3" t="s">
        <v>3297</v>
      </c>
      <c r="B2418" s="23" t="s">
        <v>6</v>
      </c>
      <c r="C2418" s="38">
        <v>0.17</v>
      </c>
      <c r="D2418" s="36">
        <v>0</v>
      </c>
      <c r="E2418" s="36">
        <v>0</v>
      </c>
      <c r="F2418" s="24">
        <v>0</v>
      </c>
    </row>
    <row r="2419" spans="1:6" x14ac:dyDescent="0.3">
      <c r="A2419" s="3" t="s">
        <v>3298</v>
      </c>
      <c r="B2419" s="23" t="s">
        <v>6</v>
      </c>
      <c r="C2419" s="38">
        <v>2.81</v>
      </c>
      <c r="D2419" s="36">
        <v>0</v>
      </c>
      <c r="E2419" s="36">
        <v>0</v>
      </c>
      <c r="F2419" s="24">
        <v>0</v>
      </c>
    </row>
    <row r="2420" spans="1:6" x14ac:dyDescent="0.3">
      <c r="A2420" s="3" t="s">
        <v>3299</v>
      </c>
      <c r="B2420" s="23" t="s">
        <v>6</v>
      </c>
      <c r="C2420" s="38">
        <v>4.0199999999999996</v>
      </c>
      <c r="D2420" s="36">
        <v>0</v>
      </c>
      <c r="E2420" s="36">
        <v>0</v>
      </c>
      <c r="F2420" s="24">
        <v>0</v>
      </c>
    </row>
    <row r="2421" spans="1:6" x14ac:dyDescent="0.3">
      <c r="A2421" s="3" t="s">
        <v>3300</v>
      </c>
      <c r="B2421" s="23" t="s">
        <v>5</v>
      </c>
      <c r="C2421" s="38">
        <v>297.63</v>
      </c>
      <c r="D2421" s="36">
        <v>0</v>
      </c>
      <c r="E2421" s="36">
        <v>0</v>
      </c>
      <c r="F2421" s="24">
        <v>0</v>
      </c>
    </row>
    <row r="2422" spans="1:6" x14ac:dyDescent="0.3">
      <c r="A2422" s="3" t="s">
        <v>3301</v>
      </c>
      <c r="B2422" s="23" t="s">
        <v>5</v>
      </c>
      <c r="C2422" s="38">
        <v>108.19</v>
      </c>
      <c r="D2422" s="36">
        <v>0</v>
      </c>
      <c r="E2422" s="36">
        <v>0</v>
      </c>
      <c r="F2422" s="24">
        <v>0</v>
      </c>
    </row>
    <row r="2423" spans="1:6" x14ac:dyDescent="0.3">
      <c r="A2423" s="3" t="s">
        <v>3302</v>
      </c>
      <c r="B2423" s="23" t="s">
        <v>5</v>
      </c>
      <c r="C2423" s="38">
        <v>180.23</v>
      </c>
      <c r="D2423" s="36">
        <v>0</v>
      </c>
      <c r="E2423" s="36">
        <v>0</v>
      </c>
      <c r="F2423" s="24">
        <v>0</v>
      </c>
    </row>
    <row r="2424" spans="1:6" x14ac:dyDescent="0.3">
      <c r="A2424" s="3" t="s">
        <v>3303</v>
      </c>
      <c r="B2424" s="23" t="s">
        <v>5</v>
      </c>
      <c r="C2424" s="38">
        <v>68.87</v>
      </c>
      <c r="D2424" s="36">
        <v>0</v>
      </c>
      <c r="E2424" s="36">
        <v>0</v>
      </c>
      <c r="F2424" s="24">
        <v>0</v>
      </c>
    </row>
    <row r="2425" spans="1:6" x14ac:dyDescent="0.3">
      <c r="A2425" s="3" t="s">
        <v>3304</v>
      </c>
      <c r="B2425" s="23" t="s">
        <v>5</v>
      </c>
      <c r="C2425" s="38">
        <v>611.82000000000005</v>
      </c>
      <c r="D2425" s="36">
        <v>0</v>
      </c>
      <c r="E2425" s="36">
        <v>0</v>
      </c>
      <c r="F2425" s="24">
        <v>0</v>
      </c>
    </row>
    <row r="2426" spans="1:6" x14ac:dyDescent="0.3">
      <c r="A2426" s="3" t="s">
        <v>3305</v>
      </c>
      <c r="B2426" s="23" t="s">
        <v>5</v>
      </c>
      <c r="C2426" s="38">
        <v>611.82000000000005</v>
      </c>
      <c r="D2426" s="36">
        <v>0</v>
      </c>
      <c r="E2426" s="36">
        <v>0</v>
      </c>
      <c r="F2426" s="24">
        <v>0</v>
      </c>
    </row>
    <row r="2427" spans="1:6" x14ac:dyDescent="0.3">
      <c r="A2427" s="3" t="s">
        <v>3306</v>
      </c>
      <c r="B2427" s="23" t="s">
        <v>5</v>
      </c>
      <c r="C2427" s="38">
        <v>347.04</v>
      </c>
      <c r="D2427" s="36">
        <v>0</v>
      </c>
      <c r="E2427" s="36">
        <v>0</v>
      </c>
      <c r="F2427" s="24">
        <v>0</v>
      </c>
    </row>
    <row r="2428" spans="1:6" x14ac:dyDescent="0.3">
      <c r="A2428" s="3" t="s">
        <v>3307</v>
      </c>
      <c r="B2428" s="23" t="s">
        <v>5</v>
      </c>
      <c r="C2428" s="38">
        <v>77.25</v>
      </c>
      <c r="D2428" s="36">
        <v>0</v>
      </c>
      <c r="E2428" s="36">
        <v>0</v>
      </c>
      <c r="F2428" s="24">
        <v>0</v>
      </c>
    </row>
    <row r="2429" spans="1:6" x14ac:dyDescent="0.3">
      <c r="A2429" s="3" t="s">
        <v>3308</v>
      </c>
      <c r="B2429" s="23" t="s">
        <v>5</v>
      </c>
      <c r="C2429" s="38">
        <v>503.92</v>
      </c>
      <c r="D2429" s="36">
        <v>0</v>
      </c>
      <c r="E2429" s="36">
        <v>0</v>
      </c>
      <c r="F2429" s="24">
        <v>0</v>
      </c>
    </row>
    <row r="2430" spans="1:6" x14ac:dyDescent="0.3">
      <c r="A2430" s="3" t="s">
        <v>3309</v>
      </c>
      <c r="B2430" s="23" t="s">
        <v>5</v>
      </c>
      <c r="C2430" s="38">
        <v>209.78</v>
      </c>
      <c r="D2430" s="36">
        <v>0</v>
      </c>
      <c r="E2430" s="36">
        <v>0</v>
      </c>
      <c r="F2430" s="24">
        <v>0</v>
      </c>
    </row>
    <row r="2431" spans="1:6" x14ac:dyDescent="0.3">
      <c r="A2431" s="3" t="s">
        <v>3310</v>
      </c>
      <c r="B2431" s="23" t="s">
        <v>5</v>
      </c>
      <c r="C2431" s="38">
        <v>112.86</v>
      </c>
      <c r="D2431" s="36">
        <v>0</v>
      </c>
      <c r="E2431" s="36">
        <v>0</v>
      </c>
      <c r="F2431" s="24">
        <v>0</v>
      </c>
    </row>
    <row r="2432" spans="1:6" x14ac:dyDescent="0.3">
      <c r="A2432" s="3" t="s">
        <v>3311</v>
      </c>
      <c r="B2432" s="23" t="s">
        <v>5</v>
      </c>
      <c r="C2432" s="38">
        <v>430.55</v>
      </c>
      <c r="D2432" s="36">
        <v>0</v>
      </c>
      <c r="E2432" s="36">
        <v>0</v>
      </c>
      <c r="F2432" s="24">
        <v>0</v>
      </c>
    </row>
    <row r="2433" spans="1:6" x14ac:dyDescent="0.3">
      <c r="A2433" s="3" t="s">
        <v>3312</v>
      </c>
      <c r="B2433" s="23" t="s">
        <v>5</v>
      </c>
      <c r="C2433" s="38">
        <v>495.54</v>
      </c>
      <c r="D2433" s="36">
        <v>0</v>
      </c>
      <c r="E2433" s="36">
        <v>0</v>
      </c>
      <c r="F2433" s="24">
        <v>0</v>
      </c>
    </row>
    <row r="2434" spans="1:6" x14ac:dyDescent="0.3">
      <c r="A2434" s="3" t="s">
        <v>3313</v>
      </c>
      <c r="B2434" s="23" t="s">
        <v>5</v>
      </c>
      <c r="C2434" s="38">
        <v>501.28</v>
      </c>
      <c r="D2434" s="36">
        <v>0</v>
      </c>
      <c r="E2434" s="36">
        <v>0</v>
      </c>
      <c r="F2434" s="24">
        <v>0</v>
      </c>
    </row>
    <row r="2435" spans="1:6" x14ac:dyDescent="0.3">
      <c r="A2435" s="3" t="s">
        <v>3314</v>
      </c>
      <c r="B2435" s="23" t="s">
        <v>5</v>
      </c>
      <c r="C2435" s="38">
        <v>474.98</v>
      </c>
      <c r="D2435" s="36">
        <v>0</v>
      </c>
      <c r="E2435" s="36">
        <v>0</v>
      </c>
      <c r="F2435" s="24">
        <v>0</v>
      </c>
    </row>
    <row r="2436" spans="1:6" x14ac:dyDescent="0.3">
      <c r="A2436" s="3" t="s">
        <v>3315</v>
      </c>
      <c r="B2436" s="23" t="s">
        <v>5</v>
      </c>
      <c r="C2436" s="38">
        <v>244.61</v>
      </c>
      <c r="D2436" s="36">
        <v>0</v>
      </c>
      <c r="E2436" s="36">
        <v>0</v>
      </c>
      <c r="F2436" s="24">
        <v>0</v>
      </c>
    </row>
    <row r="2437" spans="1:6" x14ac:dyDescent="0.3">
      <c r="A2437" s="3" t="s">
        <v>3316</v>
      </c>
      <c r="B2437" s="23" t="s">
        <v>5</v>
      </c>
      <c r="C2437" s="38">
        <v>104.29</v>
      </c>
      <c r="D2437" s="36">
        <v>0</v>
      </c>
      <c r="E2437" s="36">
        <v>0</v>
      </c>
      <c r="F2437" s="24">
        <v>0</v>
      </c>
    </row>
    <row r="2438" spans="1:6" x14ac:dyDescent="0.3">
      <c r="A2438" s="3" t="s">
        <v>3317</v>
      </c>
      <c r="B2438" s="23" t="s">
        <v>5</v>
      </c>
      <c r="C2438" s="38">
        <v>160.01</v>
      </c>
      <c r="D2438" s="36">
        <v>0</v>
      </c>
      <c r="E2438" s="36">
        <v>0</v>
      </c>
      <c r="F2438" s="24">
        <v>0</v>
      </c>
    </row>
    <row r="2439" spans="1:6" x14ac:dyDescent="0.3">
      <c r="A2439" s="3" t="s">
        <v>3318</v>
      </c>
      <c r="B2439" s="23" t="s">
        <v>5</v>
      </c>
      <c r="C2439" s="38">
        <v>177.09</v>
      </c>
      <c r="D2439" s="36">
        <v>0</v>
      </c>
      <c r="E2439" s="36">
        <v>0</v>
      </c>
      <c r="F2439" s="24">
        <v>0</v>
      </c>
    </row>
    <row r="2440" spans="1:6" x14ac:dyDescent="0.3">
      <c r="A2440" s="3" t="s">
        <v>3319</v>
      </c>
      <c r="B2440" s="23" t="s">
        <v>5</v>
      </c>
      <c r="C2440" s="38">
        <v>228.26</v>
      </c>
      <c r="D2440" s="36">
        <v>0</v>
      </c>
      <c r="E2440" s="36">
        <v>0</v>
      </c>
      <c r="F2440" s="24">
        <v>0</v>
      </c>
    </row>
    <row r="2441" spans="1:6" x14ac:dyDescent="0.3">
      <c r="A2441" s="3" t="s">
        <v>3320</v>
      </c>
      <c r="B2441" s="23" t="s">
        <v>5</v>
      </c>
      <c r="C2441" s="38">
        <v>41.49</v>
      </c>
      <c r="D2441" s="36">
        <v>0</v>
      </c>
      <c r="E2441" s="36">
        <v>0</v>
      </c>
      <c r="F2441" s="24">
        <v>0</v>
      </c>
    </row>
    <row r="2442" spans="1:6" x14ac:dyDescent="0.3">
      <c r="A2442" s="3" t="s">
        <v>3321</v>
      </c>
      <c r="B2442" s="23" t="s">
        <v>5</v>
      </c>
      <c r="C2442" s="38">
        <v>51.65</v>
      </c>
      <c r="D2442" s="36">
        <v>0</v>
      </c>
      <c r="E2442" s="36">
        <v>0</v>
      </c>
      <c r="F2442" s="24">
        <v>0</v>
      </c>
    </row>
    <row r="2443" spans="1:6" x14ac:dyDescent="0.3">
      <c r="A2443" s="3" t="s">
        <v>3322</v>
      </c>
      <c r="B2443" s="23" t="s">
        <v>5</v>
      </c>
      <c r="C2443" s="38">
        <v>61.43</v>
      </c>
      <c r="D2443" s="36">
        <v>0</v>
      </c>
      <c r="E2443" s="36">
        <v>0</v>
      </c>
      <c r="F2443" s="24">
        <v>0</v>
      </c>
    </row>
    <row r="2444" spans="1:6" x14ac:dyDescent="0.3">
      <c r="A2444" s="3" t="s">
        <v>3323</v>
      </c>
      <c r="B2444" s="23" t="s">
        <v>5</v>
      </c>
      <c r="C2444" s="38">
        <v>0.89</v>
      </c>
      <c r="D2444" s="36">
        <v>0</v>
      </c>
      <c r="E2444" s="36">
        <v>0</v>
      </c>
      <c r="F2444" s="24">
        <v>0</v>
      </c>
    </row>
    <row r="2445" spans="1:6" x14ac:dyDescent="0.3">
      <c r="A2445" s="3" t="s">
        <v>1686</v>
      </c>
      <c r="B2445" s="23" t="s">
        <v>5</v>
      </c>
      <c r="C2445" s="38">
        <v>1.19</v>
      </c>
      <c r="D2445" s="36">
        <v>0</v>
      </c>
      <c r="E2445" s="36">
        <v>0</v>
      </c>
      <c r="F2445" s="24">
        <v>0</v>
      </c>
    </row>
    <row r="2446" spans="1:6" x14ac:dyDescent="0.3">
      <c r="A2446" s="3" t="s">
        <v>3324</v>
      </c>
      <c r="B2446" s="23" t="s">
        <v>5</v>
      </c>
      <c r="C2446" s="38">
        <v>1.97</v>
      </c>
      <c r="D2446" s="36">
        <v>0</v>
      </c>
      <c r="E2446" s="36">
        <v>0</v>
      </c>
      <c r="F2446" s="24">
        <v>0</v>
      </c>
    </row>
    <row r="2447" spans="1:6" x14ac:dyDescent="0.3">
      <c r="A2447" s="3" t="s">
        <v>3325</v>
      </c>
      <c r="B2447" s="23" t="s">
        <v>5</v>
      </c>
      <c r="C2447" s="38">
        <v>2.94</v>
      </c>
      <c r="D2447" s="36">
        <v>0</v>
      </c>
      <c r="E2447" s="36">
        <v>0</v>
      </c>
      <c r="F2447" s="24">
        <v>0</v>
      </c>
    </row>
    <row r="2448" spans="1:6" x14ac:dyDescent="0.3">
      <c r="A2448" s="3" t="s">
        <v>3326</v>
      </c>
      <c r="B2448" s="23" t="s">
        <v>5</v>
      </c>
      <c r="C2448" s="38">
        <v>3.59</v>
      </c>
      <c r="D2448" s="36">
        <v>0</v>
      </c>
      <c r="E2448" s="36">
        <v>0</v>
      </c>
      <c r="F2448" s="24">
        <v>0</v>
      </c>
    </row>
    <row r="2449" spans="1:6" x14ac:dyDescent="0.3">
      <c r="A2449" s="3" t="s">
        <v>3327</v>
      </c>
      <c r="B2449" s="23" t="s">
        <v>5</v>
      </c>
      <c r="C2449" s="38">
        <v>4.78</v>
      </c>
      <c r="D2449" s="36">
        <v>0</v>
      </c>
      <c r="E2449" s="36">
        <v>0</v>
      </c>
      <c r="F2449" s="24">
        <v>0</v>
      </c>
    </row>
    <row r="2450" spans="1:6" x14ac:dyDescent="0.3">
      <c r="A2450" s="3" t="s">
        <v>1683</v>
      </c>
      <c r="B2450" s="23" t="s">
        <v>5</v>
      </c>
      <c r="C2450" s="38">
        <v>0.47</v>
      </c>
      <c r="D2450" s="36">
        <v>0</v>
      </c>
      <c r="E2450" s="36">
        <v>0</v>
      </c>
      <c r="F2450" s="24">
        <v>0</v>
      </c>
    </row>
    <row r="2451" spans="1:6" x14ac:dyDescent="0.3">
      <c r="A2451" s="3" t="s">
        <v>3328</v>
      </c>
      <c r="B2451" s="23" t="s">
        <v>5</v>
      </c>
      <c r="C2451" s="38">
        <v>0.9</v>
      </c>
      <c r="D2451" s="36">
        <v>0</v>
      </c>
      <c r="E2451" s="36">
        <v>0</v>
      </c>
      <c r="F2451" s="24">
        <v>0</v>
      </c>
    </row>
    <row r="2452" spans="1:6" x14ac:dyDescent="0.3">
      <c r="A2452" s="3" t="s">
        <v>3329</v>
      </c>
      <c r="B2452" s="23" t="s">
        <v>6</v>
      </c>
      <c r="C2452" s="38">
        <v>1.45</v>
      </c>
      <c r="D2452" s="36">
        <v>0</v>
      </c>
      <c r="E2452" s="36">
        <v>0</v>
      </c>
      <c r="F2452" s="24">
        <v>0</v>
      </c>
    </row>
    <row r="2453" spans="1:6" x14ac:dyDescent="0.3">
      <c r="A2453" s="3" t="s">
        <v>3330</v>
      </c>
      <c r="B2453" s="23" t="s">
        <v>6</v>
      </c>
      <c r="C2453" s="38">
        <v>1.93</v>
      </c>
      <c r="D2453" s="36">
        <v>0</v>
      </c>
      <c r="E2453" s="36">
        <v>0</v>
      </c>
      <c r="F2453" s="24">
        <v>0</v>
      </c>
    </row>
    <row r="2454" spans="1:6" x14ac:dyDescent="0.3">
      <c r="A2454" s="3" t="s">
        <v>3331</v>
      </c>
      <c r="B2454" s="23" t="s">
        <v>6</v>
      </c>
      <c r="C2454" s="38">
        <v>4.47</v>
      </c>
      <c r="D2454" s="36">
        <v>0</v>
      </c>
      <c r="E2454" s="36">
        <v>0</v>
      </c>
      <c r="F2454" s="24">
        <v>0</v>
      </c>
    </row>
    <row r="2455" spans="1:6" x14ac:dyDescent="0.3">
      <c r="A2455" s="3" t="s">
        <v>3332</v>
      </c>
      <c r="B2455" s="23" t="s">
        <v>6</v>
      </c>
      <c r="C2455" s="38">
        <v>4.47</v>
      </c>
      <c r="D2455" s="36">
        <v>0</v>
      </c>
      <c r="E2455" s="36">
        <v>0</v>
      </c>
      <c r="F2455" s="24">
        <v>0</v>
      </c>
    </row>
    <row r="2456" spans="1:6" x14ac:dyDescent="0.3">
      <c r="A2456" s="3" t="s">
        <v>3333</v>
      </c>
      <c r="B2456" s="23" t="s">
        <v>6</v>
      </c>
      <c r="C2456" s="38">
        <v>4.47</v>
      </c>
      <c r="D2456" s="36">
        <v>0</v>
      </c>
      <c r="E2456" s="36">
        <v>0</v>
      </c>
      <c r="F2456" s="24">
        <v>0</v>
      </c>
    </row>
    <row r="2457" spans="1:6" x14ac:dyDescent="0.3">
      <c r="A2457" s="3" t="s">
        <v>3334</v>
      </c>
      <c r="B2457" s="23" t="s">
        <v>6</v>
      </c>
      <c r="C2457" s="38">
        <v>4.47</v>
      </c>
      <c r="D2457" s="36">
        <v>0</v>
      </c>
      <c r="E2457" s="36">
        <v>0</v>
      </c>
      <c r="F2457" s="24">
        <v>0</v>
      </c>
    </row>
    <row r="2458" spans="1:6" x14ac:dyDescent="0.3">
      <c r="A2458" s="3" t="s">
        <v>3335</v>
      </c>
      <c r="B2458" s="23" t="s">
        <v>6</v>
      </c>
      <c r="C2458" s="38">
        <v>4.47</v>
      </c>
      <c r="D2458" s="36">
        <v>0</v>
      </c>
      <c r="E2458" s="36">
        <v>0</v>
      </c>
      <c r="F2458" s="24">
        <v>0</v>
      </c>
    </row>
    <row r="2459" spans="1:6" x14ac:dyDescent="0.3">
      <c r="A2459" s="3" t="s">
        <v>3336</v>
      </c>
      <c r="B2459" s="23" t="s">
        <v>6</v>
      </c>
      <c r="C2459" s="38">
        <v>4.47</v>
      </c>
      <c r="D2459" s="36">
        <v>0</v>
      </c>
      <c r="E2459" s="36">
        <v>0</v>
      </c>
      <c r="F2459" s="24">
        <v>0</v>
      </c>
    </row>
    <row r="2460" spans="1:6" x14ac:dyDescent="0.3">
      <c r="A2460" s="3" t="s">
        <v>3337</v>
      </c>
      <c r="B2460" s="23" t="s">
        <v>6</v>
      </c>
      <c r="C2460" s="38">
        <v>4.47</v>
      </c>
      <c r="D2460" s="36">
        <v>0</v>
      </c>
      <c r="E2460" s="36">
        <v>0</v>
      </c>
      <c r="F2460" s="24">
        <v>0</v>
      </c>
    </row>
    <row r="2461" spans="1:6" x14ac:dyDescent="0.3">
      <c r="A2461" s="3" t="s">
        <v>3338</v>
      </c>
      <c r="B2461" s="23" t="s">
        <v>6</v>
      </c>
      <c r="C2461" s="38">
        <v>4.47</v>
      </c>
      <c r="D2461" s="36">
        <v>0</v>
      </c>
      <c r="E2461" s="36">
        <v>0</v>
      </c>
      <c r="F2461" s="24">
        <v>0</v>
      </c>
    </row>
    <row r="2462" spans="1:6" x14ac:dyDescent="0.3">
      <c r="A2462" s="3" t="s">
        <v>3339</v>
      </c>
      <c r="B2462" s="23" t="s">
        <v>6</v>
      </c>
      <c r="C2462" s="38">
        <v>4.47</v>
      </c>
      <c r="D2462" s="36">
        <v>0</v>
      </c>
      <c r="E2462" s="36">
        <v>0</v>
      </c>
      <c r="F2462" s="24">
        <v>0</v>
      </c>
    </row>
    <row r="2463" spans="1:6" x14ac:dyDescent="0.3">
      <c r="A2463" s="3" t="s">
        <v>3340</v>
      </c>
      <c r="B2463" s="23" t="s">
        <v>6</v>
      </c>
      <c r="C2463" s="38">
        <v>4.47</v>
      </c>
      <c r="D2463" s="36">
        <v>0</v>
      </c>
      <c r="E2463" s="36">
        <v>0</v>
      </c>
      <c r="F2463" s="24">
        <v>0</v>
      </c>
    </row>
    <row r="2464" spans="1:6" x14ac:dyDescent="0.3">
      <c r="A2464" s="3" t="s">
        <v>3341</v>
      </c>
      <c r="B2464" s="23" t="s">
        <v>5</v>
      </c>
      <c r="C2464" s="38">
        <v>4.47</v>
      </c>
      <c r="D2464" s="36">
        <v>0</v>
      </c>
      <c r="E2464" s="36">
        <v>0</v>
      </c>
      <c r="F2464" s="24">
        <v>0</v>
      </c>
    </row>
    <row r="2465" spans="1:6" x14ac:dyDescent="0.3">
      <c r="A2465" s="3" t="s">
        <v>3342</v>
      </c>
      <c r="B2465" s="23" t="s">
        <v>5</v>
      </c>
      <c r="C2465" s="38">
        <v>99.75</v>
      </c>
      <c r="D2465" s="36">
        <v>0</v>
      </c>
      <c r="E2465" s="36">
        <v>0</v>
      </c>
      <c r="F2465" s="24">
        <v>0</v>
      </c>
    </row>
    <row r="2466" spans="1:6" x14ac:dyDescent="0.3">
      <c r="A2466" s="3" t="s">
        <v>3343</v>
      </c>
      <c r="B2466" s="23" t="s">
        <v>5</v>
      </c>
      <c r="C2466" s="38">
        <v>117.33</v>
      </c>
      <c r="D2466" s="36">
        <v>0</v>
      </c>
      <c r="E2466" s="36">
        <v>0</v>
      </c>
      <c r="F2466" s="24">
        <v>0</v>
      </c>
    </row>
    <row r="2467" spans="1:6" x14ac:dyDescent="0.3">
      <c r="A2467" s="3" t="s">
        <v>3344</v>
      </c>
      <c r="B2467" s="23" t="s">
        <v>5</v>
      </c>
      <c r="C2467" s="38">
        <v>299.38</v>
      </c>
      <c r="D2467" s="36">
        <v>0</v>
      </c>
      <c r="E2467" s="36">
        <v>0</v>
      </c>
      <c r="F2467" s="24">
        <v>0</v>
      </c>
    </row>
    <row r="2468" spans="1:6" x14ac:dyDescent="0.3">
      <c r="A2468" s="3" t="s">
        <v>3345</v>
      </c>
      <c r="B2468" s="23" t="s">
        <v>5</v>
      </c>
      <c r="C2468" s="38">
        <v>10.55</v>
      </c>
      <c r="D2468" s="36">
        <v>0</v>
      </c>
      <c r="E2468" s="36">
        <v>0</v>
      </c>
      <c r="F2468" s="24">
        <v>0</v>
      </c>
    </row>
    <row r="2469" spans="1:6" x14ac:dyDescent="0.3">
      <c r="A2469" s="3" t="s">
        <v>3346</v>
      </c>
      <c r="B2469" s="23" t="s">
        <v>5</v>
      </c>
      <c r="C2469" s="38">
        <v>197.39</v>
      </c>
      <c r="D2469" s="36">
        <v>0</v>
      </c>
      <c r="E2469" s="36">
        <v>0</v>
      </c>
      <c r="F2469" s="24">
        <v>0</v>
      </c>
    </row>
    <row r="2470" spans="1:6" x14ac:dyDescent="0.3">
      <c r="A2470" s="3" t="s">
        <v>3347</v>
      </c>
      <c r="B2470" s="23" t="s">
        <v>5</v>
      </c>
      <c r="C2470" s="38">
        <v>222.03</v>
      </c>
      <c r="D2470" s="36">
        <v>0</v>
      </c>
      <c r="E2470" s="36">
        <v>0</v>
      </c>
      <c r="F2470" s="24">
        <v>0</v>
      </c>
    </row>
    <row r="2471" spans="1:6" x14ac:dyDescent="0.3">
      <c r="A2471" s="3" t="s">
        <v>3348</v>
      </c>
      <c r="B2471" s="23" t="s">
        <v>5</v>
      </c>
      <c r="C2471" s="38">
        <v>23.1</v>
      </c>
      <c r="D2471" s="36">
        <v>0</v>
      </c>
      <c r="E2471" s="36">
        <v>0</v>
      </c>
      <c r="F2471" s="24">
        <v>0</v>
      </c>
    </row>
    <row r="2472" spans="1:6" x14ac:dyDescent="0.3">
      <c r="A2472" s="3" t="s">
        <v>3349</v>
      </c>
      <c r="B2472" s="23" t="s">
        <v>5</v>
      </c>
      <c r="C2472" s="38">
        <v>412.62</v>
      </c>
      <c r="D2472" s="36">
        <v>0</v>
      </c>
      <c r="E2472" s="36">
        <v>0</v>
      </c>
      <c r="F2472" s="24">
        <v>0</v>
      </c>
    </row>
    <row r="2473" spans="1:6" x14ac:dyDescent="0.3">
      <c r="A2473" s="3" t="s">
        <v>3350</v>
      </c>
      <c r="B2473" s="23" t="s">
        <v>5</v>
      </c>
      <c r="C2473" s="38">
        <v>168</v>
      </c>
      <c r="D2473" s="36">
        <v>0</v>
      </c>
      <c r="E2473" s="36">
        <v>0</v>
      </c>
      <c r="F2473" s="24">
        <v>0</v>
      </c>
    </row>
    <row r="2474" spans="1:6" x14ac:dyDescent="0.3">
      <c r="A2474" s="3" t="s">
        <v>3351</v>
      </c>
      <c r="B2474" s="23" t="s">
        <v>5</v>
      </c>
      <c r="C2474" s="38">
        <v>2.78</v>
      </c>
      <c r="D2474" s="36">
        <v>0</v>
      </c>
      <c r="E2474" s="36">
        <v>0</v>
      </c>
      <c r="F2474" s="24">
        <v>0</v>
      </c>
    </row>
    <row r="2475" spans="1:6" x14ac:dyDescent="0.3">
      <c r="A2475" s="3" t="s">
        <v>3352</v>
      </c>
      <c r="B2475" s="23" t="s">
        <v>5</v>
      </c>
      <c r="C2475" s="38">
        <v>5.68</v>
      </c>
      <c r="D2475" s="36">
        <v>0</v>
      </c>
      <c r="E2475" s="36">
        <v>0</v>
      </c>
      <c r="F2475" s="24">
        <v>0</v>
      </c>
    </row>
    <row r="2476" spans="1:6" x14ac:dyDescent="0.3">
      <c r="A2476" s="3" t="s">
        <v>3353</v>
      </c>
      <c r="B2476" s="23" t="s">
        <v>5</v>
      </c>
      <c r="C2476" s="38">
        <v>7.71</v>
      </c>
      <c r="D2476" s="36">
        <v>0</v>
      </c>
      <c r="E2476" s="36">
        <v>0</v>
      </c>
      <c r="F2476" s="24">
        <v>0</v>
      </c>
    </row>
    <row r="2477" spans="1:6" x14ac:dyDescent="0.3">
      <c r="A2477" s="3" t="s">
        <v>3354</v>
      </c>
      <c r="B2477" s="23" t="s">
        <v>5</v>
      </c>
      <c r="C2477" s="38">
        <v>38.07</v>
      </c>
      <c r="D2477" s="36">
        <v>0</v>
      </c>
      <c r="E2477" s="36">
        <v>0</v>
      </c>
      <c r="F2477" s="24">
        <v>0</v>
      </c>
    </row>
    <row r="2478" spans="1:6" x14ac:dyDescent="0.3">
      <c r="A2478" s="3" t="s">
        <v>3355</v>
      </c>
      <c r="B2478" s="23" t="s">
        <v>5</v>
      </c>
      <c r="C2478" s="38">
        <v>38.07</v>
      </c>
      <c r="D2478" s="36">
        <v>0</v>
      </c>
      <c r="E2478" s="36">
        <v>0</v>
      </c>
      <c r="F2478" s="24">
        <v>0</v>
      </c>
    </row>
    <row r="2479" spans="1:6" x14ac:dyDescent="0.3">
      <c r="A2479" s="3" t="s">
        <v>3356</v>
      </c>
      <c r="B2479" s="23" t="s">
        <v>5</v>
      </c>
      <c r="C2479" s="38">
        <v>7.17</v>
      </c>
      <c r="D2479" s="36">
        <v>0</v>
      </c>
      <c r="E2479" s="36">
        <v>0</v>
      </c>
      <c r="F2479" s="24">
        <v>0</v>
      </c>
    </row>
    <row r="2480" spans="1:6" x14ac:dyDescent="0.3">
      <c r="A2480" s="3" t="s">
        <v>3357</v>
      </c>
      <c r="B2480" s="23" t="s">
        <v>5</v>
      </c>
      <c r="C2480" s="38">
        <v>2.85</v>
      </c>
      <c r="D2480" s="36">
        <v>0</v>
      </c>
      <c r="E2480" s="36">
        <v>0</v>
      </c>
      <c r="F2480" s="24">
        <v>0</v>
      </c>
    </row>
    <row r="2481" spans="1:6" x14ac:dyDescent="0.3">
      <c r="A2481" s="3" t="s">
        <v>3358</v>
      </c>
      <c r="B2481" s="23" t="s">
        <v>5</v>
      </c>
      <c r="C2481" s="38">
        <v>2.85</v>
      </c>
      <c r="D2481" s="36">
        <v>0</v>
      </c>
      <c r="E2481" s="36">
        <v>0</v>
      </c>
      <c r="F2481" s="24">
        <v>0</v>
      </c>
    </row>
    <row r="2482" spans="1:6" x14ac:dyDescent="0.3">
      <c r="A2482" s="3" t="s">
        <v>3359</v>
      </c>
      <c r="B2482" s="23" t="s">
        <v>5</v>
      </c>
      <c r="C2482" s="38">
        <v>8.9</v>
      </c>
      <c r="D2482" s="36">
        <v>0</v>
      </c>
      <c r="E2482" s="36">
        <v>0</v>
      </c>
      <c r="F2482" s="24">
        <v>0</v>
      </c>
    </row>
    <row r="2483" spans="1:6" x14ac:dyDescent="0.3">
      <c r="A2483" s="3" t="s">
        <v>3360</v>
      </c>
      <c r="B2483" s="23" t="s">
        <v>5</v>
      </c>
      <c r="C2483" s="38">
        <v>8.9</v>
      </c>
      <c r="D2483" s="36">
        <v>0</v>
      </c>
      <c r="E2483" s="36">
        <v>0</v>
      </c>
      <c r="F2483" s="24">
        <v>0</v>
      </c>
    </row>
    <row r="2484" spans="1:6" x14ac:dyDescent="0.3">
      <c r="A2484" s="3" t="s">
        <v>3361</v>
      </c>
      <c r="B2484" s="23" t="s">
        <v>5</v>
      </c>
      <c r="C2484" s="38">
        <v>0.19</v>
      </c>
      <c r="D2484" s="36">
        <v>0</v>
      </c>
      <c r="E2484" s="36">
        <v>0</v>
      </c>
      <c r="F2484" s="24">
        <v>0</v>
      </c>
    </row>
    <row r="2485" spans="1:6" x14ac:dyDescent="0.3">
      <c r="A2485" s="3" t="s">
        <v>3362</v>
      </c>
      <c r="B2485" s="23" t="s">
        <v>5</v>
      </c>
      <c r="C2485" s="38">
        <v>0.19</v>
      </c>
      <c r="D2485" s="36">
        <v>0</v>
      </c>
      <c r="E2485" s="36">
        <v>0</v>
      </c>
      <c r="F2485" s="24">
        <v>0</v>
      </c>
    </row>
    <row r="2486" spans="1:6" x14ac:dyDescent="0.3">
      <c r="A2486" s="3" t="s">
        <v>3363</v>
      </c>
      <c r="B2486" s="23" t="s">
        <v>5</v>
      </c>
      <c r="C2486" s="38">
        <v>0.85</v>
      </c>
      <c r="D2486" s="36">
        <v>0</v>
      </c>
      <c r="E2486" s="36">
        <v>0</v>
      </c>
      <c r="F2486" s="24">
        <v>0</v>
      </c>
    </row>
    <row r="2487" spans="1:6" x14ac:dyDescent="0.3">
      <c r="A2487" s="3" t="s">
        <v>3364</v>
      </c>
      <c r="B2487" s="23" t="s">
        <v>5</v>
      </c>
      <c r="C2487" s="38">
        <v>2.89</v>
      </c>
      <c r="D2487" s="36">
        <v>0</v>
      </c>
      <c r="E2487" s="36">
        <v>0</v>
      </c>
      <c r="F2487" s="24">
        <v>0</v>
      </c>
    </row>
    <row r="2488" spans="1:6" x14ac:dyDescent="0.3">
      <c r="A2488" s="3" t="s">
        <v>3365</v>
      </c>
      <c r="B2488" s="23" t="s">
        <v>5</v>
      </c>
      <c r="C2488" s="38">
        <v>3.37</v>
      </c>
      <c r="D2488" s="36">
        <v>0</v>
      </c>
      <c r="E2488" s="36">
        <v>0</v>
      </c>
      <c r="F2488" s="24">
        <v>0</v>
      </c>
    </row>
    <row r="2489" spans="1:6" x14ac:dyDescent="0.3">
      <c r="A2489" s="3" t="s">
        <v>3366</v>
      </c>
      <c r="B2489" s="23" t="s">
        <v>5</v>
      </c>
      <c r="C2489" s="38">
        <v>4.57</v>
      </c>
      <c r="D2489" s="36">
        <v>0</v>
      </c>
      <c r="E2489" s="36">
        <v>0</v>
      </c>
      <c r="F2489" s="24">
        <v>0</v>
      </c>
    </row>
    <row r="2490" spans="1:6" x14ac:dyDescent="0.3">
      <c r="A2490" s="3" t="s">
        <v>3367</v>
      </c>
      <c r="B2490" s="23" t="s">
        <v>5</v>
      </c>
      <c r="C2490" s="38">
        <v>3.41</v>
      </c>
      <c r="D2490" s="36">
        <v>0</v>
      </c>
      <c r="E2490" s="36">
        <v>0</v>
      </c>
      <c r="F2490" s="24">
        <v>0</v>
      </c>
    </row>
    <row r="2491" spans="1:6" x14ac:dyDescent="0.3">
      <c r="A2491" s="3" t="s">
        <v>3368</v>
      </c>
      <c r="B2491" s="23" t="s">
        <v>5</v>
      </c>
      <c r="C2491" s="38">
        <v>2.2799999999999998</v>
      </c>
      <c r="D2491" s="36">
        <v>0</v>
      </c>
      <c r="E2491" s="36">
        <v>0</v>
      </c>
      <c r="F2491" s="24">
        <v>0</v>
      </c>
    </row>
    <row r="2492" spans="1:6" x14ac:dyDescent="0.3">
      <c r="A2492" s="3" t="s">
        <v>3369</v>
      </c>
      <c r="B2492" s="23" t="s">
        <v>5</v>
      </c>
      <c r="C2492" s="38">
        <v>4.2</v>
      </c>
      <c r="D2492" s="36">
        <v>0</v>
      </c>
      <c r="E2492" s="36">
        <v>0</v>
      </c>
      <c r="F2492" s="24">
        <v>0</v>
      </c>
    </row>
    <row r="2493" spans="1:6" x14ac:dyDescent="0.3">
      <c r="A2493" s="3" t="s">
        <v>3370</v>
      </c>
      <c r="B2493" s="23" t="s">
        <v>5</v>
      </c>
      <c r="C2493" s="38">
        <v>0.53</v>
      </c>
      <c r="D2493" s="36">
        <v>0</v>
      </c>
      <c r="E2493" s="36">
        <v>0</v>
      </c>
      <c r="F2493" s="24">
        <v>0</v>
      </c>
    </row>
    <row r="2494" spans="1:6" x14ac:dyDescent="0.3">
      <c r="A2494" s="3" t="s">
        <v>3371</v>
      </c>
      <c r="B2494" s="23" t="s">
        <v>5</v>
      </c>
      <c r="C2494" s="38">
        <v>28.52</v>
      </c>
      <c r="D2494" s="36">
        <v>0</v>
      </c>
      <c r="E2494" s="36">
        <v>0</v>
      </c>
      <c r="F2494" s="24">
        <v>0</v>
      </c>
    </row>
    <row r="2495" spans="1:6" x14ac:dyDescent="0.3">
      <c r="A2495" s="3" t="s">
        <v>3372</v>
      </c>
      <c r="B2495" s="23" t="s">
        <v>5</v>
      </c>
      <c r="C2495" s="38">
        <v>18.27</v>
      </c>
      <c r="D2495" s="36">
        <v>0</v>
      </c>
      <c r="E2495" s="36">
        <v>0</v>
      </c>
      <c r="F2495" s="24">
        <v>0</v>
      </c>
    </row>
    <row r="2496" spans="1:6" x14ac:dyDescent="0.3">
      <c r="A2496" s="3" t="s">
        <v>3373</v>
      </c>
      <c r="B2496" s="23" t="s">
        <v>5</v>
      </c>
      <c r="C2496" s="38">
        <v>18.27</v>
      </c>
      <c r="D2496" s="36">
        <v>0</v>
      </c>
      <c r="E2496" s="36">
        <v>0</v>
      </c>
      <c r="F2496" s="24">
        <v>0</v>
      </c>
    </row>
    <row r="2497" spans="1:6" x14ac:dyDescent="0.3">
      <c r="A2497" s="3" t="s">
        <v>3374</v>
      </c>
      <c r="B2497" s="23" t="s">
        <v>5</v>
      </c>
      <c r="C2497" s="38">
        <v>1.58</v>
      </c>
      <c r="D2497" s="36">
        <v>0</v>
      </c>
      <c r="E2497" s="36">
        <v>0</v>
      </c>
      <c r="F2497" s="24">
        <v>0</v>
      </c>
    </row>
    <row r="2498" spans="1:6" x14ac:dyDescent="0.3">
      <c r="A2498" s="3" t="s">
        <v>3375</v>
      </c>
      <c r="B2498" s="23" t="s">
        <v>5</v>
      </c>
      <c r="C2498" s="38">
        <v>1.58</v>
      </c>
      <c r="D2498" s="36">
        <v>0</v>
      </c>
      <c r="E2498" s="36">
        <v>0</v>
      </c>
      <c r="F2498" s="24">
        <v>0</v>
      </c>
    </row>
    <row r="2499" spans="1:6" x14ac:dyDescent="0.3">
      <c r="A2499" s="3" t="s">
        <v>3376</v>
      </c>
      <c r="B2499" s="23" t="s">
        <v>5</v>
      </c>
      <c r="C2499" s="38">
        <v>1.86</v>
      </c>
      <c r="D2499" s="36">
        <v>0</v>
      </c>
      <c r="E2499" s="36">
        <v>0</v>
      </c>
      <c r="F2499" s="24">
        <v>0</v>
      </c>
    </row>
    <row r="2500" spans="1:6" x14ac:dyDescent="0.3">
      <c r="A2500" s="3" t="s">
        <v>3377</v>
      </c>
      <c r="B2500" s="23" t="s">
        <v>5</v>
      </c>
      <c r="C2500" s="38">
        <v>1.86</v>
      </c>
      <c r="D2500" s="36">
        <v>0</v>
      </c>
      <c r="E2500" s="36">
        <v>0</v>
      </c>
      <c r="F2500" s="24">
        <v>0</v>
      </c>
    </row>
    <row r="2501" spans="1:6" x14ac:dyDescent="0.3">
      <c r="A2501" s="3" t="s">
        <v>3378</v>
      </c>
      <c r="B2501" s="23" t="s">
        <v>5</v>
      </c>
      <c r="C2501" s="38">
        <v>2.12</v>
      </c>
      <c r="D2501" s="36">
        <v>0</v>
      </c>
      <c r="E2501" s="36">
        <v>0</v>
      </c>
      <c r="F2501" s="24">
        <v>0</v>
      </c>
    </row>
    <row r="2502" spans="1:6" x14ac:dyDescent="0.3">
      <c r="A2502" s="3" t="s">
        <v>3379</v>
      </c>
      <c r="B2502" s="23" t="s">
        <v>5</v>
      </c>
      <c r="C2502" s="38">
        <v>2.12</v>
      </c>
      <c r="D2502" s="36">
        <v>0</v>
      </c>
      <c r="E2502" s="36">
        <v>0</v>
      </c>
      <c r="F2502" s="24">
        <v>0</v>
      </c>
    </row>
    <row r="2503" spans="1:6" x14ac:dyDescent="0.3">
      <c r="A2503" s="3" t="s">
        <v>3380</v>
      </c>
      <c r="B2503" s="23" t="s">
        <v>5</v>
      </c>
      <c r="C2503" s="38">
        <v>1.92</v>
      </c>
      <c r="D2503" s="36">
        <v>0</v>
      </c>
      <c r="E2503" s="36">
        <v>0</v>
      </c>
      <c r="F2503" s="24">
        <v>0</v>
      </c>
    </row>
    <row r="2504" spans="1:6" x14ac:dyDescent="0.3">
      <c r="A2504" s="3" t="s">
        <v>3381</v>
      </c>
      <c r="B2504" s="23" t="s">
        <v>5</v>
      </c>
      <c r="C2504" s="38">
        <v>1.92</v>
      </c>
      <c r="D2504" s="36">
        <v>0</v>
      </c>
      <c r="E2504" s="36">
        <v>0</v>
      </c>
      <c r="F2504" s="24">
        <v>0</v>
      </c>
    </row>
    <row r="2505" spans="1:6" x14ac:dyDescent="0.3">
      <c r="A2505" s="3" t="s">
        <v>3382</v>
      </c>
      <c r="B2505" s="23" t="s">
        <v>5</v>
      </c>
      <c r="C2505" s="38">
        <v>1.67</v>
      </c>
      <c r="D2505" s="36">
        <v>0</v>
      </c>
      <c r="E2505" s="36">
        <v>0</v>
      </c>
      <c r="F2505" s="24">
        <v>0</v>
      </c>
    </row>
    <row r="2506" spans="1:6" x14ac:dyDescent="0.3">
      <c r="A2506" s="3" t="s">
        <v>3383</v>
      </c>
      <c r="B2506" s="23" t="s">
        <v>5</v>
      </c>
      <c r="C2506" s="38">
        <v>1.67</v>
      </c>
      <c r="D2506" s="36">
        <v>0</v>
      </c>
      <c r="E2506" s="36">
        <v>0</v>
      </c>
      <c r="F2506" s="24">
        <v>0</v>
      </c>
    </row>
    <row r="2507" spans="1:6" x14ac:dyDescent="0.3">
      <c r="A2507" s="3" t="s">
        <v>3384</v>
      </c>
      <c r="B2507" s="23" t="s">
        <v>5</v>
      </c>
      <c r="C2507" s="38">
        <v>1.64</v>
      </c>
      <c r="D2507" s="36">
        <v>0</v>
      </c>
      <c r="E2507" s="36">
        <v>0</v>
      </c>
      <c r="F2507" s="24">
        <v>0</v>
      </c>
    </row>
    <row r="2508" spans="1:6" x14ac:dyDescent="0.3">
      <c r="A2508" s="3" t="s">
        <v>3385</v>
      </c>
      <c r="B2508" s="23" t="s">
        <v>5</v>
      </c>
      <c r="C2508" s="38">
        <v>1.64</v>
      </c>
      <c r="D2508" s="36">
        <v>0</v>
      </c>
      <c r="E2508" s="36">
        <v>0</v>
      </c>
      <c r="F2508" s="24">
        <v>0</v>
      </c>
    </row>
    <row r="2509" spans="1:6" x14ac:dyDescent="0.3">
      <c r="A2509" s="3" t="s">
        <v>3386</v>
      </c>
      <c r="B2509" s="23" t="s">
        <v>5</v>
      </c>
      <c r="C2509" s="38">
        <v>2.15</v>
      </c>
      <c r="D2509" s="36">
        <v>0</v>
      </c>
      <c r="E2509" s="36">
        <v>0</v>
      </c>
      <c r="F2509" s="24">
        <v>0</v>
      </c>
    </row>
    <row r="2510" spans="1:6" x14ac:dyDescent="0.3">
      <c r="A2510" s="3" t="s">
        <v>3387</v>
      </c>
      <c r="B2510" s="23" t="s">
        <v>5</v>
      </c>
      <c r="C2510" s="38">
        <v>2.15</v>
      </c>
      <c r="D2510" s="36">
        <v>0</v>
      </c>
      <c r="E2510" s="36">
        <v>0</v>
      </c>
      <c r="F2510" s="24">
        <v>0</v>
      </c>
    </row>
    <row r="2511" spans="1:6" x14ac:dyDescent="0.3">
      <c r="A2511" s="3" t="s">
        <v>3388</v>
      </c>
      <c r="B2511" s="23" t="s">
        <v>5</v>
      </c>
      <c r="C2511" s="38">
        <v>4.29</v>
      </c>
      <c r="D2511" s="36">
        <v>0</v>
      </c>
      <c r="E2511" s="36">
        <v>0</v>
      </c>
      <c r="F2511" s="24">
        <v>0</v>
      </c>
    </row>
    <row r="2512" spans="1:6" x14ac:dyDescent="0.3">
      <c r="A2512" s="3" t="s">
        <v>3389</v>
      </c>
      <c r="B2512" s="23" t="s">
        <v>5</v>
      </c>
      <c r="C2512" s="38">
        <v>28.52</v>
      </c>
      <c r="D2512" s="36">
        <v>0</v>
      </c>
      <c r="E2512" s="36">
        <v>0</v>
      </c>
      <c r="F2512" s="24">
        <v>0</v>
      </c>
    </row>
    <row r="2513" spans="1:6" x14ac:dyDescent="0.3">
      <c r="A2513" s="3" t="s">
        <v>3390</v>
      </c>
      <c r="B2513" s="23" t="s">
        <v>5</v>
      </c>
      <c r="C2513" s="38">
        <v>2.96</v>
      </c>
      <c r="D2513" s="36">
        <v>0</v>
      </c>
      <c r="E2513" s="36">
        <v>0</v>
      </c>
      <c r="F2513" s="24">
        <v>0</v>
      </c>
    </row>
    <row r="2514" spans="1:6" x14ac:dyDescent="0.3">
      <c r="A2514" s="3" t="s">
        <v>3391</v>
      </c>
      <c r="B2514" s="23" t="s">
        <v>5</v>
      </c>
      <c r="C2514" s="38">
        <v>5.55</v>
      </c>
      <c r="D2514" s="36">
        <v>0</v>
      </c>
      <c r="E2514" s="36">
        <v>0</v>
      </c>
      <c r="F2514" s="24">
        <v>0</v>
      </c>
    </row>
    <row r="2515" spans="1:6" x14ac:dyDescent="0.3">
      <c r="A2515" s="3" t="s">
        <v>3392</v>
      </c>
      <c r="B2515" s="23" t="s">
        <v>5</v>
      </c>
      <c r="C2515" s="38">
        <v>5.55</v>
      </c>
      <c r="D2515" s="36">
        <v>0</v>
      </c>
      <c r="E2515" s="36">
        <v>0</v>
      </c>
      <c r="F2515" s="24">
        <v>0</v>
      </c>
    </row>
    <row r="2516" spans="1:6" x14ac:dyDescent="0.3">
      <c r="A2516" s="3" t="s">
        <v>3393</v>
      </c>
      <c r="B2516" s="23" t="s">
        <v>5</v>
      </c>
      <c r="C2516" s="38">
        <v>5.99</v>
      </c>
      <c r="D2516" s="36">
        <v>0</v>
      </c>
      <c r="E2516" s="36">
        <v>0</v>
      </c>
      <c r="F2516" s="24">
        <v>0</v>
      </c>
    </row>
    <row r="2517" spans="1:6" x14ac:dyDescent="0.3">
      <c r="A2517" s="3" t="s">
        <v>3394</v>
      </c>
      <c r="B2517" s="23" t="s">
        <v>5</v>
      </c>
      <c r="C2517" s="38">
        <v>5.99</v>
      </c>
      <c r="D2517" s="36">
        <v>0</v>
      </c>
      <c r="E2517" s="36">
        <v>0</v>
      </c>
      <c r="F2517" s="24">
        <v>0</v>
      </c>
    </row>
    <row r="2518" spans="1:6" x14ac:dyDescent="0.3">
      <c r="A2518" s="3" t="s">
        <v>3395</v>
      </c>
      <c r="B2518" s="23" t="s">
        <v>5</v>
      </c>
      <c r="C2518" s="38">
        <v>0.23</v>
      </c>
      <c r="D2518" s="36">
        <v>0</v>
      </c>
      <c r="E2518" s="36">
        <v>0</v>
      </c>
      <c r="F2518" s="24">
        <v>0</v>
      </c>
    </row>
    <row r="2519" spans="1:6" x14ac:dyDescent="0.3">
      <c r="A2519" s="3" t="s">
        <v>3396</v>
      </c>
      <c r="B2519" s="23" t="s">
        <v>5</v>
      </c>
      <c r="C2519" s="38">
        <v>0.23</v>
      </c>
      <c r="D2519" s="36">
        <v>0</v>
      </c>
      <c r="E2519" s="36">
        <v>0</v>
      </c>
      <c r="F2519" s="24">
        <v>0</v>
      </c>
    </row>
    <row r="2520" spans="1:6" x14ac:dyDescent="0.3">
      <c r="A2520" s="3" t="s">
        <v>3397</v>
      </c>
      <c r="B2520" s="23" t="s">
        <v>5</v>
      </c>
      <c r="C2520" s="38">
        <v>0.75</v>
      </c>
      <c r="D2520" s="36">
        <v>0</v>
      </c>
      <c r="E2520" s="36">
        <v>0</v>
      </c>
      <c r="F2520" s="24">
        <v>0</v>
      </c>
    </row>
    <row r="2521" spans="1:6" x14ac:dyDescent="0.3">
      <c r="A2521" s="3" t="s">
        <v>3398</v>
      </c>
      <c r="B2521" s="23" t="s">
        <v>5</v>
      </c>
      <c r="C2521" s="38">
        <v>0.63</v>
      </c>
      <c r="D2521" s="36">
        <v>0</v>
      </c>
      <c r="E2521" s="36">
        <v>0</v>
      </c>
      <c r="F2521" s="24">
        <v>0</v>
      </c>
    </row>
    <row r="2522" spans="1:6" x14ac:dyDescent="0.3">
      <c r="A2522" s="3" t="s">
        <v>3399</v>
      </c>
      <c r="B2522" s="23" t="s">
        <v>5</v>
      </c>
      <c r="C2522" s="38">
        <v>2.96</v>
      </c>
      <c r="D2522" s="36">
        <v>0</v>
      </c>
      <c r="E2522" s="36">
        <v>0</v>
      </c>
      <c r="F2522" s="24">
        <v>0</v>
      </c>
    </row>
    <row r="2523" spans="1:6" x14ac:dyDescent="0.3">
      <c r="A2523" s="3" t="s">
        <v>3400</v>
      </c>
      <c r="B2523" s="23" t="s">
        <v>5</v>
      </c>
      <c r="C2523" s="38">
        <v>2.96</v>
      </c>
      <c r="D2523" s="36">
        <v>0</v>
      </c>
      <c r="E2523" s="36">
        <v>0</v>
      </c>
      <c r="F2523" s="24">
        <v>0</v>
      </c>
    </row>
    <row r="2524" spans="1:6" x14ac:dyDescent="0.3">
      <c r="A2524" s="3" t="s">
        <v>3401</v>
      </c>
      <c r="B2524" s="23" t="s">
        <v>5</v>
      </c>
      <c r="C2524" s="38">
        <v>2.96</v>
      </c>
      <c r="D2524" s="36">
        <v>0</v>
      </c>
      <c r="E2524" s="36">
        <v>0</v>
      </c>
      <c r="F2524" s="24">
        <v>0</v>
      </c>
    </row>
    <row r="2525" spans="1:6" x14ac:dyDescent="0.3">
      <c r="A2525" s="3" t="s">
        <v>3402</v>
      </c>
      <c r="B2525" s="23" t="s">
        <v>5</v>
      </c>
      <c r="C2525" s="38">
        <v>2.96</v>
      </c>
      <c r="D2525" s="36">
        <v>0</v>
      </c>
      <c r="E2525" s="36">
        <v>0</v>
      </c>
      <c r="F2525" s="24">
        <v>0</v>
      </c>
    </row>
    <row r="2526" spans="1:6" x14ac:dyDescent="0.3">
      <c r="A2526" s="3" t="s">
        <v>3403</v>
      </c>
      <c r="B2526" s="23" t="s">
        <v>5</v>
      </c>
      <c r="C2526" s="38">
        <v>2.96</v>
      </c>
      <c r="D2526" s="36">
        <v>0</v>
      </c>
      <c r="E2526" s="36">
        <v>0</v>
      </c>
      <c r="F2526" s="24">
        <v>0</v>
      </c>
    </row>
    <row r="2527" spans="1:6" x14ac:dyDescent="0.3">
      <c r="A2527" s="3" t="s">
        <v>3404</v>
      </c>
      <c r="B2527" s="23" t="s">
        <v>5</v>
      </c>
      <c r="C2527" s="38">
        <v>2.96</v>
      </c>
      <c r="D2527" s="36">
        <v>0</v>
      </c>
      <c r="E2527" s="36">
        <v>0</v>
      </c>
      <c r="F2527" s="24">
        <v>0</v>
      </c>
    </row>
    <row r="2528" spans="1:6" x14ac:dyDescent="0.3">
      <c r="A2528" s="3" t="s">
        <v>3405</v>
      </c>
      <c r="B2528" s="23" t="s">
        <v>5</v>
      </c>
      <c r="C2528" s="38">
        <v>0.63</v>
      </c>
      <c r="D2528" s="36">
        <v>0</v>
      </c>
      <c r="E2528" s="36">
        <v>0</v>
      </c>
      <c r="F2528" s="24">
        <v>0</v>
      </c>
    </row>
    <row r="2529" spans="1:6" x14ac:dyDescent="0.3">
      <c r="A2529" s="3" t="s">
        <v>3406</v>
      </c>
      <c r="B2529" s="23" t="s">
        <v>5</v>
      </c>
      <c r="C2529" s="38">
        <v>1.31</v>
      </c>
      <c r="D2529" s="36">
        <v>0</v>
      </c>
      <c r="E2529" s="36">
        <v>0</v>
      </c>
      <c r="F2529" s="24">
        <v>0</v>
      </c>
    </row>
    <row r="2530" spans="1:6" x14ac:dyDescent="0.3">
      <c r="A2530" s="3" t="s">
        <v>3407</v>
      </c>
      <c r="B2530" s="23" t="s">
        <v>5</v>
      </c>
      <c r="C2530" s="38">
        <v>1.31</v>
      </c>
      <c r="D2530" s="36">
        <v>0</v>
      </c>
      <c r="E2530" s="36">
        <v>0</v>
      </c>
      <c r="F2530" s="24">
        <v>0</v>
      </c>
    </row>
    <row r="2531" spans="1:6" x14ac:dyDescent="0.3">
      <c r="A2531" s="3" t="s">
        <v>3408</v>
      </c>
      <c r="B2531" s="23" t="s">
        <v>5</v>
      </c>
      <c r="C2531" s="38">
        <v>2.6</v>
      </c>
      <c r="D2531" s="36">
        <v>0</v>
      </c>
      <c r="E2531" s="36">
        <v>0</v>
      </c>
      <c r="F2531" s="24">
        <v>0</v>
      </c>
    </row>
    <row r="2532" spans="1:6" x14ac:dyDescent="0.3">
      <c r="A2532" s="3" t="s">
        <v>3409</v>
      </c>
      <c r="B2532" s="23" t="s">
        <v>5</v>
      </c>
      <c r="C2532" s="38">
        <v>4.03</v>
      </c>
      <c r="D2532" s="36">
        <v>0</v>
      </c>
      <c r="E2532" s="36">
        <v>0</v>
      </c>
      <c r="F2532" s="24">
        <v>0</v>
      </c>
    </row>
    <row r="2533" spans="1:6" x14ac:dyDescent="0.3">
      <c r="A2533" s="3" t="s">
        <v>3410</v>
      </c>
      <c r="B2533" s="23" t="s">
        <v>5</v>
      </c>
      <c r="C2533" s="38">
        <v>26.38</v>
      </c>
      <c r="D2533" s="36">
        <v>0</v>
      </c>
      <c r="E2533" s="36">
        <v>0</v>
      </c>
      <c r="F2533" s="24">
        <v>0</v>
      </c>
    </row>
    <row r="2534" spans="1:6" x14ac:dyDescent="0.3">
      <c r="A2534" s="3" t="s">
        <v>3411</v>
      </c>
      <c r="B2534" s="23" t="s">
        <v>5</v>
      </c>
      <c r="C2534" s="38">
        <v>41.76</v>
      </c>
      <c r="D2534" s="36">
        <v>0</v>
      </c>
      <c r="E2534" s="36">
        <v>0</v>
      </c>
      <c r="F2534" s="24">
        <v>0</v>
      </c>
    </row>
    <row r="2535" spans="1:6" x14ac:dyDescent="0.3">
      <c r="A2535" s="3" t="s">
        <v>3412</v>
      </c>
      <c r="B2535" s="23" t="s">
        <v>5</v>
      </c>
      <c r="C2535" s="38">
        <v>0.32</v>
      </c>
      <c r="D2535" s="36">
        <v>0</v>
      </c>
      <c r="E2535" s="36">
        <v>0</v>
      </c>
      <c r="F2535" s="24">
        <v>0</v>
      </c>
    </row>
    <row r="2536" spans="1:6" x14ac:dyDescent="0.3">
      <c r="A2536" s="3" t="s">
        <v>3413</v>
      </c>
      <c r="B2536" s="23" t="s">
        <v>5</v>
      </c>
      <c r="C2536" s="38">
        <v>0.37</v>
      </c>
      <c r="D2536" s="36">
        <v>0</v>
      </c>
      <c r="E2536" s="36">
        <v>0</v>
      </c>
      <c r="F2536" s="24">
        <v>0</v>
      </c>
    </row>
    <row r="2537" spans="1:6" x14ac:dyDescent="0.3">
      <c r="A2537" s="3" t="s">
        <v>3414</v>
      </c>
      <c r="B2537" s="23" t="s">
        <v>5</v>
      </c>
      <c r="C2537" s="38">
        <v>0.32</v>
      </c>
      <c r="D2537" s="36">
        <v>0</v>
      </c>
      <c r="E2537" s="36">
        <v>0</v>
      </c>
      <c r="F2537" s="24">
        <v>0</v>
      </c>
    </row>
    <row r="2538" spans="1:6" x14ac:dyDescent="0.3">
      <c r="A2538" s="3" t="s">
        <v>3415</v>
      </c>
      <c r="B2538" s="23" t="s">
        <v>5</v>
      </c>
      <c r="C2538" s="38">
        <v>0.42</v>
      </c>
      <c r="D2538" s="36">
        <v>0</v>
      </c>
      <c r="E2538" s="36">
        <v>0</v>
      </c>
      <c r="F2538" s="24">
        <v>0</v>
      </c>
    </row>
    <row r="2539" spans="1:6" x14ac:dyDescent="0.3">
      <c r="A2539" s="3" t="s">
        <v>3416</v>
      </c>
      <c r="B2539" s="23" t="s">
        <v>5</v>
      </c>
      <c r="C2539" s="38">
        <v>0.53</v>
      </c>
      <c r="D2539" s="36">
        <v>0</v>
      </c>
      <c r="E2539" s="36">
        <v>0</v>
      </c>
      <c r="F2539" s="24">
        <v>0</v>
      </c>
    </row>
    <row r="2540" spans="1:6" x14ac:dyDescent="0.3">
      <c r="A2540" s="3" t="s">
        <v>3417</v>
      </c>
      <c r="B2540" s="23" t="s">
        <v>5</v>
      </c>
      <c r="C2540" s="38">
        <v>1.04</v>
      </c>
      <c r="D2540" s="36">
        <v>0</v>
      </c>
      <c r="E2540" s="36">
        <v>0</v>
      </c>
      <c r="F2540" s="24">
        <v>0</v>
      </c>
    </row>
    <row r="2541" spans="1:6" x14ac:dyDescent="0.3">
      <c r="A2541" s="3" t="s">
        <v>3418</v>
      </c>
      <c r="B2541" s="23" t="s">
        <v>5</v>
      </c>
      <c r="C2541" s="38">
        <v>1.22</v>
      </c>
      <c r="D2541" s="36">
        <v>0</v>
      </c>
      <c r="E2541" s="36">
        <v>0</v>
      </c>
      <c r="F2541" s="24">
        <v>0</v>
      </c>
    </row>
    <row r="2542" spans="1:6" x14ac:dyDescent="0.3">
      <c r="A2542" s="3" t="s">
        <v>3419</v>
      </c>
      <c r="B2542" s="23" t="s">
        <v>5</v>
      </c>
      <c r="C2542" s="38">
        <v>1.18</v>
      </c>
      <c r="D2542" s="36">
        <v>0</v>
      </c>
      <c r="E2542" s="36">
        <v>0</v>
      </c>
      <c r="F2542" s="24">
        <v>0</v>
      </c>
    </row>
    <row r="2543" spans="1:6" x14ac:dyDescent="0.3">
      <c r="A2543" s="3" t="s">
        <v>3420</v>
      </c>
      <c r="B2543" s="23" t="s">
        <v>5</v>
      </c>
      <c r="C2543" s="38">
        <v>1.28</v>
      </c>
      <c r="D2543" s="36">
        <v>0</v>
      </c>
      <c r="E2543" s="36">
        <v>0</v>
      </c>
      <c r="F2543" s="24">
        <v>0</v>
      </c>
    </row>
    <row r="2544" spans="1:6" x14ac:dyDescent="0.3">
      <c r="A2544" s="3" t="s">
        <v>3421</v>
      </c>
      <c r="B2544" s="23" t="s">
        <v>5</v>
      </c>
      <c r="C2544" s="38">
        <v>0.18</v>
      </c>
      <c r="D2544" s="36">
        <v>0</v>
      </c>
      <c r="E2544" s="36">
        <v>0</v>
      </c>
      <c r="F2544" s="24">
        <v>0</v>
      </c>
    </row>
    <row r="2545" spans="1:6" x14ac:dyDescent="0.3">
      <c r="A2545" s="3" t="s">
        <v>3422</v>
      </c>
      <c r="B2545" s="23" t="s">
        <v>5</v>
      </c>
      <c r="C2545" s="38">
        <v>0.22</v>
      </c>
      <c r="D2545" s="36">
        <v>0</v>
      </c>
      <c r="E2545" s="36">
        <v>0</v>
      </c>
      <c r="F2545" s="24">
        <v>0</v>
      </c>
    </row>
    <row r="2546" spans="1:6" x14ac:dyDescent="0.3">
      <c r="A2546" s="3" t="s">
        <v>3423</v>
      </c>
      <c r="B2546" s="23" t="s">
        <v>5</v>
      </c>
      <c r="C2546" s="38">
        <v>0.22</v>
      </c>
      <c r="D2546" s="36">
        <v>0</v>
      </c>
      <c r="E2546" s="36">
        <v>0</v>
      </c>
      <c r="F2546" s="24">
        <v>0</v>
      </c>
    </row>
    <row r="2547" spans="1:6" x14ac:dyDescent="0.3">
      <c r="A2547" s="3" t="s">
        <v>3424</v>
      </c>
      <c r="B2547" s="23" t="s">
        <v>5</v>
      </c>
      <c r="C2547" s="38">
        <v>0.22</v>
      </c>
      <c r="D2547" s="36">
        <v>0</v>
      </c>
      <c r="E2547" s="36">
        <v>0</v>
      </c>
      <c r="F2547" s="24">
        <v>0</v>
      </c>
    </row>
    <row r="2548" spans="1:6" x14ac:dyDescent="0.3">
      <c r="A2548" s="3" t="s">
        <v>3425</v>
      </c>
      <c r="B2548" s="23" t="s">
        <v>5</v>
      </c>
      <c r="C2548" s="38">
        <v>0.24</v>
      </c>
      <c r="D2548" s="36">
        <v>0</v>
      </c>
      <c r="E2548" s="36">
        <v>0</v>
      </c>
      <c r="F2548" s="24">
        <v>0</v>
      </c>
    </row>
    <row r="2549" spans="1:6" x14ac:dyDescent="0.3">
      <c r="A2549" s="3" t="s">
        <v>3426</v>
      </c>
      <c r="B2549" s="23" t="s">
        <v>5</v>
      </c>
      <c r="C2549" s="38">
        <v>1.25</v>
      </c>
      <c r="D2549" s="36">
        <v>0</v>
      </c>
      <c r="E2549" s="36">
        <v>0</v>
      </c>
      <c r="F2549" s="24">
        <v>0</v>
      </c>
    </row>
    <row r="2550" spans="1:6" x14ac:dyDescent="0.3">
      <c r="A2550" s="3" t="s">
        <v>3427</v>
      </c>
      <c r="B2550" s="23" t="s">
        <v>5</v>
      </c>
      <c r="C2550" s="38">
        <v>1.25</v>
      </c>
      <c r="D2550" s="36">
        <v>0</v>
      </c>
      <c r="E2550" s="36">
        <v>0</v>
      </c>
      <c r="F2550" s="24">
        <v>0</v>
      </c>
    </row>
    <row r="2551" spans="1:6" x14ac:dyDescent="0.3">
      <c r="A2551" s="3" t="s">
        <v>3428</v>
      </c>
      <c r="B2551" s="23" t="s">
        <v>5</v>
      </c>
      <c r="C2551" s="38">
        <v>1.04</v>
      </c>
      <c r="D2551" s="36">
        <v>0</v>
      </c>
      <c r="E2551" s="36">
        <v>0</v>
      </c>
      <c r="F2551" s="24">
        <v>0</v>
      </c>
    </row>
    <row r="2552" spans="1:6" x14ac:dyDescent="0.3">
      <c r="A2552" s="3" t="s">
        <v>3429</v>
      </c>
      <c r="B2552" s="23" t="s">
        <v>5</v>
      </c>
      <c r="C2552" s="38">
        <v>1.04</v>
      </c>
      <c r="D2552" s="36">
        <v>0</v>
      </c>
      <c r="E2552" s="36">
        <v>0</v>
      </c>
      <c r="F2552" s="24">
        <v>0</v>
      </c>
    </row>
    <row r="2553" spans="1:6" x14ac:dyDescent="0.3">
      <c r="A2553" s="3" t="s">
        <v>3430</v>
      </c>
      <c r="B2553" s="23" t="s">
        <v>5</v>
      </c>
      <c r="C2553" s="38">
        <v>1.04</v>
      </c>
      <c r="D2553" s="36">
        <v>0</v>
      </c>
      <c r="E2553" s="36">
        <v>0</v>
      </c>
      <c r="F2553" s="24">
        <v>0</v>
      </c>
    </row>
    <row r="2554" spans="1:6" x14ac:dyDescent="0.3">
      <c r="A2554" s="3" t="s">
        <v>3431</v>
      </c>
      <c r="B2554" s="23" t="s">
        <v>5</v>
      </c>
      <c r="C2554" s="38">
        <v>1.04</v>
      </c>
      <c r="D2554" s="36">
        <v>0</v>
      </c>
      <c r="E2554" s="36">
        <v>0</v>
      </c>
      <c r="F2554" s="24">
        <v>0</v>
      </c>
    </row>
    <row r="2555" spans="1:6" x14ac:dyDescent="0.3">
      <c r="A2555" s="3" t="s">
        <v>3432</v>
      </c>
      <c r="B2555" s="23" t="s">
        <v>5</v>
      </c>
      <c r="C2555" s="38">
        <v>1.04</v>
      </c>
      <c r="D2555" s="36">
        <v>0</v>
      </c>
      <c r="E2555" s="36">
        <v>0</v>
      </c>
      <c r="F2555" s="24">
        <v>0</v>
      </c>
    </row>
    <row r="2556" spans="1:6" x14ac:dyDescent="0.3">
      <c r="A2556" s="3" t="s">
        <v>3433</v>
      </c>
      <c r="B2556" s="23" t="s">
        <v>5</v>
      </c>
      <c r="C2556" s="38">
        <v>1.04</v>
      </c>
      <c r="D2556" s="36">
        <v>0</v>
      </c>
      <c r="E2556" s="36">
        <v>0</v>
      </c>
      <c r="F2556" s="24">
        <v>0</v>
      </c>
    </row>
    <row r="2557" spans="1:6" x14ac:dyDescent="0.3">
      <c r="A2557" s="3" t="s">
        <v>3434</v>
      </c>
      <c r="B2557" s="23" t="s">
        <v>5</v>
      </c>
      <c r="C2557" s="38">
        <v>1.04</v>
      </c>
      <c r="D2557" s="36">
        <v>0</v>
      </c>
      <c r="E2557" s="36">
        <v>0</v>
      </c>
      <c r="F2557" s="24">
        <v>0</v>
      </c>
    </row>
    <row r="2558" spans="1:6" x14ac:dyDescent="0.3">
      <c r="A2558" s="3" t="s">
        <v>3435</v>
      </c>
      <c r="B2558" s="23" t="s">
        <v>5</v>
      </c>
      <c r="C2558" s="38">
        <v>1.04</v>
      </c>
      <c r="D2558" s="36">
        <v>0</v>
      </c>
      <c r="E2558" s="36">
        <v>0</v>
      </c>
      <c r="F2558" s="24">
        <v>0</v>
      </c>
    </row>
    <row r="2559" spans="1:6" x14ac:dyDescent="0.3">
      <c r="A2559" s="3" t="s">
        <v>3436</v>
      </c>
      <c r="B2559" s="23" t="s">
        <v>5</v>
      </c>
      <c r="C2559" s="38">
        <v>1.04</v>
      </c>
      <c r="D2559" s="36">
        <v>0</v>
      </c>
      <c r="E2559" s="36">
        <v>0</v>
      </c>
      <c r="F2559" s="24">
        <v>0</v>
      </c>
    </row>
    <row r="2560" spans="1:6" x14ac:dyDescent="0.3">
      <c r="A2560" s="3" t="s">
        <v>3437</v>
      </c>
      <c r="B2560" s="23" t="s">
        <v>5</v>
      </c>
      <c r="C2560" s="38">
        <v>1.04</v>
      </c>
      <c r="D2560" s="36">
        <v>0</v>
      </c>
      <c r="E2560" s="36">
        <v>0</v>
      </c>
      <c r="F2560" s="24">
        <v>0</v>
      </c>
    </row>
    <row r="2561" spans="1:6" x14ac:dyDescent="0.3">
      <c r="A2561" s="3" t="s">
        <v>3438</v>
      </c>
      <c r="B2561" s="23" t="s">
        <v>5</v>
      </c>
      <c r="C2561" s="38">
        <v>105.87</v>
      </c>
      <c r="D2561" s="36">
        <v>0</v>
      </c>
      <c r="E2561" s="36">
        <v>0</v>
      </c>
      <c r="F2561" s="24">
        <v>0</v>
      </c>
    </row>
    <row r="2562" spans="1:6" x14ac:dyDescent="0.3">
      <c r="A2562" s="3" t="s">
        <v>3439</v>
      </c>
      <c r="B2562" s="23" t="s">
        <v>5</v>
      </c>
      <c r="C2562" s="38">
        <v>27.29</v>
      </c>
      <c r="D2562" s="36">
        <v>0</v>
      </c>
      <c r="E2562" s="36">
        <v>0</v>
      </c>
      <c r="F2562" s="24">
        <v>0</v>
      </c>
    </row>
    <row r="2563" spans="1:6" x14ac:dyDescent="0.3">
      <c r="A2563" s="3" t="s">
        <v>3440</v>
      </c>
      <c r="B2563" s="23" t="s">
        <v>5</v>
      </c>
      <c r="C2563" s="38">
        <v>35.6</v>
      </c>
      <c r="D2563" s="36">
        <v>0</v>
      </c>
      <c r="E2563" s="36">
        <v>0</v>
      </c>
      <c r="F2563" s="24">
        <v>0</v>
      </c>
    </row>
    <row r="2564" spans="1:6" x14ac:dyDescent="0.3">
      <c r="A2564" s="3" t="s">
        <v>3441</v>
      </c>
      <c r="B2564" s="23" t="s">
        <v>5</v>
      </c>
      <c r="C2564" s="38">
        <v>41.71</v>
      </c>
      <c r="D2564" s="36">
        <v>0</v>
      </c>
      <c r="E2564" s="36">
        <v>0</v>
      </c>
      <c r="F2564" s="24">
        <v>0</v>
      </c>
    </row>
    <row r="2565" spans="1:6" x14ac:dyDescent="0.3">
      <c r="A2565" s="3" t="s">
        <v>3442</v>
      </c>
      <c r="B2565" s="23" t="s">
        <v>5</v>
      </c>
      <c r="C2565" s="38">
        <v>68.91</v>
      </c>
      <c r="D2565" s="36">
        <v>0</v>
      </c>
      <c r="E2565" s="36">
        <v>0</v>
      </c>
      <c r="F2565" s="24">
        <v>0</v>
      </c>
    </row>
    <row r="2566" spans="1:6" x14ac:dyDescent="0.3">
      <c r="A2566" s="3" t="s">
        <v>3443</v>
      </c>
      <c r="B2566" s="23" t="s">
        <v>5</v>
      </c>
      <c r="C2566" s="38">
        <v>27.38</v>
      </c>
      <c r="D2566" s="36">
        <v>0</v>
      </c>
      <c r="E2566" s="36">
        <v>0</v>
      </c>
      <c r="F2566" s="24">
        <v>0</v>
      </c>
    </row>
    <row r="2567" spans="1:6" x14ac:dyDescent="0.3">
      <c r="A2567" s="3" t="s">
        <v>3444</v>
      </c>
      <c r="B2567" s="23" t="s">
        <v>5</v>
      </c>
      <c r="C2567" s="38">
        <v>35.6</v>
      </c>
      <c r="D2567" s="36">
        <v>0</v>
      </c>
      <c r="E2567" s="36">
        <v>0</v>
      </c>
      <c r="F2567" s="24">
        <v>0</v>
      </c>
    </row>
    <row r="2568" spans="1:6" x14ac:dyDescent="0.3">
      <c r="A2568" s="3" t="s">
        <v>3445</v>
      </c>
      <c r="B2568" s="23" t="s">
        <v>5</v>
      </c>
      <c r="C2568" s="38">
        <v>40.68</v>
      </c>
      <c r="D2568" s="36">
        <v>0</v>
      </c>
      <c r="E2568" s="36">
        <v>0</v>
      </c>
      <c r="F2568" s="24">
        <v>0</v>
      </c>
    </row>
    <row r="2569" spans="1:6" x14ac:dyDescent="0.3">
      <c r="A2569" s="3" t="s">
        <v>3446</v>
      </c>
      <c r="B2569" s="23" t="s">
        <v>5</v>
      </c>
      <c r="C2569" s="38">
        <v>68.91</v>
      </c>
      <c r="D2569" s="36">
        <v>0</v>
      </c>
      <c r="E2569" s="36">
        <v>0</v>
      </c>
      <c r="F2569" s="24">
        <v>0</v>
      </c>
    </row>
    <row r="2570" spans="1:6" x14ac:dyDescent="0.3">
      <c r="A2570" s="3" t="s">
        <v>3447</v>
      </c>
      <c r="B2570" s="23" t="s">
        <v>5</v>
      </c>
      <c r="C2570" s="38">
        <v>27.29</v>
      </c>
      <c r="D2570" s="36">
        <v>0</v>
      </c>
      <c r="E2570" s="36">
        <v>0</v>
      </c>
      <c r="F2570" s="24">
        <v>0</v>
      </c>
    </row>
    <row r="2571" spans="1:6" x14ac:dyDescent="0.3">
      <c r="A2571" s="3" t="s">
        <v>3448</v>
      </c>
      <c r="B2571" s="23" t="s">
        <v>5</v>
      </c>
      <c r="C2571" s="38">
        <v>35.6</v>
      </c>
      <c r="D2571" s="36">
        <v>0</v>
      </c>
      <c r="E2571" s="36">
        <v>0</v>
      </c>
      <c r="F2571" s="24">
        <v>0</v>
      </c>
    </row>
    <row r="2572" spans="1:6" x14ac:dyDescent="0.3">
      <c r="A2572" s="3" t="s">
        <v>3449</v>
      </c>
      <c r="B2572" s="23" t="s">
        <v>5</v>
      </c>
      <c r="C2572" s="38">
        <v>40.68</v>
      </c>
      <c r="D2572" s="36">
        <v>0</v>
      </c>
      <c r="E2572" s="36">
        <v>0</v>
      </c>
      <c r="F2572" s="24">
        <v>0</v>
      </c>
    </row>
    <row r="2573" spans="1:6" x14ac:dyDescent="0.3">
      <c r="A2573" s="3" t="s">
        <v>3450</v>
      </c>
      <c r="B2573" s="23" t="s">
        <v>5</v>
      </c>
      <c r="C2573" s="38">
        <v>68.91</v>
      </c>
      <c r="D2573" s="36">
        <v>0</v>
      </c>
      <c r="E2573" s="36">
        <v>0</v>
      </c>
      <c r="F2573" s="24">
        <v>0</v>
      </c>
    </row>
    <row r="2574" spans="1:6" x14ac:dyDescent="0.3">
      <c r="A2574" s="3" t="s">
        <v>3451</v>
      </c>
      <c r="B2574" s="23" t="s">
        <v>5</v>
      </c>
      <c r="C2574" s="38">
        <v>160.31</v>
      </c>
      <c r="D2574" s="36">
        <v>0</v>
      </c>
      <c r="E2574" s="36">
        <v>0</v>
      </c>
      <c r="F2574" s="24">
        <v>0</v>
      </c>
    </row>
    <row r="2575" spans="1:6" x14ac:dyDescent="0.3">
      <c r="A2575" s="3" t="s">
        <v>3452</v>
      </c>
      <c r="B2575" s="23" t="s">
        <v>5</v>
      </c>
      <c r="C2575" s="38">
        <v>239.38</v>
      </c>
      <c r="D2575" s="36">
        <v>0</v>
      </c>
      <c r="E2575" s="36">
        <v>0</v>
      </c>
      <c r="F2575" s="24">
        <v>0</v>
      </c>
    </row>
    <row r="2576" spans="1:6" x14ac:dyDescent="0.3">
      <c r="A2576" s="3" t="s">
        <v>3453</v>
      </c>
      <c r="B2576" s="23" t="s">
        <v>5</v>
      </c>
      <c r="C2576" s="38">
        <v>249.13</v>
      </c>
      <c r="D2576" s="36">
        <v>0</v>
      </c>
      <c r="E2576" s="36">
        <v>0</v>
      </c>
      <c r="F2576" s="24">
        <v>0</v>
      </c>
    </row>
    <row r="2577" spans="1:6" x14ac:dyDescent="0.3">
      <c r="A2577" s="3" t="s">
        <v>3454</v>
      </c>
      <c r="B2577" s="23" t="s">
        <v>5</v>
      </c>
      <c r="C2577" s="38">
        <v>35.6</v>
      </c>
      <c r="D2577" s="36">
        <v>0</v>
      </c>
      <c r="E2577" s="36">
        <v>0</v>
      </c>
      <c r="F2577" s="24">
        <v>0</v>
      </c>
    </row>
    <row r="2578" spans="1:6" x14ac:dyDescent="0.3">
      <c r="A2578" s="3" t="s">
        <v>3455</v>
      </c>
      <c r="B2578" s="23" t="s">
        <v>5</v>
      </c>
      <c r="C2578" s="38">
        <v>35.6</v>
      </c>
      <c r="D2578" s="36">
        <v>0</v>
      </c>
      <c r="E2578" s="36">
        <v>0</v>
      </c>
      <c r="F2578" s="24">
        <v>0</v>
      </c>
    </row>
    <row r="2579" spans="1:6" x14ac:dyDescent="0.3">
      <c r="A2579" s="3" t="s">
        <v>3456</v>
      </c>
      <c r="B2579" s="23" t="s">
        <v>5</v>
      </c>
      <c r="C2579" s="38">
        <v>67.790000000000006</v>
      </c>
      <c r="D2579" s="36">
        <v>0</v>
      </c>
      <c r="E2579" s="36">
        <v>0</v>
      </c>
      <c r="F2579" s="24">
        <v>0</v>
      </c>
    </row>
    <row r="2580" spans="1:6" x14ac:dyDescent="0.3">
      <c r="A2580" s="3" t="s">
        <v>3457</v>
      </c>
      <c r="B2580" s="23" t="s">
        <v>5</v>
      </c>
      <c r="C2580" s="38">
        <v>152.53</v>
      </c>
      <c r="D2580" s="36">
        <v>0</v>
      </c>
      <c r="E2580" s="36">
        <v>0</v>
      </c>
      <c r="F2580" s="24">
        <v>0</v>
      </c>
    </row>
    <row r="2581" spans="1:6" x14ac:dyDescent="0.3">
      <c r="A2581" s="3" t="s">
        <v>3458</v>
      </c>
      <c r="B2581" s="23" t="s">
        <v>5</v>
      </c>
      <c r="C2581" s="38">
        <v>35.6</v>
      </c>
      <c r="D2581" s="36">
        <v>0</v>
      </c>
      <c r="E2581" s="36">
        <v>0</v>
      </c>
      <c r="F2581" s="24">
        <v>0</v>
      </c>
    </row>
    <row r="2582" spans="1:6" x14ac:dyDescent="0.3">
      <c r="A2582" s="3" t="s">
        <v>3459</v>
      </c>
      <c r="B2582" s="23" t="s">
        <v>5</v>
      </c>
      <c r="C2582" s="38">
        <v>68.91</v>
      </c>
      <c r="D2582" s="36">
        <v>0</v>
      </c>
      <c r="E2582" s="36">
        <v>0</v>
      </c>
      <c r="F2582" s="24">
        <v>0</v>
      </c>
    </row>
    <row r="2583" spans="1:6" x14ac:dyDescent="0.3">
      <c r="A2583" s="3" t="s">
        <v>3460</v>
      </c>
      <c r="B2583" s="23" t="s">
        <v>5</v>
      </c>
      <c r="C2583" s="38">
        <v>152.53</v>
      </c>
      <c r="D2583" s="36">
        <v>0</v>
      </c>
      <c r="E2583" s="36">
        <v>0</v>
      </c>
      <c r="F2583" s="24">
        <v>0</v>
      </c>
    </row>
    <row r="2584" spans="1:6" x14ac:dyDescent="0.3">
      <c r="A2584" s="3" t="s">
        <v>3461</v>
      </c>
      <c r="B2584" s="23" t="s">
        <v>5</v>
      </c>
      <c r="C2584" s="38">
        <v>249.13</v>
      </c>
      <c r="D2584" s="36">
        <v>0</v>
      </c>
      <c r="E2584" s="36">
        <v>0</v>
      </c>
      <c r="F2584" s="24">
        <v>0</v>
      </c>
    </row>
    <row r="2585" spans="1:6" x14ac:dyDescent="0.3">
      <c r="A2585" s="3" t="s">
        <v>3462</v>
      </c>
      <c r="B2585" s="23" t="s">
        <v>5</v>
      </c>
      <c r="C2585" s="38">
        <v>25.2</v>
      </c>
      <c r="D2585" s="36">
        <v>0</v>
      </c>
      <c r="E2585" s="36">
        <v>0</v>
      </c>
      <c r="F2585" s="24">
        <v>0</v>
      </c>
    </row>
    <row r="2586" spans="1:6" x14ac:dyDescent="0.3">
      <c r="A2586" s="3" t="s">
        <v>3463</v>
      </c>
      <c r="B2586" s="23" t="s">
        <v>5</v>
      </c>
      <c r="C2586" s="38">
        <v>40.04</v>
      </c>
      <c r="D2586" s="36">
        <v>0</v>
      </c>
      <c r="E2586" s="36">
        <v>0</v>
      </c>
      <c r="F2586" s="24">
        <v>0</v>
      </c>
    </row>
    <row r="2587" spans="1:6" x14ac:dyDescent="0.3">
      <c r="A2587" s="3" t="s">
        <v>3464</v>
      </c>
      <c r="B2587" s="23" t="s">
        <v>5</v>
      </c>
      <c r="C2587" s="38">
        <v>27.12</v>
      </c>
      <c r="D2587" s="36">
        <v>0</v>
      </c>
      <c r="E2587" s="36">
        <v>0</v>
      </c>
      <c r="F2587" s="24">
        <v>0</v>
      </c>
    </row>
    <row r="2588" spans="1:6" x14ac:dyDescent="0.3">
      <c r="A2588" s="3" t="s">
        <v>3465</v>
      </c>
      <c r="B2588" s="23" t="s">
        <v>5</v>
      </c>
      <c r="C2588" s="38">
        <v>31.64</v>
      </c>
      <c r="D2588" s="36">
        <v>0</v>
      </c>
      <c r="E2588" s="36">
        <v>0</v>
      </c>
      <c r="F2588" s="24">
        <v>0</v>
      </c>
    </row>
    <row r="2589" spans="1:6" x14ac:dyDescent="0.3">
      <c r="A2589" s="3" t="s">
        <v>3466</v>
      </c>
      <c r="B2589" s="23" t="s">
        <v>5</v>
      </c>
      <c r="C2589" s="38">
        <v>67.790000000000006</v>
      </c>
      <c r="D2589" s="36">
        <v>0</v>
      </c>
      <c r="E2589" s="36">
        <v>0</v>
      </c>
      <c r="F2589" s="24">
        <v>0</v>
      </c>
    </row>
    <row r="2590" spans="1:6" x14ac:dyDescent="0.3">
      <c r="A2590" s="3" t="s">
        <v>3467</v>
      </c>
      <c r="B2590" s="23" t="s">
        <v>5</v>
      </c>
      <c r="C2590" s="38">
        <v>24.85</v>
      </c>
      <c r="D2590" s="36">
        <v>0</v>
      </c>
      <c r="E2590" s="36">
        <v>0</v>
      </c>
      <c r="F2590" s="24">
        <v>0</v>
      </c>
    </row>
    <row r="2591" spans="1:6" x14ac:dyDescent="0.3">
      <c r="A2591" s="3" t="s">
        <v>3468</v>
      </c>
      <c r="B2591" s="23" t="s">
        <v>5</v>
      </c>
      <c r="C2591" s="38">
        <v>28.48</v>
      </c>
      <c r="D2591" s="36">
        <v>0</v>
      </c>
      <c r="E2591" s="36">
        <v>0</v>
      </c>
      <c r="F2591" s="24">
        <v>0</v>
      </c>
    </row>
    <row r="2592" spans="1:6" x14ac:dyDescent="0.3">
      <c r="A2592" s="3" t="s">
        <v>3469</v>
      </c>
      <c r="B2592" s="23" t="s">
        <v>5</v>
      </c>
      <c r="C2592" s="38">
        <v>76.83</v>
      </c>
      <c r="D2592" s="36">
        <v>0</v>
      </c>
      <c r="E2592" s="36">
        <v>0</v>
      </c>
      <c r="F2592" s="24">
        <v>0</v>
      </c>
    </row>
    <row r="2593" spans="1:6" x14ac:dyDescent="0.3">
      <c r="A2593" s="3" t="s">
        <v>3470</v>
      </c>
      <c r="B2593" s="23" t="s">
        <v>5</v>
      </c>
      <c r="C2593" s="38">
        <v>5.81</v>
      </c>
      <c r="D2593" s="36">
        <v>0</v>
      </c>
      <c r="E2593" s="36">
        <v>0</v>
      </c>
      <c r="F2593" s="24">
        <v>0</v>
      </c>
    </row>
    <row r="2594" spans="1:6" x14ac:dyDescent="0.3">
      <c r="A2594" s="3" t="s">
        <v>3471</v>
      </c>
      <c r="B2594" s="23" t="s">
        <v>5</v>
      </c>
      <c r="C2594" s="38">
        <v>7.75</v>
      </c>
      <c r="D2594" s="36">
        <v>0</v>
      </c>
      <c r="E2594" s="36">
        <v>0</v>
      </c>
      <c r="F2594" s="24">
        <v>0</v>
      </c>
    </row>
    <row r="2595" spans="1:6" x14ac:dyDescent="0.3">
      <c r="A2595" s="3" t="s">
        <v>3472</v>
      </c>
      <c r="B2595" s="23" t="s">
        <v>5</v>
      </c>
      <c r="C2595" s="38">
        <v>10.46</v>
      </c>
      <c r="D2595" s="36">
        <v>0</v>
      </c>
      <c r="E2595" s="36">
        <v>0</v>
      </c>
      <c r="F2595" s="24">
        <v>0</v>
      </c>
    </row>
    <row r="2596" spans="1:6" x14ac:dyDescent="0.3">
      <c r="A2596" s="3" t="s">
        <v>3473</v>
      </c>
      <c r="B2596" s="23" t="s">
        <v>5</v>
      </c>
      <c r="C2596" s="38">
        <v>11.26</v>
      </c>
      <c r="D2596" s="36">
        <v>0</v>
      </c>
      <c r="E2596" s="36">
        <v>0</v>
      </c>
      <c r="F2596" s="24">
        <v>0</v>
      </c>
    </row>
    <row r="2597" spans="1:6" x14ac:dyDescent="0.3">
      <c r="A2597" s="3" t="s">
        <v>3474</v>
      </c>
      <c r="B2597" s="23" t="s">
        <v>5</v>
      </c>
      <c r="C2597" s="38">
        <v>15.68</v>
      </c>
      <c r="D2597" s="36">
        <v>0</v>
      </c>
      <c r="E2597" s="36">
        <v>0</v>
      </c>
      <c r="F2597" s="24">
        <v>0</v>
      </c>
    </row>
    <row r="2598" spans="1:6" x14ac:dyDescent="0.3">
      <c r="A2598" s="3" t="s">
        <v>3475</v>
      </c>
      <c r="B2598" s="23" t="s">
        <v>5</v>
      </c>
      <c r="C2598" s="38">
        <v>20.14</v>
      </c>
      <c r="D2598" s="36">
        <v>0</v>
      </c>
      <c r="E2598" s="36">
        <v>0</v>
      </c>
      <c r="F2598" s="24">
        <v>0</v>
      </c>
    </row>
    <row r="2599" spans="1:6" x14ac:dyDescent="0.3">
      <c r="A2599" s="3" t="s">
        <v>3476</v>
      </c>
      <c r="B2599" s="23" t="s">
        <v>5</v>
      </c>
      <c r="C2599" s="38">
        <v>25.43</v>
      </c>
      <c r="D2599" s="36">
        <v>0</v>
      </c>
      <c r="E2599" s="36">
        <v>0</v>
      </c>
      <c r="F2599" s="24">
        <v>0</v>
      </c>
    </row>
    <row r="2600" spans="1:6" x14ac:dyDescent="0.3">
      <c r="A2600" s="3" t="s">
        <v>3477</v>
      </c>
      <c r="B2600" s="23" t="s">
        <v>5</v>
      </c>
      <c r="C2600" s="38">
        <v>25.75</v>
      </c>
      <c r="D2600" s="36">
        <v>0</v>
      </c>
      <c r="E2600" s="36">
        <v>0</v>
      </c>
      <c r="F2600" s="24">
        <v>0</v>
      </c>
    </row>
    <row r="2601" spans="1:6" x14ac:dyDescent="0.3">
      <c r="A2601" s="3" t="s">
        <v>3478</v>
      </c>
      <c r="B2601" s="23" t="s">
        <v>5</v>
      </c>
      <c r="C2601" s="38">
        <v>27.85</v>
      </c>
      <c r="D2601" s="36">
        <v>0</v>
      </c>
      <c r="E2601" s="36">
        <v>0</v>
      </c>
      <c r="F2601" s="24">
        <v>0</v>
      </c>
    </row>
    <row r="2602" spans="1:6" x14ac:dyDescent="0.3">
      <c r="A2602" s="3" t="s">
        <v>3479</v>
      </c>
      <c r="B2602" s="23" t="s">
        <v>5</v>
      </c>
      <c r="C2602" s="38">
        <v>28.11</v>
      </c>
      <c r="D2602" s="36">
        <v>0</v>
      </c>
      <c r="E2602" s="36">
        <v>0</v>
      </c>
      <c r="F2602" s="24">
        <v>0</v>
      </c>
    </row>
    <row r="2603" spans="1:6" x14ac:dyDescent="0.3">
      <c r="A2603" s="3" t="s">
        <v>3480</v>
      </c>
      <c r="B2603" s="23" t="s">
        <v>5</v>
      </c>
      <c r="C2603" s="38">
        <v>54.45</v>
      </c>
      <c r="D2603" s="36">
        <v>0</v>
      </c>
      <c r="E2603" s="36">
        <v>0</v>
      </c>
      <c r="F2603" s="24">
        <v>0</v>
      </c>
    </row>
    <row r="2604" spans="1:6" x14ac:dyDescent="0.3">
      <c r="A2604" s="3" t="s">
        <v>3481</v>
      </c>
      <c r="B2604" s="23" t="s">
        <v>5</v>
      </c>
      <c r="C2604" s="38">
        <v>65.8</v>
      </c>
      <c r="D2604" s="36">
        <v>0</v>
      </c>
      <c r="E2604" s="36">
        <v>0</v>
      </c>
      <c r="F2604" s="24">
        <v>0</v>
      </c>
    </row>
    <row r="2605" spans="1:6" x14ac:dyDescent="0.3">
      <c r="A2605" s="3" t="s">
        <v>3482</v>
      </c>
      <c r="B2605" s="23" t="s">
        <v>5</v>
      </c>
      <c r="C2605" s="38">
        <v>87.7</v>
      </c>
      <c r="D2605" s="36">
        <v>0</v>
      </c>
      <c r="E2605" s="36">
        <v>0</v>
      </c>
      <c r="F2605" s="24">
        <v>0</v>
      </c>
    </row>
    <row r="2606" spans="1:6" x14ac:dyDescent="0.3">
      <c r="A2606" s="3" t="s">
        <v>3483</v>
      </c>
      <c r="B2606" s="23" t="s">
        <v>5</v>
      </c>
      <c r="C2606" s="38">
        <v>93.37</v>
      </c>
      <c r="D2606" s="36">
        <v>0</v>
      </c>
      <c r="E2606" s="36">
        <v>0</v>
      </c>
      <c r="F2606" s="24">
        <v>0</v>
      </c>
    </row>
    <row r="2607" spans="1:6" x14ac:dyDescent="0.3">
      <c r="A2607" s="3" t="s">
        <v>3484</v>
      </c>
      <c r="B2607" s="23" t="s">
        <v>5</v>
      </c>
      <c r="C2607" s="38">
        <v>106.94</v>
      </c>
      <c r="D2607" s="36">
        <v>0</v>
      </c>
      <c r="E2607" s="36">
        <v>0</v>
      </c>
      <c r="F2607" s="24">
        <v>0</v>
      </c>
    </row>
    <row r="2608" spans="1:6" x14ac:dyDescent="0.3">
      <c r="A2608" s="3" t="s">
        <v>3485</v>
      </c>
      <c r="B2608" s="23" t="s">
        <v>5</v>
      </c>
      <c r="C2608" s="38">
        <v>127.37</v>
      </c>
      <c r="D2608" s="36">
        <v>0</v>
      </c>
      <c r="E2608" s="36">
        <v>0</v>
      </c>
      <c r="F2608" s="24">
        <v>0</v>
      </c>
    </row>
    <row r="2609" spans="1:6" x14ac:dyDescent="0.3">
      <c r="A2609" s="3" t="s">
        <v>3486</v>
      </c>
      <c r="B2609" s="23" t="s">
        <v>5</v>
      </c>
      <c r="C2609" s="38">
        <v>50.32</v>
      </c>
      <c r="D2609" s="36">
        <v>0</v>
      </c>
      <c r="E2609" s="36">
        <v>0</v>
      </c>
      <c r="F2609" s="24">
        <v>0</v>
      </c>
    </row>
    <row r="2610" spans="1:6" x14ac:dyDescent="0.3">
      <c r="A2610" s="3" t="s">
        <v>3487</v>
      </c>
      <c r="B2610" s="23" t="s">
        <v>5</v>
      </c>
      <c r="C2610" s="38">
        <v>56.56</v>
      </c>
      <c r="D2610" s="36">
        <v>0</v>
      </c>
      <c r="E2610" s="36">
        <v>0</v>
      </c>
      <c r="F2610" s="24">
        <v>0</v>
      </c>
    </row>
    <row r="2611" spans="1:6" x14ac:dyDescent="0.3">
      <c r="A2611" s="3" t="s">
        <v>3488</v>
      </c>
      <c r="B2611" s="23" t="s">
        <v>5</v>
      </c>
      <c r="C2611" s="38">
        <v>60.89</v>
      </c>
      <c r="D2611" s="36">
        <v>0</v>
      </c>
      <c r="E2611" s="36">
        <v>0</v>
      </c>
      <c r="F2611" s="24">
        <v>0</v>
      </c>
    </row>
    <row r="2612" spans="1:6" x14ac:dyDescent="0.3">
      <c r="A2612" s="3" t="s">
        <v>3489</v>
      </c>
      <c r="B2612" s="23" t="s">
        <v>5</v>
      </c>
      <c r="C2612" s="38">
        <v>67.010000000000005</v>
      </c>
      <c r="D2612" s="36">
        <v>0</v>
      </c>
      <c r="E2612" s="36">
        <v>0</v>
      </c>
      <c r="F2612" s="24">
        <v>0</v>
      </c>
    </row>
    <row r="2613" spans="1:6" x14ac:dyDescent="0.3">
      <c r="A2613" s="3" t="s">
        <v>3490</v>
      </c>
      <c r="B2613" s="23" t="s">
        <v>5</v>
      </c>
      <c r="C2613" s="38">
        <v>69.75</v>
      </c>
      <c r="D2613" s="36">
        <v>0</v>
      </c>
      <c r="E2613" s="36">
        <v>0</v>
      </c>
      <c r="F2613" s="24">
        <v>0</v>
      </c>
    </row>
    <row r="2614" spans="1:6" x14ac:dyDescent="0.3">
      <c r="A2614" s="3" t="s">
        <v>3491</v>
      </c>
      <c r="B2614" s="23" t="s">
        <v>5</v>
      </c>
      <c r="C2614" s="38">
        <v>83.14</v>
      </c>
      <c r="D2614" s="36">
        <v>0</v>
      </c>
      <c r="E2614" s="36">
        <v>0</v>
      </c>
      <c r="F2614" s="24">
        <v>0</v>
      </c>
    </row>
    <row r="2615" spans="1:6" x14ac:dyDescent="0.3">
      <c r="A2615" s="3" t="s">
        <v>3492</v>
      </c>
      <c r="B2615" s="23" t="s">
        <v>5</v>
      </c>
      <c r="C2615" s="38">
        <v>94.07</v>
      </c>
      <c r="D2615" s="36">
        <v>0</v>
      </c>
      <c r="E2615" s="36">
        <v>0</v>
      </c>
      <c r="F2615" s="24">
        <v>0</v>
      </c>
    </row>
    <row r="2616" spans="1:6" x14ac:dyDescent="0.3">
      <c r="A2616" s="3" t="s">
        <v>3493</v>
      </c>
      <c r="B2616" s="23" t="s">
        <v>5</v>
      </c>
      <c r="C2616" s="38">
        <v>108.12</v>
      </c>
      <c r="D2616" s="36">
        <v>0</v>
      </c>
      <c r="E2616" s="36">
        <v>0</v>
      </c>
      <c r="F2616" s="24">
        <v>0</v>
      </c>
    </row>
    <row r="2617" spans="1:6" x14ac:dyDescent="0.3">
      <c r="A2617" s="3" t="s">
        <v>3494</v>
      </c>
      <c r="B2617" s="23" t="s">
        <v>5</v>
      </c>
      <c r="C2617" s="38">
        <v>120.6</v>
      </c>
      <c r="D2617" s="36">
        <v>0</v>
      </c>
      <c r="E2617" s="36">
        <v>0</v>
      </c>
      <c r="F2617" s="24">
        <v>0</v>
      </c>
    </row>
    <row r="2618" spans="1:6" x14ac:dyDescent="0.3">
      <c r="A2618" s="3" t="s">
        <v>3495</v>
      </c>
      <c r="B2618" s="23" t="s">
        <v>5</v>
      </c>
      <c r="C2618" s="38">
        <v>186.25</v>
      </c>
      <c r="D2618" s="36">
        <v>0</v>
      </c>
      <c r="E2618" s="36">
        <v>0</v>
      </c>
      <c r="F2618" s="24">
        <v>0</v>
      </c>
    </row>
    <row r="2619" spans="1:6" x14ac:dyDescent="0.3">
      <c r="A2619" s="3" t="s">
        <v>3496</v>
      </c>
      <c r="B2619" s="23" t="s">
        <v>5</v>
      </c>
      <c r="C2619" s="38">
        <v>2.1</v>
      </c>
      <c r="D2619" s="36">
        <v>0</v>
      </c>
      <c r="E2619" s="36">
        <v>0</v>
      </c>
      <c r="F2619" s="24">
        <v>0</v>
      </c>
    </row>
    <row r="2620" spans="1:6" x14ac:dyDescent="0.3">
      <c r="A2620" s="3" t="s">
        <v>3497</v>
      </c>
      <c r="B2620" s="23" t="s">
        <v>5</v>
      </c>
      <c r="C2620" s="38">
        <v>3.01</v>
      </c>
      <c r="D2620" s="36">
        <v>0</v>
      </c>
      <c r="E2620" s="36">
        <v>0</v>
      </c>
      <c r="F2620" s="24">
        <v>0</v>
      </c>
    </row>
    <row r="2621" spans="1:6" x14ac:dyDescent="0.3">
      <c r="A2621" s="3" t="s">
        <v>3498</v>
      </c>
      <c r="B2621" s="23" t="s">
        <v>5</v>
      </c>
      <c r="C2621" s="38">
        <v>4.71</v>
      </c>
      <c r="D2621" s="36">
        <v>0</v>
      </c>
      <c r="E2621" s="36">
        <v>0</v>
      </c>
      <c r="F2621" s="24">
        <v>0</v>
      </c>
    </row>
    <row r="2622" spans="1:6" x14ac:dyDescent="0.3">
      <c r="A2622" s="3" t="s">
        <v>3499</v>
      </c>
      <c r="B2622" s="23" t="s">
        <v>5</v>
      </c>
      <c r="C2622" s="38">
        <v>6.59</v>
      </c>
      <c r="D2622" s="36">
        <v>0</v>
      </c>
      <c r="E2622" s="36">
        <v>0</v>
      </c>
      <c r="F2622" s="24">
        <v>0</v>
      </c>
    </row>
    <row r="2623" spans="1:6" x14ac:dyDescent="0.3">
      <c r="A2623" s="3" t="s">
        <v>3500</v>
      </c>
      <c r="B2623" s="23" t="s">
        <v>5</v>
      </c>
      <c r="C2623" s="38">
        <v>51.98</v>
      </c>
      <c r="D2623" s="36">
        <v>0</v>
      </c>
      <c r="E2623" s="36">
        <v>0</v>
      </c>
      <c r="F2623" s="24">
        <v>0</v>
      </c>
    </row>
    <row r="2624" spans="1:6" x14ac:dyDescent="0.3">
      <c r="A2624" s="3" t="s">
        <v>3501</v>
      </c>
      <c r="B2624" s="23" t="s">
        <v>5</v>
      </c>
      <c r="C2624" s="38">
        <v>56.56</v>
      </c>
      <c r="D2624" s="36">
        <v>0</v>
      </c>
      <c r="E2624" s="36">
        <v>0</v>
      </c>
      <c r="F2624" s="24">
        <v>0</v>
      </c>
    </row>
    <row r="2625" spans="1:6" x14ac:dyDescent="0.3">
      <c r="A2625" s="3" t="s">
        <v>3502</v>
      </c>
      <c r="B2625" s="23" t="s">
        <v>5</v>
      </c>
      <c r="C2625" s="38">
        <v>60.89</v>
      </c>
      <c r="D2625" s="36">
        <v>0</v>
      </c>
      <c r="E2625" s="36">
        <v>0</v>
      </c>
      <c r="F2625" s="24">
        <v>0</v>
      </c>
    </row>
    <row r="2626" spans="1:6" x14ac:dyDescent="0.3">
      <c r="A2626" s="3" t="s">
        <v>3503</v>
      </c>
      <c r="B2626" s="23" t="s">
        <v>5</v>
      </c>
      <c r="C2626" s="38">
        <v>67.010000000000005</v>
      </c>
      <c r="D2626" s="36">
        <v>0</v>
      </c>
      <c r="E2626" s="36">
        <v>0</v>
      </c>
      <c r="F2626" s="24">
        <v>0</v>
      </c>
    </row>
    <row r="2627" spans="1:6" x14ac:dyDescent="0.3">
      <c r="A2627" s="3" t="s">
        <v>3504</v>
      </c>
      <c r="B2627" s="23" t="s">
        <v>5</v>
      </c>
      <c r="C2627" s="38">
        <v>72.290000000000006</v>
      </c>
      <c r="D2627" s="36">
        <v>0</v>
      </c>
      <c r="E2627" s="36">
        <v>0</v>
      </c>
      <c r="F2627" s="24">
        <v>0</v>
      </c>
    </row>
    <row r="2628" spans="1:6" x14ac:dyDescent="0.3">
      <c r="A2628" s="3" t="s">
        <v>3505</v>
      </c>
      <c r="B2628" s="23" t="s">
        <v>5</v>
      </c>
      <c r="C2628" s="38">
        <v>83.14</v>
      </c>
      <c r="D2628" s="36">
        <v>0</v>
      </c>
      <c r="E2628" s="36">
        <v>0</v>
      </c>
      <c r="F2628" s="24">
        <v>0</v>
      </c>
    </row>
    <row r="2629" spans="1:6" x14ac:dyDescent="0.3">
      <c r="A2629" s="3" t="s">
        <v>3506</v>
      </c>
      <c r="B2629" s="23" t="s">
        <v>5</v>
      </c>
      <c r="C2629" s="38">
        <v>94.07</v>
      </c>
      <c r="D2629" s="36">
        <v>0</v>
      </c>
      <c r="E2629" s="36">
        <v>0</v>
      </c>
      <c r="F2629" s="24">
        <v>0</v>
      </c>
    </row>
    <row r="2630" spans="1:6" x14ac:dyDescent="0.3">
      <c r="A2630" s="3" t="s">
        <v>3507</v>
      </c>
      <c r="B2630" s="23" t="s">
        <v>5</v>
      </c>
      <c r="C2630" s="38">
        <v>108.12</v>
      </c>
      <c r="D2630" s="36">
        <v>0</v>
      </c>
      <c r="E2630" s="36">
        <v>0</v>
      </c>
      <c r="F2630" s="24">
        <v>0</v>
      </c>
    </row>
    <row r="2631" spans="1:6" x14ac:dyDescent="0.3">
      <c r="A2631" s="3" t="s">
        <v>3508</v>
      </c>
      <c r="B2631" s="23" t="s">
        <v>5</v>
      </c>
      <c r="C2631" s="38">
        <v>120.6</v>
      </c>
      <c r="D2631" s="36">
        <v>0</v>
      </c>
      <c r="E2631" s="36">
        <v>0</v>
      </c>
      <c r="F2631" s="24">
        <v>0</v>
      </c>
    </row>
    <row r="2632" spans="1:6" x14ac:dyDescent="0.3">
      <c r="A2632" s="3" t="s">
        <v>3509</v>
      </c>
      <c r="B2632" s="23" t="s">
        <v>5</v>
      </c>
      <c r="C2632" s="38">
        <v>199.58</v>
      </c>
      <c r="D2632" s="36">
        <v>0</v>
      </c>
      <c r="E2632" s="36">
        <v>0</v>
      </c>
      <c r="F2632" s="24">
        <v>0</v>
      </c>
    </row>
    <row r="2633" spans="1:6" x14ac:dyDescent="0.3">
      <c r="A2633" s="3" t="s">
        <v>3510</v>
      </c>
      <c r="B2633" s="23" t="s">
        <v>5</v>
      </c>
      <c r="C2633" s="38">
        <v>430.17</v>
      </c>
      <c r="D2633" s="36">
        <v>0</v>
      </c>
      <c r="E2633" s="36">
        <v>0</v>
      </c>
      <c r="F2633" s="24">
        <v>0</v>
      </c>
    </row>
    <row r="2634" spans="1:6" x14ac:dyDescent="0.3">
      <c r="A2634" s="3" t="s">
        <v>3511</v>
      </c>
      <c r="B2634" s="23" t="s">
        <v>5</v>
      </c>
      <c r="C2634" s="38">
        <v>493.9</v>
      </c>
      <c r="D2634" s="36">
        <v>0</v>
      </c>
      <c r="E2634" s="36">
        <v>0</v>
      </c>
      <c r="F2634" s="24">
        <v>0</v>
      </c>
    </row>
    <row r="2635" spans="1:6" x14ac:dyDescent="0.3">
      <c r="A2635" s="3" t="s">
        <v>3512</v>
      </c>
      <c r="B2635" s="23" t="s">
        <v>5</v>
      </c>
      <c r="C2635" s="38">
        <v>207.12</v>
      </c>
      <c r="D2635" s="36">
        <v>0</v>
      </c>
      <c r="E2635" s="36">
        <v>0</v>
      </c>
      <c r="F2635" s="24">
        <v>0</v>
      </c>
    </row>
    <row r="2636" spans="1:6" x14ac:dyDescent="0.3">
      <c r="A2636" s="3" t="s">
        <v>3513</v>
      </c>
      <c r="B2636" s="23" t="s">
        <v>5</v>
      </c>
      <c r="C2636" s="38">
        <v>302.72000000000003</v>
      </c>
      <c r="D2636" s="36">
        <v>0</v>
      </c>
      <c r="E2636" s="36">
        <v>0</v>
      </c>
      <c r="F2636" s="24">
        <v>0</v>
      </c>
    </row>
    <row r="2637" spans="1:6" x14ac:dyDescent="0.3">
      <c r="A2637" s="3" t="s">
        <v>3514</v>
      </c>
      <c r="B2637" s="23" t="s">
        <v>5</v>
      </c>
      <c r="C2637" s="38">
        <v>107.16</v>
      </c>
      <c r="D2637" s="36">
        <v>0</v>
      </c>
      <c r="E2637" s="36">
        <v>0</v>
      </c>
      <c r="F2637" s="24">
        <v>0</v>
      </c>
    </row>
    <row r="2638" spans="1:6" x14ac:dyDescent="0.3">
      <c r="A2638" s="3" t="s">
        <v>3515</v>
      </c>
      <c r="B2638" s="23" t="s">
        <v>5</v>
      </c>
      <c r="C2638" s="38">
        <v>130.97</v>
      </c>
      <c r="D2638" s="36">
        <v>0</v>
      </c>
      <c r="E2638" s="36">
        <v>0</v>
      </c>
      <c r="F2638" s="24">
        <v>0</v>
      </c>
    </row>
    <row r="2639" spans="1:6" x14ac:dyDescent="0.3">
      <c r="A2639" s="3" t="s">
        <v>3516</v>
      </c>
      <c r="B2639" s="23" t="s">
        <v>5</v>
      </c>
      <c r="C2639" s="38">
        <v>130.97</v>
      </c>
      <c r="D2639" s="36">
        <v>0</v>
      </c>
      <c r="E2639" s="36">
        <v>0</v>
      </c>
      <c r="F2639" s="24">
        <v>0</v>
      </c>
    </row>
    <row r="2640" spans="1:6" x14ac:dyDescent="0.3">
      <c r="A2640" s="3" t="s">
        <v>3517</v>
      </c>
      <c r="B2640" s="23" t="s">
        <v>5</v>
      </c>
      <c r="C2640" s="38">
        <v>142.97999999999999</v>
      </c>
      <c r="D2640" s="36">
        <v>0</v>
      </c>
      <c r="E2640" s="36">
        <v>0</v>
      </c>
      <c r="F2640" s="24">
        <v>0</v>
      </c>
    </row>
    <row r="2641" spans="1:6" x14ac:dyDescent="0.3">
      <c r="A2641" s="3" t="s">
        <v>3518</v>
      </c>
      <c r="B2641" s="23" t="s">
        <v>5</v>
      </c>
      <c r="C2641" s="38">
        <v>169.26</v>
      </c>
      <c r="D2641" s="36">
        <v>0</v>
      </c>
      <c r="E2641" s="36">
        <v>0</v>
      </c>
      <c r="F2641" s="24">
        <v>0</v>
      </c>
    </row>
    <row r="2642" spans="1:6" x14ac:dyDescent="0.3">
      <c r="A2642" s="3" t="s">
        <v>3519</v>
      </c>
      <c r="B2642" s="23" t="s">
        <v>5</v>
      </c>
      <c r="C2642" s="38">
        <v>219.93</v>
      </c>
      <c r="D2642" s="36">
        <v>0</v>
      </c>
      <c r="E2642" s="36">
        <v>0</v>
      </c>
      <c r="F2642" s="24">
        <v>0</v>
      </c>
    </row>
    <row r="2643" spans="1:6" x14ac:dyDescent="0.3">
      <c r="A2643" s="3" t="s">
        <v>3520</v>
      </c>
      <c r="B2643" s="23" t="s">
        <v>5</v>
      </c>
      <c r="C2643" s="38">
        <v>219.93</v>
      </c>
      <c r="D2643" s="36">
        <v>0</v>
      </c>
      <c r="E2643" s="36">
        <v>0</v>
      </c>
      <c r="F2643" s="24">
        <v>0</v>
      </c>
    </row>
    <row r="2644" spans="1:6" x14ac:dyDescent="0.3">
      <c r="A2644" s="3" t="s">
        <v>3521</v>
      </c>
      <c r="B2644" s="23" t="s">
        <v>5</v>
      </c>
      <c r="C2644" s="38">
        <v>219.93</v>
      </c>
      <c r="D2644" s="36">
        <v>0</v>
      </c>
      <c r="E2644" s="36">
        <v>0</v>
      </c>
      <c r="F2644" s="24">
        <v>0</v>
      </c>
    </row>
    <row r="2645" spans="1:6" x14ac:dyDescent="0.3">
      <c r="A2645" s="3" t="s">
        <v>3522</v>
      </c>
      <c r="B2645" s="23" t="s">
        <v>5</v>
      </c>
      <c r="C2645" s="38">
        <v>249.91</v>
      </c>
      <c r="D2645" s="36">
        <v>0</v>
      </c>
      <c r="E2645" s="36">
        <v>0</v>
      </c>
      <c r="F2645" s="24">
        <v>0</v>
      </c>
    </row>
    <row r="2646" spans="1:6" x14ac:dyDescent="0.3">
      <c r="A2646" s="3" t="s">
        <v>3523</v>
      </c>
      <c r="B2646" s="23" t="s">
        <v>5</v>
      </c>
      <c r="C2646" s="38">
        <v>257.47000000000003</v>
      </c>
      <c r="D2646" s="36">
        <v>0</v>
      </c>
      <c r="E2646" s="36">
        <v>0</v>
      </c>
      <c r="F2646" s="24">
        <v>0</v>
      </c>
    </row>
    <row r="2647" spans="1:6" x14ac:dyDescent="0.3">
      <c r="A2647" s="3" t="s">
        <v>3524</v>
      </c>
      <c r="B2647" s="23" t="s">
        <v>5</v>
      </c>
      <c r="C2647" s="38">
        <v>21</v>
      </c>
      <c r="D2647" s="36">
        <v>0</v>
      </c>
      <c r="E2647" s="36">
        <v>0</v>
      </c>
      <c r="F2647" s="24">
        <v>0</v>
      </c>
    </row>
    <row r="2648" spans="1:6" x14ac:dyDescent="0.3">
      <c r="A2648" s="3" t="s">
        <v>3525</v>
      </c>
      <c r="B2648" s="23" t="s">
        <v>5</v>
      </c>
      <c r="C2648" s="38">
        <v>17.68</v>
      </c>
      <c r="D2648" s="36">
        <v>0</v>
      </c>
      <c r="E2648" s="36">
        <v>0</v>
      </c>
      <c r="F2648" s="24">
        <v>0</v>
      </c>
    </row>
    <row r="2649" spans="1:6" x14ac:dyDescent="0.3">
      <c r="A2649" s="3" t="s">
        <v>3526</v>
      </c>
      <c r="B2649" s="23" t="s">
        <v>5</v>
      </c>
      <c r="C2649" s="38">
        <v>25.08</v>
      </c>
      <c r="D2649" s="36">
        <v>0</v>
      </c>
      <c r="E2649" s="36">
        <v>0</v>
      </c>
      <c r="F2649" s="24">
        <v>0</v>
      </c>
    </row>
    <row r="2650" spans="1:6" x14ac:dyDescent="0.3">
      <c r="A2650" s="3" t="s">
        <v>3527</v>
      </c>
      <c r="B2650" s="23" t="s">
        <v>5</v>
      </c>
      <c r="C2650" s="38">
        <v>27.97</v>
      </c>
      <c r="D2650" s="36">
        <v>0</v>
      </c>
      <c r="E2650" s="36">
        <v>0</v>
      </c>
      <c r="F2650" s="24">
        <v>0</v>
      </c>
    </row>
    <row r="2651" spans="1:6" x14ac:dyDescent="0.3">
      <c r="A2651" s="3" t="s">
        <v>3528</v>
      </c>
      <c r="B2651" s="23" t="s">
        <v>5</v>
      </c>
      <c r="C2651" s="38">
        <v>45.37</v>
      </c>
      <c r="D2651" s="36">
        <v>0</v>
      </c>
      <c r="E2651" s="36">
        <v>0</v>
      </c>
      <c r="F2651" s="24">
        <v>0</v>
      </c>
    </row>
    <row r="2652" spans="1:6" x14ac:dyDescent="0.3">
      <c r="A2652" s="3" t="s">
        <v>3529</v>
      </c>
      <c r="B2652" s="23" t="s">
        <v>5</v>
      </c>
      <c r="C2652" s="38">
        <v>66.540000000000006</v>
      </c>
      <c r="D2652" s="36">
        <v>0</v>
      </c>
      <c r="E2652" s="36">
        <v>0</v>
      </c>
      <c r="F2652" s="24">
        <v>0</v>
      </c>
    </row>
    <row r="2653" spans="1:6" x14ac:dyDescent="0.3">
      <c r="A2653" s="3" t="s">
        <v>3530</v>
      </c>
      <c r="B2653" s="23" t="s">
        <v>5</v>
      </c>
      <c r="C2653" s="38">
        <v>66.540000000000006</v>
      </c>
      <c r="D2653" s="36">
        <v>0</v>
      </c>
      <c r="E2653" s="36">
        <v>0</v>
      </c>
      <c r="F2653" s="24">
        <v>0</v>
      </c>
    </row>
    <row r="2654" spans="1:6" x14ac:dyDescent="0.3">
      <c r="A2654" s="3" t="s">
        <v>3531</v>
      </c>
      <c r="B2654" s="23" t="s">
        <v>5</v>
      </c>
      <c r="C2654" s="38">
        <v>27.73</v>
      </c>
      <c r="D2654" s="36">
        <v>0</v>
      </c>
      <c r="E2654" s="36">
        <v>0</v>
      </c>
      <c r="F2654" s="24">
        <v>0</v>
      </c>
    </row>
    <row r="2655" spans="1:6" x14ac:dyDescent="0.3">
      <c r="A2655" s="3" t="s">
        <v>3532</v>
      </c>
      <c r="B2655" s="23" t="s">
        <v>5</v>
      </c>
      <c r="C2655" s="38">
        <v>22.55</v>
      </c>
      <c r="D2655" s="36">
        <v>0</v>
      </c>
      <c r="E2655" s="36">
        <v>0</v>
      </c>
      <c r="F2655" s="24">
        <v>0</v>
      </c>
    </row>
    <row r="2656" spans="1:6" x14ac:dyDescent="0.3">
      <c r="A2656" s="3" t="s">
        <v>3533</v>
      </c>
      <c r="B2656" s="23" t="s">
        <v>5</v>
      </c>
      <c r="C2656" s="38">
        <v>121.29</v>
      </c>
      <c r="D2656" s="36">
        <v>0</v>
      </c>
      <c r="E2656" s="36">
        <v>0</v>
      </c>
      <c r="F2656" s="24">
        <v>0</v>
      </c>
    </row>
    <row r="2657" spans="1:6" x14ac:dyDescent="0.3">
      <c r="A2657" s="3" t="s">
        <v>3534</v>
      </c>
      <c r="B2657" s="23" t="s">
        <v>5</v>
      </c>
      <c r="C2657" s="38">
        <v>417.19</v>
      </c>
      <c r="D2657" s="36">
        <v>0</v>
      </c>
      <c r="E2657" s="36">
        <v>0</v>
      </c>
      <c r="F2657" s="24">
        <v>0</v>
      </c>
    </row>
    <row r="2658" spans="1:6" x14ac:dyDescent="0.3">
      <c r="A2658" s="3" t="s">
        <v>3535</v>
      </c>
      <c r="B2658" s="23" t="s">
        <v>5</v>
      </c>
      <c r="C2658" s="38">
        <v>417.19</v>
      </c>
      <c r="D2658" s="36">
        <v>0</v>
      </c>
      <c r="E2658" s="36">
        <v>0</v>
      </c>
      <c r="F2658" s="24">
        <v>0</v>
      </c>
    </row>
    <row r="2659" spans="1:6" x14ac:dyDescent="0.3">
      <c r="A2659" s="3" t="s">
        <v>3536</v>
      </c>
      <c r="B2659" s="23" t="s">
        <v>5</v>
      </c>
      <c r="C2659" s="38">
        <v>417.19</v>
      </c>
      <c r="D2659" s="36">
        <v>0</v>
      </c>
      <c r="E2659" s="36">
        <v>0</v>
      </c>
      <c r="F2659" s="24">
        <v>0</v>
      </c>
    </row>
    <row r="2660" spans="1:6" x14ac:dyDescent="0.3">
      <c r="A2660" s="3" t="s">
        <v>3537</v>
      </c>
      <c r="B2660" s="23" t="s">
        <v>5</v>
      </c>
      <c r="C2660" s="38">
        <v>417.19</v>
      </c>
      <c r="D2660" s="36">
        <v>0</v>
      </c>
      <c r="E2660" s="36">
        <v>0</v>
      </c>
      <c r="F2660" s="24">
        <v>0</v>
      </c>
    </row>
    <row r="2661" spans="1:6" x14ac:dyDescent="0.3">
      <c r="A2661" s="3" t="s">
        <v>3537</v>
      </c>
      <c r="B2661" s="23" t="s">
        <v>5</v>
      </c>
      <c r="C2661" s="38">
        <v>417.19</v>
      </c>
      <c r="D2661" s="36">
        <v>0</v>
      </c>
      <c r="E2661" s="36">
        <v>0</v>
      </c>
      <c r="F2661" s="24">
        <v>0</v>
      </c>
    </row>
    <row r="2662" spans="1:6" x14ac:dyDescent="0.3">
      <c r="A2662" s="3" t="s">
        <v>3538</v>
      </c>
      <c r="B2662" s="23" t="s">
        <v>5</v>
      </c>
      <c r="C2662" s="38">
        <v>417.19</v>
      </c>
      <c r="D2662" s="36">
        <v>0</v>
      </c>
      <c r="E2662" s="36">
        <v>0</v>
      </c>
      <c r="F2662" s="24">
        <v>0</v>
      </c>
    </row>
    <row r="2663" spans="1:6" x14ac:dyDescent="0.3">
      <c r="A2663" s="3" t="s">
        <v>3538</v>
      </c>
      <c r="B2663" s="23" t="s">
        <v>5</v>
      </c>
      <c r="C2663" s="38">
        <v>417.19</v>
      </c>
      <c r="D2663" s="36">
        <v>0</v>
      </c>
      <c r="E2663" s="36">
        <v>0</v>
      </c>
      <c r="F2663" s="24">
        <v>0</v>
      </c>
    </row>
    <row r="2664" spans="1:6" x14ac:dyDescent="0.3">
      <c r="A2664" s="3" t="s">
        <v>3537</v>
      </c>
      <c r="B2664" s="23" t="s">
        <v>5</v>
      </c>
      <c r="C2664" s="38">
        <v>417.19</v>
      </c>
      <c r="D2664" s="36">
        <v>0</v>
      </c>
      <c r="E2664" s="36">
        <v>0</v>
      </c>
      <c r="F2664" s="24">
        <v>0</v>
      </c>
    </row>
    <row r="2665" spans="1:6" x14ac:dyDescent="0.3">
      <c r="A2665" s="3" t="s">
        <v>3537</v>
      </c>
      <c r="B2665" s="23" t="s">
        <v>5</v>
      </c>
      <c r="C2665" s="38">
        <v>417.19</v>
      </c>
      <c r="D2665" s="36">
        <v>0</v>
      </c>
      <c r="E2665" s="36">
        <v>0</v>
      </c>
      <c r="F2665" s="24">
        <v>0</v>
      </c>
    </row>
    <row r="2666" spans="1:6" x14ac:dyDescent="0.3">
      <c r="A2666" s="3" t="s">
        <v>3539</v>
      </c>
      <c r="B2666" s="23" t="s">
        <v>5</v>
      </c>
      <c r="C2666" s="38">
        <v>417.19</v>
      </c>
      <c r="D2666" s="36">
        <v>0</v>
      </c>
      <c r="E2666" s="36">
        <v>0</v>
      </c>
      <c r="F2666" s="24">
        <v>0</v>
      </c>
    </row>
    <row r="2667" spans="1:6" x14ac:dyDescent="0.3">
      <c r="A2667" s="3" t="s">
        <v>3540</v>
      </c>
      <c r="B2667" s="23" t="s">
        <v>5</v>
      </c>
      <c r="C2667" s="38">
        <v>417.19</v>
      </c>
      <c r="D2667" s="36">
        <v>0</v>
      </c>
      <c r="E2667" s="36">
        <v>0</v>
      </c>
      <c r="F2667" s="24">
        <v>0</v>
      </c>
    </row>
    <row r="2668" spans="1:6" x14ac:dyDescent="0.3">
      <c r="A2668" s="3" t="s">
        <v>3541</v>
      </c>
      <c r="B2668" s="23" t="s">
        <v>5</v>
      </c>
      <c r="C2668" s="38">
        <v>417.19</v>
      </c>
      <c r="D2668" s="36">
        <v>0</v>
      </c>
      <c r="E2668" s="36">
        <v>0</v>
      </c>
      <c r="F2668" s="24">
        <v>0</v>
      </c>
    </row>
    <row r="2669" spans="1:6" x14ac:dyDescent="0.3">
      <c r="A2669" s="3" t="s">
        <v>3542</v>
      </c>
      <c r="B2669" s="23" t="s">
        <v>5</v>
      </c>
      <c r="C2669" s="38">
        <v>417.19</v>
      </c>
      <c r="D2669" s="36">
        <v>0</v>
      </c>
      <c r="E2669" s="36">
        <v>0</v>
      </c>
      <c r="F2669" s="24">
        <v>0</v>
      </c>
    </row>
    <row r="2670" spans="1:6" x14ac:dyDescent="0.3">
      <c r="A2670" s="3" t="s">
        <v>3543</v>
      </c>
      <c r="B2670" s="23" t="s">
        <v>5</v>
      </c>
      <c r="C2670" s="38">
        <v>417.19</v>
      </c>
      <c r="D2670" s="36">
        <v>0</v>
      </c>
      <c r="E2670" s="36">
        <v>0</v>
      </c>
      <c r="F2670" s="24">
        <v>0</v>
      </c>
    </row>
    <row r="2671" spans="1:6" x14ac:dyDescent="0.3">
      <c r="A2671" s="3" t="s">
        <v>3543</v>
      </c>
      <c r="B2671" s="23" t="s">
        <v>5</v>
      </c>
      <c r="C2671" s="38">
        <v>417.19</v>
      </c>
      <c r="D2671" s="36">
        <v>0</v>
      </c>
      <c r="E2671" s="36">
        <v>0</v>
      </c>
      <c r="F2671" s="24">
        <v>0</v>
      </c>
    </row>
    <row r="2672" spans="1:6" x14ac:dyDescent="0.3">
      <c r="A2672" s="3" t="s">
        <v>3544</v>
      </c>
      <c r="B2672" s="23" t="s">
        <v>5</v>
      </c>
      <c r="C2672" s="38">
        <v>417.19</v>
      </c>
      <c r="D2672" s="36">
        <v>0</v>
      </c>
      <c r="E2672" s="36">
        <v>0</v>
      </c>
      <c r="F2672" s="24">
        <v>0</v>
      </c>
    </row>
    <row r="2673" spans="1:6" x14ac:dyDescent="0.3">
      <c r="A2673" s="3" t="s">
        <v>3545</v>
      </c>
      <c r="B2673" s="23" t="s">
        <v>5</v>
      </c>
      <c r="C2673" s="38">
        <v>417.19</v>
      </c>
      <c r="D2673" s="36">
        <v>0</v>
      </c>
      <c r="E2673" s="36">
        <v>0</v>
      </c>
      <c r="F2673" s="24">
        <v>0</v>
      </c>
    </row>
    <row r="2674" spans="1:6" x14ac:dyDescent="0.3">
      <c r="A2674" s="3" t="s">
        <v>3546</v>
      </c>
      <c r="B2674" s="23" t="s">
        <v>5</v>
      </c>
      <c r="C2674" s="38">
        <v>417.19</v>
      </c>
      <c r="D2674" s="36">
        <v>0</v>
      </c>
      <c r="E2674" s="36">
        <v>0</v>
      </c>
      <c r="F2674" s="24">
        <v>0</v>
      </c>
    </row>
    <row r="2675" spans="1:6" x14ac:dyDescent="0.3">
      <c r="A2675" s="3" t="s">
        <v>3547</v>
      </c>
      <c r="B2675" s="23" t="s">
        <v>5</v>
      </c>
      <c r="C2675" s="38">
        <v>417.19</v>
      </c>
      <c r="D2675" s="36">
        <v>0</v>
      </c>
      <c r="E2675" s="36">
        <v>0</v>
      </c>
      <c r="F2675" s="24">
        <v>0</v>
      </c>
    </row>
    <row r="2676" spans="1:6" x14ac:dyDescent="0.3">
      <c r="A2676" s="3" t="s">
        <v>3548</v>
      </c>
      <c r="B2676" s="23" t="s">
        <v>5</v>
      </c>
      <c r="C2676" s="38">
        <v>417.19</v>
      </c>
      <c r="D2676" s="36">
        <v>0</v>
      </c>
      <c r="E2676" s="36">
        <v>0</v>
      </c>
      <c r="F2676" s="24">
        <v>0</v>
      </c>
    </row>
    <row r="2677" spans="1:6" x14ac:dyDescent="0.3">
      <c r="A2677" s="3" t="s">
        <v>3549</v>
      </c>
      <c r="B2677" s="23" t="s">
        <v>5</v>
      </c>
      <c r="C2677" s="38">
        <v>417.19</v>
      </c>
      <c r="D2677" s="36">
        <v>0</v>
      </c>
      <c r="E2677" s="36">
        <v>0</v>
      </c>
      <c r="F2677" s="24">
        <v>0</v>
      </c>
    </row>
    <row r="2678" spans="1:6" x14ac:dyDescent="0.3">
      <c r="A2678" s="3" t="s">
        <v>3550</v>
      </c>
      <c r="B2678" s="23" t="s">
        <v>5</v>
      </c>
      <c r="C2678" s="38">
        <v>417.19</v>
      </c>
      <c r="D2678" s="36">
        <v>0</v>
      </c>
      <c r="E2678" s="36">
        <v>0</v>
      </c>
      <c r="F2678" s="24">
        <v>0</v>
      </c>
    </row>
    <row r="2679" spans="1:6" x14ac:dyDescent="0.3">
      <c r="A2679" s="3" t="s">
        <v>3551</v>
      </c>
      <c r="B2679" s="23" t="s">
        <v>5</v>
      </c>
      <c r="C2679" s="38">
        <v>417.19</v>
      </c>
      <c r="D2679" s="36">
        <v>0</v>
      </c>
      <c r="E2679" s="36">
        <v>0</v>
      </c>
      <c r="F2679" s="24">
        <v>0</v>
      </c>
    </row>
    <row r="2680" spans="1:6" x14ac:dyDescent="0.3">
      <c r="A2680" s="3" t="s">
        <v>3552</v>
      </c>
      <c r="B2680" s="23" t="s">
        <v>5</v>
      </c>
      <c r="C2680" s="38">
        <v>417.19</v>
      </c>
      <c r="D2680" s="36">
        <v>0</v>
      </c>
      <c r="E2680" s="36">
        <v>0</v>
      </c>
      <c r="F2680" s="24">
        <v>0</v>
      </c>
    </row>
    <row r="2681" spans="1:6" x14ac:dyDescent="0.3">
      <c r="A2681" s="3" t="s">
        <v>3553</v>
      </c>
      <c r="B2681" s="23" t="s">
        <v>5</v>
      </c>
      <c r="C2681" s="38">
        <v>417.19</v>
      </c>
      <c r="D2681" s="36">
        <v>0</v>
      </c>
      <c r="E2681" s="36">
        <v>0</v>
      </c>
      <c r="F2681" s="24">
        <v>0</v>
      </c>
    </row>
    <row r="2682" spans="1:6" x14ac:dyDescent="0.3">
      <c r="A2682" s="3" t="s">
        <v>3554</v>
      </c>
      <c r="B2682" s="23" t="s">
        <v>5</v>
      </c>
      <c r="C2682" s="38">
        <v>417.19</v>
      </c>
      <c r="D2682" s="36">
        <v>0</v>
      </c>
      <c r="E2682" s="36">
        <v>0</v>
      </c>
      <c r="F2682" s="24">
        <v>0</v>
      </c>
    </row>
    <row r="2683" spans="1:6" x14ac:dyDescent="0.3">
      <c r="A2683" s="3" t="s">
        <v>3555</v>
      </c>
      <c r="B2683" s="23" t="s">
        <v>5</v>
      </c>
      <c r="C2683" s="38">
        <v>417.19</v>
      </c>
      <c r="D2683" s="36">
        <v>0</v>
      </c>
      <c r="E2683" s="36">
        <v>0</v>
      </c>
      <c r="F2683" s="24">
        <v>0</v>
      </c>
    </row>
    <row r="2684" spans="1:6" x14ac:dyDescent="0.3">
      <c r="A2684" s="3" t="s">
        <v>3556</v>
      </c>
      <c r="B2684" s="23" t="s">
        <v>5</v>
      </c>
      <c r="C2684" s="38">
        <v>417.19</v>
      </c>
      <c r="D2684" s="36">
        <v>0</v>
      </c>
      <c r="E2684" s="36">
        <v>0</v>
      </c>
      <c r="F2684" s="24">
        <v>0</v>
      </c>
    </row>
    <row r="2685" spans="1:6" x14ac:dyDescent="0.3">
      <c r="A2685" s="3" t="s">
        <v>3557</v>
      </c>
      <c r="B2685" s="23" t="s">
        <v>5</v>
      </c>
      <c r="C2685" s="38">
        <v>417.19</v>
      </c>
      <c r="D2685" s="36">
        <v>0</v>
      </c>
      <c r="E2685" s="36">
        <v>0</v>
      </c>
      <c r="F2685" s="24">
        <v>0</v>
      </c>
    </row>
    <row r="2686" spans="1:6" x14ac:dyDescent="0.3">
      <c r="A2686" s="3" t="s">
        <v>3558</v>
      </c>
      <c r="B2686" s="23" t="s">
        <v>5</v>
      </c>
      <c r="C2686" s="38">
        <v>417.19</v>
      </c>
      <c r="D2686" s="36">
        <v>0</v>
      </c>
      <c r="E2686" s="36">
        <v>0</v>
      </c>
      <c r="F2686" s="24">
        <v>0</v>
      </c>
    </row>
    <row r="2687" spans="1:6" x14ac:dyDescent="0.3">
      <c r="A2687" s="3" t="s">
        <v>3559</v>
      </c>
      <c r="B2687" s="23" t="s">
        <v>5</v>
      </c>
      <c r="C2687" s="38">
        <v>417.19</v>
      </c>
      <c r="D2687" s="36">
        <v>0</v>
      </c>
      <c r="E2687" s="36">
        <v>0</v>
      </c>
      <c r="F2687" s="24">
        <v>0</v>
      </c>
    </row>
    <row r="2688" spans="1:6" x14ac:dyDescent="0.3">
      <c r="A2688" s="3" t="s">
        <v>3560</v>
      </c>
      <c r="B2688" s="23" t="s">
        <v>5</v>
      </c>
      <c r="C2688" s="38">
        <v>417.19</v>
      </c>
      <c r="D2688" s="36">
        <v>0</v>
      </c>
      <c r="E2688" s="36">
        <v>0</v>
      </c>
      <c r="F2688" s="24">
        <v>0</v>
      </c>
    </row>
    <row r="2689" spans="1:6" x14ac:dyDescent="0.3">
      <c r="A2689" s="3" t="s">
        <v>3561</v>
      </c>
      <c r="B2689" s="23" t="s">
        <v>5</v>
      </c>
      <c r="C2689" s="38">
        <v>417.19</v>
      </c>
      <c r="D2689" s="36">
        <v>0</v>
      </c>
      <c r="E2689" s="36">
        <v>0</v>
      </c>
      <c r="F2689" s="24">
        <v>0</v>
      </c>
    </row>
    <row r="2690" spans="1:6" x14ac:dyDescent="0.3">
      <c r="A2690" s="3" t="s">
        <v>3562</v>
      </c>
      <c r="B2690" s="23" t="s">
        <v>5</v>
      </c>
      <c r="C2690" s="38">
        <v>417.19</v>
      </c>
      <c r="D2690" s="36">
        <v>0</v>
      </c>
      <c r="E2690" s="36">
        <v>0</v>
      </c>
      <c r="F2690" s="24">
        <v>0</v>
      </c>
    </row>
    <row r="2691" spans="1:6" x14ac:dyDescent="0.3">
      <c r="A2691" s="3" t="s">
        <v>3563</v>
      </c>
      <c r="B2691" s="23" t="s">
        <v>5</v>
      </c>
      <c r="C2691" s="38">
        <v>417.19</v>
      </c>
      <c r="D2691" s="36">
        <v>0</v>
      </c>
      <c r="E2691" s="36">
        <v>0</v>
      </c>
      <c r="F2691" s="24">
        <v>0</v>
      </c>
    </row>
    <row r="2692" spans="1:6" x14ac:dyDescent="0.3">
      <c r="A2692" s="3" t="s">
        <v>3564</v>
      </c>
      <c r="B2692" s="23" t="s">
        <v>5</v>
      </c>
      <c r="C2692" s="38">
        <v>417.19</v>
      </c>
      <c r="D2692" s="36">
        <v>0</v>
      </c>
      <c r="E2692" s="36">
        <v>0</v>
      </c>
      <c r="F2692" s="24">
        <v>0</v>
      </c>
    </row>
    <row r="2693" spans="1:6" x14ac:dyDescent="0.3">
      <c r="A2693" s="3" t="s">
        <v>3565</v>
      </c>
      <c r="B2693" s="23" t="s">
        <v>5</v>
      </c>
      <c r="C2693" s="38">
        <v>417.19</v>
      </c>
      <c r="D2693" s="36">
        <v>0</v>
      </c>
      <c r="E2693" s="36">
        <v>0</v>
      </c>
      <c r="F2693" s="24">
        <v>0</v>
      </c>
    </row>
    <row r="2694" spans="1:6" x14ac:dyDescent="0.3">
      <c r="A2694" s="3" t="s">
        <v>3566</v>
      </c>
      <c r="B2694" s="23" t="s">
        <v>5</v>
      </c>
      <c r="C2694" s="38">
        <v>417.19</v>
      </c>
      <c r="D2694" s="36">
        <v>0</v>
      </c>
      <c r="E2694" s="36">
        <v>0</v>
      </c>
      <c r="F2694" s="24">
        <v>0</v>
      </c>
    </row>
    <row r="2695" spans="1:6" x14ac:dyDescent="0.3">
      <c r="A2695" s="3" t="s">
        <v>3567</v>
      </c>
      <c r="B2695" s="23" t="s">
        <v>5</v>
      </c>
      <c r="C2695" s="38">
        <v>417.19</v>
      </c>
      <c r="D2695" s="36">
        <v>0</v>
      </c>
      <c r="E2695" s="36">
        <v>0</v>
      </c>
      <c r="F2695" s="24">
        <v>0</v>
      </c>
    </row>
    <row r="2696" spans="1:6" x14ac:dyDescent="0.3">
      <c r="A2696" s="3" t="s">
        <v>3568</v>
      </c>
      <c r="B2696" s="23" t="s">
        <v>5</v>
      </c>
      <c r="C2696" s="38">
        <v>417.19</v>
      </c>
      <c r="D2696" s="36">
        <v>0</v>
      </c>
      <c r="E2696" s="36">
        <v>0</v>
      </c>
      <c r="F2696" s="24">
        <v>0</v>
      </c>
    </row>
    <row r="2697" spans="1:6" x14ac:dyDescent="0.3">
      <c r="A2697" s="3" t="s">
        <v>3569</v>
      </c>
      <c r="B2697" s="23" t="s">
        <v>5</v>
      </c>
      <c r="C2697" s="38">
        <v>417.19</v>
      </c>
      <c r="D2697" s="36">
        <v>0</v>
      </c>
      <c r="E2697" s="36">
        <v>0</v>
      </c>
      <c r="F2697" s="24">
        <v>0</v>
      </c>
    </row>
    <row r="2698" spans="1:6" x14ac:dyDescent="0.3">
      <c r="A2698" s="3" t="s">
        <v>3570</v>
      </c>
      <c r="B2698" s="23" t="s">
        <v>5</v>
      </c>
      <c r="C2698" s="38">
        <v>417.19</v>
      </c>
      <c r="D2698" s="36">
        <v>0</v>
      </c>
      <c r="E2698" s="36">
        <v>0</v>
      </c>
      <c r="F2698" s="24">
        <v>0</v>
      </c>
    </row>
    <row r="2699" spans="1:6" x14ac:dyDescent="0.3">
      <c r="A2699" s="3" t="s">
        <v>3571</v>
      </c>
      <c r="B2699" s="23" t="s">
        <v>5</v>
      </c>
      <c r="C2699" s="38">
        <v>417.19</v>
      </c>
      <c r="D2699" s="36">
        <v>0</v>
      </c>
      <c r="E2699" s="36">
        <v>0</v>
      </c>
      <c r="F2699" s="24">
        <v>0</v>
      </c>
    </row>
    <row r="2700" spans="1:6" x14ac:dyDescent="0.3">
      <c r="A2700" s="3" t="s">
        <v>3572</v>
      </c>
      <c r="B2700" s="23" t="s">
        <v>5</v>
      </c>
      <c r="C2700" s="38">
        <v>417.19</v>
      </c>
      <c r="D2700" s="36">
        <v>0</v>
      </c>
      <c r="E2700" s="36">
        <v>0</v>
      </c>
      <c r="F2700" s="24">
        <v>0</v>
      </c>
    </row>
    <row r="2701" spans="1:6" x14ac:dyDescent="0.3">
      <c r="A2701" s="3" t="s">
        <v>3573</v>
      </c>
      <c r="B2701" s="23" t="s">
        <v>5</v>
      </c>
      <c r="C2701" s="38">
        <v>417.19</v>
      </c>
      <c r="D2701" s="36">
        <v>0</v>
      </c>
      <c r="E2701" s="36">
        <v>0</v>
      </c>
      <c r="F2701" s="24">
        <v>0</v>
      </c>
    </row>
    <row r="2702" spans="1:6" x14ac:dyDescent="0.3">
      <c r="A2702" s="3" t="s">
        <v>3574</v>
      </c>
      <c r="B2702" s="23" t="s">
        <v>5</v>
      </c>
      <c r="C2702" s="38">
        <v>417.19</v>
      </c>
      <c r="D2702" s="36">
        <v>0</v>
      </c>
      <c r="E2702" s="36">
        <v>0</v>
      </c>
      <c r="F2702" s="24">
        <v>0</v>
      </c>
    </row>
    <row r="2703" spans="1:6" x14ac:dyDescent="0.3">
      <c r="A2703" s="3" t="s">
        <v>3575</v>
      </c>
      <c r="B2703" s="23" t="s">
        <v>5</v>
      </c>
      <c r="C2703" s="38">
        <v>417.19</v>
      </c>
      <c r="D2703" s="36">
        <v>0</v>
      </c>
      <c r="E2703" s="36">
        <v>0</v>
      </c>
      <c r="F2703" s="24">
        <v>0</v>
      </c>
    </row>
    <row r="2704" spans="1:6" x14ac:dyDescent="0.3">
      <c r="A2704" s="3" t="s">
        <v>3576</v>
      </c>
      <c r="B2704" s="23" t="s">
        <v>5</v>
      </c>
      <c r="C2704" s="38">
        <v>417.19</v>
      </c>
      <c r="D2704" s="36">
        <v>0</v>
      </c>
      <c r="E2704" s="36">
        <v>0</v>
      </c>
      <c r="F2704" s="24">
        <v>0</v>
      </c>
    </row>
    <row r="2705" spans="1:6" x14ac:dyDescent="0.3">
      <c r="A2705" s="3" t="s">
        <v>3577</v>
      </c>
      <c r="B2705" s="23" t="s">
        <v>5</v>
      </c>
      <c r="C2705" s="38">
        <v>417.19</v>
      </c>
      <c r="D2705" s="36">
        <v>0</v>
      </c>
      <c r="E2705" s="36">
        <v>0</v>
      </c>
      <c r="F2705" s="24">
        <v>0</v>
      </c>
    </row>
    <row r="2706" spans="1:6" x14ac:dyDescent="0.3">
      <c r="A2706" s="3" t="s">
        <v>3578</v>
      </c>
      <c r="B2706" s="23" t="s">
        <v>5</v>
      </c>
      <c r="C2706" s="38">
        <v>417.19</v>
      </c>
      <c r="D2706" s="36">
        <v>0</v>
      </c>
      <c r="E2706" s="36">
        <v>0</v>
      </c>
      <c r="F2706" s="24">
        <v>0</v>
      </c>
    </row>
    <row r="2707" spans="1:6" x14ac:dyDescent="0.3">
      <c r="A2707" s="3" t="s">
        <v>3579</v>
      </c>
      <c r="B2707" s="23" t="s">
        <v>5</v>
      </c>
      <c r="C2707" s="38">
        <v>417.19</v>
      </c>
      <c r="D2707" s="36">
        <v>0</v>
      </c>
      <c r="E2707" s="36">
        <v>0</v>
      </c>
      <c r="F2707" s="24">
        <v>0</v>
      </c>
    </row>
    <row r="2708" spans="1:6" x14ac:dyDescent="0.3">
      <c r="A2708" s="3" t="s">
        <v>3580</v>
      </c>
      <c r="B2708" s="23" t="s">
        <v>5</v>
      </c>
      <c r="C2708" s="38">
        <v>417.19</v>
      </c>
      <c r="D2708" s="36">
        <v>0</v>
      </c>
      <c r="E2708" s="36">
        <v>0</v>
      </c>
      <c r="F2708" s="24">
        <v>0</v>
      </c>
    </row>
    <row r="2709" spans="1:6" x14ac:dyDescent="0.3">
      <c r="A2709" s="3" t="s">
        <v>3581</v>
      </c>
      <c r="B2709" s="23" t="s">
        <v>5</v>
      </c>
      <c r="C2709" s="38">
        <v>417.19</v>
      </c>
      <c r="D2709" s="36">
        <v>0</v>
      </c>
      <c r="E2709" s="36">
        <v>0</v>
      </c>
      <c r="F2709" s="24">
        <v>0</v>
      </c>
    </row>
    <row r="2710" spans="1:6" x14ac:dyDescent="0.3">
      <c r="A2710" s="3" t="s">
        <v>3582</v>
      </c>
      <c r="B2710" s="23" t="s">
        <v>5</v>
      </c>
      <c r="C2710" s="38">
        <v>417.19</v>
      </c>
      <c r="D2710" s="36">
        <v>0</v>
      </c>
      <c r="E2710" s="36">
        <v>0</v>
      </c>
      <c r="F2710" s="24">
        <v>0</v>
      </c>
    </row>
    <row r="2711" spans="1:6" x14ac:dyDescent="0.3">
      <c r="A2711" s="3" t="s">
        <v>3583</v>
      </c>
      <c r="B2711" s="23" t="s">
        <v>5</v>
      </c>
      <c r="C2711" s="38">
        <v>417.19</v>
      </c>
      <c r="D2711" s="36">
        <v>0</v>
      </c>
      <c r="E2711" s="36">
        <v>0</v>
      </c>
      <c r="F2711" s="24">
        <v>0</v>
      </c>
    </row>
    <row r="2712" spans="1:6" x14ac:dyDescent="0.3">
      <c r="A2712" s="3" t="s">
        <v>3584</v>
      </c>
      <c r="B2712" s="23" t="s">
        <v>5</v>
      </c>
      <c r="C2712" s="38">
        <v>417.19</v>
      </c>
      <c r="D2712" s="36">
        <v>0</v>
      </c>
      <c r="E2712" s="36">
        <v>0</v>
      </c>
      <c r="F2712" s="24">
        <v>0</v>
      </c>
    </row>
    <row r="2713" spans="1:6" x14ac:dyDescent="0.3">
      <c r="A2713" s="3" t="s">
        <v>3585</v>
      </c>
      <c r="B2713" s="23" t="s">
        <v>5</v>
      </c>
      <c r="C2713" s="38">
        <v>417.19</v>
      </c>
      <c r="D2713" s="36">
        <v>0</v>
      </c>
      <c r="E2713" s="36">
        <v>0</v>
      </c>
      <c r="F2713" s="24">
        <v>0</v>
      </c>
    </row>
    <row r="2714" spans="1:6" x14ac:dyDescent="0.3">
      <c r="A2714" s="3" t="s">
        <v>3586</v>
      </c>
      <c r="B2714" s="23" t="s">
        <v>5</v>
      </c>
      <c r="C2714" s="38">
        <v>417.19</v>
      </c>
      <c r="D2714" s="36">
        <v>0</v>
      </c>
      <c r="E2714" s="36">
        <v>0</v>
      </c>
      <c r="F2714" s="24">
        <v>0</v>
      </c>
    </row>
    <row r="2715" spans="1:6" x14ac:dyDescent="0.3">
      <c r="A2715" s="3" t="s">
        <v>3587</v>
      </c>
      <c r="B2715" s="23" t="s">
        <v>5</v>
      </c>
      <c r="C2715" s="38">
        <v>417.19</v>
      </c>
      <c r="D2715" s="36">
        <v>0</v>
      </c>
      <c r="E2715" s="36">
        <v>0</v>
      </c>
      <c r="F2715" s="24">
        <v>0</v>
      </c>
    </row>
    <row r="2716" spans="1:6" x14ac:dyDescent="0.3">
      <c r="A2716" s="3" t="s">
        <v>3588</v>
      </c>
      <c r="B2716" s="23" t="s">
        <v>5</v>
      </c>
      <c r="C2716" s="38">
        <v>417.19</v>
      </c>
      <c r="D2716" s="36">
        <v>0</v>
      </c>
      <c r="E2716" s="36">
        <v>0</v>
      </c>
      <c r="F2716" s="24">
        <v>0</v>
      </c>
    </row>
    <row r="2717" spans="1:6" x14ac:dyDescent="0.3">
      <c r="A2717" s="3" t="s">
        <v>3589</v>
      </c>
      <c r="B2717" s="23" t="s">
        <v>5</v>
      </c>
      <c r="C2717" s="38">
        <v>417.19</v>
      </c>
      <c r="D2717" s="36">
        <v>0</v>
      </c>
      <c r="E2717" s="36">
        <v>0</v>
      </c>
      <c r="F2717" s="24">
        <v>0</v>
      </c>
    </row>
    <row r="2718" spans="1:6" x14ac:dyDescent="0.3">
      <c r="A2718" s="3" t="s">
        <v>3590</v>
      </c>
      <c r="B2718" s="23" t="s">
        <v>5</v>
      </c>
      <c r="C2718" s="38">
        <v>417.19</v>
      </c>
      <c r="D2718" s="36">
        <v>0</v>
      </c>
      <c r="E2718" s="36">
        <v>0</v>
      </c>
      <c r="F2718" s="24">
        <v>0</v>
      </c>
    </row>
    <row r="2719" spans="1:6" x14ac:dyDescent="0.3">
      <c r="A2719" s="3" t="s">
        <v>3591</v>
      </c>
      <c r="B2719" s="23" t="s">
        <v>5</v>
      </c>
      <c r="C2719" s="38">
        <v>417.19</v>
      </c>
      <c r="D2719" s="36">
        <v>0</v>
      </c>
      <c r="E2719" s="36">
        <v>0</v>
      </c>
      <c r="F2719" s="24">
        <v>0</v>
      </c>
    </row>
    <row r="2720" spans="1:6" x14ac:dyDescent="0.3">
      <c r="A2720" s="3" t="s">
        <v>3592</v>
      </c>
      <c r="B2720" s="23" t="s">
        <v>5</v>
      </c>
      <c r="C2720" s="38">
        <v>417.19</v>
      </c>
      <c r="D2720" s="36">
        <v>0</v>
      </c>
      <c r="E2720" s="36">
        <v>0</v>
      </c>
      <c r="F2720" s="24">
        <v>0</v>
      </c>
    </row>
    <row r="2721" spans="1:6" x14ac:dyDescent="0.3">
      <c r="A2721" s="3" t="s">
        <v>3593</v>
      </c>
      <c r="B2721" s="23" t="s">
        <v>5</v>
      </c>
      <c r="C2721" s="38">
        <v>417.19</v>
      </c>
      <c r="D2721" s="36">
        <v>0</v>
      </c>
      <c r="E2721" s="36">
        <v>0</v>
      </c>
      <c r="F2721" s="24">
        <v>0</v>
      </c>
    </row>
    <row r="2722" spans="1:6" x14ac:dyDescent="0.3">
      <c r="A2722" s="3" t="s">
        <v>3594</v>
      </c>
      <c r="B2722" s="23" t="s">
        <v>5</v>
      </c>
      <c r="C2722" s="38">
        <v>417.19</v>
      </c>
      <c r="D2722" s="36">
        <v>0</v>
      </c>
      <c r="E2722" s="36">
        <v>0</v>
      </c>
      <c r="F2722" s="24">
        <v>0</v>
      </c>
    </row>
    <row r="2723" spans="1:6" x14ac:dyDescent="0.3">
      <c r="A2723" s="3" t="s">
        <v>3595</v>
      </c>
      <c r="B2723" s="23" t="s">
        <v>5</v>
      </c>
      <c r="C2723" s="38">
        <v>417.19</v>
      </c>
      <c r="D2723" s="36">
        <v>0</v>
      </c>
      <c r="E2723" s="36">
        <v>0</v>
      </c>
      <c r="F2723" s="24">
        <v>0</v>
      </c>
    </row>
    <row r="2724" spans="1:6" x14ac:dyDescent="0.3">
      <c r="A2724" s="3" t="s">
        <v>3596</v>
      </c>
      <c r="B2724" s="23" t="s">
        <v>5</v>
      </c>
      <c r="C2724" s="38">
        <v>417.19</v>
      </c>
      <c r="D2724" s="36">
        <v>0</v>
      </c>
      <c r="E2724" s="36">
        <v>0</v>
      </c>
      <c r="F2724" s="24">
        <v>0</v>
      </c>
    </row>
    <row r="2725" spans="1:6" x14ac:dyDescent="0.3">
      <c r="A2725" s="3" t="s">
        <v>3597</v>
      </c>
      <c r="B2725" s="23" t="s">
        <v>5</v>
      </c>
      <c r="C2725" s="38">
        <v>417.19</v>
      </c>
      <c r="D2725" s="36">
        <v>0</v>
      </c>
      <c r="E2725" s="36">
        <v>0</v>
      </c>
      <c r="F2725" s="24">
        <v>0</v>
      </c>
    </row>
    <row r="2726" spans="1:6" x14ac:dyDescent="0.3">
      <c r="A2726" s="3" t="s">
        <v>3598</v>
      </c>
      <c r="B2726" s="23" t="s">
        <v>5</v>
      </c>
      <c r="C2726" s="38">
        <v>417.19</v>
      </c>
      <c r="D2726" s="36">
        <v>0</v>
      </c>
      <c r="E2726" s="36">
        <v>0</v>
      </c>
      <c r="F2726" s="24">
        <v>0</v>
      </c>
    </row>
    <row r="2727" spans="1:6" x14ac:dyDescent="0.3">
      <c r="A2727" s="3" t="s">
        <v>3599</v>
      </c>
      <c r="B2727" s="23" t="s">
        <v>5</v>
      </c>
      <c r="C2727" s="38">
        <v>417.19</v>
      </c>
      <c r="D2727" s="36">
        <v>0</v>
      </c>
      <c r="E2727" s="36">
        <v>0</v>
      </c>
      <c r="F2727" s="24">
        <v>0</v>
      </c>
    </row>
    <row r="2728" spans="1:6" x14ac:dyDescent="0.3">
      <c r="A2728" s="3" t="s">
        <v>3600</v>
      </c>
      <c r="B2728" s="23" t="s">
        <v>5</v>
      </c>
      <c r="C2728" s="38">
        <v>417.19</v>
      </c>
      <c r="D2728" s="36">
        <v>0</v>
      </c>
      <c r="E2728" s="36">
        <v>0</v>
      </c>
      <c r="F2728" s="24">
        <v>0</v>
      </c>
    </row>
    <row r="2729" spans="1:6" x14ac:dyDescent="0.3">
      <c r="A2729" s="3" t="s">
        <v>3601</v>
      </c>
      <c r="B2729" s="23" t="s">
        <v>5</v>
      </c>
      <c r="C2729" s="38">
        <v>417.19</v>
      </c>
      <c r="D2729" s="36">
        <v>0</v>
      </c>
      <c r="E2729" s="36">
        <v>0</v>
      </c>
      <c r="F2729" s="24">
        <v>0</v>
      </c>
    </row>
    <row r="2730" spans="1:6" x14ac:dyDescent="0.3">
      <c r="A2730" s="3" t="s">
        <v>3602</v>
      </c>
      <c r="B2730" s="23" t="s">
        <v>5</v>
      </c>
      <c r="C2730" s="38">
        <v>417.19</v>
      </c>
      <c r="D2730" s="36">
        <v>0</v>
      </c>
      <c r="E2730" s="36">
        <v>0</v>
      </c>
      <c r="F2730" s="24">
        <v>0</v>
      </c>
    </row>
    <row r="2731" spans="1:6" x14ac:dyDescent="0.3">
      <c r="A2731" s="3" t="s">
        <v>3603</v>
      </c>
      <c r="B2731" s="23" t="s">
        <v>5</v>
      </c>
      <c r="C2731" s="38">
        <v>417.19</v>
      </c>
      <c r="D2731" s="36">
        <v>0</v>
      </c>
      <c r="E2731" s="36">
        <v>0</v>
      </c>
      <c r="F2731" s="24">
        <v>0</v>
      </c>
    </row>
    <row r="2732" spans="1:6" x14ac:dyDescent="0.3">
      <c r="A2732" s="3" t="s">
        <v>3604</v>
      </c>
      <c r="B2732" s="23" t="s">
        <v>5</v>
      </c>
      <c r="C2732" s="38">
        <v>417.19</v>
      </c>
      <c r="D2732" s="36">
        <v>0</v>
      </c>
      <c r="E2732" s="36">
        <v>0</v>
      </c>
      <c r="F2732" s="24">
        <v>0</v>
      </c>
    </row>
    <row r="2733" spans="1:6" x14ac:dyDescent="0.3">
      <c r="A2733" s="3" t="s">
        <v>3605</v>
      </c>
      <c r="B2733" s="23" t="s">
        <v>5</v>
      </c>
      <c r="C2733" s="38">
        <v>417.19</v>
      </c>
      <c r="D2733" s="36">
        <v>0</v>
      </c>
      <c r="E2733" s="36">
        <v>0</v>
      </c>
      <c r="F2733" s="24">
        <v>0</v>
      </c>
    </row>
    <row r="2734" spans="1:6" x14ac:dyDescent="0.3">
      <c r="A2734" s="3" t="s">
        <v>3606</v>
      </c>
      <c r="B2734" s="23" t="s">
        <v>5</v>
      </c>
      <c r="C2734" s="38">
        <v>417.19</v>
      </c>
      <c r="D2734" s="36">
        <v>0</v>
      </c>
      <c r="E2734" s="36">
        <v>0</v>
      </c>
      <c r="F2734" s="24">
        <v>0</v>
      </c>
    </row>
    <row r="2735" spans="1:6" x14ac:dyDescent="0.3">
      <c r="A2735" s="3" t="s">
        <v>3607</v>
      </c>
      <c r="B2735" s="23" t="s">
        <v>5</v>
      </c>
      <c r="C2735" s="38">
        <v>417.19</v>
      </c>
      <c r="D2735" s="36">
        <v>0</v>
      </c>
      <c r="E2735" s="36">
        <v>0</v>
      </c>
      <c r="F2735" s="24">
        <v>0</v>
      </c>
    </row>
    <row r="2736" spans="1:6" x14ac:dyDescent="0.3">
      <c r="A2736" s="3" t="s">
        <v>3608</v>
      </c>
      <c r="B2736" s="23" t="s">
        <v>5</v>
      </c>
      <c r="C2736" s="38">
        <v>417.19</v>
      </c>
      <c r="D2736" s="36">
        <v>0</v>
      </c>
      <c r="E2736" s="36">
        <v>0</v>
      </c>
      <c r="F2736" s="24">
        <v>0</v>
      </c>
    </row>
    <row r="2737" spans="1:6" x14ac:dyDescent="0.3">
      <c r="A2737" s="3" t="s">
        <v>3609</v>
      </c>
      <c r="B2737" s="23" t="s">
        <v>5</v>
      </c>
      <c r="C2737" s="38">
        <v>417.19</v>
      </c>
      <c r="D2737" s="36">
        <v>0</v>
      </c>
      <c r="E2737" s="36">
        <v>0</v>
      </c>
      <c r="F2737" s="24">
        <v>0</v>
      </c>
    </row>
    <row r="2738" spans="1:6" x14ac:dyDescent="0.3">
      <c r="A2738" s="3" t="s">
        <v>3610</v>
      </c>
      <c r="B2738" s="23" t="s">
        <v>5</v>
      </c>
      <c r="C2738" s="38">
        <v>417.19</v>
      </c>
      <c r="D2738" s="36">
        <v>0</v>
      </c>
      <c r="E2738" s="36">
        <v>0</v>
      </c>
      <c r="F2738" s="24">
        <v>0</v>
      </c>
    </row>
    <row r="2739" spans="1:6" x14ac:dyDescent="0.3">
      <c r="A2739" s="3" t="s">
        <v>3611</v>
      </c>
      <c r="B2739" s="23" t="s">
        <v>5</v>
      </c>
      <c r="C2739" s="38">
        <v>417.19</v>
      </c>
      <c r="D2739" s="36">
        <v>0</v>
      </c>
      <c r="E2739" s="36">
        <v>0</v>
      </c>
      <c r="F2739" s="24">
        <v>0</v>
      </c>
    </row>
    <row r="2740" spans="1:6" x14ac:dyDescent="0.3">
      <c r="A2740" s="3" t="s">
        <v>3612</v>
      </c>
      <c r="B2740" s="23" t="s">
        <v>5</v>
      </c>
      <c r="C2740" s="38">
        <v>417.19</v>
      </c>
      <c r="D2740" s="36">
        <v>0</v>
      </c>
      <c r="E2740" s="36">
        <v>0</v>
      </c>
      <c r="F2740" s="24">
        <v>0</v>
      </c>
    </row>
    <row r="2741" spans="1:6" x14ac:dyDescent="0.3">
      <c r="A2741" s="3" t="s">
        <v>3613</v>
      </c>
      <c r="B2741" s="23" t="s">
        <v>5</v>
      </c>
      <c r="C2741" s="38">
        <v>417.19</v>
      </c>
      <c r="D2741" s="36">
        <v>0</v>
      </c>
      <c r="E2741" s="36">
        <v>0</v>
      </c>
      <c r="F2741" s="24">
        <v>0</v>
      </c>
    </row>
    <row r="2742" spans="1:6" x14ac:dyDescent="0.3">
      <c r="A2742" s="3" t="s">
        <v>3614</v>
      </c>
      <c r="B2742" s="23" t="s">
        <v>5</v>
      </c>
      <c r="C2742" s="38">
        <v>417.19</v>
      </c>
      <c r="D2742" s="36">
        <v>0</v>
      </c>
      <c r="E2742" s="36">
        <v>0</v>
      </c>
      <c r="F2742" s="24">
        <v>0</v>
      </c>
    </row>
    <row r="2743" spans="1:6" x14ac:dyDescent="0.3">
      <c r="A2743" s="3" t="s">
        <v>3615</v>
      </c>
      <c r="B2743" s="23" t="s">
        <v>5</v>
      </c>
      <c r="C2743" s="38">
        <v>417.19</v>
      </c>
      <c r="D2743" s="36">
        <v>0</v>
      </c>
      <c r="E2743" s="36">
        <v>0</v>
      </c>
      <c r="F2743" s="24">
        <v>0</v>
      </c>
    </row>
    <row r="2744" spans="1:6" x14ac:dyDescent="0.3">
      <c r="A2744" s="3" t="s">
        <v>3616</v>
      </c>
      <c r="B2744" s="23" t="s">
        <v>5</v>
      </c>
      <c r="C2744" s="38">
        <v>417.19</v>
      </c>
      <c r="D2744" s="36">
        <v>0</v>
      </c>
      <c r="E2744" s="36">
        <v>0</v>
      </c>
      <c r="F2744" s="24">
        <v>0</v>
      </c>
    </row>
    <row r="2745" spans="1:6" x14ac:dyDescent="0.3">
      <c r="A2745" s="3" t="s">
        <v>3617</v>
      </c>
      <c r="B2745" s="23" t="s">
        <v>5</v>
      </c>
      <c r="C2745" s="38">
        <v>417.19</v>
      </c>
      <c r="D2745" s="36">
        <v>0</v>
      </c>
      <c r="E2745" s="36">
        <v>0</v>
      </c>
      <c r="F2745" s="24">
        <v>0</v>
      </c>
    </row>
    <row r="2746" spans="1:6" x14ac:dyDescent="0.3">
      <c r="A2746" s="3" t="s">
        <v>3618</v>
      </c>
      <c r="B2746" s="23" t="s">
        <v>5</v>
      </c>
      <c r="C2746" s="38">
        <v>417.19</v>
      </c>
      <c r="D2746" s="36">
        <v>0</v>
      </c>
      <c r="E2746" s="36">
        <v>0</v>
      </c>
      <c r="F2746" s="24">
        <v>0</v>
      </c>
    </row>
    <row r="2747" spans="1:6" x14ac:dyDescent="0.3">
      <c r="A2747" s="3" t="s">
        <v>3619</v>
      </c>
      <c r="B2747" s="23" t="s">
        <v>5</v>
      </c>
      <c r="C2747" s="38">
        <v>417.19</v>
      </c>
      <c r="D2747" s="36">
        <v>0</v>
      </c>
      <c r="E2747" s="36">
        <v>0</v>
      </c>
      <c r="F2747" s="24">
        <v>0</v>
      </c>
    </row>
    <row r="2748" spans="1:6" x14ac:dyDescent="0.3">
      <c r="A2748" s="3" t="s">
        <v>3620</v>
      </c>
      <c r="B2748" s="23" t="s">
        <v>5</v>
      </c>
      <c r="C2748" s="38">
        <v>417.19</v>
      </c>
      <c r="D2748" s="36">
        <v>0</v>
      </c>
      <c r="E2748" s="36">
        <v>0</v>
      </c>
      <c r="F2748" s="24">
        <v>0</v>
      </c>
    </row>
    <row r="2749" spans="1:6" x14ac:dyDescent="0.3">
      <c r="A2749" s="3" t="s">
        <v>3621</v>
      </c>
      <c r="B2749" s="23" t="s">
        <v>5</v>
      </c>
      <c r="C2749" s="38">
        <v>417.19</v>
      </c>
      <c r="D2749" s="36">
        <v>0</v>
      </c>
      <c r="E2749" s="36">
        <v>0</v>
      </c>
      <c r="F2749" s="24">
        <v>0</v>
      </c>
    </row>
    <row r="2750" spans="1:6" x14ac:dyDescent="0.3">
      <c r="A2750" s="3" t="s">
        <v>3622</v>
      </c>
      <c r="B2750" s="23" t="s">
        <v>5</v>
      </c>
      <c r="C2750" s="38">
        <v>417.19</v>
      </c>
      <c r="D2750" s="36">
        <v>0</v>
      </c>
      <c r="E2750" s="36">
        <v>0</v>
      </c>
      <c r="F2750" s="24">
        <v>0</v>
      </c>
    </row>
    <row r="2751" spans="1:6" x14ac:dyDescent="0.3">
      <c r="A2751" s="3" t="s">
        <v>3623</v>
      </c>
      <c r="B2751" s="23" t="s">
        <v>5</v>
      </c>
      <c r="C2751" s="38">
        <v>417.19</v>
      </c>
      <c r="D2751" s="36">
        <v>0</v>
      </c>
      <c r="E2751" s="36">
        <v>0</v>
      </c>
      <c r="F2751" s="24">
        <v>0</v>
      </c>
    </row>
    <row r="2752" spans="1:6" x14ac:dyDescent="0.3">
      <c r="A2752" s="3" t="s">
        <v>3624</v>
      </c>
      <c r="B2752" s="23" t="s">
        <v>5</v>
      </c>
      <c r="C2752" s="38">
        <v>417.19</v>
      </c>
      <c r="D2752" s="36">
        <v>0</v>
      </c>
      <c r="E2752" s="36">
        <v>0</v>
      </c>
      <c r="F2752" s="24">
        <v>0</v>
      </c>
    </row>
    <row r="2753" spans="1:6" x14ac:dyDescent="0.3">
      <c r="A2753" s="3" t="s">
        <v>3625</v>
      </c>
      <c r="B2753" s="23" t="s">
        <v>5</v>
      </c>
      <c r="C2753" s="38">
        <v>417.19</v>
      </c>
      <c r="D2753" s="36">
        <v>0</v>
      </c>
      <c r="E2753" s="36">
        <v>0</v>
      </c>
      <c r="F2753" s="24">
        <v>0</v>
      </c>
    </row>
    <row r="2754" spans="1:6" x14ac:dyDescent="0.3">
      <c r="A2754" s="3" t="s">
        <v>3626</v>
      </c>
      <c r="B2754" s="23" t="s">
        <v>5</v>
      </c>
      <c r="C2754" s="38">
        <v>417.19</v>
      </c>
      <c r="D2754" s="36">
        <v>0</v>
      </c>
      <c r="E2754" s="36">
        <v>0</v>
      </c>
      <c r="F2754" s="24">
        <v>0</v>
      </c>
    </row>
    <row r="2755" spans="1:6" x14ac:dyDescent="0.3">
      <c r="A2755" s="3" t="s">
        <v>3627</v>
      </c>
      <c r="B2755" s="23" t="s">
        <v>5</v>
      </c>
      <c r="C2755" s="38">
        <v>157.66999999999999</v>
      </c>
      <c r="D2755" s="36">
        <v>0</v>
      </c>
      <c r="E2755" s="36">
        <v>0</v>
      </c>
      <c r="F2755" s="24">
        <v>0</v>
      </c>
    </row>
    <row r="2756" spans="1:6" x14ac:dyDescent="0.3">
      <c r="A2756" s="3" t="s">
        <v>3628</v>
      </c>
      <c r="B2756" s="23" t="s">
        <v>5</v>
      </c>
      <c r="C2756" s="38">
        <v>157.66999999999999</v>
      </c>
      <c r="D2756" s="36">
        <v>0</v>
      </c>
      <c r="E2756" s="36">
        <v>0</v>
      </c>
      <c r="F2756" s="24">
        <v>0</v>
      </c>
    </row>
    <row r="2757" spans="1:6" x14ac:dyDescent="0.3">
      <c r="A2757" s="3" t="s">
        <v>3629</v>
      </c>
      <c r="B2757" s="23" t="s">
        <v>5</v>
      </c>
      <c r="C2757" s="38">
        <v>181.69</v>
      </c>
      <c r="D2757" s="36">
        <v>0</v>
      </c>
      <c r="E2757" s="36">
        <v>0</v>
      </c>
      <c r="F2757" s="24">
        <v>0</v>
      </c>
    </row>
    <row r="2758" spans="1:6" x14ac:dyDescent="0.3">
      <c r="A2758" s="3" t="s">
        <v>3630</v>
      </c>
      <c r="B2758" s="23" t="s">
        <v>5</v>
      </c>
      <c r="C2758" s="38">
        <v>181.69</v>
      </c>
      <c r="D2758" s="36">
        <v>0</v>
      </c>
      <c r="E2758" s="36">
        <v>0</v>
      </c>
      <c r="F2758" s="24">
        <v>0</v>
      </c>
    </row>
    <row r="2759" spans="1:6" x14ac:dyDescent="0.3">
      <c r="A2759" s="3" t="s">
        <v>3631</v>
      </c>
      <c r="B2759" s="23" t="s">
        <v>5</v>
      </c>
      <c r="C2759" s="38">
        <v>273.27</v>
      </c>
      <c r="D2759" s="36">
        <v>0</v>
      </c>
      <c r="E2759" s="36">
        <v>0</v>
      </c>
      <c r="F2759" s="24">
        <v>0</v>
      </c>
    </row>
    <row r="2760" spans="1:6" x14ac:dyDescent="0.3">
      <c r="A2760" s="3" t="s">
        <v>3632</v>
      </c>
      <c r="B2760" s="23" t="s">
        <v>5</v>
      </c>
      <c r="C2760" s="38">
        <v>312.01</v>
      </c>
      <c r="D2760" s="36">
        <v>0</v>
      </c>
      <c r="E2760" s="36">
        <v>0</v>
      </c>
      <c r="F2760" s="24">
        <v>0</v>
      </c>
    </row>
    <row r="2761" spans="1:6" x14ac:dyDescent="0.3">
      <c r="A2761" s="3" t="s">
        <v>3633</v>
      </c>
      <c r="B2761" s="23" t="s">
        <v>5</v>
      </c>
      <c r="C2761" s="38">
        <v>394.36</v>
      </c>
      <c r="D2761" s="36">
        <v>0</v>
      </c>
      <c r="E2761" s="36">
        <v>0</v>
      </c>
      <c r="F2761" s="24">
        <v>0</v>
      </c>
    </row>
    <row r="2762" spans="1:6" x14ac:dyDescent="0.3">
      <c r="A2762" s="3" t="s">
        <v>3634</v>
      </c>
      <c r="B2762" s="23" t="s">
        <v>5</v>
      </c>
      <c r="C2762" s="38">
        <v>534.75</v>
      </c>
      <c r="D2762" s="36">
        <v>0</v>
      </c>
      <c r="E2762" s="36">
        <v>0</v>
      </c>
      <c r="F2762" s="24">
        <v>0</v>
      </c>
    </row>
    <row r="2763" spans="1:6" x14ac:dyDescent="0.3">
      <c r="A2763" s="3" t="s">
        <v>3635</v>
      </c>
      <c r="B2763" s="23" t="s">
        <v>5</v>
      </c>
      <c r="C2763" s="38">
        <v>142.56</v>
      </c>
      <c r="D2763" s="36">
        <v>0</v>
      </c>
      <c r="E2763" s="36">
        <v>0</v>
      </c>
      <c r="F2763" s="24">
        <v>0</v>
      </c>
    </row>
    <row r="2764" spans="1:6" x14ac:dyDescent="0.3">
      <c r="A2764" s="3" t="s">
        <v>3636</v>
      </c>
      <c r="B2764" s="23" t="s">
        <v>5</v>
      </c>
      <c r="C2764" s="38">
        <v>164.28</v>
      </c>
      <c r="D2764" s="36">
        <v>0</v>
      </c>
      <c r="E2764" s="36">
        <v>0</v>
      </c>
      <c r="F2764" s="24">
        <v>0</v>
      </c>
    </row>
    <row r="2765" spans="1:6" x14ac:dyDescent="0.3">
      <c r="A2765" s="3" t="s">
        <v>3637</v>
      </c>
      <c r="B2765" s="23" t="s">
        <v>5</v>
      </c>
      <c r="C2765" s="38">
        <v>282.10000000000002</v>
      </c>
      <c r="D2765" s="36">
        <v>0</v>
      </c>
      <c r="E2765" s="36">
        <v>0</v>
      </c>
      <c r="F2765" s="24">
        <v>0</v>
      </c>
    </row>
    <row r="2766" spans="1:6" x14ac:dyDescent="0.3">
      <c r="A2766" s="3" t="s">
        <v>3638</v>
      </c>
      <c r="B2766" s="23" t="s">
        <v>5</v>
      </c>
      <c r="C2766" s="38">
        <v>6.09</v>
      </c>
      <c r="D2766" s="36">
        <v>0</v>
      </c>
      <c r="E2766" s="36">
        <v>0</v>
      </c>
      <c r="F2766" s="24">
        <v>0</v>
      </c>
    </row>
    <row r="2767" spans="1:6" x14ac:dyDescent="0.3">
      <c r="A2767" s="3" t="s">
        <v>3639</v>
      </c>
      <c r="B2767" s="23" t="s">
        <v>5</v>
      </c>
      <c r="C2767" s="38">
        <v>9.23</v>
      </c>
      <c r="D2767" s="36">
        <v>0</v>
      </c>
      <c r="E2767" s="36">
        <v>0</v>
      </c>
      <c r="F2767" s="24">
        <v>0</v>
      </c>
    </row>
    <row r="2768" spans="1:6" x14ac:dyDescent="0.3">
      <c r="A2768" s="3" t="s">
        <v>3640</v>
      </c>
      <c r="B2768" s="23" t="s">
        <v>5</v>
      </c>
      <c r="C2768" s="38">
        <v>9.23</v>
      </c>
      <c r="D2768" s="36">
        <v>0</v>
      </c>
      <c r="E2768" s="36">
        <v>0</v>
      </c>
      <c r="F2768" s="24">
        <v>0</v>
      </c>
    </row>
    <row r="2769" spans="1:6" x14ac:dyDescent="0.3">
      <c r="A2769" s="3" t="s">
        <v>3641</v>
      </c>
      <c r="B2769" s="23" t="s">
        <v>5</v>
      </c>
      <c r="C2769" s="38">
        <v>13.88</v>
      </c>
      <c r="D2769" s="36">
        <v>0</v>
      </c>
      <c r="E2769" s="36">
        <v>0</v>
      </c>
      <c r="F2769" s="24">
        <v>0</v>
      </c>
    </row>
    <row r="2770" spans="1:6" x14ac:dyDescent="0.3">
      <c r="A2770" s="3" t="s">
        <v>3642</v>
      </c>
      <c r="B2770" s="23" t="s">
        <v>5</v>
      </c>
      <c r="C2770" s="38">
        <v>16.66</v>
      </c>
      <c r="D2770" s="36">
        <v>0</v>
      </c>
      <c r="E2770" s="36">
        <v>0</v>
      </c>
      <c r="F2770" s="24">
        <v>0</v>
      </c>
    </row>
    <row r="2771" spans="1:6" x14ac:dyDescent="0.3">
      <c r="A2771" s="3" t="s">
        <v>3643</v>
      </c>
      <c r="B2771" s="23" t="s">
        <v>5</v>
      </c>
      <c r="C2771" s="38">
        <v>12.27</v>
      </c>
      <c r="D2771" s="36">
        <v>0</v>
      </c>
      <c r="E2771" s="36">
        <v>0</v>
      </c>
      <c r="F2771" s="24">
        <v>0</v>
      </c>
    </row>
    <row r="2772" spans="1:6" x14ac:dyDescent="0.3">
      <c r="A2772" s="3" t="s">
        <v>3644</v>
      </c>
      <c r="B2772" s="23" t="s">
        <v>5</v>
      </c>
      <c r="C2772" s="38">
        <v>6.09</v>
      </c>
      <c r="D2772" s="36">
        <v>0</v>
      </c>
      <c r="E2772" s="36">
        <v>0</v>
      </c>
      <c r="F2772" s="24">
        <v>0</v>
      </c>
    </row>
    <row r="2773" spans="1:6" x14ac:dyDescent="0.3">
      <c r="A2773" s="3" t="s">
        <v>3645</v>
      </c>
      <c r="B2773" s="23" t="s">
        <v>5</v>
      </c>
      <c r="C2773" s="38">
        <v>9.56</v>
      </c>
      <c r="D2773" s="36">
        <v>0</v>
      </c>
      <c r="E2773" s="36">
        <v>0</v>
      </c>
      <c r="F2773" s="24">
        <v>0</v>
      </c>
    </row>
    <row r="2774" spans="1:6" x14ac:dyDescent="0.3">
      <c r="A2774" s="3" t="s">
        <v>3646</v>
      </c>
      <c r="B2774" s="23" t="s">
        <v>5</v>
      </c>
      <c r="C2774" s="38">
        <v>10.66</v>
      </c>
      <c r="D2774" s="36">
        <v>0</v>
      </c>
      <c r="E2774" s="36">
        <v>0</v>
      </c>
      <c r="F2774" s="24">
        <v>0</v>
      </c>
    </row>
    <row r="2775" spans="1:6" x14ac:dyDescent="0.3">
      <c r="A2775" s="3" t="s">
        <v>3647</v>
      </c>
      <c r="B2775" s="23" t="s">
        <v>5</v>
      </c>
      <c r="C2775" s="38">
        <v>28.88</v>
      </c>
      <c r="D2775" s="36">
        <v>0</v>
      </c>
      <c r="E2775" s="36">
        <v>0</v>
      </c>
      <c r="F2775" s="24">
        <v>0</v>
      </c>
    </row>
    <row r="2776" spans="1:6" x14ac:dyDescent="0.3">
      <c r="A2776" s="3" t="s">
        <v>3648</v>
      </c>
      <c r="B2776" s="23" t="s">
        <v>5</v>
      </c>
      <c r="C2776" s="38">
        <v>9.81</v>
      </c>
      <c r="D2776" s="36">
        <v>0</v>
      </c>
      <c r="E2776" s="36">
        <v>0</v>
      </c>
      <c r="F2776" s="24">
        <v>0</v>
      </c>
    </row>
    <row r="2777" spans="1:6" x14ac:dyDescent="0.3">
      <c r="A2777" s="3" t="s">
        <v>3649</v>
      </c>
      <c r="B2777" s="23" t="s">
        <v>5</v>
      </c>
      <c r="C2777" s="38">
        <v>9.81</v>
      </c>
      <c r="D2777" s="36">
        <v>0</v>
      </c>
      <c r="E2777" s="36">
        <v>0</v>
      </c>
      <c r="F2777" s="24">
        <v>0</v>
      </c>
    </row>
    <row r="2778" spans="1:6" x14ac:dyDescent="0.3">
      <c r="A2778" s="3" t="s">
        <v>3650</v>
      </c>
      <c r="B2778" s="23" t="s">
        <v>5</v>
      </c>
      <c r="C2778" s="38">
        <v>9.81</v>
      </c>
      <c r="D2778" s="36">
        <v>0</v>
      </c>
      <c r="E2778" s="36">
        <v>0</v>
      </c>
      <c r="F2778" s="24">
        <v>0</v>
      </c>
    </row>
    <row r="2779" spans="1:6" x14ac:dyDescent="0.3">
      <c r="A2779" s="3" t="s">
        <v>3651</v>
      </c>
      <c r="B2779" s="23" t="s">
        <v>5</v>
      </c>
      <c r="C2779" s="38">
        <v>9.81</v>
      </c>
      <c r="D2779" s="36">
        <v>0</v>
      </c>
      <c r="E2779" s="36">
        <v>0</v>
      </c>
      <c r="F2779" s="24">
        <v>0</v>
      </c>
    </row>
    <row r="2780" spans="1:6" x14ac:dyDescent="0.3">
      <c r="A2780" s="3" t="s">
        <v>3652</v>
      </c>
      <c r="B2780" s="23" t="s">
        <v>5</v>
      </c>
      <c r="C2780" s="38">
        <v>9.81</v>
      </c>
      <c r="D2780" s="36">
        <v>0</v>
      </c>
      <c r="E2780" s="36">
        <v>0</v>
      </c>
      <c r="F2780" s="24">
        <v>0</v>
      </c>
    </row>
    <row r="2781" spans="1:6" x14ac:dyDescent="0.3">
      <c r="A2781" s="3" t="s">
        <v>3653</v>
      </c>
      <c r="B2781" s="23" t="s">
        <v>5</v>
      </c>
      <c r="C2781" s="38">
        <v>9.81</v>
      </c>
      <c r="D2781" s="36">
        <v>0</v>
      </c>
      <c r="E2781" s="36">
        <v>0</v>
      </c>
      <c r="F2781" s="24">
        <v>0</v>
      </c>
    </row>
    <row r="2782" spans="1:6" x14ac:dyDescent="0.3">
      <c r="A2782" s="3" t="s">
        <v>3654</v>
      </c>
      <c r="B2782" s="23" t="s">
        <v>5</v>
      </c>
      <c r="C2782" s="38">
        <v>15</v>
      </c>
      <c r="D2782" s="36">
        <v>0</v>
      </c>
      <c r="E2782" s="36">
        <v>0</v>
      </c>
      <c r="F2782" s="24">
        <v>0</v>
      </c>
    </row>
    <row r="2783" spans="1:6" x14ac:dyDescent="0.3">
      <c r="A2783" s="3" t="s">
        <v>3655</v>
      </c>
      <c r="B2783" s="23" t="s">
        <v>5</v>
      </c>
      <c r="C2783" s="38">
        <v>15</v>
      </c>
      <c r="D2783" s="36">
        <v>0</v>
      </c>
      <c r="E2783" s="36">
        <v>0</v>
      </c>
      <c r="F2783" s="24">
        <v>0</v>
      </c>
    </row>
    <row r="2784" spans="1:6" x14ac:dyDescent="0.3">
      <c r="A2784" s="3" t="s">
        <v>3656</v>
      </c>
      <c r="B2784" s="23" t="s">
        <v>5</v>
      </c>
      <c r="C2784" s="38">
        <v>16.350000000000001</v>
      </c>
      <c r="D2784" s="36">
        <v>0</v>
      </c>
      <c r="E2784" s="36">
        <v>0</v>
      </c>
      <c r="F2784" s="24">
        <v>0</v>
      </c>
    </row>
    <row r="2785" spans="1:6" x14ac:dyDescent="0.3">
      <c r="A2785" s="3" t="s">
        <v>3657</v>
      </c>
      <c r="B2785" s="23" t="s">
        <v>5</v>
      </c>
      <c r="C2785" s="38">
        <v>18.46</v>
      </c>
      <c r="D2785" s="36">
        <v>0</v>
      </c>
      <c r="E2785" s="36">
        <v>0</v>
      </c>
      <c r="F2785" s="24">
        <v>0</v>
      </c>
    </row>
    <row r="2786" spans="1:6" x14ac:dyDescent="0.3">
      <c r="A2786" s="3" t="s">
        <v>3658</v>
      </c>
      <c r="B2786" s="23" t="s">
        <v>5</v>
      </c>
      <c r="C2786" s="38">
        <v>18.46</v>
      </c>
      <c r="D2786" s="36">
        <v>0</v>
      </c>
      <c r="E2786" s="36">
        <v>0</v>
      </c>
      <c r="F2786" s="24">
        <v>0</v>
      </c>
    </row>
    <row r="2787" spans="1:6" x14ac:dyDescent="0.3">
      <c r="A2787" s="3" t="s">
        <v>3659</v>
      </c>
      <c r="B2787" s="23" t="s">
        <v>5</v>
      </c>
      <c r="C2787" s="38">
        <v>18.46</v>
      </c>
      <c r="D2787" s="36">
        <v>0</v>
      </c>
      <c r="E2787" s="36">
        <v>0</v>
      </c>
      <c r="F2787" s="24">
        <v>0</v>
      </c>
    </row>
    <row r="2788" spans="1:6" x14ac:dyDescent="0.3">
      <c r="A2788" s="3" t="s">
        <v>3660</v>
      </c>
      <c r="B2788" s="23" t="s">
        <v>5</v>
      </c>
      <c r="C2788" s="38">
        <v>18.46</v>
      </c>
      <c r="D2788" s="36">
        <v>0</v>
      </c>
      <c r="E2788" s="36">
        <v>0</v>
      </c>
      <c r="F2788" s="24">
        <v>0</v>
      </c>
    </row>
    <row r="2789" spans="1:6" x14ac:dyDescent="0.3">
      <c r="A2789" s="3" t="s">
        <v>3661</v>
      </c>
      <c r="B2789" s="23" t="s">
        <v>5</v>
      </c>
      <c r="C2789" s="38">
        <v>18.46</v>
      </c>
      <c r="D2789" s="36">
        <v>0</v>
      </c>
      <c r="E2789" s="36">
        <v>0</v>
      </c>
      <c r="F2789" s="24">
        <v>0</v>
      </c>
    </row>
    <row r="2790" spans="1:6" x14ac:dyDescent="0.3">
      <c r="A2790" s="3" t="s">
        <v>3662</v>
      </c>
      <c r="B2790" s="23" t="s">
        <v>5</v>
      </c>
      <c r="C2790" s="38">
        <v>28.84</v>
      </c>
      <c r="D2790" s="36">
        <v>0</v>
      </c>
      <c r="E2790" s="36">
        <v>0</v>
      </c>
      <c r="F2790" s="24">
        <v>0</v>
      </c>
    </row>
    <row r="2791" spans="1:6" x14ac:dyDescent="0.3">
      <c r="A2791" s="3" t="s">
        <v>3663</v>
      </c>
      <c r="B2791" s="23" t="s">
        <v>5</v>
      </c>
      <c r="C2791" s="38">
        <v>28.84</v>
      </c>
      <c r="D2791" s="36">
        <v>0</v>
      </c>
      <c r="E2791" s="36">
        <v>0</v>
      </c>
      <c r="F2791" s="24">
        <v>0</v>
      </c>
    </row>
    <row r="2792" spans="1:6" x14ac:dyDescent="0.3">
      <c r="A2792" s="3" t="s">
        <v>3664</v>
      </c>
      <c r="B2792" s="23" t="s">
        <v>5</v>
      </c>
      <c r="C2792" s="38">
        <v>31.38</v>
      </c>
      <c r="D2792" s="36">
        <v>0</v>
      </c>
      <c r="E2792" s="36">
        <v>0</v>
      </c>
      <c r="F2792" s="24">
        <v>0</v>
      </c>
    </row>
    <row r="2793" spans="1:6" x14ac:dyDescent="0.3">
      <c r="A2793" s="3" t="s">
        <v>3665</v>
      </c>
      <c r="B2793" s="23" t="s">
        <v>5</v>
      </c>
      <c r="C2793" s="38">
        <v>26.46</v>
      </c>
      <c r="D2793" s="36">
        <v>0</v>
      </c>
      <c r="E2793" s="36">
        <v>0</v>
      </c>
      <c r="F2793" s="24">
        <v>0</v>
      </c>
    </row>
    <row r="2794" spans="1:6" x14ac:dyDescent="0.3">
      <c r="A2794" s="3" t="s">
        <v>3666</v>
      </c>
      <c r="B2794" s="23" t="s">
        <v>5</v>
      </c>
      <c r="C2794" s="38">
        <v>26.46</v>
      </c>
      <c r="D2794" s="36">
        <v>0</v>
      </c>
      <c r="E2794" s="36">
        <v>0</v>
      </c>
      <c r="F2794" s="24">
        <v>0</v>
      </c>
    </row>
    <row r="2795" spans="1:6" x14ac:dyDescent="0.3">
      <c r="A2795" s="3" t="s">
        <v>3667</v>
      </c>
      <c r="B2795" s="23" t="s">
        <v>5</v>
      </c>
      <c r="C2795" s="38">
        <v>26.46</v>
      </c>
      <c r="D2795" s="36">
        <v>0</v>
      </c>
      <c r="E2795" s="36">
        <v>0</v>
      </c>
      <c r="F2795" s="24">
        <v>0</v>
      </c>
    </row>
    <row r="2796" spans="1:6" x14ac:dyDescent="0.3">
      <c r="A2796" s="3" t="s">
        <v>3668</v>
      </c>
      <c r="B2796" s="23" t="s">
        <v>5</v>
      </c>
      <c r="C2796" s="38">
        <v>26.46</v>
      </c>
      <c r="D2796" s="36">
        <v>0</v>
      </c>
      <c r="E2796" s="36">
        <v>0</v>
      </c>
      <c r="F2796" s="24">
        <v>0</v>
      </c>
    </row>
    <row r="2797" spans="1:6" x14ac:dyDescent="0.3">
      <c r="A2797" s="3" t="s">
        <v>3669</v>
      </c>
      <c r="B2797" s="23" t="s">
        <v>5</v>
      </c>
      <c r="C2797" s="38">
        <v>26.46</v>
      </c>
      <c r="D2797" s="36">
        <v>0</v>
      </c>
      <c r="E2797" s="36">
        <v>0</v>
      </c>
      <c r="F2797" s="24">
        <v>0</v>
      </c>
    </row>
    <row r="2798" spans="1:6" x14ac:dyDescent="0.3">
      <c r="A2798" s="3" t="s">
        <v>3670</v>
      </c>
      <c r="B2798" s="23" t="s">
        <v>5</v>
      </c>
      <c r="C2798" s="38">
        <v>42.85</v>
      </c>
      <c r="D2798" s="36">
        <v>0</v>
      </c>
      <c r="E2798" s="36">
        <v>0</v>
      </c>
      <c r="F2798" s="24">
        <v>0</v>
      </c>
    </row>
    <row r="2799" spans="1:6" x14ac:dyDescent="0.3">
      <c r="A2799" s="3" t="s">
        <v>3671</v>
      </c>
      <c r="B2799" s="23" t="s">
        <v>5</v>
      </c>
      <c r="C2799" s="38">
        <v>42.85</v>
      </c>
      <c r="D2799" s="36">
        <v>0</v>
      </c>
      <c r="E2799" s="36">
        <v>0</v>
      </c>
      <c r="F2799" s="24">
        <v>0</v>
      </c>
    </row>
    <row r="2800" spans="1:6" x14ac:dyDescent="0.3">
      <c r="A2800" s="3" t="s">
        <v>3672</v>
      </c>
      <c r="B2800" s="23" t="s">
        <v>5</v>
      </c>
      <c r="C2800" s="38">
        <v>46.69</v>
      </c>
      <c r="D2800" s="36">
        <v>0</v>
      </c>
      <c r="E2800" s="36">
        <v>0</v>
      </c>
      <c r="F2800" s="24">
        <v>0</v>
      </c>
    </row>
    <row r="2801" spans="1:6" x14ac:dyDescent="0.3">
      <c r="A2801" s="3" t="s">
        <v>3673</v>
      </c>
      <c r="B2801" s="23" t="s">
        <v>5</v>
      </c>
      <c r="C2801" s="38">
        <v>61.54</v>
      </c>
      <c r="D2801" s="36">
        <v>0</v>
      </c>
      <c r="E2801" s="36">
        <v>0</v>
      </c>
      <c r="F2801" s="24">
        <v>0</v>
      </c>
    </row>
    <row r="2802" spans="1:6" x14ac:dyDescent="0.3">
      <c r="A2802" s="3" t="s">
        <v>3674</v>
      </c>
      <c r="B2802" s="23" t="s">
        <v>5</v>
      </c>
      <c r="C2802" s="38">
        <v>61.54</v>
      </c>
      <c r="D2802" s="36">
        <v>0</v>
      </c>
      <c r="E2802" s="36">
        <v>0</v>
      </c>
      <c r="F2802" s="24">
        <v>0</v>
      </c>
    </row>
    <row r="2803" spans="1:6" x14ac:dyDescent="0.3">
      <c r="A2803" s="3" t="s">
        <v>3675</v>
      </c>
      <c r="B2803" s="23" t="s">
        <v>5</v>
      </c>
      <c r="C2803" s="38">
        <v>61.54</v>
      </c>
      <c r="D2803" s="36">
        <v>0</v>
      </c>
      <c r="E2803" s="36">
        <v>0</v>
      </c>
      <c r="F2803" s="24">
        <v>0</v>
      </c>
    </row>
    <row r="2804" spans="1:6" x14ac:dyDescent="0.3">
      <c r="A2804" s="3" t="s">
        <v>3676</v>
      </c>
      <c r="B2804" s="23" t="s">
        <v>5</v>
      </c>
      <c r="C2804" s="38">
        <v>61.54</v>
      </c>
      <c r="D2804" s="36">
        <v>0</v>
      </c>
      <c r="E2804" s="36">
        <v>0</v>
      </c>
      <c r="F2804" s="24">
        <v>0</v>
      </c>
    </row>
    <row r="2805" spans="1:6" x14ac:dyDescent="0.3">
      <c r="A2805" s="3" t="s">
        <v>3677</v>
      </c>
      <c r="B2805" s="23" t="s">
        <v>5</v>
      </c>
      <c r="C2805" s="38">
        <v>61.54</v>
      </c>
      <c r="D2805" s="36">
        <v>0</v>
      </c>
      <c r="E2805" s="36">
        <v>0</v>
      </c>
      <c r="F2805" s="24">
        <v>0</v>
      </c>
    </row>
    <row r="2806" spans="1:6" x14ac:dyDescent="0.3">
      <c r="A2806" s="3" t="s">
        <v>3678</v>
      </c>
      <c r="B2806" s="23" t="s">
        <v>5</v>
      </c>
      <c r="C2806" s="38">
        <v>73.08</v>
      </c>
      <c r="D2806" s="36">
        <v>0</v>
      </c>
      <c r="E2806" s="36">
        <v>0</v>
      </c>
      <c r="F2806" s="24">
        <v>0</v>
      </c>
    </row>
    <row r="2807" spans="1:6" x14ac:dyDescent="0.3">
      <c r="A2807" s="3" t="s">
        <v>3679</v>
      </c>
      <c r="B2807" s="23" t="s">
        <v>5</v>
      </c>
      <c r="C2807" s="38">
        <v>76.92</v>
      </c>
      <c r="D2807" s="36">
        <v>0</v>
      </c>
      <c r="E2807" s="36">
        <v>0</v>
      </c>
      <c r="F2807" s="24">
        <v>0</v>
      </c>
    </row>
    <row r="2808" spans="1:6" x14ac:dyDescent="0.3">
      <c r="A2808" s="3" t="s">
        <v>3680</v>
      </c>
      <c r="B2808" s="23" t="s">
        <v>5</v>
      </c>
      <c r="C2808" s="38">
        <v>76.92</v>
      </c>
      <c r="D2808" s="36">
        <v>0</v>
      </c>
      <c r="E2808" s="36">
        <v>0</v>
      </c>
      <c r="F2808" s="24">
        <v>0</v>
      </c>
    </row>
    <row r="2809" spans="1:6" x14ac:dyDescent="0.3">
      <c r="A2809" s="3" t="s">
        <v>3681</v>
      </c>
      <c r="B2809" s="23" t="s">
        <v>5</v>
      </c>
      <c r="C2809" s="38">
        <v>115.38</v>
      </c>
      <c r="D2809" s="36">
        <v>0</v>
      </c>
      <c r="E2809" s="36">
        <v>0</v>
      </c>
      <c r="F2809" s="24">
        <v>0</v>
      </c>
    </row>
    <row r="2810" spans="1:6" x14ac:dyDescent="0.3">
      <c r="A2810" s="3" t="s">
        <v>3682</v>
      </c>
      <c r="B2810" s="23" t="s">
        <v>5</v>
      </c>
      <c r="C2810" s="38">
        <v>115.38</v>
      </c>
      <c r="D2810" s="36">
        <v>0</v>
      </c>
      <c r="E2810" s="36">
        <v>0</v>
      </c>
      <c r="F2810" s="24">
        <v>0</v>
      </c>
    </row>
    <row r="2811" spans="1:6" x14ac:dyDescent="0.3">
      <c r="A2811" s="3" t="s">
        <v>3683</v>
      </c>
      <c r="B2811" s="23" t="s">
        <v>5</v>
      </c>
      <c r="C2811" s="38">
        <v>69.09</v>
      </c>
      <c r="D2811" s="36">
        <v>0</v>
      </c>
      <c r="E2811" s="36">
        <v>0</v>
      </c>
      <c r="F2811" s="24">
        <v>0</v>
      </c>
    </row>
    <row r="2812" spans="1:6" x14ac:dyDescent="0.3">
      <c r="A2812" s="3" t="s">
        <v>3684</v>
      </c>
      <c r="B2812" s="23" t="s">
        <v>5</v>
      </c>
      <c r="C2812" s="38">
        <v>69.09</v>
      </c>
      <c r="D2812" s="36">
        <v>0</v>
      </c>
      <c r="E2812" s="36">
        <v>0</v>
      </c>
      <c r="F2812" s="24">
        <v>0</v>
      </c>
    </row>
    <row r="2813" spans="1:6" x14ac:dyDescent="0.3">
      <c r="A2813" s="3" t="s">
        <v>3685</v>
      </c>
      <c r="B2813" s="23" t="s">
        <v>5</v>
      </c>
      <c r="C2813" s="38">
        <v>69.09</v>
      </c>
      <c r="D2813" s="36">
        <v>0</v>
      </c>
      <c r="E2813" s="36">
        <v>0</v>
      </c>
      <c r="F2813" s="24">
        <v>0</v>
      </c>
    </row>
    <row r="2814" spans="1:6" x14ac:dyDescent="0.3">
      <c r="A2814" s="3" t="s">
        <v>3686</v>
      </c>
      <c r="B2814" s="23" t="s">
        <v>5</v>
      </c>
      <c r="C2814" s="38">
        <v>69.09</v>
      </c>
      <c r="D2814" s="36">
        <v>0</v>
      </c>
      <c r="E2814" s="36">
        <v>0</v>
      </c>
      <c r="F2814" s="24">
        <v>0</v>
      </c>
    </row>
    <row r="2815" spans="1:6" x14ac:dyDescent="0.3">
      <c r="A2815" s="3" t="s">
        <v>3687</v>
      </c>
      <c r="B2815" s="23" t="s">
        <v>5</v>
      </c>
      <c r="C2815" s="38">
        <v>75.05</v>
      </c>
      <c r="D2815" s="36">
        <v>0</v>
      </c>
      <c r="E2815" s="36">
        <v>0</v>
      </c>
      <c r="F2815" s="24">
        <v>0</v>
      </c>
    </row>
    <row r="2816" spans="1:6" x14ac:dyDescent="0.3">
      <c r="A2816" s="3" t="s">
        <v>3688</v>
      </c>
      <c r="B2816" s="23" t="s">
        <v>5</v>
      </c>
      <c r="C2816" s="38">
        <v>80.83</v>
      </c>
      <c r="D2816" s="36">
        <v>0</v>
      </c>
      <c r="E2816" s="36">
        <v>0</v>
      </c>
      <c r="F2816" s="24">
        <v>0</v>
      </c>
    </row>
    <row r="2817" spans="1:6" x14ac:dyDescent="0.3">
      <c r="A2817" s="3" t="s">
        <v>3689</v>
      </c>
      <c r="B2817" s="23" t="s">
        <v>5</v>
      </c>
      <c r="C2817" s="38">
        <v>80.83</v>
      </c>
      <c r="D2817" s="36">
        <v>0</v>
      </c>
      <c r="E2817" s="36">
        <v>0</v>
      </c>
      <c r="F2817" s="24">
        <v>0</v>
      </c>
    </row>
    <row r="2818" spans="1:6" x14ac:dyDescent="0.3">
      <c r="A2818" s="3" t="s">
        <v>3690</v>
      </c>
      <c r="B2818" s="23" t="s">
        <v>5</v>
      </c>
      <c r="C2818" s="38">
        <v>80.83</v>
      </c>
      <c r="D2818" s="36">
        <v>0</v>
      </c>
      <c r="E2818" s="36">
        <v>0</v>
      </c>
      <c r="F2818" s="24">
        <v>0</v>
      </c>
    </row>
    <row r="2819" spans="1:6" x14ac:dyDescent="0.3">
      <c r="A2819" s="3" t="s">
        <v>3691</v>
      </c>
      <c r="B2819" s="23" t="s">
        <v>5</v>
      </c>
      <c r="C2819" s="38">
        <v>138.71</v>
      </c>
      <c r="D2819" s="36">
        <v>0</v>
      </c>
      <c r="E2819" s="36">
        <v>0</v>
      </c>
      <c r="F2819" s="24">
        <v>0</v>
      </c>
    </row>
    <row r="2820" spans="1:6" x14ac:dyDescent="0.3">
      <c r="A2820" s="3" t="s">
        <v>3692</v>
      </c>
      <c r="B2820" s="23" t="s">
        <v>5</v>
      </c>
      <c r="C2820" s="38">
        <v>146.15</v>
      </c>
      <c r="D2820" s="36">
        <v>0</v>
      </c>
      <c r="E2820" s="36">
        <v>0</v>
      </c>
      <c r="F2820" s="24">
        <v>0</v>
      </c>
    </row>
    <row r="2821" spans="1:6" x14ac:dyDescent="0.3">
      <c r="A2821" s="3" t="s">
        <v>3693</v>
      </c>
      <c r="B2821" s="23" t="s">
        <v>5</v>
      </c>
      <c r="C2821" s="38">
        <v>146.15</v>
      </c>
      <c r="D2821" s="36">
        <v>0</v>
      </c>
      <c r="E2821" s="36">
        <v>0</v>
      </c>
      <c r="F2821" s="24">
        <v>0</v>
      </c>
    </row>
    <row r="2822" spans="1:6" x14ac:dyDescent="0.3">
      <c r="A2822" s="3" t="s">
        <v>3694</v>
      </c>
      <c r="B2822" s="23" t="s">
        <v>5</v>
      </c>
      <c r="C2822" s="38">
        <v>146.15</v>
      </c>
      <c r="D2822" s="36">
        <v>0</v>
      </c>
      <c r="E2822" s="36">
        <v>0</v>
      </c>
      <c r="F2822" s="24">
        <v>0</v>
      </c>
    </row>
    <row r="2823" spans="1:6" x14ac:dyDescent="0.3">
      <c r="A2823" s="3" t="s">
        <v>3695</v>
      </c>
      <c r="B2823" s="23" t="s">
        <v>5</v>
      </c>
      <c r="C2823" s="38">
        <v>146.15</v>
      </c>
      <c r="D2823" s="36">
        <v>0</v>
      </c>
      <c r="E2823" s="36">
        <v>0</v>
      </c>
      <c r="F2823" s="24">
        <v>0</v>
      </c>
    </row>
    <row r="2824" spans="1:6" x14ac:dyDescent="0.3">
      <c r="A2824" s="3" t="s">
        <v>3696</v>
      </c>
      <c r="B2824" s="23" t="s">
        <v>5</v>
      </c>
      <c r="C2824" s="38">
        <v>272.45999999999998</v>
      </c>
      <c r="D2824" s="36">
        <v>0</v>
      </c>
      <c r="E2824" s="36">
        <v>0</v>
      </c>
      <c r="F2824" s="24">
        <v>0</v>
      </c>
    </row>
    <row r="2825" spans="1:6" x14ac:dyDescent="0.3">
      <c r="A2825" s="3" t="s">
        <v>3697</v>
      </c>
      <c r="B2825" s="23" t="s">
        <v>5</v>
      </c>
      <c r="C2825" s="38">
        <v>376.92</v>
      </c>
      <c r="D2825" s="36">
        <v>0</v>
      </c>
      <c r="E2825" s="36">
        <v>0</v>
      </c>
      <c r="F2825" s="24">
        <v>0</v>
      </c>
    </row>
    <row r="2826" spans="1:6" x14ac:dyDescent="0.3">
      <c r="A2826" s="3" t="s">
        <v>3698</v>
      </c>
      <c r="B2826" s="23" t="s">
        <v>5</v>
      </c>
      <c r="C2826" s="38">
        <v>376.92</v>
      </c>
      <c r="D2826" s="36">
        <v>0</v>
      </c>
      <c r="E2826" s="36">
        <v>0</v>
      </c>
      <c r="F2826" s="24">
        <v>0</v>
      </c>
    </row>
    <row r="2827" spans="1:6" x14ac:dyDescent="0.3">
      <c r="A2827" s="3" t="s">
        <v>3699</v>
      </c>
      <c r="B2827" s="23" t="s">
        <v>5</v>
      </c>
      <c r="C2827" s="38">
        <v>376.92</v>
      </c>
      <c r="D2827" s="36">
        <v>0</v>
      </c>
      <c r="E2827" s="36">
        <v>0</v>
      </c>
      <c r="F2827" s="24">
        <v>0</v>
      </c>
    </row>
    <row r="2828" spans="1:6" x14ac:dyDescent="0.3">
      <c r="A2828" s="3" t="s">
        <v>3700</v>
      </c>
      <c r="B2828" s="23" t="s">
        <v>5</v>
      </c>
      <c r="C2828" s="38">
        <v>552.29999999999995</v>
      </c>
      <c r="D2828" s="36">
        <v>0</v>
      </c>
      <c r="E2828" s="36">
        <v>0</v>
      </c>
      <c r="F2828" s="24">
        <v>0</v>
      </c>
    </row>
    <row r="2829" spans="1:6" x14ac:dyDescent="0.3">
      <c r="A2829" s="3" t="s">
        <v>3701</v>
      </c>
      <c r="B2829" s="23" t="s">
        <v>5</v>
      </c>
      <c r="C2829" s="38">
        <v>552.29999999999995</v>
      </c>
      <c r="D2829" s="36">
        <v>0</v>
      </c>
      <c r="E2829" s="36">
        <v>0</v>
      </c>
      <c r="F2829" s="24">
        <v>0</v>
      </c>
    </row>
    <row r="2830" spans="1:6" x14ac:dyDescent="0.3">
      <c r="A2830" s="3" t="s">
        <v>3702</v>
      </c>
      <c r="B2830" s="23" t="s">
        <v>5</v>
      </c>
      <c r="C2830" s="38">
        <v>776.31</v>
      </c>
      <c r="D2830" s="36">
        <v>0</v>
      </c>
      <c r="E2830" s="36">
        <v>0</v>
      </c>
      <c r="F2830" s="24">
        <v>0</v>
      </c>
    </row>
    <row r="2831" spans="1:6" x14ac:dyDescent="0.3">
      <c r="A2831" s="3" t="s">
        <v>3703</v>
      </c>
      <c r="B2831" s="23" t="s">
        <v>5</v>
      </c>
      <c r="C2831" s="38">
        <v>1034.25</v>
      </c>
      <c r="D2831" s="36">
        <v>0</v>
      </c>
      <c r="E2831" s="36">
        <v>0</v>
      </c>
      <c r="F2831" s="24">
        <v>0</v>
      </c>
    </row>
    <row r="2832" spans="1:6" x14ac:dyDescent="0.3">
      <c r="A2832" s="3" t="s">
        <v>3704</v>
      </c>
      <c r="B2832" s="23" t="s">
        <v>5</v>
      </c>
      <c r="C2832" s="38">
        <v>1291.5</v>
      </c>
      <c r="D2832" s="36">
        <v>0</v>
      </c>
      <c r="E2832" s="36">
        <v>0</v>
      </c>
      <c r="F2832" s="24">
        <v>0</v>
      </c>
    </row>
    <row r="2833" spans="1:6" x14ac:dyDescent="0.3">
      <c r="A2833" s="3" t="s">
        <v>3705</v>
      </c>
      <c r="B2833" s="23" t="s">
        <v>5</v>
      </c>
      <c r="C2833" s="38">
        <v>287.3</v>
      </c>
      <c r="D2833" s="36">
        <v>0</v>
      </c>
      <c r="E2833" s="36">
        <v>0</v>
      </c>
      <c r="F2833" s="24">
        <v>0</v>
      </c>
    </row>
    <row r="2834" spans="1:6" x14ac:dyDescent="0.3">
      <c r="A2834" s="3" t="s">
        <v>3706</v>
      </c>
      <c r="B2834" s="23" t="s">
        <v>5</v>
      </c>
      <c r="C2834" s="38">
        <v>419.14</v>
      </c>
      <c r="D2834" s="36">
        <v>0</v>
      </c>
      <c r="E2834" s="36">
        <v>0</v>
      </c>
      <c r="F2834" s="24">
        <v>0</v>
      </c>
    </row>
    <row r="2835" spans="1:6" x14ac:dyDescent="0.3">
      <c r="A2835" s="3" t="s">
        <v>3707</v>
      </c>
      <c r="B2835" s="23" t="s">
        <v>5</v>
      </c>
      <c r="C2835" s="38">
        <v>578.51</v>
      </c>
      <c r="D2835" s="36">
        <v>0</v>
      </c>
      <c r="E2835" s="36">
        <v>0</v>
      </c>
      <c r="F2835" s="24">
        <v>0</v>
      </c>
    </row>
    <row r="2836" spans="1:6" x14ac:dyDescent="0.3">
      <c r="A2836" s="3" t="s">
        <v>3708</v>
      </c>
      <c r="B2836" s="23" t="s">
        <v>5</v>
      </c>
      <c r="C2836" s="38">
        <v>1107.75</v>
      </c>
      <c r="D2836" s="36">
        <v>0</v>
      </c>
      <c r="E2836" s="36">
        <v>0</v>
      </c>
      <c r="F2836" s="24">
        <v>0</v>
      </c>
    </row>
    <row r="2837" spans="1:6" x14ac:dyDescent="0.3">
      <c r="A2837" s="3" t="s">
        <v>3709</v>
      </c>
      <c r="B2837" s="23" t="s">
        <v>5</v>
      </c>
      <c r="C2837" s="38">
        <v>1480.93</v>
      </c>
      <c r="D2837" s="36">
        <v>0</v>
      </c>
      <c r="E2837" s="36">
        <v>0</v>
      </c>
      <c r="F2837" s="24">
        <v>0</v>
      </c>
    </row>
    <row r="2838" spans="1:6" x14ac:dyDescent="0.3">
      <c r="A2838" s="3" t="s">
        <v>3710</v>
      </c>
      <c r="B2838" s="23" t="s">
        <v>5</v>
      </c>
      <c r="C2838" s="38">
        <v>1805.78</v>
      </c>
      <c r="D2838" s="36">
        <v>0</v>
      </c>
      <c r="E2838" s="36">
        <v>0</v>
      </c>
      <c r="F2838" s="24">
        <v>0</v>
      </c>
    </row>
    <row r="2839" spans="1:6" x14ac:dyDescent="0.3">
      <c r="A2839" s="3" t="s">
        <v>3711</v>
      </c>
      <c r="B2839" s="23" t="s">
        <v>5</v>
      </c>
      <c r="C2839" s="38">
        <v>2206.8200000000002</v>
      </c>
      <c r="D2839" s="36">
        <v>0</v>
      </c>
      <c r="E2839" s="36">
        <v>0</v>
      </c>
      <c r="F2839" s="24">
        <v>0</v>
      </c>
    </row>
    <row r="2840" spans="1:6" x14ac:dyDescent="0.3">
      <c r="A2840" s="3" t="s">
        <v>3712</v>
      </c>
      <c r="B2840" s="23" t="s">
        <v>5</v>
      </c>
      <c r="C2840" s="38">
        <v>2430.12</v>
      </c>
      <c r="D2840" s="36">
        <v>0</v>
      </c>
      <c r="E2840" s="36">
        <v>0</v>
      </c>
      <c r="F2840" s="24">
        <v>0</v>
      </c>
    </row>
    <row r="2841" spans="1:6" x14ac:dyDescent="0.3">
      <c r="A2841" s="3" t="s">
        <v>3713</v>
      </c>
      <c r="B2841" s="23" t="s">
        <v>5</v>
      </c>
      <c r="C2841" s="38">
        <v>5677.35</v>
      </c>
      <c r="D2841" s="36">
        <v>0</v>
      </c>
      <c r="E2841" s="36">
        <v>0</v>
      </c>
      <c r="F2841" s="24">
        <v>0</v>
      </c>
    </row>
    <row r="2842" spans="1:6" x14ac:dyDescent="0.3">
      <c r="A2842" s="3" t="s">
        <v>3714</v>
      </c>
      <c r="B2842" s="23" t="s">
        <v>5</v>
      </c>
      <c r="C2842" s="38">
        <v>6570.59</v>
      </c>
      <c r="D2842" s="36">
        <v>0</v>
      </c>
      <c r="E2842" s="36">
        <v>0</v>
      </c>
      <c r="F2842" s="24">
        <v>0</v>
      </c>
    </row>
    <row r="2843" spans="1:6" x14ac:dyDescent="0.3">
      <c r="A2843" s="3" t="s">
        <v>3715</v>
      </c>
      <c r="B2843" s="23" t="s">
        <v>5</v>
      </c>
      <c r="C2843" s="38">
        <v>435.96</v>
      </c>
      <c r="D2843" s="36">
        <v>0</v>
      </c>
      <c r="E2843" s="36">
        <v>0</v>
      </c>
      <c r="F2843" s="24">
        <v>0</v>
      </c>
    </row>
    <row r="2844" spans="1:6" x14ac:dyDescent="0.3">
      <c r="A2844" s="3" t="s">
        <v>3716</v>
      </c>
      <c r="B2844" s="23" t="s">
        <v>5</v>
      </c>
      <c r="C2844" s="38">
        <v>6.96</v>
      </c>
      <c r="D2844" s="36">
        <v>0</v>
      </c>
      <c r="E2844" s="36">
        <v>0</v>
      </c>
      <c r="F2844" s="24">
        <v>0</v>
      </c>
    </row>
    <row r="2845" spans="1:6" x14ac:dyDescent="0.3">
      <c r="A2845" s="3" t="s">
        <v>3717</v>
      </c>
      <c r="B2845" s="23" t="s">
        <v>5</v>
      </c>
      <c r="C2845" s="38">
        <v>6.96</v>
      </c>
      <c r="D2845" s="36">
        <v>0</v>
      </c>
      <c r="E2845" s="36">
        <v>0</v>
      </c>
      <c r="F2845" s="24">
        <v>0</v>
      </c>
    </row>
    <row r="2846" spans="1:6" x14ac:dyDescent="0.3">
      <c r="A2846" s="3" t="s">
        <v>3718</v>
      </c>
      <c r="B2846" s="23" t="s">
        <v>5</v>
      </c>
      <c r="C2846" s="38">
        <v>6.96</v>
      </c>
      <c r="D2846" s="36">
        <v>0</v>
      </c>
      <c r="E2846" s="36">
        <v>0</v>
      </c>
      <c r="F2846" s="24">
        <v>0</v>
      </c>
    </row>
    <row r="2847" spans="1:6" x14ac:dyDescent="0.3">
      <c r="A2847" s="3" t="s">
        <v>3719</v>
      </c>
      <c r="B2847" s="23" t="s">
        <v>5</v>
      </c>
      <c r="C2847" s="38">
        <v>6.96</v>
      </c>
      <c r="D2847" s="36">
        <v>0</v>
      </c>
      <c r="E2847" s="36">
        <v>0</v>
      </c>
      <c r="F2847" s="24">
        <v>0</v>
      </c>
    </row>
    <row r="2848" spans="1:6" x14ac:dyDescent="0.3">
      <c r="A2848" s="3" t="s">
        <v>3720</v>
      </c>
      <c r="B2848" s="23" t="s">
        <v>5</v>
      </c>
      <c r="C2848" s="38">
        <v>6.96</v>
      </c>
      <c r="D2848" s="36">
        <v>0</v>
      </c>
      <c r="E2848" s="36">
        <v>0</v>
      </c>
      <c r="F2848" s="24">
        <v>0</v>
      </c>
    </row>
    <row r="2849" spans="1:6" x14ac:dyDescent="0.3">
      <c r="A2849" s="3" t="s">
        <v>3721</v>
      </c>
      <c r="B2849" s="23" t="s">
        <v>5</v>
      </c>
      <c r="C2849" s="38">
        <v>6.96</v>
      </c>
      <c r="D2849" s="36">
        <v>0</v>
      </c>
      <c r="E2849" s="36">
        <v>0</v>
      </c>
      <c r="F2849" s="24">
        <v>0</v>
      </c>
    </row>
    <row r="2850" spans="1:6" x14ac:dyDescent="0.3">
      <c r="A2850" s="3" t="s">
        <v>3722</v>
      </c>
      <c r="B2850" s="23" t="s">
        <v>5</v>
      </c>
      <c r="C2850" s="38">
        <v>6.96</v>
      </c>
      <c r="D2850" s="36">
        <v>0</v>
      </c>
      <c r="E2850" s="36">
        <v>0</v>
      </c>
      <c r="F2850" s="24">
        <v>0</v>
      </c>
    </row>
    <row r="2851" spans="1:6" x14ac:dyDescent="0.3">
      <c r="A2851" s="3" t="s">
        <v>3723</v>
      </c>
      <c r="B2851" s="23" t="s">
        <v>5</v>
      </c>
      <c r="C2851" s="38">
        <v>6.96</v>
      </c>
      <c r="D2851" s="36">
        <v>0</v>
      </c>
      <c r="E2851" s="36">
        <v>0</v>
      </c>
      <c r="F2851" s="24">
        <v>0</v>
      </c>
    </row>
    <row r="2852" spans="1:6" x14ac:dyDescent="0.3">
      <c r="A2852" s="3" t="s">
        <v>3724</v>
      </c>
      <c r="B2852" s="23" t="s">
        <v>5</v>
      </c>
      <c r="C2852" s="38">
        <v>7.19</v>
      </c>
      <c r="D2852" s="36">
        <v>0</v>
      </c>
      <c r="E2852" s="36">
        <v>0</v>
      </c>
      <c r="F2852" s="24">
        <v>0</v>
      </c>
    </row>
    <row r="2853" spans="1:6" x14ac:dyDescent="0.3">
      <c r="A2853" s="3" t="s">
        <v>3725</v>
      </c>
      <c r="B2853" s="23" t="s">
        <v>5</v>
      </c>
      <c r="C2853" s="38">
        <v>16.079999999999998</v>
      </c>
      <c r="D2853" s="36">
        <v>0</v>
      </c>
      <c r="E2853" s="36">
        <v>0</v>
      </c>
      <c r="F2853" s="24">
        <v>0</v>
      </c>
    </row>
    <row r="2854" spans="1:6" x14ac:dyDescent="0.3">
      <c r="A2854" s="3" t="s">
        <v>3726</v>
      </c>
      <c r="B2854" s="23" t="s">
        <v>5</v>
      </c>
      <c r="C2854" s="38">
        <v>16.079999999999998</v>
      </c>
      <c r="D2854" s="36">
        <v>0</v>
      </c>
      <c r="E2854" s="36">
        <v>0</v>
      </c>
      <c r="F2854" s="24">
        <v>0</v>
      </c>
    </row>
    <row r="2855" spans="1:6" x14ac:dyDescent="0.3">
      <c r="A2855" s="3" t="s">
        <v>3727</v>
      </c>
      <c r="B2855" s="23" t="s">
        <v>5</v>
      </c>
      <c r="C2855" s="38">
        <v>16.079999999999998</v>
      </c>
      <c r="D2855" s="36">
        <v>0</v>
      </c>
      <c r="E2855" s="36">
        <v>0</v>
      </c>
      <c r="F2855" s="24">
        <v>0</v>
      </c>
    </row>
    <row r="2856" spans="1:6" x14ac:dyDescent="0.3">
      <c r="A2856" s="3" t="s">
        <v>3728</v>
      </c>
      <c r="B2856" s="23" t="s">
        <v>5</v>
      </c>
      <c r="C2856" s="38">
        <v>16.079999999999998</v>
      </c>
      <c r="D2856" s="36">
        <v>0</v>
      </c>
      <c r="E2856" s="36">
        <v>0</v>
      </c>
      <c r="F2856" s="24">
        <v>0</v>
      </c>
    </row>
    <row r="2857" spans="1:6" x14ac:dyDescent="0.3">
      <c r="A2857" s="3" t="s">
        <v>3729</v>
      </c>
      <c r="B2857" s="23" t="s">
        <v>5</v>
      </c>
      <c r="C2857" s="38">
        <v>16.079999999999998</v>
      </c>
      <c r="D2857" s="36">
        <v>0</v>
      </c>
      <c r="E2857" s="36">
        <v>0</v>
      </c>
      <c r="F2857" s="24">
        <v>0</v>
      </c>
    </row>
    <row r="2858" spans="1:6" x14ac:dyDescent="0.3">
      <c r="A2858" s="3" t="s">
        <v>3730</v>
      </c>
      <c r="B2858" s="23" t="s">
        <v>5</v>
      </c>
      <c r="C2858" s="38">
        <v>16.079999999999998</v>
      </c>
      <c r="D2858" s="36">
        <v>0</v>
      </c>
      <c r="E2858" s="36">
        <v>0</v>
      </c>
      <c r="F2858" s="24">
        <v>0</v>
      </c>
    </row>
    <row r="2859" spans="1:6" x14ac:dyDescent="0.3">
      <c r="A2859" s="3" t="s">
        <v>3731</v>
      </c>
      <c r="B2859" s="23" t="s">
        <v>5</v>
      </c>
      <c r="C2859" s="38">
        <v>16.079999999999998</v>
      </c>
      <c r="D2859" s="36">
        <v>0</v>
      </c>
      <c r="E2859" s="36">
        <v>0</v>
      </c>
      <c r="F2859" s="24">
        <v>0</v>
      </c>
    </row>
    <row r="2860" spans="1:6" x14ac:dyDescent="0.3">
      <c r="A2860" s="3" t="s">
        <v>3732</v>
      </c>
      <c r="B2860" s="23" t="s">
        <v>5</v>
      </c>
      <c r="C2860" s="38">
        <v>16.079999999999998</v>
      </c>
      <c r="D2860" s="36">
        <v>0</v>
      </c>
      <c r="E2860" s="36">
        <v>0</v>
      </c>
      <c r="F2860" s="24">
        <v>0</v>
      </c>
    </row>
    <row r="2861" spans="1:6" x14ac:dyDescent="0.3">
      <c r="A2861" s="3" t="s">
        <v>3733</v>
      </c>
      <c r="B2861" s="23" t="s">
        <v>5</v>
      </c>
      <c r="C2861" s="38">
        <v>17.27</v>
      </c>
      <c r="D2861" s="36">
        <v>0</v>
      </c>
      <c r="E2861" s="36">
        <v>0</v>
      </c>
      <c r="F2861" s="24">
        <v>0</v>
      </c>
    </row>
    <row r="2862" spans="1:6" x14ac:dyDescent="0.3">
      <c r="A2862" s="3" t="s">
        <v>3734</v>
      </c>
      <c r="B2862" s="23" t="s">
        <v>5</v>
      </c>
      <c r="C2862" s="38">
        <v>24.47</v>
      </c>
      <c r="D2862" s="36">
        <v>0</v>
      </c>
      <c r="E2862" s="36">
        <v>0</v>
      </c>
      <c r="F2862" s="24">
        <v>0</v>
      </c>
    </row>
    <row r="2863" spans="1:6" x14ac:dyDescent="0.3">
      <c r="A2863" s="3" t="s">
        <v>3735</v>
      </c>
      <c r="B2863" s="23" t="s">
        <v>5</v>
      </c>
      <c r="C2863" s="38">
        <v>24.47</v>
      </c>
      <c r="D2863" s="36">
        <v>0</v>
      </c>
      <c r="E2863" s="36">
        <v>0</v>
      </c>
      <c r="F2863" s="24">
        <v>0</v>
      </c>
    </row>
    <row r="2864" spans="1:6" x14ac:dyDescent="0.3">
      <c r="A2864" s="3" t="s">
        <v>3736</v>
      </c>
      <c r="B2864" s="23" t="s">
        <v>5</v>
      </c>
      <c r="C2864" s="38">
        <v>24.47</v>
      </c>
      <c r="D2864" s="36">
        <v>0</v>
      </c>
      <c r="E2864" s="36">
        <v>0</v>
      </c>
      <c r="F2864" s="24">
        <v>0</v>
      </c>
    </row>
    <row r="2865" spans="1:6" x14ac:dyDescent="0.3">
      <c r="A2865" s="3" t="s">
        <v>3737</v>
      </c>
      <c r="B2865" s="23" t="s">
        <v>5</v>
      </c>
      <c r="C2865" s="38">
        <v>24.47</v>
      </c>
      <c r="D2865" s="36">
        <v>0</v>
      </c>
      <c r="E2865" s="36">
        <v>0</v>
      </c>
      <c r="F2865" s="24">
        <v>0</v>
      </c>
    </row>
    <row r="2866" spans="1:6" x14ac:dyDescent="0.3">
      <c r="A2866" s="3" t="s">
        <v>3738</v>
      </c>
      <c r="B2866" s="23" t="s">
        <v>5</v>
      </c>
      <c r="C2866" s="38">
        <v>24.47</v>
      </c>
      <c r="D2866" s="36">
        <v>0</v>
      </c>
      <c r="E2866" s="36">
        <v>0</v>
      </c>
      <c r="F2866" s="24">
        <v>0</v>
      </c>
    </row>
    <row r="2867" spans="1:6" x14ac:dyDescent="0.3">
      <c r="A2867" s="3" t="s">
        <v>3739</v>
      </c>
      <c r="B2867" s="23" t="s">
        <v>5</v>
      </c>
      <c r="C2867" s="38">
        <v>24.47</v>
      </c>
      <c r="D2867" s="36">
        <v>0</v>
      </c>
      <c r="E2867" s="36">
        <v>0</v>
      </c>
      <c r="F2867" s="24">
        <v>0</v>
      </c>
    </row>
    <row r="2868" spans="1:6" x14ac:dyDescent="0.3">
      <c r="A2868" s="3" t="s">
        <v>3740</v>
      </c>
      <c r="B2868" s="23" t="s">
        <v>5</v>
      </c>
      <c r="C2868" s="38">
        <v>26.92</v>
      </c>
      <c r="D2868" s="36">
        <v>0</v>
      </c>
      <c r="E2868" s="36">
        <v>0</v>
      </c>
      <c r="F2868" s="24">
        <v>0</v>
      </c>
    </row>
    <row r="2869" spans="1:6" x14ac:dyDescent="0.3">
      <c r="A2869" s="3" t="s">
        <v>3741</v>
      </c>
      <c r="B2869" s="23" t="s">
        <v>5</v>
      </c>
      <c r="C2869" s="38">
        <v>26.92</v>
      </c>
      <c r="D2869" s="36">
        <v>0</v>
      </c>
      <c r="E2869" s="36">
        <v>0</v>
      </c>
      <c r="F2869" s="24">
        <v>0</v>
      </c>
    </row>
    <row r="2870" spans="1:6" x14ac:dyDescent="0.3">
      <c r="A2870" s="3" t="s">
        <v>3742</v>
      </c>
      <c r="B2870" s="23" t="s">
        <v>5</v>
      </c>
      <c r="C2870" s="38">
        <v>26.92</v>
      </c>
      <c r="D2870" s="36">
        <v>0</v>
      </c>
      <c r="E2870" s="36">
        <v>0</v>
      </c>
      <c r="F2870" s="24">
        <v>0</v>
      </c>
    </row>
    <row r="2871" spans="1:6" x14ac:dyDescent="0.3">
      <c r="A2871" s="3" t="s">
        <v>3743</v>
      </c>
      <c r="B2871" s="23" t="s">
        <v>5</v>
      </c>
      <c r="C2871" s="38">
        <v>7.19</v>
      </c>
      <c r="D2871" s="36">
        <v>0</v>
      </c>
      <c r="E2871" s="36">
        <v>0</v>
      </c>
      <c r="F2871" s="24">
        <v>0</v>
      </c>
    </row>
    <row r="2872" spans="1:6" x14ac:dyDescent="0.3">
      <c r="A2872" s="3" t="s">
        <v>3744</v>
      </c>
      <c r="B2872" s="23" t="s">
        <v>5</v>
      </c>
      <c r="C2872" s="38">
        <v>17.27</v>
      </c>
      <c r="D2872" s="36">
        <v>0</v>
      </c>
      <c r="E2872" s="36">
        <v>0</v>
      </c>
      <c r="F2872" s="24">
        <v>0</v>
      </c>
    </row>
    <row r="2873" spans="1:6" x14ac:dyDescent="0.3">
      <c r="A2873" s="3" t="s">
        <v>3745</v>
      </c>
      <c r="B2873" s="23" t="s">
        <v>5</v>
      </c>
      <c r="C2873" s="38">
        <v>7.19</v>
      </c>
      <c r="D2873" s="36">
        <v>0</v>
      </c>
      <c r="E2873" s="36">
        <v>0</v>
      </c>
      <c r="F2873" s="24">
        <v>0</v>
      </c>
    </row>
    <row r="2874" spans="1:6" x14ac:dyDescent="0.3">
      <c r="A2874" s="3" t="s">
        <v>3746</v>
      </c>
      <c r="B2874" s="23" t="s">
        <v>5</v>
      </c>
      <c r="C2874" s="38">
        <v>17.27</v>
      </c>
      <c r="D2874" s="36">
        <v>0</v>
      </c>
      <c r="E2874" s="36">
        <v>0</v>
      </c>
      <c r="F2874" s="24">
        <v>0</v>
      </c>
    </row>
    <row r="2875" spans="1:6" x14ac:dyDescent="0.3">
      <c r="A2875" s="3" t="s">
        <v>3747</v>
      </c>
      <c r="B2875" s="23" t="s">
        <v>5</v>
      </c>
      <c r="C2875" s="38">
        <v>3.87</v>
      </c>
      <c r="D2875" s="36">
        <v>0</v>
      </c>
      <c r="E2875" s="36">
        <v>0</v>
      </c>
      <c r="F2875" s="24">
        <v>0</v>
      </c>
    </row>
    <row r="2876" spans="1:6" x14ac:dyDescent="0.3">
      <c r="A2876" s="3" t="s">
        <v>3748</v>
      </c>
      <c r="B2876" s="23" t="s">
        <v>5</v>
      </c>
      <c r="C2876" s="38">
        <v>3.87</v>
      </c>
      <c r="D2876" s="36">
        <v>0</v>
      </c>
      <c r="E2876" s="36">
        <v>0</v>
      </c>
      <c r="F2876" s="24">
        <v>0</v>
      </c>
    </row>
    <row r="2877" spans="1:6" x14ac:dyDescent="0.3">
      <c r="A2877" s="3" t="s">
        <v>3749</v>
      </c>
      <c r="B2877" s="23" t="s">
        <v>5</v>
      </c>
      <c r="C2877" s="38">
        <v>3.87</v>
      </c>
      <c r="D2877" s="36">
        <v>0</v>
      </c>
      <c r="E2877" s="36">
        <v>0</v>
      </c>
      <c r="F2877" s="24">
        <v>0</v>
      </c>
    </row>
    <row r="2878" spans="1:6" x14ac:dyDescent="0.3">
      <c r="A2878" s="3" t="s">
        <v>3750</v>
      </c>
      <c r="B2878" s="23" t="s">
        <v>5</v>
      </c>
      <c r="C2878" s="38">
        <v>3.87</v>
      </c>
      <c r="D2878" s="36">
        <v>0</v>
      </c>
      <c r="E2878" s="36">
        <v>0</v>
      </c>
      <c r="F2878" s="24">
        <v>0</v>
      </c>
    </row>
    <row r="2879" spans="1:6" x14ac:dyDescent="0.3">
      <c r="A2879" s="3" t="s">
        <v>3751</v>
      </c>
      <c r="B2879" s="23" t="s">
        <v>5</v>
      </c>
      <c r="C2879" s="38">
        <v>3.87</v>
      </c>
      <c r="D2879" s="36">
        <v>0</v>
      </c>
      <c r="E2879" s="36">
        <v>0</v>
      </c>
      <c r="F2879" s="24">
        <v>0</v>
      </c>
    </row>
    <row r="2880" spans="1:6" x14ac:dyDescent="0.3">
      <c r="A2880" s="3" t="s">
        <v>3752</v>
      </c>
      <c r="B2880" s="23" t="s">
        <v>5</v>
      </c>
      <c r="C2880" s="38">
        <v>3.87</v>
      </c>
      <c r="D2880" s="36">
        <v>0</v>
      </c>
      <c r="E2880" s="36">
        <v>0</v>
      </c>
      <c r="F2880" s="24">
        <v>0</v>
      </c>
    </row>
    <row r="2881" spans="1:6" x14ac:dyDescent="0.3">
      <c r="A2881" s="3" t="s">
        <v>3753</v>
      </c>
      <c r="B2881" s="23" t="s">
        <v>5</v>
      </c>
      <c r="C2881" s="38">
        <v>3.87</v>
      </c>
      <c r="D2881" s="36">
        <v>0</v>
      </c>
      <c r="E2881" s="36">
        <v>0</v>
      </c>
      <c r="F2881" s="24">
        <v>0</v>
      </c>
    </row>
    <row r="2882" spans="1:6" x14ac:dyDescent="0.3">
      <c r="A2882" s="3" t="s">
        <v>3754</v>
      </c>
      <c r="B2882" s="23" t="s">
        <v>5</v>
      </c>
      <c r="C2882" s="38">
        <v>3.87</v>
      </c>
      <c r="D2882" s="36">
        <v>0</v>
      </c>
      <c r="E2882" s="36">
        <v>0</v>
      </c>
      <c r="F2882" s="24">
        <v>0</v>
      </c>
    </row>
    <row r="2883" spans="1:6" x14ac:dyDescent="0.3">
      <c r="A2883" s="3" t="s">
        <v>3755</v>
      </c>
      <c r="B2883" s="23" t="s">
        <v>5</v>
      </c>
      <c r="C2883" s="38">
        <v>4.22</v>
      </c>
      <c r="D2883" s="36">
        <v>0</v>
      </c>
      <c r="E2883" s="36">
        <v>0</v>
      </c>
      <c r="F2883" s="24">
        <v>0</v>
      </c>
    </row>
    <row r="2884" spans="1:6" x14ac:dyDescent="0.3">
      <c r="A2884" s="3" t="s">
        <v>3756</v>
      </c>
      <c r="B2884" s="23" t="s">
        <v>5</v>
      </c>
      <c r="C2884" s="38">
        <v>4.22</v>
      </c>
      <c r="D2884" s="36">
        <v>0</v>
      </c>
      <c r="E2884" s="36">
        <v>0</v>
      </c>
      <c r="F2884" s="24">
        <v>0</v>
      </c>
    </row>
    <row r="2885" spans="1:6" x14ac:dyDescent="0.3">
      <c r="A2885" s="3" t="s">
        <v>3757</v>
      </c>
      <c r="B2885" s="23" t="s">
        <v>5</v>
      </c>
      <c r="C2885" s="38">
        <v>4.22</v>
      </c>
      <c r="D2885" s="36">
        <v>0</v>
      </c>
      <c r="E2885" s="36">
        <v>0</v>
      </c>
      <c r="F2885" s="24">
        <v>0</v>
      </c>
    </row>
    <row r="2886" spans="1:6" x14ac:dyDescent="0.3">
      <c r="A2886" s="3" t="s">
        <v>3758</v>
      </c>
      <c r="B2886" s="23" t="s">
        <v>5</v>
      </c>
      <c r="C2886" s="38">
        <v>8.2799999999999994</v>
      </c>
      <c r="D2886" s="36">
        <v>0</v>
      </c>
      <c r="E2886" s="36">
        <v>0</v>
      </c>
      <c r="F2886" s="24">
        <v>0</v>
      </c>
    </row>
    <row r="2887" spans="1:6" x14ac:dyDescent="0.3">
      <c r="A2887" s="3" t="s">
        <v>3759</v>
      </c>
      <c r="B2887" s="23" t="s">
        <v>5</v>
      </c>
      <c r="C2887" s="38">
        <v>8.2799999999999994</v>
      </c>
      <c r="D2887" s="36">
        <v>0</v>
      </c>
      <c r="E2887" s="36">
        <v>0</v>
      </c>
      <c r="F2887" s="24">
        <v>0</v>
      </c>
    </row>
    <row r="2888" spans="1:6" x14ac:dyDescent="0.3">
      <c r="A2888" s="3" t="s">
        <v>3760</v>
      </c>
      <c r="B2888" s="23" t="s">
        <v>5</v>
      </c>
      <c r="C2888" s="38">
        <v>8.2799999999999994</v>
      </c>
      <c r="D2888" s="36">
        <v>0</v>
      </c>
      <c r="E2888" s="36">
        <v>0</v>
      </c>
      <c r="F2888" s="24">
        <v>0</v>
      </c>
    </row>
    <row r="2889" spans="1:6" x14ac:dyDescent="0.3">
      <c r="A2889" s="3" t="s">
        <v>3761</v>
      </c>
      <c r="B2889" s="23" t="s">
        <v>5</v>
      </c>
      <c r="C2889" s="38">
        <v>8.2799999999999994</v>
      </c>
      <c r="D2889" s="36">
        <v>0</v>
      </c>
      <c r="E2889" s="36">
        <v>0</v>
      </c>
      <c r="F2889" s="24">
        <v>0</v>
      </c>
    </row>
    <row r="2890" spans="1:6" x14ac:dyDescent="0.3">
      <c r="A2890" s="3" t="s">
        <v>3762</v>
      </c>
      <c r="B2890" s="23" t="s">
        <v>5</v>
      </c>
      <c r="C2890" s="38">
        <v>8.2799999999999994</v>
      </c>
      <c r="D2890" s="36">
        <v>0</v>
      </c>
      <c r="E2890" s="36">
        <v>0</v>
      </c>
      <c r="F2890" s="24">
        <v>0</v>
      </c>
    </row>
    <row r="2891" spans="1:6" x14ac:dyDescent="0.3">
      <c r="A2891" s="3" t="s">
        <v>3763</v>
      </c>
      <c r="B2891" s="23" t="s">
        <v>5</v>
      </c>
      <c r="C2891" s="38">
        <v>8.2799999999999994</v>
      </c>
      <c r="D2891" s="36">
        <v>0</v>
      </c>
      <c r="E2891" s="36">
        <v>0</v>
      </c>
      <c r="F2891" s="24">
        <v>0</v>
      </c>
    </row>
    <row r="2892" spans="1:6" x14ac:dyDescent="0.3">
      <c r="A2892" s="3" t="s">
        <v>3764</v>
      </c>
      <c r="B2892" s="23" t="s">
        <v>5</v>
      </c>
      <c r="C2892" s="38">
        <v>8.2799999999999994</v>
      </c>
      <c r="D2892" s="36">
        <v>0</v>
      </c>
      <c r="E2892" s="36">
        <v>0</v>
      </c>
      <c r="F2892" s="24">
        <v>0</v>
      </c>
    </row>
    <row r="2893" spans="1:6" x14ac:dyDescent="0.3">
      <c r="A2893" s="3" t="s">
        <v>3765</v>
      </c>
      <c r="B2893" s="23" t="s">
        <v>5</v>
      </c>
      <c r="C2893" s="38">
        <v>9.02</v>
      </c>
      <c r="D2893" s="36">
        <v>0</v>
      </c>
      <c r="E2893" s="36">
        <v>0</v>
      </c>
      <c r="F2893" s="24">
        <v>0</v>
      </c>
    </row>
    <row r="2894" spans="1:6" x14ac:dyDescent="0.3">
      <c r="A2894" s="3" t="s">
        <v>3766</v>
      </c>
      <c r="B2894" s="23" t="s">
        <v>5</v>
      </c>
      <c r="C2894" s="38">
        <v>9.02</v>
      </c>
      <c r="D2894" s="36">
        <v>0</v>
      </c>
      <c r="E2894" s="36">
        <v>0</v>
      </c>
      <c r="F2894" s="24">
        <v>0</v>
      </c>
    </row>
    <row r="2895" spans="1:6" x14ac:dyDescent="0.3">
      <c r="A2895" s="3" t="s">
        <v>3767</v>
      </c>
      <c r="B2895" s="23" t="s">
        <v>5</v>
      </c>
      <c r="C2895" s="38">
        <v>9.02</v>
      </c>
      <c r="D2895" s="36">
        <v>0</v>
      </c>
      <c r="E2895" s="36">
        <v>0</v>
      </c>
      <c r="F2895" s="24">
        <v>0</v>
      </c>
    </row>
    <row r="2896" spans="1:6" x14ac:dyDescent="0.3">
      <c r="A2896" s="3" t="s">
        <v>3768</v>
      </c>
      <c r="B2896" s="23" t="s">
        <v>5</v>
      </c>
      <c r="C2896" s="38">
        <v>12.78</v>
      </c>
      <c r="D2896" s="36">
        <v>0</v>
      </c>
      <c r="E2896" s="36">
        <v>0</v>
      </c>
      <c r="F2896" s="24">
        <v>0</v>
      </c>
    </row>
    <row r="2897" spans="1:6" x14ac:dyDescent="0.3">
      <c r="A2897" s="3" t="s">
        <v>3769</v>
      </c>
      <c r="B2897" s="23" t="s">
        <v>5</v>
      </c>
      <c r="C2897" s="38">
        <v>12.78</v>
      </c>
      <c r="D2897" s="36">
        <v>0</v>
      </c>
      <c r="E2897" s="36">
        <v>0</v>
      </c>
      <c r="F2897" s="24">
        <v>0</v>
      </c>
    </row>
    <row r="2898" spans="1:6" x14ac:dyDescent="0.3">
      <c r="A2898" s="3" t="s">
        <v>3770</v>
      </c>
      <c r="B2898" s="23" t="s">
        <v>5</v>
      </c>
      <c r="C2898" s="38">
        <v>12.78</v>
      </c>
      <c r="D2898" s="36">
        <v>0</v>
      </c>
      <c r="E2898" s="36">
        <v>0</v>
      </c>
      <c r="F2898" s="24">
        <v>0</v>
      </c>
    </row>
    <row r="2899" spans="1:6" x14ac:dyDescent="0.3">
      <c r="A2899" s="3" t="s">
        <v>3771</v>
      </c>
      <c r="B2899" s="23" t="s">
        <v>5</v>
      </c>
      <c r="C2899" s="38">
        <v>12.78</v>
      </c>
      <c r="D2899" s="36">
        <v>0</v>
      </c>
      <c r="E2899" s="36">
        <v>0</v>
      </c>
      <c r="F2899" s="24">
        <v>0</v>
      </c>
    </row>
    <row r="2900" spans="1:6" x14ac:dyDescent="0.3">
      <c r="A2900" s="3" t="s">
        <v>3772</v>
      </c>
      <c r="B2900" s="23" t="s">
        <v>5</v>
      </c>
      <c r="C2900" s="38">
        <v>12.78</v>
      </c>
      <c r="D2900" s="36">
        <v>0</v>
      </c>
      <c r="E2900" s="36">
        <v>0</v>
      </c>
      <c r="F2900" s="24">
        <v>0</v>
      </c>
    </row>
    <row r="2901" spans="1:6" x14ac:dyDescent="0.3">
      <c r="A2901" s="3" t="s">
        <v>3773</v>
      </c>
      <c r="B2901" s="23" t="s">
        <v>5</v>
      </c>
      <c r="C2901" s="38">
        <v>12.78</v>
      </c>
      <c r="D2901" s="36">
        <v>0</v>
      </c>
      <c r="E2901" s="36">
        <v>0</v>
      </c>
      <c r="F2901" s="24">
        <v>0</v>
      </c>
    </row>
    <row r="2902" spans="1:6" x14ac:dyDescent="0.3">
      <c r="A2902" s="3" t="s">
        <v>3774</v>
      </c>
      <c r="B2902" s="23" t="s">
        <v>5</v>
      </c>
      <c r="C2902" s="38">
        <v>13.83</v>
      </c>
      <c r="D2902" s="36">
        <v>0</v>
      </c>
      <c r="E2902" s="36">
        <v>0</v>
      </c>
      <c r="F2902" s="24">
        <v>0</v>
      </c>
    </row>
    <row r="2903" spans="1:6" x14ac:dyDescent="0.3">
      <c r="A2903" s="3" t="s">
        <v>3775</v>
      </c>
      <c r="B2903" s="23" t="s">
        <v>5</v>
      </c>
      <c r="C2903" s="38">
        <v>13.83</v>
      </c>
      <c r="D2903" s="36">
        <v>0</v>
      </c>
      <c r="E2903" s="36">
        <v>0</v>
      </c>
      <c r="F2903" s="24">
        <v>0</v>
      </c>
    </row>
    <row r="2904" spans="1:6" x14ac:dyDescent="0.3">
      <c r="A2904" s="3" t="s">
        <v>3776</v>
      </c>
      <c r="B2904" s="23" t="s">
        <v>5</v>
      </c>
      <c r="C2904" s="38">
        <v>12.78</v>
      </c>
      <c r="D2904" s="36">
        <v>0</v>
      </c>
      <c r="E2904" s="36">
        <v>0</v>
      </c>
      <c r="F2904" s="24">
        <v>0</v>
      </c>
    </row>
    <row r="2905" spans="1:6" x14ac:dyDescent="0.3">
      <c r="A2905" s="3" t="s">
        <v>3777</v>
      </c>
      <c r="B2905" s="23" t="s">
        <v>5</v>
      </c>
      <c r="C2905" s="38">
        <v>8.2799999999999994</v>
      </c>
      <c r="D2905" s="36">
        <v>0</v>
      </c>
      <c r="E2905" s="36">
        <v>0</v>
      </c>
      <c r="F2905" s="24">
        <v>0</v>
      </c>
    </row>
    <row r="2906" spans="1:6" x14ac:dyDescent="0.3">
      <c r="A2906" s="3" t="s">
        <v>3778</v>
      </c>
      <c r="B2906" s="23" t="s">
        <v>5</v>
      </c>
      <c r="C2906" s="38">
        <v>315.68</v>
      </c>
      <c r="D2906" s="36">
        <v>0</v>
      </c>
      <c r="E2906" s="36">
        <v>0</v>
      </c>
      <c r="F2906" s="24">
        <v>0</v>
      </c>
    </row>
    <row r="2907" spans="1:6" x14ac:dyDescent="0.3">
      <c r="A2907" s="3" t="s">
        <v>3779</v>
      </c>
      <c r="B2907" s="23" t="s">
        <v>5</v>
      </c>
      <c r="C2907" s="38">
        <v>36.28</v>
      </c>
      <c r="D2907" s="36">
        <v>0</v>
      </c>
      <c r="E2907" s="36">
        <v>0</v>
      </c>
      <c r="F2907" s="24">
        <v>0</v>
      </c>
    </row>
    <row r="2908" spans="1:6" x14ac:dyDescent="0.3">
      <c r="A2908" s="3" t="s">
        <v>3780</v>
      </c>
      <c r="B2908" s="23" t="s">
        <v>5</v>
      </c>
      <c r="C2908" s="38">
        <v>26.08</v>
      </c>
      <c r="D2908" s="36">
        <v>0</v>
      </c>
      <c r="E2908" s="36">
        <v>0</v>
      </c>
      <c r="F2908" s="24">
        <v>0</v>
      </c>
    </row>
    <row r="2909" spans="1:6" x14ac:dyDescent="0.3">
      <c r="A2909" s="3" t="s">
        <v>3781</v>
      </c>
      <c r="B2909" s="23" t="s">
        <v>5</v>
      </c>
      <c r="C2909" s="38">
        <v>75.61</v>
      </c>
      <c r="D2909" s="36">
        <v>0</v>
      </c>
      <c r="E2909" s="36">
        <v>0</v>
      </c>
      <c r="F2909" s="24">
        <v>0</v>
      </c>
    </row>
    <row r="2910" spans="1:6" x14ac:dyDescent="0.3">
      <c r="A2910" s="3" t="s">
        <v>3782</v>
      </c>
      <c r="B2910" s="23" t="s">
        <v>5</v>
      </c>
      <c r="C2910" s="38">
        <v>31.97</v>
      </c>
      <c r="D2910" s="36">
        <v>0</v>
      </c>
      <c r="E2910" s="36">
        <v>0</v>
      </c>
      <c r="F2910" s="24">
        <v>0</v>
      </c>
    </row>
    <row r="2911" spans="1:6" x14ac:dyDescent="0.3">
      <c r="A2911" s="3" t="s">
        <v>3783</v>
      </c>
      <c r="B2911" s="23" t="s">
        <v>5</v>
      </c>
      <c r="C2911" s="38">
        <v>31.97</v>
      </c>
      <c r="D2911" s="36">
        <v>0</v>
      </c>
      <c r="E2911" s="36">
        <v>0</v>
      </c>
      <c r="F2911" s="24">
        <v>0</v>
      </c>
    </row>
    <row r="2912" spans="1:6" x14ac:dyDescent="0.3">
      <c r="A2912" s="3" t="s">
        <v>3784</v>
      </c>
      <c r="B2912" s="23" t="s">
        <v>5</v>
      </c>
      <c r="C2912" s="38">
        <v>31.97</v>
      </c>
      <c r="D2912" s="36">
        <v>0</v>
      </c>
      <c r="E2912" s="36">
        <v>0</v>
      </c>
      <c r="F2912" s="24">
        <v>0</v>
      </c>
    </row>
    <row r="2913" spans="1:6" x14ac:dyDescent="0.3">
      <c r="A2913" s="3" t="s">
        <v>3785</v>
      </c>
      <c r="B2913" s="23" t="s">
        <v>5</v>
      </c>
      <c r="C2913" s="38">
        <v>31.97</v>
      </c>
      <c r="D2913" s="36">
        <v>0</v>
      </c>
      <c r="E2913" s="36">
        <v>0</v>
      </c>
      <c r="F2913" s="24">
        <v>0</v>
      </c>
    </row>
    <row r="2914" spans="1:6" x14ac:dyDescent="0.3">
      <c r="A2914" s="3" t="s">
        <v>3786</v>
      </c>
      <c r="B2914" s="23" t="s">
        <v>5</v>
      </c>
      <c r="C2914" s="38">
        <v>31.97</v>
      </c>
      <c r="D2914" s="36">
        <v>0</v>
      </c>
      <c r="E2914" s="36">
        <v>0</v>
      </c>
      <c r="F2914" s="24">
        <v>0</v>
      </c>
    </row>
    <row r="2915" spans="1:6" x14ac:dyDescent="0.3">
      <c r="A2915" s="3" t="s">
        <v>3787</v>
      </c>
      <c r="B2915" s="23" t="s">
        <v>5</v>
      </c>
      <c r="C2915" s="38">
        <v>31.97</v>
      </c>
      <c r="D2915" s="36">
        <v>0</v>
      </c>
      <c r="E2915" s="36">
        <v>0</v>
      </c>
      <c r="F2915" s="24">
        <v>0</v>
      </c>
    </row>
    <row r="2916" spans="1:6" x14ac:dyDescent="0.3">
      <c r="A2916" s="3" t="s">
        <v>3788</v>
      </c>
      <c r="B2916" s="23" t="s">
        <v>5</v>
      </c>
      <c r="C2916" s="38">
        <v>31.97</v>
      </c>
      <c r="D2916" s="36">
        <v>0</v>
      </c>
      <c r="E2916" s="36">
        <v>0</v>
      </c>
      <c r="F2916" s="24">
        <v>0</v>
      </c>
    </row>
    <row r="2917" spans="1:6" x14ac:dyDescent="0.3">
      <c r="A2917" s="3" t="s">
        <v>3789</v>
      </c>
      <c r="B2917" s="23" t="s">
        <v>5</v>
      </c>
      <c r="C2917" s="38">
        <v>31.97</v>
      </c>
      <c r="D2917" s="36">
        <v>0</v>
      </c>
      <c r="E2917" s="36">
        <v>0</v>
      </c>
      <c r="F2917" s="24">
        <v>0</v>
      </c>
    </row>
    <row r="2918" spans="1:6" x14ac:dyDescent="0.3">
      <c r="A2918" s="3" t="s">
        <v>3790</v>
      </c>
      <c r="B2918" s="23" t="s">
        <v>5</v>
      </c>
      <c r="C2918" s="38">
        <v>31.97</v>
      </c>
      <c r="D2918" s="36">
        <v>0</v>
      </c>
      <c r="E2918" s="36">
        <v>0</v>
      </c>
      <c r="F2918" s="24">
        <v>0</v>
      </c>
    </row>
    <row r="2919" spans="1:6" x14ac:dyDescent="0.3">
      <c r="A2919" s="3" t="s">
        <v>3791</v>
      </c>
      <c r="B2919" s="23" t="s">
        <v>5</v>
      </c>
      <c r="C2919" s="38">
        <v>31.97</v>
      </c>
      <c r="D2919" s="36">
        <v>0</v>
      </c>
      <c r="E2919" s="36">
        <v>0</v>
      </c>
      <c r="F2919" s="24">
        <v>0</v>
      </c>
    </row>
    <row r="2920" spans="1:6" x14ac:dyDescent="0.3">
      <c r="A2920" s="3" t="s">
        <v>3792</v>
      </c>
      <c r="B2920" s="23" t="s">
        <v>5</v>
      </c>
      <c r="C2920" s="38">
        <v>35.369999999999997</v>
      </c>
      <c r="D2920" s="36">
        <v>0</v>
      </c>
      <c r="E2920" s="36">
        <v>0</v>
      </c>
      <c r="F2920" s="24">
        <v>0</v>
      </c>
    </row>
    <row r="2921" spans="1:6" x14ac:dyDescent="0.3">
      <c r="A2921" s="3" t="s">
        <v>3793</v>
      </c>
      <c r="B2921" s="23" t="s">
        <v>5</v>
      </c>
      <c r="C2921" s="38">
        <v>35.369999999999997</v>
      </c>
      <c r="D2921" s="36">
        <v>0</v>
      </c>
      <c r="E2921" s="36">
        <v>0</v>
      </c>
      <c r="F2921" s="24">
        <v>0</v>
      </c>
    </row>
    <row r="2922" spans="1:6" x14ac:dyDescent="0.3">
      <c r="A2922" s="3" t="s">
        <v>3794</v>
      </c>
      <c r="B2922" s="23" t="s">
        <v>5</v>
      </c>
      <c r="C2922" s="38">
        <v>35.369999999999997</v>
      </c>
      <c r="D2922" s="36">
        <v>0</v>
      </c>
      <c r="E2922" s="36">
        <v>0</v>
      </c>
      <c r="F2922" s="24">
        <v>0</v>
      </c>
    </row>
    <row r="2923" spans="1:6" x14ac:dyDescent="0.3">
      <c r="A2923" s="3" t="s">
        <v>3795</v>
      </c>
      <c r="B2923" s="23" t="s">
        <v>5</v>
      </c>
      <c r="C2923" s="38">
        <v>34.659999999999997</v>
      </c>
      <c r="D2923" s="36">
        <v>0</v>
      </c>
      <c r="E2923" s="36">
        <v>0</v>
      </c>
      <c r="F2923" s="24">
        <v>0</v>
      </c>
    </row>
    <row r="2924" spans="1:6" x14ac:dyDescent="0.3">
      <c r="A2924" s="3" t="s">
        <v>3796</v>
      </c>
      <c r="B2924" s="23" t="s">
        <v>5</v>
      </c>
      <c r="C2924" s="38">
        <v>52.36</v>
      </c>
      <c r="D2924" s="36">
        <v>0</v>
      </c>
      <c r="E2924" s="36">
        <v>0</v>
      </c>
      <c r="F2924" s="24">
        <v>0</v>
      </c>
    </row>
    <row r="2925" spans="1:6" x14ac:dyDescent="0.3">
      <c r="A2925" s="3" t="s">
        <v>3797</v>
      </c>
      <c r="B2925" s="23" t="s">
        <v>5</v>
      </c>
      <c r="C2925" s="38">
        <v>52.36</v>
      </c>
      <c r="D2925" s="36">
        <v>0</v>
      </c>
      <c r="E2925" s="36">
        <v>0</v>
      </c>
      <c r="F2925" s="24">
        <v>0</v>
      </c>
    </row>
    <row r="2926" spans="1:6" x14ac:dyDescent="0.3">
      <c r="A2926" s="3" t="s">
        <v>3798</v>
      </c>
      <c r="B2926" s="23" t="s">
        <v>5</v>
      </c>
      <c r="C2926" s="38">
        <v>69.33</v>
      </c>
      <c r="D2926" s="36">
        <v>0</v>
      </c>
      <c r="E2926" s="36">
        <v>0</v>
      </c>
      <c r="F2926" s="24">
        <v>0</v>
      </c>
    </row>
    <row r="2927" spans="1:6" x14ac:dyDescent="0.3">
      <c r="A2927" s="3" t="s">
        <v>3799</v>
      </c>
      <c r="B2927" s="23" t="s">
        <v>5</v>
      </c>
      <c r="C2927" s="38">
        <v>69.33</v>
      </c>
      <c r="D2927" s="36">
        <v>0</v>
      </c>
      <c r="E2927" s="36">
        <v>0</v>
      </c>
      <c r="F2927" s="24">
        <v>0</v>
      </c>
    </row>
    <row r="2928" spans="1:6" x14ac:dyDescent="0.3">
      <c r="A2928" s="3" t="s">
        <v>3800</v>
      </c>
      <c r="B2928" s="23" t="s">
        <v>5</v>
      </c>
      <c r="C2928" s="38">
        <v>52.36</v>
      </c>
      <c r="D2928" s="36">
        <v>0</v>
      </c>
      <c r="E2928" s="36">
        <v>0</v>
      </c>
      <c r="F2928" s="24">
        <v>0</v>
      </c>
    </row>
    <row r="2929" spans="1:6" x14ac:dyDescent="0.3">
      <c r="A2929" s="3" t="s">
        <v>3801</v>
      </c>
      <c r="B2929" s="23" t="s">
        <v>5</v>
      </c>
      <c r="C2929" s="38">
        <v>52.36</v>
      </c>
      <c r="D2929" s="36">
        <v>0</v>
      </c>
      <c r="E2929" s="36">
        <v>0</v>
      </c>
      <c r="F2929" s="24">
        <v>0</v>
      </c>
    </row>
    <row r="2930" spans="1:6" x14ac:dyDescent="0.3">
      <c r="A2930" s="3" t="s">
        <v>3802</v>
      </c>
      <c r="B2930" s="23" t="s">
        <v>5</v>
      </c>
      <c r="C2930" s="38">
        <v>69.33</v>
      </c>
      <c r="D2930" s="36">
        <v>0</v>
      </c>
      <c r="E2930" s="36">
        <v>0</v>
      </c>
      <c r="F2930" s="24">
        <v>0</v>
      </c>
    </row>
    <row r="2931" spans="1:6" x14ac:dyDescent="0.3">
      <c r="A2931" s="3" t="s">
        <v>3803</v>
      </c>
      <c r="B2931" s="23" t="s">
        <v>5</v>
      </c>
      <c r="C2931" s="38">
        <v>69.33</v>
      </c>
      <c r="D2931" s="36">
        <v>0</v>
      </c>
      <c r="E2931" s="36">
        <v>0</v>
      </c>
      <c r="F2931" s="24">
        <v>0</v>
      </c>
    </row>
    <row r="2932" spans="1:6" x14ac:dyDescent="0.3">
      <c r="A2932" s="3" t="s">
        <v>3804</v>
      </c>
      <c r="B2932" s="23" t="s">
        <v>5</v>
      </c>
      <c r="C2932" s="38">
        <v>69.33</v>
      </c>
      <c r="D2932" s="36">
        <v>0</v>
      </c>
      <c r="E2932" s="36">
        <v>0</v>
      </c>
      <c r="F2932" s="24">
        <v>0</v>
      </c>
    </row>
    <row r="2933" spans="1:6" x14ac:dyDescent="0.3">
      <c r="A2933" s="3" t="s">
        <v>3805</v>
      </c>
      <c r="B2933" s="23" t="s">
        <v>5</v>
      </c>
      <c r="C2933" s="38">
        <v>69.33</v>
      </c>
      <c r="D2933" s="36">
        <v>0</v>
      </c>
      <c r="E2933" s="36">
        <v>0</v>
      </c>
      <c r="F2933" s="24">
        <v>0</v>
      </c>
    </row>
    <row r="2934" spans="1:6" x14ac:dyDescent="0.3">
      <c r="A2934" s="3" t="s">
        <v>3806</v>
      </c>
      <c r="B2934" s="23" t="s">
        <v>5</v>
      </c>
      <c r="C2934" s="38">
        <v>69.33</v>
      </c>
      <c r="D2934" s="36">
        <v>0</v>
      </c>
      <c r="E2934" s="36">
        <v>0</v>
      </c>
      <c r="F2934" s="24">
        <v>0</v>
      </c>
    </row>
    <row r="2935" spans="1:6" x14ac:dyDescent="0.3">
      <c r="A2935" s="3" t="s">
        <v>3807</v>
      </c>
      <c r="B2935" s="23" t="s">
        <v>5</v>
      </c>
      <c r="C2935" s="38">
        <v>69.33</v>
      </c>
      <c r="D2935" s="36">
        <v>0</v>
      </c>
      <c r="E2935" s="36">
        <v>0</v>
      </c>
      <c r="F2935" s="24">
        <v>0</v>
      </c>
    </row>
    <row r="2936" spans="1:6" x14ac:dyDescent="0.3">
      <c r="A2936" s="3" t="s">
        <v>3808</v>
      </c>
      <c r="B2936" s="23" t="s">
        <v>5</v>
      </c>
      <c r="C2936" s="38">
        <v>92.68</v>
      </c>
      <c r="D2936" s="36">
        <v>0</v>
      </c>
      <c r="E2936" s="36">
        <v>0</v>
      </c>
      <c r="F2936" s="24">
        <v>0</v>
      </c>
    </row>
    <row r="2937" spans="1:6" x14ac:dyDescent="0.3">
      <c r="A2937" s="3" t="s">
        <v>3809</v>
      </c>
      <c r="B2937" s="23" t="s">
        <v>5</v>
      </c>
      <c r="C2937" s="38">
        <v>92.68</v>
      </c>
      <c r="D2937" s="36">
        <v>0</v>
      </c>
      <c r="E2937" s="36">
        <v>0</v>
      </c>
      <c r="F2937" s="24">
        <v>0</v>
      </c>
    </row>
    <row r="2938" spans="1:6" x14ac:dyDescent="0.3">
      <c r="A2938" s="3" t="s">
        <v>3810</v>
      </c>
      <c r="B2938" s="23" t="s">
        <v>5</v>
      </c>
      <c r="C2938" s="38">
        <v>54.96</v>
      </c>
      <c r="D2938" s="36">
        <v>0</v>
      </c>
      <c r="E2938" s="36">
        <v>0</v>
      </c>
      <c r="F2938" s="24">
        <v>0</v>
      </c>
    </row>
    <row r="2939" spans="1:6" x14ac:dyDescent="0.3">
      <c r="A2939" s="3" t="s">
        <v>3811</v>
      </c>
      <c r="B2939" s="23" t="s">
        <v>5</v>
      </c>
      <c r="C2939" s="38">
        <v>48.03</v>
      </c>
      <c r="D2939" s="36">
        <v>0</v>
      </c>
      <c r="E2939" s="36">
        <v>0</v>
      </c>
      <c r="F2939" s="24">
        <v>0</v>
      </c>
    </row>
    <row r="2940" spans="1:6" x14ac:dyDescent="0.3">
      <c r="A2940" s="3" t="s">
        <v>3812</v>
      </c>
      <c r="B2940" s="23" t="s">
        <v>5</v>
      </c>
      <c r="C2940" s="38">
        <v>64.53</v>
      </c>
      <c r="D2940" s="36">
        <v>0</v>
      </c>
      <c r="E2940" s="36">
        <v>0</v>
      </c>
      <c r="F2940" s="24">
        <v>0</v>
      </c>
    </row>
    <row r="2941" spans="1:6" x14ac:dyDescent="0.3">
      <c r="A2941" s="3" t="s">
        <v>3813</v>
      </c>
      <c r="B2941" s="23" t="s">
        <v>5</v>
      </c>
      <c r="C2941" s="38">
        <v>44.7</v>
      </c>
      <c r="D2941" s="36">
        <v>0</v>
      </c>
      <c r="E2941" s="36">
        <v>0</v>
      </c>
      <c r="F2941" s="24">
        <v>0</v>
      </c>
    </row>
    <row r="2942" spans="1:6" x14ac:dyDescent="0.3">
      <c r="A2942" s="3" t="s">
        <v>3814</v>
      </c>
      <c r="B2942" s="23" t="s">
        <v>5</v>
      </c>
      <c r="C2942" s="38">
        <v>294.87</v>
      </c>
      <c r="D2942" s="36">
        <v>0</v>
      </c>
      <c r="E2942" s="36">
        <v>0</v>
      </c>
      <c r="F2942" s="24">
        <v>0</v>
      </c>
    </row>
    <row r="2943" spans="1:6" x14ac:dyDescent="0.3">
      <c r="A2943" s="3" t="s">
        <v>3815</v>
      </c>
      <c r="B2943" s="23" t="s">
        <v>5</v>
      </c>
      <c r="C2943" s="38">
        <v>391.03</v>
      </c>
      <c r="D2943" s="36">
        <v>0</v>
      </c>
      <c r="E2943" s="36">
        <v>0</v>
      </c>
      <c r="F2943" s="24">
        <v>0</v>
      </c>
    </row>
    <row r="2944" spans="1:6" x14ac:dyDescent="0.3">
      <c r="A2944" s="3" t="s">
        <v>3816</v>
      </c>
      <c r="B2944" s="23" t="s">
        <v>5</v>
      </c>
      <c r="C2944" s="38">
        <v>391.03</v>
      </c>
      <c r="D2944" s="36">
        <v>0</v>
      </c>
      <c r="E2944" s="36">
        <v>0</v>
      </c>
      <c r="F2944" s="24">
        <v>0</v>
      </c>
    </row>
    <row r="2945" spans="1:6" x14ac:dyDescent="0.3">
      <c r="A2945" s="3" t="s">
        <v>3817</v>
      </c>
      <c r="B2945" s="23" t="s">
        <v>5</v>
      </c>
      <c r="C2945" s="38">
        <v>705.13</v>
      </c>
      <c r="D2945" s="36">
        <v>0</v>
      </c>
      <c r="E2945" s="36">
        <v>0</v>
      </c>
      <c r="F2945" s="24">
        <v>0</v>
      </c>
    </row>
    <row r="2946" spans="1:6" x14ac:dyDescent="0.3">
      <c r="A2946" s="3" t="s">
        <v>3818</v>
      </c>
      <c r="B2946" s="23" t="s">
        <v>5</v>
      </c>
      <c r="C2946" s="38">
        <v>32.06</v>
      </c>
      <c r="D2946" s="36">
        <v>0</v>
      </c>
      <c r="E2946" s="36">
        <v>0</v>
      </c>
      <c r="F2946" s="24">
        <v>0</v>
      </c>
    </row>
    <row r="2947" spans="1:6" x14ac:dyDescent="0.3">
      <c r="A2947" s="3" t="s">
        <v>3819</v>
      </c>
      <c r="B2947" s="23" t="s">
        <v>5</v>
      </c>
      <c r="C2947" s="38">
        <v>94.7</v>
      </c>
      <c r="D2947" s="36">
        <v>0</v>
      </c>
      <c r="E2947" s="36">
        <v>0</v>
      </c>
      <c r="F2947" s="24">
        <v>0</v>
      </c>
    </row>
    <row r="2948" spans="1:6" x14ac:dyDescent="0.3">
      <c r="A2948" s="3" t="s">
        <v>3820</v>
      </c>
      <c r="B2948" s="23" t="s">
        <v>5</v>
      </c>
      <c r="C2948" s="38">
        <v>118.16</v>
      </c>
      <c r="D2948" s="36">
        <v>0</v>
      </c>
      <c r="E2948" s="36">
        <v>0</v>
      </c>
      <c r="F2948" s="24">
        <v>0</v>
      </c>
    </row>
    <row r="2949" spans="1:6" x14ac:dyDescent="0.3">
      <c r="A2949" s="3" t="s">
        <v>3821</v>
      </c>
      <c r="B2949" s="23" t="s">
        <v>5</v>
      </c>
      <c r="C2949" s="38">
        <v>887.46</v>
      </c>
      <c r="D2949" s="36">
        <v>0</v>
      </c>
      <c r="E2949" s="36">
        <v>0</v>
      </c>
      <c r="F2949" s="24">
        <v>0</v>
      </c>
    </row>
    <row r="2950" spans="1:6" x14ac:dyDescent="0.3">
      <c r="A2950" s="3" t="s">
        <v>3822</v>
      </c>
      <c r="B2950" s="23" t="s">
        <v>5</v>
      </c>
      <c r="C2950" s="38">
        <v>222.12</v>
      </c>
      <c r="D2950" s="36">
        <v>0</v>
      </c>
      <c r="E2950" s="36">
        <v>0</v>
      </c>
      <c r="F2950" s="24">
        <v>0</v>
      </c>
    </row>
    <row r="2951" spans="1:6" x14ac:dyDescent="0.3">
      <c r="A2951" s="3" t="s">
        <v>3823</v>
      </c>
      <c r="B2951" s="23" t="s">
        <v>5</v>
      </c>
      <c r="C2951" s="38">
        <v>363.46</v>
      </c>
      <c r="D2951" s="36">
        <v>0</v>
      </c>
      <c r="E2951" s="36">
        <v>0</v>
      </c>
      <c r="F2951" s="24">
        <v>0</v>
      </c>
    </row>
    <row r="2952" spans="1:6" x14ac:dyDescent="0.3">
      <c r="A2952" s="3" t="s">
        <v>3824</v>
      </c>
      <c r="B2952" s="23" t="s">
        <v>5</v>
      </c>
      <c r="C2952" s="38">
        <v>363.46</v>
      </c>
      <c r="D2952" s="36">
        <v>0</v>
      </c>
      <c r="E2952" s="36">
        <v>0</v>
      </c>
      <c r="F2952" s="24">
        <v>0</v>
      </c>
    </row>
    <row r="2953" spans="1:6" x14ac:dyDescent="0.3">
      <c r="A2953" s="3" t="s">
        <v>3825</v>
      </c>
      <c r="B2953" s="23" t="s">
        <v>5</v>
      </c>
      <c r="C2953" s="38">
        <v>420.67</v>
      </c>
      <c r="D2953" s="36">
        <v>0</v>
      </c>
      <c r="E2953" s="36">
        <v>0</v>
      </c>
      <c r="F2953" s="24">
        <v>0</v>
      </c>
    </row>
    <row r="2954" spans="1:6" x14ac:dyDescent="0.3">
      <c r="A2954" s="3" t="s">
        <v>3826</v>
      </c>
      <c r="B2954" s="23" t="s">
        <v>5</v>
      </c>
      <c r="C2954" s="38">
        <v>420.67</v>
      </c>
      <c r="D2954" s="36">
        <v>0</v>
      </c>
      <c r="E2954" s="36">
        <v>0</v>
      </c>
      <c r="F2954" s="24">
        <v>0</v>
      </c>
    </row>
    <row r="2955" spans="1:6" x14ac:dyDescent="0.3">
      <c r="A2955" s="3" t="s">
        <v>3827</v>
      </c>
      <c r="B2955" s="23" t="s">
        <v>5</v>
      </c>
      <c r="C2955" s="38">
        <v>484.62</v>
      </c>
      <c r="D2955" s="36">
        <v>0</v>
      </c>
      <c r="E2955" s="36">
        <v>0</v>
      </c>
      <c r="F2955" s="24">
        <v>0</v>
      </c>
    </row>
    <row r="2956" spans="1:6" x14ac:dyDescent="0.3">
      <c r="A2956" s="3" t="s">
        <v>3828</v>
      </c>
      <c r="B2956" s="23" t="s">
        <v>5</v>
      </c>
      <c r="C2956" s="38">
        <v>484.62</v>
      </c>
      <c r="D2956" s="36">
        <v>0</v>
      </c>
      <c r="E2956" s="36">
        <v>0</v>
      </c>
      <c r="F2956" s="24">
        <v>0</v>
      </c>
    </row>
    <row r="2957" spans="1:6" x14ac:dyDescent="0.3">
      <c r="A2957" s="3" t="s">
        <v>3829</v>
      </c>
      <c r="B2957" s="23" t="s">
        <v>5</v>
      </c>
      <c r="C2957" s="38">
        <v>548.55999999999995</v>
      </c>
      <c r="D2957" s="36">
        <v>0</v>
      </c>
      <c r="E2957" s="36">
        <v>0</v>
      </c>
      <c r="F2957" s="24">
        <v>0</v>
      </c>
    </row>
    <row r="2958" spans="1:6" x14ac:dyDescent="0.3">
      <c r="A2958" s="3" t="s">
        <v>3830</v>
      </c>
      <c r="B2958" s="23" t="s">
        <v>5</v>
      </c>
      <c r="C2958" s="38">
        <v>548.55999999999995</v>
      </c>
      <c r="D2958" s="36">
        <v>0</v>
      </c>
      <c r="E2958" s="36">
        <v>0</v>
      </c>
      <c r="F2958" s="24">
        <v>0</v>
      </c>
    </row>
    <row r="2959" spans="1:6" x14ac:dyDescent="0.3">
      <c r="A2959" s="3" t="s">
        <v>3831</v>
      </c>
      <c r="B2959" s="23" t="s">
        <v>5</v>
      </c>
      <c r="C2959" s="38">
        <v>1211.54</v>
      </c>
      <c r="D2959" s="36">
        <v>0</v>
      </c>
      <c r="E2959" s="36">
        <v>0</v>
      </c>
      <c r="F2959" s="24">
        <v>0</v>
      </c>
    </row>
    <row r="2960" spans="1:6" x14ac:dyDescent="0.3">
      <c r="A2960" s="3" t="s">
        <v>3832</v>
      </c>
      <c r="B2960" s="23" t="s">
        <v>5</v>
      </c>
      <c r="C2960" s="38">
        <v>1325.96</v>
      </c>
      <c r="D2960" s="36">
        <v>0</v>
      </c>
      <c r="E2960" s="36">
        <v>0</v>
      </c>
      <c r="F2960" s="24">
        <v>0</v>
      </c>
    </row>
    <row r="2961" spans="1:6" x14ac:dyDescent="0.3">
      <c r="A2961" s="3" t="s">
        <v>3833</v>
      </c>
      <c r="B2961" s="23" t="s">
        <v>5</v>
      </c>
      <c r="C2961" s="38">
        <v>2025.96</v>
      </c>
      <c r="D2961" s="36">
        <v>0</v>
      </c>
      <c r="E2961" s="36">
        <v>0</v>
      </c>
      <c r="F2961" s="24">
        <v>0</v>
      </c>
    </row>
    <row r="2962" spans="1:6" x14ac:dyDescent="0.3">
      <c r="A2962" s="3" t="s">
        <v>3834</v>
      </c>
      <c r="B2962" s="23" t="s">
        <v>5</v>
      </c>
      <c r="C2962" s="38">
        <v>2254.8000000000002</v>
      </c>
      <c r="D2962" s="36">
        <v>0</v>
      </c>
      <c r="E2962" s="36">
        <v>0</v>
      </c>
      <c r="F2962" s="24">
        <v>0</v>
      </c>
    </row>
    <row r="2963" spans="1:6" x14ac:dyDescent="0.3">
      <c r="A2963" s="3" t="s">
        <v>3835</v>
      </c>
      <c r="B2963" s="23" t="s">
        <v>5</v>
      </c>
      <c r="C2963" s="38">
        <v>2995.19</v>
      </c>
      <c r="D2963" s="36">
        <v>0</v>
      </c>
      <c r="E2963" s="36">
        <v>0</v>
      </c>
      <c r="F2963" s="24">
        <v>0</v>
      </c>
    </row>
    <row r="2964" spans="1:6" x14ac:dyDescent="0.3">
      <c r="A2964" s="3" t="s">
        <v>3836</v>
      </c>
      <c r="B2964" s="23" t="s">
        <v>5</v>
      </c>
      <c r="C2964" s="38">
        <v>3378.85</v>
      </c>
      <c r="D2964" s="36">
        <v>0</v>
      </c>
      <c r="E2964" s="36">
        <v>0</v>
      </c>
      <c r="F2964" s="24">
        <v>0</v>
      </c>
    </row>
    <row r="2965" spans="1:6" x14ac:dyDescent="0.3">
      <c r="A2965" s="3" t="s">
        <v>3837</v>
      </c>
      <c r="B2965" s="23" t="s">
        <v>5</v>
      </c>
      <c r="C2965" s="38">
        <v>424.04</v>
      </c>
      <c r="D2965" s="36">
        <v>0</v>
      </c>
      <c r="E2965" s="36">
        <v>0</v>
      </c>
      <c r="F2965" s="24">
        <v>0</v>
      </c>
    </row>
    <row r="2966" spans="1:6" x14ac:dyDescent="0.3">
      <c r="A2966" s="3" t="s">
        <v>3838</v>
      </c>
      <c r="B2966" s="23" t="s">
        <v>5</v>
      </c>
      <c r="C2966" s="38">
        <v>424.04</v>
      </c>
      <c r="D2966" s="36">
        <v>0</v>
      </c>
      <c r="E2966" s="36">
        <v>0</v>
      </c>
      <c r="F2966" s="24">
        <v>0</v>
      </c>
    </row>
    <row r="2967" spans="1:6" x14ac:dyDescent="0.3">
      <c r="A2967" s="3" t="s">
        <v>3839</v>
      </c>
      <c r="B2967" s="23" t="s">
        <v>5</v>
      </c>
      <c r="C2967" s="38">
        <v>464.43</v>
      </c>
      <c r="D2967" s="36">
        <v>0</v>
      </c>
      <c r="E2967" s="36">
        <v>0</v>
      </c>
      <c r="F2967" s="24">
        <v>0</v>
      </c>
    </row>
    <row r="2968" spans="1:6" x14ac:dyDescent="0.3">
      <c r="A2968" s="3" t="s">
        <v>3840</v>
      </c>
      <c r="B2968" s="23" t="s">
        <v>5</v>
      </c>
      <c r="C2968" s="38">
        <v>464.43</v>
      </c>
      <c r="D2968" s="36">
        <v>0</v>
      </c>
      <c r="E2968" s="36">
        <v>0</v>
      </c>
      <c r="F2968" s="24">
        <v>0</v>
      </c>
    </row>
    <row r="2969" spans="1:6" x14ac:dyDescent="0.3">
      <c r="A2969" s="3" t="s">
        <v>3841</v>
      </c>
      <c r="B2969" s="23" t="s">
        <v>5</v>
      </c>
      <c r="C2969" s="38">
        <v>528.36</v>
      </c>
      <c r="D2969" s="36">
        <v>0</v>
      </c>
      <c r="E2969" s="36">
        <v>0</v>
      </c>
      <c r="F2969" s="24">
        <v>0</v>
      </c>
    </row>
    <row r="2970" spans="1:6" x14ac:dyDescent="0.3">
      <c r="A2970" s="3" t="s">
        <v>3842</v>
      </c>
      <c r="B2970" s="23" t="s">
        <v>5</v>
      </c>
      <c r="C2970" s="38">
        <v>528.36</v>
      </c>
      <c r="D2970" s="36">
        <v>0</v>
      </c>
      <c r="E2970" s="36">
        <v>0</v>
      </c>
      <c r="F2970" s="24">
        <v>0</v>
      </c>
    </row>
    <row r="2971" spans="1:6" x14ac:dyDescent="0.3">
      <c r="A2971" s="3" t="s">
        <v>3843</v>
      </c>
      <c r="B2971" s="23" t="s">
        <v>5</v>
      </c>
      <c r="C2971" s="38">
        <v>629.33000000000004</v>
      </c>
      <c r="D2971" s="36">
        <v>0</v>
      </c>
      <c r="E2971" s="36">
        <v>0</v>
      </c>
      <c r="F2971" s="24">
        <v>0</v>
      </c>
    </row>
    <row r="2972" spans="1:6" x14ac:dyDescent="0.3">
      <c r="A2972" s="3" t="s">
        <v>3844</v>
      </c>
      <c r="B2972" s="23" t="s">
        <v>5</v>
      </c>
      <c r="C2972" s="38">
        <v>629.33000000000004</v>
      </c>
      <c r="D2972" s="36">
        <v>0</v>
      </c>
      <c r="E2972" s="36">
        <v>0</v>
      </c>
      <c r="F2972" s="24">
        <v>0</v>
      </c>
    </row>
    <row r="2973" spans="1:6" x14ac:dyDescent="0.3">
      <c r="A2973" s="3" t="s">
        <v>3845</v>
      </c>
      <c r="B2973" s="23" t="s">
        <v>5</v>
      </c>
      <c r="C2973" s="38">
        <v>1238.46</v>
      </c>
      <c r="D2973" s="36">
        <v>0</v>
      </c>
      <c r="E2973" s="36">
        <v>0</v>
      </c>
      <c r="F2973" s="24">
        <v>0</v>
      </c>
    </row>
    <row r="2974" spans="1:6" x14ac:dyDescent="0.3">
      <c r="A2974" s="3" t="s">
        <v>3846</v>
      </c>
      <c r="B2974" s="23" t="s">
        <v>5</v>
      </c>
      <c r="C2974" s="38">
        <v>1332.69</v>
      </c>
      <c r="D2974" s="36">
        <v>0</v>
      </c>
      <c r="E2974" s="36">
        <v>0</v>
      </c>
      <c r="F2974" s="24">
        <v>0</v>
      </c>
    </row>
    <row r="2975" spans="1:6" x14ac:dyDescent="0.3">
      <c r="A2975" s="3" t="s">
        <v>3847</v>
      </c>
      <c r="B2975" s="23" t="s">
        <v>5</v>
      </c>
      <c r="C2975" s="38">
        <v>1995.67</v>
      </c>
      <c r="D2975" s="36">
        <v>0</v>
      </c>
      <c r="E2975" s="36">
        <v>0</v>
      </c>
      <c r="F2975" s="24">
        <v>0</v>
      </c>
    </row>
    <row r="2976" spans="1:6" x14ac:dyDescent="0.3">
      <c r="A2976" s="3" t="s">
        <v>3848</v>
      </c>
      <c r="B2976" s="23" t="s">
        <v>5</v>
      </c>
      <c r="C2976" s="38">
        <v>2197.6</v>
      </c>
      <c r="D2976" s="36">
        <v>0</v>
      </c>
      <c r="E2976" s="36">
        <v>0</v>
      </c>
      <c r="F2976" s="24">
        <v>0</v>
      </c>
    </row>
    <row r="2977" spans="1:6" x14ac:dyDescent="0.3">
      <c r="A2977" s="3" t="s">
        <v>3849</v>
      </c>
      <c r="B2977" s="23" t="s">
        <v>5</v>
      </c>
      <c r="C2977" s="38">
        <v>2688.93</v>
      </c>
      <c r="D2977" s="36">
        <v>0</v>
      </c>
      <c r="E2977" s="36">
        <v>0</v>
      </c>
      <c r="F2977" s="24">
        <v>0</v>
      </c>
    </row>
    <row r="2978" spans="1:6" x14ac:dyDescent="0.3">
      <c r="A2978" s="3" t="s">
        <v>3850</v>
      </c>
      <c r="B2978" s="23" t="s">
        <v>5</v>
      </c>
      <c r="C2978" s="38">
        <v>3032.21</v>
      </c>
      <c r="D2978" s="36">
        <v>0</v>
      </c>
      <c r="E2978" s="36">
        <v>0</v>
      </c>
      <c r="F2978" s="24">
        <v>0</v>
      </c>
    </row>
    <row r="2979" spans="1:6" x14ac:dyDescent="0.3">
      <c r="A2979" s="3" t="s">
        <v>3851</v>
      </c>
      <c r="B2979" s="23" t="s">
        <v>5</v>
      </c>
      <c r="C2979" s="38">
        <v>821.15</v>
      </c>
      <c r="D2979" s="36">
        <v>0</v>
      </c>
      <c r="E2979" s="36">
        <v>0</v>
      </c>
      <c r="F2979" s="24">
        <v>0</v>
      </c>
    </row>
    <row r="2980" spans="1:6" x14ac:dyDescent="0.3">
      <c r="A2980" s="3" t="s">
        <v>3852</v>
      </c>
      <c r="B2980" s="23" t="s">
        <v>5</v>
      </c>
      <c r="C2980" s="38">
        <v>821.15</v>
      </c>
      <c r="D2980" s="36">
        <v>0</v>
      </c>
      <c r="E2980" s="36">
        <v>0</v>
      </c>
      <c r="F2980" s="24">
        <v>0</v>
      </c>
    </row>
    <row r="2981" spans="1:6" x14ac:dyDescent="0.3">
      <c r="A2981" s="3" t="s">
        <v>3853</v>
      </c>
      <c r="B2981" s="23" t="s">
        <v>5</v>
      </c>
      <c r="C2981" s="38">
        <v>918.75</v>
      </c>
      <c r="D2981" s="36">
        <v>0</v>
      </c>
      <c r="E2981" s="36">
        <v>0</v>
      </c>
      <c r="F2981" s="24">
        <v>0</v>
      </c>
    </row>
    <row r="2982" spans="1:6" x14ac:dyDescent="0.3">
      <c r="A2982" s="3" t="s">
        <v>3854</v>
      </c>
      <c r="B2982" s="23" t="s">
        <v>5</v>
      </c>
      <c r="C2982" s="38">
        <v>918.75</v>
      </c>
      <c r="D2982" s="36">
        <v>0</v>
      </c>
      <c r="E2982" s="36">
        <v>0</v>
      </c>
      <c r="F2982" s="24">
        <v>0</v>
      </c>
    </row>
    <row r="2983" spans="1:6" x14ac:dyDescent="0.3">
      <c r="A2983" s="3" t="s">
        <v>3855</v>
      </c>
      <c r="B2983" s="23" t="s">
        <v>5</v>
      </c>
      <c r="C2983" s="38">
        <v>965.86</v>
      </c>
      <c r="D2983" s="36">
        <v>0</v>
      </c>
      <c r="E2983" s="36">
        <v>0</v>
      </c>
      <c r="F2983" s="24">
        <v>0</v>
      </c>
    </row>
    <row r="2984" spans="1:6" x14ac:dyDescent="0.3">
      <c r="A2984" s="3" t="s">
        <v>3856</v>
      </c>
      <c r="B2984" s="23" t="s">
        <v>5</v>
      </c>
      <c r="C2984" s="38">
        <v>965.86</v>
      </c>
      <c r="D2984" s="36">
        <v>0</v>
      </c>
      <c r="E2984" s="36">
        <v>0</v>
      </c>
      <c r="F2984" s="24">
        <v>0</v>
      </c>
    </row>
    <row r="2985" spans="1:6" x14ac:dyDescent="0.3">
      <c r="A2985" s="3" t="s">
        <v>3857</v>
      </c>
      <c r="B2985" s="23" t="s">
        <v>5</v>
      </c>
      <c r="C2985" s="38">
        <v>992.79</v>
      </c>
      <c r="D2985" s="36">
        <v>0</v>
      </c>
      <c r="E2985" s="36">
        <v>0</v>
      </c>
      <c r="F2985" s="24">
        <v>0</v>
      </c>
    </row>
    <row r="2986" spans="1:6" x14ac:dyDescent="0.3">
      <c r="A2986" s="3" t="s">
        <v>3858</v>
      </c>
      <c r="B2986" s="23" t="s">
        <v>5</v>
      </c>
      <c r="C2986" s="38">
        <v>992.79</v>
      </c>
      <c r="D2986" s="36">
        <v>0</v>
      </c>
      <c r="E2986" s="36">
        <v>0</v>
      </c>
      <c r="F2986" s="24">
        <v>0</v>
      </c>
    </row>
    <row r="2987" spans="1:6" x14ac:dyDescent="0.3">
      <c r="A2987" s="3" t="s">
        <v>3859</v>
      </c>
      <c r="B2987" s="23" t="s">
        <v>5</v>
      </c>
      <c r="C2987" s="38" t="s">
        <v>121</v>
      </c>
      <c r="D2987" s="36">
        <v>0</v>
      </c>
      <c r="E2987" s="36">
        <v>0</v>
      </c>
      <c r="F2987" s="24">
        <v>0</v>
      </c>
    </row>
    <row r="2988" spans="1:6" x14ac:dyDescent="0.3">
      <c r="A2988" s="3" t="s">
        <v>3860</v>
      </c>
      <c r="B2988" s="23" t="s">
        <v>5</v>
      </c>
      <c r="C2988" s="38" t="s">
        <v>121</v>
      </c>
      <c r="D2988" s="36">
        <v>0</v>
      </c>
      <c r="E2988" s="36">
        <v>0</v>
      </c>
      <c r="F2988" s="24">
        <v>0</v>
      </c>
    </row>
    <row r="2989" spans="1:6" x14ac:dyDescent="0.3">
      <c r="A2989" s="3" t="s">
        <v>3861</v>
      </c>
      <c r="B2989" s="23" t="s">
        <v>5</v>
      </c>
      <c r="C2989" s="38" t="s">
        <v>122</v>
      </c>
      <c r="D2989" s="36">
        <v>0</v>
      </c>
      <c r="E2989" s="36">
        <v>0</v>
      </c>
      <c r="F2989" s="24">
        <v>0</v>
      </c>
    </row>
    <row r="2990" spans="1:6" x14ac:dyDescent="0.3">
      <c r="A2990" s="3" t="s">
        <v>3862</v>
      </c>
      <c r="B2990" s="23" t="s">
        <v>5</v>
      </c>
      <c r="C2990" s="38" t="s">
        <v>123</v>
      </c>
      <c r="D2990" s="36">
        <v>0</v>
      </c>
      <c r="E2990" s="36">
        <v>0</v>
      </c>
      <c r="F2990" s="24">
        <v>0</v>
      </c>
    </row>
    <row r="2991" spans="1:6" x14ac:dyDescent="0.3">
      <c r="A2991" s="3" t="s">
        <v>3863</v>
      </c>
      <c r="B2991" s="23" t="s">
        <v>5</v>
      </c>
      <c r="C2991" s="38" t="s">
        <v>124</v>
      </c>
      <c r="D2991" s="36">
        <v>0</v>
      </c>
      <c r="E2991" s="36">
        <v>0</v>
      </c>
      <c r="F2991" s="24">
        <v>0</v>
      </c>
    </row>
    <row r="2992" spans="1:6" x14ac:dyDescent="0.3">
      <c r="A2992" s="3" t="s">
        <v>3864</v>
      </c>
      <c r="B2992" s="23" t="s">
        <v>5</v>
      </c>
      <c r="C2992" s="38">
        <v>639.20000000000005</v>
      </c>
      <c r="D2992" s="36">
        <v>0</v>
      </c>
      <c r="E2992" s="36">
        <v>0</v>
      </c>
      <c r="F2992" s="24">
        <v>0</v>
      </c>
    </row>
    <row r="2993" spans="1:6" x14ac:dyDescent="0.3">
      <c r="A2993" s="3" t="s">
        <v>3865</v>
      </c>
      <c r="B2993" s="23" t="s">
        <v>5</v>
      </c>
      <c r="C2993" s="38" t="s">
        <v>125</v>
      </c>
      <c r="D2993" s="36">
        <v>0</v>
      </c>
      <c r="E2993" s="36">
        <v>0</v>
      </c>
      <c r="F2993" s="24">
        <v>0</v>
      </c>
    </row>
    <row r="2994" spans="1:6" x14ac:dyDescent="0.3">
      <c r="A2994" s="3" t="s">
        <v>3866</v>
      </c>
      <c r="B2994" s="23" t="s">
        <v>5</v>
      </c>
      <c r="C2994" s="38" t="s">
        <v>126</v>
      </c>
      <c r="D2994" s="36">
        <v>0</v>
      </c>
      <c r="E2994" s="36">
        <v>0</v>
      </c>
      <c r="F2994" s="24">
        <v>0</v>
      </c>
    </row>
    <row r="2995" spans="1:6" x14ac:dyDescent="0.3">
      <c r="A2995" s="3" t="s">
        <v>3867</v>
      </c>
      <c r="B2995" s="23" t="s">
        <v>5</v>
      </c>
      <c r="C2995" s="38" t="s">
        <v>127</v>
      </c>
      <c r="D2995" s="36">
        <v>0</v>
      </c>
      <c r="E2995" s="36">
        <v>0</v>
      </c>
      <c r="F2995" s="24">
        <v>0</v>
      </c>
    </row>
    <row r="2996" spans="1:6" x14ac:dyDescent="0.3">
      <c r="A2996" s="3" t="s">
        <v>3868</v>
      </c>
      <c r="B2996" s="23" t="s">
        <v>5</v>
      </c>
      <c r="C2996" s="38">
        <v>378.74</v>
      </c>
      <c r="D2996" s="36">
        <v>0</v>
      </c>
      <c r="E2996" s="36">
        <v>0</v>
      </c>
      <c r="F2996" s="24">
        <v>0</v>
      </c>
    </row>
    <row r="2997" spans="1:6" x14ac:dyDescent="0.3">
      <c r="A2997" s="3" t="s">
        <v>3869</v>
      </c>
      <c r="B2997" s="23" t="s">
        <v>5</v>
      </c>
      <c r="C2997" s="38">
        <v>116.11</v>
      </c>
      <c r="D2997" s="36">
        <v>0</v>
      </c>
      <c r="E2997" s="36">
        <v>0</v>
      </c>
      <c r="F2997" s="24">
        <v>0</v>
      </c>
    </row>
    <row r="2998" spans="1:6" x14ac:dyDescent="0.3">
      <c r="A2998" s="3" t="s">
        <v>3870</v>
      </c>
      <c r="B2998" s="23" t="s">
        <v>5</v>
      </c>
      <c r="C2998" s="38">
        <v>117.79</v>
      </c>
      <c r="D2998" s="36">
        <v>0</v>
      </c>
      <c r="E2998" s="36">
        <v>0</v>
      </c>
      <c r="F2998" s="24">
        <v>0</v>
      </c>
    </row>
    <row r="2999" spans="1:6" x14ac:dyDescent="0.3">
      <c r="A2999" s="3" t="s">
        <v>3871</v>
      </c>
      <c r="B2999" s="23" t="s">
        <v>5</v>
      </c>
      <c r="C2999" s="38">
        <v>262.5</v>
      </c>
      <c r="D2999" s="36">
        <v>0</v>
      </c>
      <c r="E2999" s="36">
        <v>0</v>
      </c>
      <c r="F2999" s="24">
        <v>0</v>
      </c>
    </row>
    <row r="3000" spans="1:6" x14ac:dyDescent="0.3">
      <c r="A3000" s="3" t="s">
        <v>3329</v>
      </c>
      <c r="B3000" s="23" t="s">
        <v>5</v>
      </c>
      <c r="C3000" s="38">
        <v>1.67</v>
      </c>
      <c r="D3000" s="36">
        <v>0</v>
      </c>
      <c r="E3000" s="36">
        <v>0</v>
      </c>
      <c r="F3000" s="24">
        <v>0</v>
      </c>
    </row>
    <row r="3001" spans="1:6" x14ac:dyDescent="0.3">
      <c r="A3001" s="3" t="s">
        <v>3330</v>
      </c>
      <c r="B3001" s="23" t="s">
        <v>5</v>
      </c>
      <c r="C3001" s="38">
        <v>2.29</v>
      </c>
      <c r="D3001" s="36">
        <v>0</v>
      </c>
      <c r="E3001" s="36">
        <v>0</v>
      </c>
      <c r="F3001" s="24">
        <v>0</v>
      </c>
    </row>
    <row r="3002" spans="1:6" x14ac:dyDescent="0.3">
      <c r="A3002" s="3" t="s">
        <v>3331</v>
      </c>
      <c r="B3002" s="23" t="s">
        <v>5</v>
      </c>
      <c r="C3002" s="38">
        <v>3.42</v>
      </c>
      <c r="D3002" s="36">
        <v>0</v>
      </c>
      <c r="E3002" s="36">
        <v>0</v>
      </c>
      <c r="F3002" s="24">
        <v>0</v>
      </c>
    </row>
    <row r="3003" spans="1:6" x14ac:dyDescent="0.3">
      <c r="A3003" s="3" t="s">
        <v>3332</v>
      </c>
      <c r="B3003" s="23" t="s">
        <v>5</v>
      </c>
      <c r="C3003" s="38">
        <v>5.12</v>
      </c>
      <c r="D3003" s="36">
        <v>0</v>
      </c>
      <c r="E3003" s="36">
        <v>0</v>
      </c>
      <c r="F3003" s="24">
        <v>0</v>
      </c>
    </row>
    <row r="3004" spans="1:6" x14ac:dyDescent="0.3">
      <c r="A3004" s="3" t="s">
        <v>3333</v>
      </c>
      <c r="B3004" s="23" t="s">
        <v>5</v>
      </c>
      <c r="C3004" s="38">
        <v>7.85</v>
      </c>
      <c r="D3004" s="36">
        <v>0</v>
      </c>
      <c r="E3004" s="36">
        <v>0</v>
      </c>
      <c r="F3004" s="24">
        <v>0</v>
      </c>
    </row>
    <row r="3005" spans="1:6" x14ac:dyDescent="0.3">
      <c r="A3005" s="3" t="s">
        <v>3334</v>
      </c>
      <c r="B3005" s="23" t="s">
        <v>5</v>
      </c>
      <c r="C3005" s="38">
        <v>10.49</v>
      </c>
      <c r="D3005" s="36">
        <v>0</v>
      </c>
      <c r="E3005" s="36">
        <v>0</v>
      </c>
      <c r="F3005" s="24">
        <v>0</v>
      </c>
    </row>
    <row r="3006" spans="1:6" x14ac:dyDescent="0.3">
      <c r="A3006" s="3" t="s">
        <v>3872</v>
      </c>
      <c r="B3006" s="23" t="s">
        <v>5</v>
      </c>
      <c r="C3006" s="38">
        <v>15.15</v>
      </c>
      <c r="D3006" s="36">
        <v>0</v>
      </c>
      <c r="E3006" s="36">
        <v>0</v>
      </c>
      <c r="F3006" s="24">
        <v>0</v>
      </c>
    </row>
    <row r="3007" spans="1:6" x14ac:dyDescent="0.3">
      <c r="A3007" s="3" t="s">
        <v>3873</v>
      </c>
      <c r="B3007" s="23" t="s">
        <v>5</v>
      </c>
      <c r="C3007" s="38">
        <v>20.18</v>
      </c>
      <c r="D3007" s="36">
        <v>0</v>
      </c>
      <c r="E3007" s="36">
        <v>0</v>
      </c>
      <c r="F3007" s="24">
        <v>0</v>
      </c>
    </row>
    <row r="3008" spans="1:6" x14ac:dyDescent="0.3">
      <c r="A3008" s="3" t="s">
        <v>3874</v>
      </c>
      <c r="B3008" s="23" t="s">
        <v>5</v>
      </c>
      <c r="C3008" s="38">
        <v>29.65</v>
      </c>
      <c r="D3008" s="36">
        <v>0</v>
      </c>
      <c r="E3008" s="36">
        <v>0</v>
      </c>
      <c r="F3008" s="24">
        <v>0</v>
      </c>
    </row>
    <row r="3009" spans="1:6" x14ac:dyDescent="0.3">
      <c r="A3009" s="3" t="s">
        <v>3335</v>
      </c>
      <c r="B3009" s="23" t="s">
        <v>5</v>
      </c>
      <c r="C3009" s="38">
        <v>1.35</v>
      </c>
      <c r="D3009" s="36">
        <v>0</v>
      </c>
      <c r="E3009" s="36">
        <v>0</v>
      </c>
      <c r="F3009" s="24">
        <v>0</v>
      </c>
    </row>
    <row r="3010" spans="1:6" x14ac:dyDescent="0.3">
      <c r="A3010" s="3" t="s">
        <v>3336</v>
      </c>
      <c r="B3010" s="23" t="s">
        <v>5</v>
      </c>
      <c r="C3010" s="38">
        <v>1.5</v>
      </c>
      <c r="D3010" s="36">
        <v>0</v>
      </c>
      <c r="E3010" s="36">
        <v>0</v>
      </c>
      <c r="F3010" s="24">
        <v>0</v>
      </c>
    </row>
    <row r="3011" spans="1:6" x14ac:dyDescent="0.3">
      <c r="A3011" s="3" t="s">
        <v>3337</v>
      </c>
      <c r="B3011" s="23" t="s">
        <v>5</v>
      </c>
      <c r="C3011" s="38">
        <v>1.85</v>
      </c>
      <c r="D3011" s="36">
        <v>0</v>
      </c>
      <c r="E3011" s="36">
        <v>0</v>
      </c>
      <c r="F3011" s="24">
        <v>0</v>
      </c>
    </row>
    <row r="3012" spans="1:6" x14ac:dyDescent="0.3">
      <c r="A3012" s="3" t="s">
        <v>3338</v>
      </c>
      <c r="B3012" s="23" t="s">
        <v>5</v>
      </c>
      <c r="C3012" s="38">
        <v>2.94</v>
      </c>
      <c r="D3012" s="36">
        <v>0</v>
      </c>
      <c r="E3012" s="36">
        <v>0</v>
      </c>
      <c r="F3012" s="24">
        <v>0</v>
      </c>
    </row>
    <row r="3013" spans="1:6" x14ac:dyDescent="0.3">
      <c r="A3013" s="3" t="s">
        <v>3339</v>
      </c>
      <c r="B3013" s="23" t="s">
        <v>5</v>
      </c>
      <c r="C3013" s="38">
        <v>3.78</v>
      </c>
      <c r="D3013" s="36">
        <v>0</v>
      </c>
      <c r="E3013" s="36">
        <v>0</v>
      </c>
      <c r="F3013" s="24">
        <v>0</v>
      </c>
    </row>
    <row r="3014" spans="1:6" x14ac:dyDescent="0.3">
      <c r="A3014" s="3" t="s">
        <v>3340</v>
      </c>
      <c r="B3014" s="23" t="s">
        <v>5</v>
      </c>
      <c r="C3014" s="38">
        <v>5.27</v>
      </c>
      <c r="D3014" s="36">
        <v>0</v>
      </c>
      <c r="E3014" s="36">
        <v>0</v>
      </c>
      <c r="F3014" s="24">
        <v>0</v>
      </c>
    </row>
    <row r="3015" spans="1:6" x14ac:dyDescent="0.3">
      <c r="A3015" s="3" t="s">
        <v>1684</v>
      </c>
      <c r="B3015" s="23" t="s">
        <v>5</v>
      </c>
      <c r="C3015" s="38">
        <v>0.67</v>
      </c>
      <c r="D3015" s="36">
        <v>0</v>
      </c>
      <c r="E3015" s="36">
        <v>0</v>
      </c>
      <c r="F3015" s="24">
        <v>0</v>
      </c>
    </row>
    <row r="3016" spans="1:6" x14ac:dyDescent="0.3">
      <c r="A3016" s="3" t="s">
        <v>3875</v>
      </c>
      <c r="B3016" s="23" t="s">
        <v>5</v>
      </c>
      <c r="C3016" s="38">
        <v>1.4</v>
      </c>
      <c r="D3016" s="36">
        <v>0</v>
      </c>
      <c r="E3016" s="36">
        <v>0</v>
      </c>
      <c r="F3016" s="24">
        <v>0</v>
      </c>
    </row>
    <row r="3017" spans="1:6" x14ac:dyDescent="0.3">
      <c r="A3017" s="3" t="s">
        <v>3876</v>
      </c>
      <c r="B3017" s="23" t="s">
        <v>5</v>
      </c>
      <c r="C3017" s="38">
        <v>1.94</v>
      </c>
      <c r="D3017" s="36">
        <v>0</v>
      </c>
      <c r="E3017" s="36">
        <v>0</v>
      </c>
      <c r="F3017" s="24">
        <v>0</v>
      </c>
    </row>
    <row r="3018" spans="1:6" x14ac:dyDescent="0.3">
      <c r="A3018" s="3" t="s">
        <v>3877</v>
      </c>
      <c r="B3018" s="23" t="s">
        <v>5</v>
      </c>
      <c r="C3018" s="38">
        <v>2.7</v>
      </c>
      <c r="D3018" s="36">
        <v>0</v>
      </c>
      <c r="E3018" s="36">
        <v>0</v>
      </c>
      <c r="F3018" s="24">
        <v>0</v>
      </c>
    </row>
    <row r="3019" spans="1:6" x14ac:dyDescent="0.3">
      <c r="A3019" s="3" t="s">
        <v>3878</v>
      </c>
      <c r="B3019" s="23" t="s">
        <v>5</v>
      </c>
      <c r="C3019" s="38">
        <v>0.27</v>
      </c>
      <c r="D3019" s="36">
        <v>0</v>
      </c>
      <c r="E3019" s="36">
        <v>0</v>
      </c>
      <c r="F3019" s="24">
        <v>0</v>
      </c>
    </row>
    <row r="3020" spans="1:6" x14ac:dyDescent="0.3">
      <c r="A3020" s="3" t="s">
        <v>3879</v>
      </c>
      <c r="B3020" s="23" t="s">
        <v>5</v>
      </c>
      <c r="C3020" s="38">
        <v>0.38</v>
      </c>
      <c r="D3020" s="36">
        <v>0</v>
      </c>
      <c r="E3020" s="36">
        <v>0</v>
      </c>
      <c r="F3020" s="24">
        <v>0</v>
      </c>
    </row>
    <row r="3021" spans="1:6" x14ac:dyDescent="0.3">
      <c r="A3021" s="3" t="s">
        <v>3880</v>
      </c>
      <c r="B3021" s="23" t="s">
        <v>5</v>
      </c>
      <c r="C3021" s="38">
        <v>1.55</v>
      </c>
      <c r="D3021" s="36">
        <v>0</v>
      </c>
      <c r="E3021" s="36">
        <v>0</v>
      </c>
      <c r="F3021" s="24">
        <v>0</v>
      </c>
    </row>
    <row r="3022" spans="1:6" x14ac:dyDescent="0.3">
      <c r="A3022" s="3" t="s">
        <v>3881</v>
      </c>
      <c r="B3022" s="23" t="s">
        <v>5</v>
      </c>
      <c r="C3022" s="38">
        <v>29.98</v>
      </c>
      <c r="D3022" s="36">
        <v>0</v>
      </c>
      <c r="E3022" s="36">
        <v>0</v>
      </c>
      <c r="F3022" s="24">
        <v>0</v>
      </c>
    </row>
    <row r="3023" spans="1:6" x14ac:dyDescent="0.3">
      <c r="A3023" s="3" t="s">
        <v>3882</v>
      </c>
      <c r="B3023" s="23" t="s">
        <v>5</v>
      </c>
      <c r="C3023" s="38">
        <v>31.49</v>
      </c>
      <c r="D3023" s="36">
        <v>0</v>
      </c>
      <c r="E3023" s="36">
        <v>0</v>
      </c>
      <c r="F3023" s="24">
        <v>0</v>
      </c>
    </row>
    <row r="3024" spans="1:6" x14ac:dyDescent="0.3">
      <c r="A3024" s="3" t="s">
        <v>3883</v>
      </c>
      <c r="B3024" s="23" t="s">
        <v>5</v>
      </c>
      <c r="C3024" s="38">
        <v>12.64</v>
      </c>
      <c r="D3024" s="36">
        <v>0</v>
      </c>
      <c r="E3024" s="36">
        <v>0</v>
      </c>
      <c r="F3024" s="24">
        <v>0</v>
      </c>
    </row>
    <row r="3025" spans="1:6" x14ac:dyDescent="0.3">
      <c r="A3025" s="3" t="s">
        <v>3884</v>
      </c>
      <c r="B3025" s="23" t="s">
        <v>5</v>
      </c>
      <c r="C3025" s="38">
        <v>12.04</v>
      </c>
      <c r="D3025" s="36">
        <v>0</v>
      </c>
      <c r="E3025" s="36">
        <v>0</v>
      </c>
      <c r="F3025" s="24">
        <v>0</v>
      </c>
    </row>
    <row r="3026" spans="1:6" x14ac:dyDescent="0.3">
      <c r="A3026" s="3" t="s">
        <v>3885</v>
      </c>
      <c r="B3026" s="23" t="s">
        <v>5</v>
      </c>
      <c r="C3026" s="38">
        <v>12.04</v>
      </c>
      <c r="D3026" s="36">
        <v>0</v>
      </c>
      <c r="E3026" s="36">
        <v>0</v>
      </c>
      <c r="F3026" s="24">
        <v>0</v>
      </c>
    </row>
    <row r="3027" spans="1:6" x14ac:dyDescent="0.3">
      <c r="A3027" s="3" t="s">
        <v>3886</v>
      </c>
      <c r="B3027" s="23" t="s">
        <v>5</v>
      </c>
      <c r="C3027" s="38">
        <v>31.49</v>
      </c>
      <c r="D3027" s="36">
        <v>0</v>
      </c>
      <c r="E3027" s="36">
        <v>0</v>
      </c>
      <c r="F3027" s="24">
        <v>0</v>
      </c>
    </row>
    <row r="3028" spans="1:6" x14ac:dyDescent="0.3">
      <c r="A3028" s="3" t="s">
        <v>3887</v>
      </c>
      <c r="B3028" s="23" t="s">
        <v>5</v>
      </c>
      <c r="C3028" s="38">
        <v>29.97</v>
      </c>
      <c r="D3028" s="36">
        <v>0</v>
      </c>
      <c r="E3028" s="36">
        <v>0</v>
      </c>
      <c r="F3028" s="24">
        <v>0</v>
      </c>
    </row>
    <row r="3029" spans="1:6" x14ac:dyDescent="0.3">
      <c r="A3029" s="3" t="s">
        <v>3888</v>
      </c>
      <c r="B3029" s="23" t="s">
        <v>5</v>
      </c>
      <c r="C3029" s="38">
        <v>45.31</v>
      </c>
      <c r="D3029" s="36">
        <v>0</v>
      </c>
      <c r="E3029" s="36">
        <v>0</v>
      </c>
      <c r="F3029" s="24">
        <v>0</v>
      </c>
    </row>
    <row r="3030" spans="1:6" x14ac:dyDescent="0.3">
      <c r="A3030" s="3" t="s">
        <v>3889</v>
      </c>
      <c r="B3030" s="23" t="s">
        <v>5</v>
      </c>
      <c r="C3030" s="38">
        <v>2.8</v>
      </c>
      <c r="D3030" s="36">
        <v>0</v>
      </c>
      <c r="E3030" s="36">
        <v>0</v>
      </c>
      <c r="F3030" s="24">
        <v>0</v>
      </c>
    </row>
    <row r="3031" spans="1:6" x14ac:dyDescent="0.3">
      <c r="A3031" s="3" t="s">
        <v>3890</v>
      </c>
      <c r="B3031" s="23" t="s">
        <v>5</v>
      </c>
      <c r="C3031" s="38">
        <v>2.8</v>
      </c>
      <c r="D3031" s="36">
        <v>0</v>
      </c>
      <c r="E3031" s="36">
        <v>0</v>
      </c>
      <c r="F3031" s="24">
        <v>0</v>
      </c>
    </row>
    <row r="3032" spans="1:6" x14ac:dyDescent="0.3">
      <c r="A3032" s="3" t="s">
        <v>3891</v>
      </c>
      <c r="B3032" s="23" t="s">
        <v>5</v>
      </c>
      <c r="C3032" s="38">
        <v>8.2799999999999994</v>
      </c>
      <c r="D3032" s="36">
        <v>0</v>
      </c>
      <c r="E3032" s="36">
        <v>0</v>
      </c>
      <c r="F3032" s="24">
        <v>0</v>
      </c>
    </row>
    <row r="3033" spans="1:6" x14ac:dyDescent="0.3">
      <c r="A3033" s="3" t="s">
        <v>3892</v>
      </c>
      <c r="B3033" s="23" t="s">
        <v>5</v>
      </c>
      <c r="C3033" s="38">
        <v>2.8</v>
      </c>
      <c r="D3033" s="36">
        <v>0</v>
      </c>
      <c r="E3033" s="36">
        <v>0</v>
      </c>
      <c r="F3033" s="24">
        <v>0</v>
      </c>
    </row>
    <row r="3034" spans="1:6" x14ac:dyDescent="0.3">
      <c r="A3034" s="3" t="s">
        <v>3893</v>
      </c>
      <c r="B3034" s="23" t="s">
        <v>5</v>
      </c>
      <c r="C3034" s="38">
        <v>6.49</v>
      </c>
      <c r="D3034" s="36">
        <v>0</v>
      </c>
      <c r="E3034" s="36">
        <v>0</v>
      </c>
      <c r="F3034" s="24">
        <v>0</v>
      </c>
    </row>
    <row r="3035" spans="1:6" x14ac:dyDescent="0.3">
      <c r="A3035" s="3" t="s">
        <v>3894</v>
      </c>
      <c r="B3035" s="23" t="s">
        <v>5</v>
      </c>
      <c r="C3035" s="38">
        <v>3.52</v>
      </c>
      <c r="D3035" s="36">
        <v>0</v>
      </c>
      <c r="E3035" s="36">
        <v>0</v>
      </c>
      <c r="F3035" s="24">
        <v>0</v>
      </c>
    </row>
    <row r="3036" spans="1:6" x14ac:dyDescent="0.3">
      <c r="A3036" s="3" t="s">
        <v>3895</v>
      </c>
      <c r="B3036" s="23" t="s">
        <v>5</v>
      </c>
      <c r="C3036" s="38">
        <v>3.52</v>
      </c>
      <c r="D3036" s="36">
        <v>0</v>
      </c>
      <c r="E3036" s="36">
        <v>0</v>
      </c>
      <c r="F3036" s="24">
        <v>0</v>
      </c>
    </row>
    <row r="3037" spans="1:6" x14ac:dyDescent="0.3">
      <c r="A3037" s="3" t="s">
        <v>3896</v>
      </c>
      <c r="B3037" s="23" t="s">
        <v>5</v>
      </c>
      <c r="C3037" s="38">
        <v>3.55</v>
      </c>
      <c r="D3037" s="36">
        <v>0</v>
      </c>
      <c r="E3037" s="36">
        <v>0</v>
      </c>
      <c r="F3037" s="24">
        <v>0</v>
      </c>
    </row>
    <row r="3038" spans="1:6" x14ac:dyDescent="0.3">
      <c r="A3038" s="3" t="s">
        <v>3897</v>
      </c>
      <c r="B3038" s="23" t="s">
        <v>5</v>
      </c>
      <c r="C3038" s="38">
        <v>10.85</v>
      </c>
      <c r="D3038" s="36">
        <v>0</v>
      </c>
      <c r="E3038" s="36">
        <v>0</v>
      </c>
      <c r="F3038" s="24">
        <v>0</v>
      </c>
    </row>
    <row r="3039" spans="1:6" x14ac:dyDescent="0.3">
      <c r="A3039" s="3" t="s">
        <v>3898</v>
      </c>
      <c r="B3039" s="23" t="s">
        <v>5</v>
      </c>
      <c r="C3039" s="38">
        <v>11.72</v>
      </c>
      <c r="D3039" s="36">
        <v>0</v>
      </c>
      <c r="E3039" s="36">
        <v>0</v>
      </c>
      <c r="F3039" s="24">
        <v>0</v>
      </c>
    </row>
    <row r="3040" spans="1:6" x14ac:dyDescent="0.3">
      <c r="A3040" s="3" t="s">
        <v>3899</v>
      </c>
      <c r="B3040" s="23" t="s">
        <v>5</v>
      </c>
      <c r="C3040" s="38">
        <v>29.12</v>
      </c>
      <c r="D3040" s="36">
        <v>0</v>
      </c>
      <c r="E3040" s="36">
        <v>0</v>
      </c>
      <c r="F3040" s="24">
        <v>0</v>
      </c>
    </row>
    <row r="3041" spans="1:6" x14ac:dyDescent="0.3">
      <c r="A3041" s="3" t="s">
        <v>3900</v>
      </c>
      <c r="B3041" s="23" t="s">
        <v>5</v>
      </c>
      <c r="C3041" s="38">
        <v>3.22</v>
      </c>
      <c r="D3041" s="36">
        <v>0</v>
      </c>
      <c r="E3041" s="36">
        <v>0</v>
      </c>
      <c r="F3041" s="24">
        <v>0</v>
      </c>
    </row>
    <row r="3042" spans="1:6" x14ac:dyDescent="0.3">
      <c r="A3042" s="3" t="s">
        <v>3901</v>
      </c>
      <c r="B3042" s="23" t="s">
        <v>5</v>
      </c>
      <c r="C3042" s="38">
        <v>6.95</v>
      </c>
      <c r="D3042" s="36">
        <v>0</v>
      </c>
      <c r="E3042" s="36">
        <v>0</v>
      </c>
      <c r="F3042" s="24">
        <v>0</v>
      </c>
    </row>
    <row r="3043" spans="1:6" x14ac:dyDescent="0.3">
      <c r="A3043" s="3" t="s">
        <v>3902</v>
      </c>
      <c r="B3043" s="23" t="s">
        <v>5</v>
      </c>
      <c r="C3043" s="38">
        <v>1.48</v>
      </c>
      <c r="D3043" s="36">
        <v>0</v>
      </c>
      <c r="E3043" s="36">
        <v>0</v>
      </c>
      <c r="F3043" s="24">
        <v>0</v>
      </c>
    </row>
    <row r="3044" spans="1:6" x14ac:dyDescent="0.3">
      <c r="A3044" s="3" t="s">
        <v>3903</v>
      </c>
      <c r="B3044" s="23" t="s">
        <v>5</v>
      </c>
      <c r="C3044" s="38">
        <v>10.49</v>
      </c>
      <c r="D3044" s="36">
        <v>0</v>
      </c>
      <c r="E3044" s="36">
        <v>0</v>
      </c>
      <c r="F3044" s="24">
        <v>0</v>
      </c>
    </row>
    <row r="3045" spans="1:6" x14ac:dyDescent="0.3">
      <c r="A3045" s="3" t="s">
        <v>3904</v>
      </c>
      <c r="B3045" s="23" t="s">
        <v>5</v>
      </c>
      <c r="C3045" s="38">
        <v>1.67</v>
      </c>
      <c r="D3045" s="36">
        <v>0</v>
      </c>
      <c r="E3045" s="36">
        <v>0</v>
      </c>
      <c r="F3045" s="24">
        <v>0</v>
      </c>
    </row>
    <row r="3046" spans="1:6" x14ac:dyDescent="0.3">
      <c r="A3046" s="3" t="s">
        <v>3905</v>
      </c>
      <c r="B3046" s="23" t="s">
        <v>5</v>
      </c>
      <c r="C3046" s="38">
        <v>3.12</v>
      </c>
      <c r="D3046" s="36">
        <v>0</v>
      </c>
      <c r="E3046" s="36">
        <v>0</v>
      </c>
      <c r="F3046" s="24">
        <v>0</v>
      </c>
    </row>
    <row r="3047" spans="1:6" x14ac:dyDescent="0.3">
      <c r="A3047" s="3" t="s">
        <v>3906</v>
      </c>
      <c r="B3047" s="23" t="s">
        <v>5</v>
      </c>
      <c r="C3047" s="38">
        <v>3.12</v>
      </c>
      <c r="D3047" s="36">
        <v>0</v>
      </c>
      <c r="E3047" s="36">
        <v>0</v>
      </c>
      <c r="F3047" s="24">
        <v>0</v>
      </c>
    </row>
    <row r="3048" spans="1:6" x14ac:dyDescent="0.3">
      <c r="A3048" s="3" t="s">
        <v>3907</v>
      </c>
      <c r="B3048" s="23" t="s">
        <v>5</v>
      </c>
      <c r="C3048" s="38">
        <v>3.12</v>
      </c>
      <c r="D3048" s="36">
        <v>0</v>
      </c>
      <c r="E3048" s="36">
        <v>0</v>
      </c>
      <c r="F3048" s="24">
        <v>0</v>
      </c>
    </row>
    <row r="3049" spans="1:6" x14ac:dyDescent="0.3">
      <c r="A3049" s="3" t="s">
        <v>3908</v>
      </c>
      <c r="B3049" s="23" t="s">
        <v>5</v>
      </c>
      <c r="C3049" s="38">
        <v>4.25</v>
      </c>
      <c r="D3049" s="36">
        <v>0</v>
      </c>
      <c r="E3049" s="36">
        <v>0</v>
      </c>
      <c r="F3049" s="24">
        <v>0</v>
      </c>
    </row>
    <row r="3050" spans="1:6" x14ac:dyDescent="0.3">
      <c r="A3050" s="3" t="s">
        <v>3909</v>
      </c>
      <c r="B3050" s="23" t="s">
        <v>5</v>
      </c>
      <c r="C3050" s="38">
        <v>2.36</v>
      </c>
      <c r="D3050" s="36">
        <v>0</v>
      </c>
      <c r="E3050" s="36">
        <v>0</v>
      </c>
      <c r="F3050" s="24">
        <v>0</v>
      </c>
    </row>
    <row r="3051" spans="1:6" x14ac:dyDescent="0.3">
      <c r="A3051" s="3" t="s">
        <v>3910</v>
      </c>
      <c r="B3051" s="23" t="s">
        <v>5</v>
      </c>
      <c r="C3051" s="38">
        <v>3.08</v>
      </c>
      <c r="D3051" s="36">
        <v>0</v>
      </c>
      <c r="E3051" s="36">
        <v>0</v>
      </c>
      <c r="F3051" s="24">
        <v>0</v>
      </c>
    </row>
    <row r="3052" spans="1:6" x14ac:dyDescent="0.3">
      <c r="A3052" s="3" t="s">
        <v>3911</v>
      </c>
      <c r="B3052" s="23" t="s">
        <v>5</v>
      </c>
      <c r="C3052" s="38">
        <v>1.1599999999999999</v>
      </c>
      <c r="D3052" s="36">
        <v>0</v>
      </c>
      <c r="E3052" s="36">
        <v>0</v>
      </c>
      <c r="F3052" s="24">
        <v>0</v>
      </c>
    </row>
    <row r="3053" spans="1:6" x14ac:dyDescent="0.3">
      <c r="A3053" s="3" t="s">
        <v>3912</v>
      </c>
      <c r="B3053" s="23" t="s">
        <v>5</v>
      </c>
      <c r="C3053" s="38">
        <v>1.47</v>
      </c>
      <c r="D3053" s="36">
        <v>0</v>
      </c>
      <c r="E3053" s="36">
        <v>0</v>
      </c>
      <c r="F3053" s="24">
        <v>0</v>
      </c>
    </row>
    <row r="3054" spans="1:6" x14ac:dyDescent="0.3">
      <c r="A3054" s="3" t="s">
        <v>3913</v>
      </c>
      <c r="B3054" s="23" t="s">
        <v>5</v>
      </c>
      <c r="C3054" s="38">
        <v>2</v>
      </c>
      <c r="D3054" s="36">
        <v>0</v>
      </c>
      <c r="E3054" s="36">
        <v>0</v>
      </c>
      <c r="F3054" s="24">
        <v>0</v>
      </c>
    </row>
    <row r="3055" spans="1:6" x14ac:dyDescent="0.3">
      <c r="A3055" s="3" t="s">
        <v>3914</v>
      </c>
      <c r="B3055" s="23" t="s">
        <v>5</v>
      </c>
      <c r="C3055" s="38">
        <v>2.94</v>
      </c>
      <c r="D3055" s="36">
        <v>0</v>
      </c>
      <c r="E3055" s="36">
        <v>0</v>
      </c>
      <c r="F3055" s="24">
        <v>0</v>
      </c>
    </row>
    <row r="3056" spans="1:6" x14ac:dyDescent="0.3">
      <c r="A3056" s="3" t="s">
        <v>3915</v>
      </c>
      <c r="B3056" s="23" t="s">
        <v>5</v>
      </c>
      <c r="C3056" s="38">
        <v>4.25</v>
      </c>
      <c r="D3056" s="36">
        <v>0</v>
      </c>
      <c r="E3056" s="36">
        <v>0</v>
      </c>
      <c r="F3056" s="24">
        <v>0</v>
      </c>
    </row>
    <row r="3057" spans="1:6" x14ac:dyDescent="0.3">
      <c r="A3057" s="3" t="s">
        <v>3916</v>
      </c>
      <c r="B3057" s="23" t="s">
        <v>5</v>
      </c>
      <c r="C3057" s="38">
        <v>4.25</v>
      </c>
      <c r="D3057" s="36">
        <v>0</v>
      </c>
      <c r="E3057" s="36">
        <v>0</v>
      </c>
      <c r="F3057" s="24">
        <v>0</v>
      </c>
    </row>
    <row r="3058" spans="1:6" x14ac:dyDescent="0.3">
      <c r="A3058" s="3" t="s">
        <v>3917</v>
      </c>
      <c r="B3058" s="23" t="s">
        <v>5</v>
      </c>
      <c r="C3058" s="38">
        <v>4.25</v>
      </c>
      <c r="D3058" s="36">
        <v>0</v>
      </c>
      <c r="E3058" s="36">
        <v>0</v>
      </c>
      <c r="F3058" s="24">
        <v>0</v>
      </c>
    </row>
    <row r="3059" spans="1:6" x14ac:dyDescent="0.3">
      <c r="A3059" s="3" t="s">
        <v>3918</v>
      </c>
      <c r="B3059" s="23" t="s">
        <v>5</v>
      </c>
      <c r="C3059" s="38">
        <v>4.25</v>
      </c>
      <c r="D3059" s="36">
        <v>0</v>
      </c>
      <c r="E3059" s="36">
        <v>0</v>
      </c>
      <c r="F3059" s="24">
        <v>0</v>
      </c>
    </row>
    <row r="3060" spans="1:6" x14ac:dyDescent="0.3">
      <c r="A3060" s="3" t="s">
        <v>3919</v>
      </c>
      <c r="B3060" s="23" t="s">
        <v>5</v>
      </c>
      <c r="C3060" s="38">
        <v>4.25</v>
      </c>
      <c r="D3060" s="36">
        <v>0</v>
      </c>
      <c r="E3060" s="36">
        <v>0</v>
      </c>
      <c r="F3060" s="24">
        <v>0</v>
      </c>
    </row>
    <row r="3061" spans="1:6" x14ac:dyDescent="0.3">
      <c r="A3061" s="3" t="s">
        <v>3920</v>
      </c>
      <c r="B3061" s="23" t="s">
        <v>5</v>
      </c>
      <c r="C3061" s="38">
        <v>4.25</v>
      </c>
      <c r="D3061" s="36">
        <v>0</v>
      </c>
      <c r="E3061" s="36">
        <v>0</v>
      </c>
      <c r="F3061" s="24">
        <v>0</v>
      </c>
    </row>
    <row r="3062" spans="1:6" x14ac:dyDescent="0.3">
      <c r="A3062" s="3" t="s">
        <v>3921</v>
      </c>
      <c r="B3062" s="23" t="s">
        <v>5</v>
      </c>
      <c r="C3062" s="38">
        <v>4.25</v>
      </c>
      <c r="D3062" s="36">
        <v>0</v>
      </c>
      <c r="E3062" s="36">
        <v>0</v>
      </c>
      <c r="F3062" s="24">
        <v>0</v>
      </c>
    </row>
    <row r="3063" spans="1:6" x14ac:dyDescent="0.3">
      <c r="A3063" s="3" t="s">
        <v>3922</v>
      </c>
      <c r="B3063" s="23" t="s">
        <v>5</v>
      </c>
      <c r="C3063" s="38">
        <v>4.25</v>
      </c>
      <c r="D3063" s="36">
        <v>0</v>
      </c>
      <c r="E3063" s="36">
        <v>0</v>
      </c>
      <c r="F3063" s="24">
        <v>0</v>
      </c>
    </row>
    <row r="3064" spans="1:6" x14ac:dyDescent="0.3">
      <c r="A3064" s="3" t="s">
        <v>3923</v>
      </c>
      <c r="B3064" s="23" t="s">
        <v>5</v>
      </c>
      <c r="C3064" s="38">
        <v>4.25</v>
      </c>
      <c r="D3064" s="36">
        <v>0</v>
      </c>
      <c r="E3064" s="36">
        <v>0</v>
      </c>
      <c r="F3064" s="24">
        <v>0</v>
      </c>
    </row>
    <row r="3065" spans="1:6" x14ac:dyDescent="0.3">
      <c r="A3065" s="3" t="s">
        <v>3924</v>
      </c>
      <c r="B3065" s="23" t="s">
        <v>5</v>
      </c>
      <c r="C3065" s="38">
        <v>7.9</v>
      </c>
      <c r="D3065" s="36">
        <v>0</v>
      </c>
      <c r="E3065" s="36">
        <v>0</v>
      </c>
      <c r="F3065" s="24">
        <v>0</v>
      </c>
    </row>
    <row r="3066" spans="1:6" x14ac:dyDescent="0.3">
      <c r="A3066" s="3" t="s">
        <v>3925</v>
      </c>
      <c r="B3066" s="23" t="s">
        <v>5</v>
      </c>
      <c r="C3066" s="38">
        <v>7.9</v>
      </c>
      <c r="D3066" s="36">
        <v>0</v>
      </c>
      <c r="E3066" s="36">
        <v>0</v>
      </c>
      <c r="F3066" s="24">
        <v>0</v>
      </c>
    </row>
    <row r="3067" spans="1:6" x14ac:dyDescent="0.3">
      <c r="A3067" s="3" t="s">
        <v>3926</v>
      </c>
      <c r="B3067" s="23" t="s">
        <v>5</v>
      </c>
      <c r="C3067" s="38">
        <v>7.9</v>
      </c>
      <c r="D3067" s="36">
        <v>0</v>
      </c>
      <c r="E3067" s="36">
        <v>0</v>
      </c>
      <c r="F3067" s="24">
        <v>0</v>
      </c>
    </row>
    <row r="3068" spans="1:6" x14ac:dyDescent="0.3">
      <c r="A3068" s="3" t="s">
        <v>3927</v>
      </c>
      <c r="B3068" s="23" t="s">
        <v>5</v>
      </c>
      <c r="C3068" s="38">
        <v>7.9</v>
      </c>
      <c r="D3068" s="36">
        <v>0</v>
      </c>
      <c r="E3068" s="36">
        <v>0</v>
      </c>
      <c r="F3068" s="24">
        <v>0</v>
      </c>
    </row>
    <row r="3069" spans="1:6" x14ac:dyDescent="0.3">
      <c r="A3069" s="3" t="s">
        <v>3928</v>
      </c>
      <c r="B3069" s="23" t="s">
        <v>5</v>
      </c>
      <c r="C3069" s="38">
        <v>7.95</v>
      </c>
      <c r="D3069" s="36">
        <v>0</v>
      </c>
      <c r="E3069" s="36">
        <v>0</v>
      </c>
      <c r="F3069" s="24">
        <v>0</v>
      </c>
    </row>
    <row r="3070" spans="1:6" x14ac:dyDescent="0.3">
      <c r="A3070" s="3" t="s">
        <v>3929</v>
      </c>
      <c r="B3070" s="23" t="s">
        <v>5</v>
      </c>
      <c r="C3070" s="38">
        <v>7.95</v>
      </c>
      <c r="D3070" s="36">
        <v>0</v>
      </c>
      <c r="E3070" s="36">
        <v>0</v>
      </c>
      <c r="F3070" s="24">
        <v>0</v>
      </c>
    </row>
    <row r="3071" spans="1:6" x14ac:dyDescent="0.3">
      <c r="A3071" s="3" t="s">
        <v>3930</v>
      </c>
      <c r="B3071" s="23" t="s">
        <v>5</v>
      </c>
      <c r="C3071" s="38">
        <v>10.17</v>
      </c>
      <c r="D3071" s="36">
        <v>0</v>
      </c>
      <c r="E3071" s="36">
        <v>0</v>
      </c>
      <c r="F3071" s="24">
        <v>0</v>
      </c>
    </row>
    <row r="3072" spans="1:6" x14ac:dyDescent="0.3">
      <c r="A3072" s="3" t="s">
        <v>3931</v>
      </c>
      <c r="B3072" s="23" t="s">
        <v>5</v>
      </c>
      <c r="C3072" s="38">
        <v>10.17</v>
      </c>
      <c r="D3072" s="36">
        <v>0</v>
      </c>
      <c r="E3072" s="36">
        <v>0</v>
      </c>
      <c r="F3072" s="24">
        <v>0</v>
      </c>
    </row>
    <row r="3073" spans="1:6" x14ac:dyDescent="0.3">
      <c r="A3073" s="3" t="s">
        <v>3932</v>
      </c>
      <c r="B3073" s="23" t="s">
        <v>5</v>
      </c>
      <c r="C3073" s="38">
        <v>10.17</v>
      </c>
      <c r="D3073" s="36">
        <v>0</v>
      </c>
      <c r="E3073" s="36">
        <v>0</v>
      </c>
      <c r="F3073" s="24">
        <v>0</v>
      </c>
    </row>
    <row r="3074" spans="1:6" x14ac:dyDescent="0.3">
      <c r="A3074" s="3" t="s">
        <v>3933</v>
      </c>
      <c r="B3074" s="23" t="s">
        <v>5</v>
      </c>
      <c r="C3074" s="38">
        <v>10.17</v>
      </c>
      <c r="D3074" s="36">
        <v>0</v>
      </c>
      <c r="E3074" s="36">
        <v>0</v>
      </c>
      <c r="F3074" s="24">
        <v>0</v>
      </c>
    </row>
    <row r="3075" spans="1:6" x14ac:dyDescent="0.3">
      <c r="A3075" s="3" t="s">
        <v>3934</v>
      </c>
      <c r="B3075" s="23" t="s">
        <v>5</v>
      </c>
      <c r="C3075" s="38">
        <v>10.17</v>
      </c>
      <c r="D3075" s="36">
        <v>0</v>
      </c>
      <c r="E3075" s="36">
        <v>0</v>
      </c>
      <c r="F3075" s="24">
        <v>0</v>
      </c>
    </row>
    <row r="3076" spans="1:6" x14ac:dyDescent="0.3">
      <c r="A3076" s="3" t="s">
        <v>3935</v>
      </c>
      <c r="B3076" s="23" t="s">
        <v>5</v>
      </c>
      <c r="C3076" s="38">
        <v>1.5</v>
      </c>
      <c r="D3076" s="36">
        <v>0</v>
      </c>
      <c r="E3076" s="36">
        <v>0</v>
      </c>
      <c r="F3076" s="24">
        <v>0</v>
      </c>
    </row>
    <row r="3077" spans="1:6" x14ac:dyDescent="0.3">
      <c r="A3077" s="3" t="s">
        <v>3936</v>
      </c>
      <c r="B3077" s="23" t="s">
        <v>5</v>
      </c>
      <c r="C3077" s="38">
        <v>1.5</v>
      </c>
      <c r="D3077" s="36">
        <v>0</v>
      </c>
      <c r="E3077" s="36">
        <v>0</v>
      </c>
      <c r="F3077" s="24">
        <v>0</v>
      </c>
    </row>
    <row r="3078" spans="1:6" x14ac:dyDescent="0.3">
      <c r="A3078" s="3" t="s">
        <v>3937</v>
      </c>
      <c r="B3078" s="23" t="s">
        <v>5</v>
      </c>
      <c r="C3078" s="38">
        <v>1.33</v>
      </c>
      <c r="D3078" s="36">
        <v>0</v>
      </c>
      <c r="E3078" s="36">
        <v>0</v>
      </c>
      <c r="F3078" s="24">
        <v>0</v>
      </c>
    </row>
    <row r="3079" spans="1:6" x14ac:dyDescent="0.3">
      <c r="A3079" s="3" t="s">
        <v>3938</v>
      </c>
      <c r="B3079" s="23" t="s">
        <v>5</v>
      </c>
      <c r="C3079" s="38">
        <v>1.33</v>
      </c>
      <c r="D3079" s="36">
        <v>0</v>
      </c>
      <c r="E3079" s="36">
        <v>0</v>
      </c>
      <c r="F3079" s="24">
        <v>0</v>
      </c>
    </row>
    <row r="3080" spans="1:6" x14ac:dyDescent="0.3">
      <c r="A3080" s="3" t="s">
        <v>3939</v>
      </c>
      <c r="B3080" s="23" t="s">
        <v>5</v>
      </c>
      <c r="C3080" s="38">
        <v>1.1000000000000001</v>
      </c>
      <c r="D3080" s="36">
        <v>0</v>
      </c>
      <c r="E3080" s="36">
        <v>0</v>
      </c>
      <c r="F3080" s="24">
        <v>0</v>
      </c>
    </row>
    <row r="3081" spans="1:6" x14ac:dyDescent="0.3">
      <c r="A3081" s="3" t="s">
        <v>3940</v>
      </c>
      <c r="B3081" s="23" t="s">
        <v>5</v>
      </c>
      <c r="C3081" s="38">
        <v>1.52</v>
      </c>
      <c r="D3081" s="36">
        <v>0</v>
      </c>
      <c r="E3081" s="36">
        <v>0</v>
      </c>
      <c r="F3081" s="24">
        <v>0</v>
      </c>
    </row>
    <row r="3082" spans="1:6" x14ac:dyDescent="0.3">
      <c r="A3082" s="3" t="s">
        <v>3941</v>
      </c>
      <c r="B3082" s="23" t="s">
        <v>5</v>
      </c>
      <c r="C3082" s="38">
        <v>1.52</v>
      </c>
      <c r="D3082" s="36">
        <v>0</v>
      </c>
      <c r="E3082" s="36">
        <v>0</v>
      </c>
      <c r="F3082" s="24">
        <v>0</v>
      </c>
    </row>
    <row r="3083" spans="1:6" x14ac:dyDescent="0.3">
      <c r="A3083" s="3" t="s">
        <v>3942</v>
      </c>
      <c r="B3083" s="23" t="s">
        <v>5</v>
      </c>
      <c r="C3083" s="38">
        <v>2.04</v>
      </c>
      <c r="D3083" s="36">
        <v>0</v>
      </c>
      <c r="E3083" s="36">
        <v>0</v>
      </c>
      <c r="F3083" s="24">
        <v>0</v>
      </c>
    </row>
    <row r="3084" spans="1:6" x14ac:dyDescent="0.3">
      <c r="A3084" s="3" t="s">
        <v>3943</v>
      </c>
      <c r="B3084" s="23" t="s">
        <v>5</v>
      </c>
      <c r="C3084" s="38">
        <v>2.04</v>
      </c>
      <c r="D3084" s="36">
        <v>0</v>
      </c>
      <c r="E3084" s="36">
        <v>0</v>
      </c>
      <c r="F3084" s="24">
        <v>0</v>
      </c>
    </row>
    <row r="3085" spans="1:6" x14ac:dyDescent="0.3">
      <c r="A3085" s="3" t="s">
        <v>3944</v>
      </c>
      <c r="B3085" s="23" t="s">
        <v>5</v>
      </c>
      <c r="C3085" s="38">
        <v>2.04</v>
      </c>
      <c r="D3085" s="36">
        <v>0</v>
      </c>
      <c r="E3085" s="36">
        <v>0</v>
      </c>
      <c r="F3085" s="24">
        <v>0</v>
      </c>
    </row>
    <row r="3086" spans="1:6" x14ac:dyDescent="0.3">
      <c r="A3086" s="3" t="s">
        <v>3945</v>
      </c>
      <c r="B3086" s="23" t="s">
        <v>5</v>
      </c>
      <c r="C3086" s="38">
        <v>2.7</v>
      </c>
      <c r="D3086" s="36">
        <v>0</v>
      </c>
      <c r="E3086" s="36">
        <v>0</v>
      </c>
      <c r="F3086" s="24">
        <v>0</v>
      </c>
    </row>
    <row r="3087" spans="1:6" x14ac:dyDescent="0.3">
      <c r="A3087" s="3" t="s">
        <v>3946</v>
      </c>
      <c r="B3087" s="23" t="s">
        <v>5</v>
      </c>
      <c r="C3087" s="38">
        <v>2.93</v>
      </c>
      <c r="D3087" s="36">
        <v>0</v>
      </c>
      <c r="E3087" s="36">
        <v>0</v>
      </c>
      <c r="F3087" s="24">
        <v>0</v>
      </c>
    </row>
    <row r="3088" spans="1:6" x14ac:dyDescent="0.3">
      <c r="A3088" s="3" t="s">
        <v>3947</v>
      </c>
      <c r="B3088" s="23" t="s">
        <v>5</v>
      </c>
      <c r="C3088" s="38">
        <v>2.93</v>
      </c>
      <c r="D3088" s="36">
        <v>0</v>
      </c>
      <c r="E3088" s="36">
        <v>0</v>
      </c>
      <c r="F3088" s="24">
        <v>0</v>
      </c>
    </row>
    <row r="3089" spans="1:6" x14ac:dyDescent="0.3">
      <c r="A3089" s="3" t="s">
        <v>3948</v>
      </c>
      <c r="B3089" s="23" t="s">
        <v>5</v>
      </c>
      <c r="C3089" s="38">
        <v>0.9</v>
      </c>
      <c r="D3089" s="36">
        <v>0</v>
      </c>
      <c r="E3089" s="36">
        <v>0</v>
      </c>
      <c r="F3089" s="24">
        <v>0</v>
      </c>
    </row>
    <row r="3090" spans="1:6" x14ac:dyDescent="0.3">
      <c r="A3090" s="3" t="s">
        <v>3949</v>
      </c>
      <c r="B3090" s="23" t="s">
        <v>5</v>
      </c>
      <c r="C3090" s="38">
        <v>1.42</v>
      </c>
      <c r="D3090" s="36">
        <v>0</v>
      </c>
      <c r="E3090" s="36">
        <v>0</v>
      </c>
      <c r="F3090" s="24">
        <v>0</v>
      </c>
    </row>
    <row r="3091" spans="1:6" x14ac:dyDescent="0.3">
      <c r="A3091" s="3" t="s">
        <v>3950</v>
      </c>
      <c r="B3091" s="23" t="s">
        <v>5</v>
      </c>
      <c r="C3091" s="38">
        <v>2.34</v>
      </c>
      <c r="D3091" s="36">
        <v>0</v>
      </c>
      <c r="E3091" s="36">
        <v>0</v>
      </c>
      <c r="F3091" s="24">
        <v>0</v>
      </c>
    </row>
    <row r="3092" spans="1:6" x14ac:dyDescent="0.3">
      <c r="A3092" s="3" t="s">
        <v>3951</v>
      </c>
      <c r="B3092" s="23" t="s">
        <v>5</v>
      </c>
      <c r="C3092" s="38">
        <v>1.96</v>
      </c>
      <c r="D3092" s="36">
        <v>0</v>
      </c>
      <c r="E3092" s="36">
        <v>0</v>
      </c>
      <c r="F3092" s="24">
        <v>0</v>
      </c>
    </row>
    <row r="3093" spans="1:6" x14ac:dyDescent="0.3">
      <c r="A3093" s="3" t="s">
        <v>3952</v>
      </c>
      <c r="B3093" s="23" t="s">
        <v>5</v>
      </c>
      <c r="C3093" s="38">
        <v>1.04</v>
      </c>
      <c r="D3093" s="36">
        <v>0</v>
      </c>
      <c r="E3093" s="36">
        <v>0</v>
      </c>
      <c r="F3093" s="24">
        <v>0</v>
      </c>
    </row>
    <row r="3094" spans="1:6" x14ac:dyDescent="0.3">
      <c r="A3094" s="3" t="s">
        <v>3953</v>
      </c>
      <c r="B3094" s="23" t="s">
        <v>5</v>
      </c>
      <c r="C3094" s="38">
        <v>1.04</v>
      </c>
      <c r="D3094" s="36">
        <v>0</v>
      </c>
      <c r="E3094" s="36">
        <v>0</v>
      </c>
      <c r="F3094" s="24">
        <v>0</v>
      </c>
    </row>
    <row r="3095" spans="1:6" x14ac:dyDescent="0.3">
      <c r="A3095" s="3" t="s">
        <v>3954</v>
      </c>
      <c r="B3095" s="23" t="s">
        <v>5</v>
      </c>
      <c r="C3095" s="38">
        <v>1.04</v>
      </c>
      <c r="D3095" s="36">
        <v>0</v>
      </c>
      <c r="E3095" s="36">
        <v>0</v>
      </c>
      <c r="F3095" s="24">
        <v>0</v>
      </c>
    </row>
    <row r="3096" spans="1:6" x14ac:dyDescent="0.3">
      <c r="A3096" s="3" t="s">
        <v>3955</v>
      </c>
      <c r="B3096" s="23" t="s">
        <v>5</v>
      </c>
      <c r="C3096" s="38">
        <v>2.42</v>
      </c>
      <c r="D3096" s="36">
        <v>0</v>
      </c>
      <c r="E3096" s="36">
        <v>0</v>
      </c>
      <c r="F3096" s="24">
        <v>0</v>
      </c>
    </row>
    <row r="3097" spans="1:6" x14ac:dyDescent="0.3">
      <c r="A3097" s="3" t="s">
        <v>3956</v>
      </c>
      <c r="B3097" s="23" t="s">
        <v>5</v>
      </c>
      <c r="C3097" s="38">
        <v>1.04</v>
      </c>
      <c r="D3097" s="36">
        <v>0</v>
      </c>
      <c r="E3097" s="36">
        <v>0</v>
      </c>
      <c r="F3097" s="24">
        <v>0</v>
      </c>
    </row>
    <row r="3098" spans="1:6" x14ac:dyDescent="0.3">
      <c r="A3098" s="3" t="s">
        <v>3957</v>
      </c>
      <c r="B3098" s="23" t="s">
        <v>5</v>
      </c>
      <c r="C3098" s="38">
        <v>1.04</v>
      </c>
      <c r="D3098" s="36">
        <v>0</v>
      </c>
      <c r="E3098" s="36">
        <v>0</v>
      </c>
      <c r="F3098" s="24">
        <v>0</v>
      </c>
    </row>
    <row r="3099" spans="1:6" x14ac:dyDescent="0.3">
      <c r="A3099" s="3" t="s">
        <v>3958</v>
      </c>
      <c r="B3099" s="23" t="s">
        <v>5</v>
      </c>
      <c r="C3099" s="38">
        <v>2.42</v>
      </c>
      <c r="D3099" s="36">
        <v>0</v>
      </c>
      <c r="E3099" s="36">
        <v>0</v>
      </c>
      <c r="F3099" s="24">
        <v>0</v>
      </c>
    </row>
    <row r="3100" spans="1:6" x14ac:dyDescent="0.3">
      <c r="A3100" s="3" t="s">
        <v>3959</v>
      </c>
      <c r="B3100" s="23" t="s">
        <v>5</v>
      </c>
      <c r="C3100" s="38">
        <v>0.32</v>
      </c>
      <c r="D3100" s="36">
        <v>0</v>
      </c>
      <c r="E3100" s="36">
        <v>0</v>
      </c>
      <c r="F3100" s="24">
        <v>0</v>
      </c>
    </row>
    <row r="3101" spans="1:6" x14ac:dyDescent="0.3">
      <c r="A3101" s="3" t="s">
        <v>3960</v>
      </c>
      <c r="B3101" s="23" t="s">
        <v>5</v>
      </c>
      <c r="C3101" s="38">
        <v>2.4900000000000002</v>
      </c>
      <c r="D3101" s="36">
        <v>0</v>
      </c>
      <c r="E3101" s="36">
        <v>0</v>
      </c>
      <c r="F3101" s="24">
        <v>0</v>
      </c>
    </row>
    <row r="3102" spans="1:6" x14ac:dyDescent="0.3">
      <c r="A3102" s="3" t="s">
        <v>3961</v>
      </c>
      <c r="B3102" s="23" t="s">
        <v>5</v>
      </c>
      <c r="C3102" s="38">
        <v>3.58</v>
      </c>
      <c r="D3102" s="36">
        <v>0</v>
      </c>
      <c r="E3102" s="36">
        <v>0</v>
      </c>
      <c r="F3102" s="24">
        <v>0</v>
      </c>
    </row>
    <row r="3103" spans="1:6" x14ac:dyDescent="0.3">
      <c r="A3103" s="3" t="s">
        <v>3962</v>
      </c>
      <c r="B3103" s="23" t="s">
        <v>5</v>
      </c>
      <c r="C3103" s="38">
        <v>7.37</v>
      </c>
      <c r="D3103" s="36">
        <v>0</v>
      </c>
      <c r="E3103" s="36">
        <v>0</v>
      </c>
      <c r="F3103" s="24">
        <v>0</v>
      </c>
    </row>
    <row r="3104" spans="1:6" x14ac:dyDescent="0.3">
      <c r="A3104" s="3" t="s">
        <v>3963</v>
      </c>
      <c r="B3104" s="23" t="s">
        <v>5</v>
      </c>
      <c r="C3104" s="38">
        <v>13.22</v>
      </c>
      <c r="D3104" s="36">
        <v>0</v>
      </c>
      <c r="E3104" s="36">
        <v>0</v>
      </c>
      <c r="F3104" s="24">
        <v>0</v>
      </c>
    </row>
    <row r="3105" spans="1:6" x14ac:dyDescent="0.3">
      <c r="A3105" s="3" t="s">
        <v>3964</v>
      </c>
      <c r="B3105" s="23" t="s">
        <v>5</v>
      </c>
      <c r="C3105" s="38">
        <v>18.38</v>
      </c>
      <c r="D3105" s="36">
        <v>0</v>
      </c>
      <c r="E3105" s="36">
        <v>0</v>
      </c>
      <c r="F3105" s="24">
        <v>0</v>
      </c>
    </row>
    <row r="3106" spans="1:6" x14ac:dyDescent="0.3">
      <c r="A3106" s="3" t="s">
        <v>3965</v>
      </c>
      <c r="B3106" s="23" t="s">
        <v>5</v>
      </c>
      <c r="C3106" s="38">
        <v>40.96</v>
      </c>
      <c r="D3106" s="36">
        <v>0</v>
      </c>
      <c r="E3106" s="36">
        <v>0</v>
      </c>
      <c r="F3106" s="24">
        <v>0</v>
      </c>
    </row>
    <row r="3107" spans="1:6" x14ac:dyDescent="0.3">
      <c r="A3107" s="3" t="s">
        <v>3966</v>
      </c>
      <c r="B3107" s="23" t="s">
        <v>5</v>
      </c>
      <c r="C3107" s="38">
        <v>0.45</v>
      </c>
      <c r="D3107" s="36">
        <v>0</v>
      </c>
      <c r="E3107" s="36">
        <v>0</v>
      </c>
      <c r="F3107" s="24">
        <v>0</v>
      </c>
    </row>
    <row r="3108" spans="1:6" x14ac:dyDescent="0.3">
      <c r="A3108" s="3" t="s">
        <v>3967</v>
      </c>
      <c r="B3108" s="23" t="s">
        <v>5</v>
      </c>
      <c r="C3108" s="38">
        <v>0.54</v>
      </c>
      <c r="D3108" s="36">
        <v>0</v>
      </c>
      <c r="E3108" s="36">
        <v>0</v>
      </c>
      <c r="F3108" s="24">
        <v>0</v>
      </c>
    </row>
    <row r="3109" spans="1:6" x14ac:dyDescent="0.3">
      <c r="A3109" s="3" t="s">
        <v>3968</v>
      </c>
      <c r="B3109" s="23" t="s">
        <v>5</v>
      </c>
      <c r="C3109" s="38">
        <v>0.77</v>
      </c>
      <c r="D3109" s="36">
        <v>0</v>
      </c>
      <c r="E3109" s="36">
        <v>0</v>
      </c>
      <c r="F3109" s="24">
        <v>0</v>
      </c>
    </row>
    <row r="3110" spans="1:6" x14ac:dyDescent="0.3">
      <c r="A3110" s="3" t="s">
        <v>3969</v>
      </c>
      <c r="B3110" s="23" t="s">
        <v>5</v>
      </c>
      <c r="C3110" s="38">
        <v>1.03</v>
      </c>
      <c r="D3110" s="36">
        <v>0</v>
      </c>
      <c r="E3110" s="36">
        <v>0</v>
      </c>
      <c r="F3110" s="24">
        <v>0</v>
      </c>
    </row>
    <row r="3111" spans="1:6" x14ac:dyDescent="0.3">
      <c r="A3111" s="3" t="s">
        <v>3970</v>
      </c>
      <c r="B3111" s="23" t="s">
        <v>5</v>
      </c>
      <c r="C3111" s="38">
        <v>1.1399999999999999</v>
      </c>
      <c r="D3111" s="36">
        <v>0</v>
      </c>
      <c r="E3111" s="36">
        <v>0</v>
      </c>
      <c r="F3111" s="24">
        <v>0</v>
      </c>
    </row>
    <row r="3112" spans="1:6" x14ac:dyDescent="0.3">
      <c r="A3112" s="3" t="s">
        <v>3971</v>
      </c>
      <c r="B3112" s="23" t="s">
        <v>5</v>
      </c>
      <c r="C3112" s="38">
        <v>1.48</v>
      </c>
      <c r="D3112" s="36">
        <v>0</v>
      </c>
      <c r="E3112" s="36">
        <v>0</v>
      </c>
      <c r="F3112" s="24">
        <v>0</v>
      </c>
    </row>
    <row r="3113" spans="1:6" x14ac:dyDescent="0.3">
      <c r="A3113" s="3" t="s">
        <v>3972</v>
      </c>
      <c r="B3113" s="23" t="s">
        <v>5</v>
      </c>
      <c r="C3113" s="38">
        <v>2.38</v>
      </c>
      <c r="D3113" s="36">
        <v>0</v>
      </c>
      <c r="E3113" s="36">
        <v>0</v>
      </c>
      <c r="F3113" s="24">
        <v>0</v>
      </c>
    </row>
    <row r="3114" spans="1:6" x14ac:dyDescent="0.3">
      <c r="A3114" s="3" t="s">
        <v>3973</v>
      </c>
      <c r="B3114" s="23" t="s">
        <v>5</v>
      </c>
      <c r="C3114" s="38">
        <v>3.6</v>
      </c>
      <c r="D3114" s="36">
        <v>0</v>
      </c>
      <c r="E3114" s="36">
        <v>0</v>
      </c>
      <c r="F3114" s="24">
        <v>0</v>
      </c>
    </row>
    <row r="3115" spans="1:6" x14ac:dyDescent="0.3">
      <c r="A3115" s="3" t="s">
        <v>3974</v>
      </c>
      <c r="B3115" s="23" t="s">
        <v>5</v>
      </c>
      <c r="C3115" s="38">
        <v>8.0299999999999994</v>
      </c>
      <c r="D3115" s="36">
        <v>0</v>
      </c>
      <c r="E3115" s="36">
        <v>0</v>
      </c>
      <c r="F3115" s="24">
        <v>0</v>
      </c>
    </row>
    <row r="3116" spans="1:6" x14ac:dyDescent="0.3">
      <c r="A3116" s="3" t="s">
        <v>3975</v>
      </c>
      <c r="B3116" s="23" t="s">
        <v>5</v>
      </c>
      <c r="C3116" s="38">
        <v>3.62</v>
      </c>
      <c r="D3116" s="36">
        <v>0</v>
      </c>
      <c r="E3116" s="36">
        <v>0</v>
      </c>
      <c r="F3116" s="24">
        <v>0</v>
      </c>
    </row>
    <row r="3117" spans="1:6" x14ac:dyDescent="0.3">
      <c r="A3117" s="3" t="s">
        <v>3976</v>
      </c>
      <c r="B3117" s="23" t="s">
        <v>5</v>
      </c>
      <c r="C3117" s="38">
        <v>9.48</v>
      </c>
      <c r="D3117" s="36">
        <v>0</v>
      </c>
      <c r="E3117" s="36">
        <v>0</v>
      </c>
      <c r="F3117" s="24">
        <v>0</v>
      </c>
    </row>
    <row r="3118" spans="1:6" x14ac:dyDescent="0.3">
      <c r="A3118" s="3" t="s">
        <v>3977</v>
      </c>
      <c r="B3118" s="23" t="s">
        <v>5</v>
      </c>
      <c r="C3118" s="38">
        <v>9.48</v>
      </c>
      <c r="D3118" s="36">
        <v>0</v>
      </c>
      <c r="E3118" s="36">
        <v>0</v>
      </c>
      <c r="F3118" s="24">
        <v>0</v>
      </c>
    </row>
    <row r="3119" spans="1:6" x14ac:dyDescent="0.3">
      <c r="A3119" s="3" t="s">
        <v>3978</v>
      </c>
      <c r="B3119" s="23" t="s">
        <v>5</v>
      </c>
      <c r="C3119" s="38">
        <v>10.23</v>
      </c>
      <c r="D3119" s="36">
        <v>0</v>
      </c>
      <c r="E3119" s="36">
        <v>0</v>
      </c>
      <c r="F3119" s="24">
        <v>0</v>
      </c>
    </row>
    <row r="3120" spans="1:6" x14ac:dyDescent="0.3">
      <c r="A3120" s="3" t="s">
        <v>3979</v>
      </c>
      <c r="B3120" s="23" t="s">
        <v>5</v>
      </c>
      <c r="C3120" s="38">
        <v>10.23</v>
      </c>
      <c r="D3120" s="36">
        <v>0</v>
      </c>
      <c r="E3120" s="36">
        <v>0</v>
      </c>
      <c r="F3120" s="24">
        <v>0</v>
      </c>
    </row>
    <row r="3121" spans="1:6" x14ac:dyDescent="0.3">
      <c r="A3121" s="3" t="s">
        <v>3980</v>
      </c>
      <c r="B3121" s="23" t="s">
        <v>5</v>
      </c>
      <c r="C3121" s="38">
        <v>10.48</v>
      </c>
      <c r="D3121" s="36">
        <v>0</v>
      </c>
      <c r="E3121" s="36">
        <v>0</v>
      </c>
      <c r="F3121" s="24">
        <v>0</v>
      </c>
    </row>
    <row r="3122" spans="1:6" x14ac:dyDescent="0.3">
      <c r="A3122" s="3" t="s">
        <v>3981</v>
      </c>
      <c r="B3122" s="23" t="s">
        <v>5</v>
      </c>
      <c r="C3122" s="38">
        <v>10.48</v>
      </c>
      <c r="D3122" s="36">
        <v>0</v>
      </c>
      <c r="E3122" s="36">
        <v>0</v>
      </c>
      <c r="F3122" s="24">
        <v>0</v>
      </c>
    </row>
    <row r="3123" spans="1:6" x14ac:dyDescent="0.3">
      <c r="A3123" s="3" t="s">
        <v>3982</v>
      </c>
      <c r="B3123" s="23" t="s">
        <v>5</v>
      </c>
      <c r="C3123" s="38">
        <v>14.08</v>
      </c>
      <c r="D3123" s="36">
        <v>0</v>
      </c>
      <c r="E3123" s="36">
        <v>0</v>
      </c>
      <c r="F3123" s="24">
        <v>0</v>
      </c>
    </row>
    <row r="3124" spans="1:6" x14ac:dyDescent="0.3">
      <c r="A3124" s="3" t="s">
        <v>3983</v>
      </c>
      <c r="B3124" s="23" t="s">
        <v>5</v>
      </c>
      <c r="C3124" s="38">
        <v>14.08</v>
      </c>
      <c r="D3124" s="36">
        <v>0</v>
      </c>
      <c r="E3124" s="36">
        <v>0</v>
      </c>
      <c r="F3124" s="24">
        <v>0</v>
      </c>
    </row>
    <row r="3125" spans="1:6" x14ac:dyDescent="0.3">
      <c r="A3125" s="3" t="s">
        <v>3984</v>
      </c>
      <c r="B3125" s="23" t="s">
        <v>5</v>
      </c>
      <c r="C3125" s="38">
        <v>16.12</v>
      </c>
      <c r="D3125" s="36">
        <v>0</v>
      </c>
      <c r="E3125" s="36">
        <v>0</v>
      </c>
      <c r="F3125" s="24">
        <v>0</v>
      </c>
    </row>
    <row r="3126" spans="1:6" x14ac:dyDescent="0.3">
      <c r="A3126" s="3" t="s">
        <v>3985</v>
      </c>
      <c r="B3126" s="23" t="s">
        <v>5</v>
      </c>
      <c r="C3126" s="38">
        <v>16.12</v>
      </c>
      <c r="D3126" s="36">
        <v>0</v>
      </c>
      <c r="E3126" s="36">
        <v>0</v>
      </c>
      <c r="F3126" s="24">
        <v>0</v>
      </c>
    </row>
    <row r="3127" spans="1:6" x14ac:dyDescent="0.3">
      <c r="A3127" s="3" t="s">
        <v>3986</v>
      </c>
      <c r="B3127" s="23" t="s">
        <v>5</v>
      </c>
      <c r="C3127" s="38">
        <v>24.92</v>
      </c>
      <c r="D3127" s="36">
        <v>0</v>
      </c>
      <c r="E3127" s="36">
        <v>0</v>
      </c>
      <c r="F3127" s="24">
        <v>0</v>
      </c>
    </row>
    <row r="3128" spans="1:6" x14ac:dyDescent="0.3">
      <c r="A3128" s="3" t="s">
        <v>3987</v>
      </c>
      <c r="B3128" s="23" t="s">
        <v>5</v>
      </c>
      <c r="C3128" s="38">
        <v>24.92</v>
      </c>
      <c r="D3128" s="36">
        <v>0</v>
      </c>
      <c r="E3128" s="36">
        <v>0</v>
      </c>
      <c r="F3128" s="24">
        <v>0</v>
      </c>
    </row>
    <row r="3129" spans="1:6" x14ac:dyDescent="0.3">
      <c r="A3129" s="3" t="s">
        <v>3988</v>
      </c>
      <c r="B3129" s="23" t="s">
        <v>5</v>
      </c>
      <c r="C3129" s="38">
        <v>26.71</v>
      </c>
      <c r="D3129" s="36">
        <v>0</v>
      </c>
      <c r="E3129" s="36">
        <v>0</v>
      </c>
      <c r="F3129" s="24">
        <v>0</v>
      </c>
    </row>
    <row r="3130" spans="1:6" x14ac:dyDescent="0.3">
      <c r="A3130" s="3" t="s">
        <v>3989</v>
      </c>
      <c r="B3130" s="23" t="s">
        <v>5</v>
      </c>
      <c r="C3130" s="38">
        <v>26.71</v>
      </c>
      <c r="D3130" s="36">
        <v>0</v>
      </c>
      <c r="E3130" s="36">
        <v>0</v>
      </c>
      <c r="F3130" s="24">
        <v>0</v>
      </c>
    </row>
    <row r="3131" spans="1:6" x14ac:dyDescent="0.3">
      <c r="A3131" s="3" t="s">
        <v>3990</v>
      </c>
      <c r="B3131" s="23" t="s">
        <v>5</v>
      </c>
      <c r="C3131" s="38">
        <v>29.12</v>
      </c>
      <c r="D3131" s="36">
        <v>0</v>
      </c>
      <c r="E3131" s="36">
        <v>0</v>
      </c>
      <c r="F3131" s="24">
        <v>0</v>
      </c>
    </row>
    <row r="3132" spans="1:6" x14ac:dyDescent="0.3">
      <c r="A3132" s="3" t="s">
        <v>3991</v>
      </c>
      <c r="B3132" s="23" t="s">
        <v>5</v>
      </c>
      <c r="C3132" s="38">
        <v>39.020000000000003</v>
      </c>
      <c r="D3132" s="36">
        <v>0</v>
      </c>
      <c r="E3132" s="36">
        <v>0</v>
      </c>
      <c r="F3132" s="24">
        <v>0</v>
      </c>
    </row>
    <row r="3133" spans="1:6" x14ac:dyDescent="0.3">
      <c r="A3133" s="3" t="s">
        <v>3992</v>
      </c>
      <c r="B3133" s="23" t="s">
        <v>5</v>
      </c>
      <c r="C3133" s="38">
        <v>39.020000000000003</v>
      </c>
      <c r="D3133" s="36">
        <v>0</v>
      </c>
      <c r="E3133" s="36">
        <v>0</v>
      </c>
      <c r="F3133" s="24">
        <v>0</v>
      </c>
    </row>
    <row r="3134" spans="1:6" x14ac:dyDescent="0.3">
      <c r="A3134" s="3" t="s">
        <v>3993</v>
      </c>
      <c r="B3134" s="23" t="s">
        <v>5</v>
      </c>
      <c r="C3134" s="38">
        <v>41.13</v>
      </c>
      <c r="D3134" s="36">
        <v>0</v>
      </c>
      <c r="E3134" s="36">
        <v>0</v>
      </c>
      <c r="F3134" s="24">
        <v>0</v>
      </c>
    </row>
    <row r="3135" spans="1:6" x14ac:dyDescent="0.3">
      <c r="A3135" s="3" t="s">
        <v>3994</v>
      </c>
      <c r="B3135" s="23" t="s">
        <v>5</v>
      </c>
      <c r="C3135" s="38">
        <v>41.13</v>
      </c>
      <c r="D3135" s="36">
        <v>0</v>
      </c>
      <c r="E3135" s="36">
        <v>0</v>
      </c>
      <c r="F3135" s="24">
        <v>0</v>
      </c>
    </row>
    <row r="3136" spans="1:6" x14ac:dyDescent="0.3">
      <c r="A3136" s="3" t="s">
        <v>3995</v>
      </c>
      <c r="B3136" s="23" t="s">
        <v>5</v>
      </c>
      <c r="C3136" s="38">
        <v>0.8</v>
      </c>
      <c r="D3136" s="36">
        <v>0</v>
      </c>
      <c r="E3136" s="36">
        <v>0</v>
      </c>
      <c r="F3136" s="24">
        <v>0</v>
      </c>
    </row>
    <row r="3137" spans="1:6" x14ac:dyDescent="0.3">
      <c r="A3137" s="3" t="s">
        <v>3996</v>
      </c>
      <c r="B3137" s="23" t="s">
        <v>5</v>
      </c>
      <c r="C3137" s="38">
        <v>0.8</v>
      </c>
      <c r="D3137" s="36">
        <v>0</v>
      </c>
      <c r="E3137" s="36">
        <v>0</v>
      </c>
      <c r="F3137" s="24">
        <v>0</v>
      </c>
    </row>
    <row r="3138" spans="1:6" x14ac:dyDescent="0.3">
      <c r="A3138" s="3" t="s">
        <v>3997</v>
      </c>
      <c r="B3138" s="23" t="s">
        <v>5</v>
      </c>
      <c r="C3138" s="38">
        <v>0.8</v>
      </c>
      <c r="D3138" s="36">
        <v>0</v>
      </c>
      <c r="E3138" s="36">
        <v>0</v>
      </c>
      <c r="F3138" s="24">
        <v>0</v>
      </c>
    </row>
    <row r="3139" spans="1:6" x14ac:dyDescent="0.3">
      <c r="A3139" s="3" t="s">
        <v>3998</v>
      </c>
      <c r="B3139" s="23" t="s">
        <v>5</v>
      </c>
      <c r="C3139" s="38">
        <v>4.25</v>
      </c>
      <c r="D3139" s="36">
        <v>0</v>
      </c>
      <c r="E3139" s="36">
        <v>0</v>
      </c>
      <c r="F3139" s="24">
        <v>0</v>
      </c>
    </row>
    <row r="3140" spans="1:6" x14ac:dyDescent="0.3">
      <c r="A3140" s="3" t="s">
        <v>3999</v>
      </c>
      <c r="B3140" s="23" t="s">
        <v>5</v>
      </c>
      <c r="C3140" s="38">
        <v>7.63</v>
      </c>
      <c r="D3140" s="36">
        <v>0</v>
      </c>
      <c r="E3140" s="36">
        <v>0</v>
      </c>
      <c r="F3140" s="24">
        <v>0</v>
      </c>
    </row>
    <row r="3141" spans="1:6" x14ac:dyDescent="0.3">
      <c r="A3141" s="3" t="s">
        <v>4000</v>
      </c>
      <c r="B3141" s="23" t="s">
        <v>5</v>
      </c>
      <c r="C3141" s="38">
        <v>7.95</v>
      </c>
      <c r="D3141" s="36">
        <v>0</v>
      </c>
      <c r="E3141" s="36">
        <v>0</v>
      </c>
      <c r="F3141" s="24">
        <v>0</v>
      </c>
    </row>
    <row r="3142" spans="1:6" x14ac:dyDescent="0.3">
      <c r="A3142" s="3" t="s">
        <v>4001</v>
      </c>
      <c r="B3142" s="23" t="s">
        <v>5</v>
      </c>
      <c r="C3142" s="38">
        <v>7.95</v>
      </c>
      <c r="D3142" s="36">
        <v>0</v>
      </c>
      <c r="E3142" s="36">
        <v>0</v>
      </c>
      <c r="F3142" s="24">
        <v>0</v>
      </c>
    </row>
    <row r="3143" spans="1:6" x14ac:dyDescent="0.3">
      <c r="A3143" s="3" t="s">
        <v>4002</v>
      </c>
      <c r="B3143" s="23" t="s">
        <v>5</v>
      </c>
      <c r="C3143" s="38">
        <v>22.05</v>
      </c>
      <c r="D3143" s="36">
        <v>0</v>
      </c>
      <c r="E3143" s="36">
        <v>0</v>
      </c>
      <c r="F3143" s="24">
        <v>0</v>
      </c>
    </row>
    <row r="3144" spans="1:6" x14ac:dyDescent="0.3">
      <c r="A3144" s="3" t="s">
        <v>4003</v>
      </c>
      <c r="B3144" s="23" t="s">
        <v>5</v>
      </c>
      <c r="C3144" s="38">
        <v>22.05</v>
      </c>
      <c r="D3144" s="36">
        <v>0</v>
      </c>
      <c r="E3144" s="36">
        <v>0</v>
      </c>
      <c r="F3144" s="24">
        <v>0</v>
      </c>
    </row>
    <row r="3145" spans="1:6" x14ac:dyDescent="0.3">
      <c r="A3145" s="3" t="s">
        <v>4004</v>
      </c>
      <c r="B3145" s="23" t="s">
        <v>5</v>
      </c>
      <c r="C3145" s="38">
        <v>1.77</v>
      </c>
      <c r="D3145" s="36">
        <v>0</v>
      </c>
      <c r="E3145" s="36">
        <v>0</v>
      </c>
      <c r="F3145" s="24">
        <v>0</v>
      </c>
    </row>
    <row r="3146" spans="1:6" x14ac:dyDescent="0.3">
      <c r="A3146" s="3" t="s">
        <v>4005</v>
      </c>
      <c r="B3146" s="23" t="s">
        <v>5</v>
      </c>
      <c r="C3146" s="38">
        <v>4.16</v>
      </c>
      <c r="D3146" s="36">
        <v>0</v>
      </c>
      <c r="E3146" s="36">
        <v>0</v>
      </c>
      <c r="F3146" s="24">
        <v>0</v>
      </c>
    </row>
    <row r="3147" spans="1:6" x14ac:dyDescent="0.3">
      <c r="A3147" s="3" t="s">
        <v>4006</v>
      </c>
      <c r="B3147" s="23" t="s">
        <v>5</v>
      </c>
      <c r="C3147" s="38">
        <v>3.32</v>
      </c>
      <c r="D3147" s="36">
        <v>0</v>
      </c>
      <c r="E3147" s="36">
        <v>0</v>
      </c>
      <c r="F3147" s="24">
        <v>0</v>
      </c>
    </row>
    <row r="3148" spans="1:6" x14ac:dyDescent="0.3">
      <c r="A3148" s="3" t="s">
        <v>4007</v>
      </c>
      <c r="B3148" s="23" t="s">
        <v>5</v>
      </c>
      <c r="C3148" s="38">
        <v>2.59</v>
      </c>
      <c r="D3148" s="36">
        <v>0</v>
      </c>
      <c r="E3148" s="36">
        <v>0</v>
      </c>
      <c r="F3148" s="24">
        <v>0</v>
      </c>
    </row>
    <row r="3149" spans="1:6" x14ac:dyDescent="0.3">
      <c r="A3149" s="3" t="s">
        <v>4008</v>
      </c>
      <c r="B3149" s="23" t="s">
        <v>5</v>
      </c>
      <c r="C3149" s="38">
        <v>4.01</v>
      </c>
      <c r="D3149" s="36">
        <v>0</v>
      </c>
      <c r="E3149" s="36">
        <v>0</v>
      </c>
      <c r="F3149" s="24">
        <v>0</v>
      </c>
    </row>
    <row r="3150" spans="1:6" x14ac:dyDescent="0.3">
      <c r="A3150" s="3" t="s">
        <v>4009</v>
      </c>
      <c r="B3150" s="23" t="s">
        <v>5</v>
      </c>
      <c r="C3150" s="38">
        <v>2.97</v>
      </c>
      <c r="D3150" s="36">
        <v>0</v>
      </c>
      <c r="E3150" s="36">
        <v>0</v>
      </c>
      <c r="F3150" s="24">
        <v>0</v>
      </c>
    </row>
    <row r="3151" spans="1:6" x14ac:dyDescent="0.3">
      <c r="A3151" s="3" t="s">
        <v>4010</v>
      </c>
      <c r="B3151" s="23" t="s">
        <v>5</v>
      </c>
      <c r="C3151" s="38">
        <v>3.18</v>
      </c>
      <c r="D3151" s="36">
        <v>0</v>
      </c>
      <c r="E3151" s="36">
        <v>0</v>
      </c>
      <c r="F3151" s="24">
        <v>0</v>
      </c>
    </row>
    <row r="3152" spans="1:6" x14ac:dyDescent="0.3">
      <c r="A3152" s="3" t="s">
        <v>4011</v>
      </c>
      <c r="B3152" s="23" t="s">
        <v>5</v>
      </c>
      <c r="C3152" s="38">
        <v>2.42</v>
      </c>
      <c r="D3152" s="36">
        <v>0</v>
      </c>
      <c r="E3152" s="36">
        <v>0</v>
      </c>
      <c r="F3152" s="24">
        <v>0</v>
      </c>
    </row>
    <row r="3153" spans="1:6" x14ac:dyDescent="0.3">
      <c r="A3153" s="3" t="s">
        <v>4012</v>
      </c>
      <c r="B3153" s="23" t="s">
        <v>5</v>
      </c>
      <c r="C3153" s="38">
        <v>3.99</v>
      </c>
      <c r="D3153" s="36">
        <v>0</v>
      </c>
      <c r="E3153" s="36">
        <v>0</v>
      </c>
      <c r="F3153" s="24">
        <v>0</v>
      </c>
    </row>
    <row r="3154" spans="1:6" x14ac:dyDescent="0.3">
      <c r="A3154" s="3" t="s">
        <v>4013</v>
      </c>
      <c r="B3154" s="23" t="s">
        <v>5</v>
      </c>
      <c r="C3154" s="38">
        <v>3.6</v>
      </c>
      <c r="D3154" s="36">
        <v>0</v>
      </c>
      <c r="E3154" s="36">
        <v>0</v>
      </c>
      <c r="F3154" s="24">
        <v>0</v>
      </c>
    </row>
    <row r="3155" spans="1:6" x14ac:dyDescent="0.3">
      <c r="A3155" s="3" t="s">
        <v>4014</v>
      </c>
      <c r="B3155" s="23" t="s">
        <v>5</v>
      </c>
      <c r="C3155" s="38">
        <v>5.0599999999999996</v>
      </c>
      <c r="D3155" s="36">
        <v>0</v>
      </c>
      <c r="E3155" s="36">
        <v>0</v>
      </c>
      <c r="F3155" s="24">
        <v>0</v>
      </c>
    </row>
    <row r="3156" spans="1:6" x14ac:dyDescent="0.3">
      <c r="A3156" s="3" t="s">
        <v>4015</v>
      </c>
      <c r="B3156" s="23" t="s">
        <v>5</v>
      </c>
      <c r="C3156" s="38">
        <v>4.34</v>
      </c>
      <c r="D3156" s="36">
        <v>0</v>
      </c>
      <c r="E3156" s="36">
        <v>0</v>
      </c>
      <c r="F3156" s="24">
        <v>0</v>
      </c>
    </row>
    <row r="3157" spans="1:6" x14ac:dyDescent="0.3">
      <c r="A3157" s="3" t="s">
        <v>4016</v>
      </c>
      <c r="B3157" s="23" t="s">
        <v>5</v>
      </c>
      <c r="C3157" s="38">
        <v>4.1100000000000003</v>
      </c>
      <c r="D3157" s="36">
        <v>0</v>
      </c>
      <c r="E3157" s="36">
        <v>0</v>
      </c>
      <c r="F3157" s="24">
        <v>0</v>
      </c>
    </row>
    <row r="3158" spans="1:6" x14ac:dyDescent="0.3">
      <c r="A3158" s="3" t="s">
        <v>4017</v>
      </c>
      <c r="B3158" s="23" t="s">
        <v>5</v>
      </c>
      <c r="C3158" s="38">
        <v>4.75</v>
      </c>
      <c r="D3158" s="36">
        <v>0</v>
      </c>
      <c r="E3158" s="36">
        <v>0</v>
      </c>
      <c r="F3158" s="24">
        <v>0</v>
      </c>
    </row>
    <row r="3159" spans="1:6" x14ac:dyDescent="0.3">
      <c r="A3159" s="3" t="s">
        <v>4018</v>
      </c>
      <c r="B3159" s="23" t="s">
        <v>5</v>
      </c>
      <c r="C3159" s="38">
        <v>4.4800000000000004</v>
      </c>
      <c r="D3159" s="36">
        <v>0</v>
      </c>
      <c r="E3159" s="36">
        <v>0</v>
      </c>
      <c r="F3159" s="24">
        <v>0</v>
      </c>
    </row>
    <row r="3160" spans="1:6" x14ac:dyDescent="0.3">
      <c r="A3160" s="3" t="s">
        <v>4019</v>
      </c>
      <c r="B3160" s="23" t="s">
        <v>5</v>
      </c>
      <c r="C3160" s="38">
        <v>21.74</v>
      </c>
      <c r="D3160" s="36">
        <v>0</v>
      </c>
      <c r="E3160" s="36">
        <v>0</v>
      </c>
      <c r="F3160" s="24">
        <v>0</v>
      </c>
    </row>
    <row r="3161" spans="1:6" x14ac:dyDescent="0.3">
      <c r="A3161" s="3" t="s">
        <v>4020</v>
      </c>
      <c r="B3161" s="23" t="s">
        <v>5</v>
      </c>
      <c r="C3161" s="38">
        <v>31.8</v>
      </c>
      <c r="D3161" s="36">
        <v>0</v>
      </c>
      <c r="E3161" s="36">
        <v>0</v>
      </c>
      <c r="F3161" s="24">
        <v>0</v>
      </c>
    </row>
    <row r="3162" spans="1:6" x14ac:dyDescent="0.3">
      <c r="A3162" s="3" t="s">
        <v>4021</v>
      </c>
      <c r="B3162" s="23" t="s">
        <v>5</v>
      </c>
      <c r="C3162" s="38">
        <v>25.7</v>
      </c>
      <c r="D3162" s="36">
        <v>0</v>
      </c>
      <c r="E3162" s="36">
        <v>0</v>
      </c>
      <c r="F3162" s="24">
        <v>0</v>
      </c>
    </row>
    <row r="3163" spans="1:6" x14ac:dyDescent="0.3">
      <c r="A3163" s="3" t="s">
        <v>4022</v>
      </c>
      <c r="B3163" s="23" t="s">
        <v>5</v>
      </c>
      <c r="C3163" s="38">
        <v>0.21</v>
      </c>
      <c r="D3163" s="36">
        <v>0</v>
      </c>
      <c r="E3163" s="36">
        <v>0</v>
      </c>
      <c r="F3163" s="24">
        <v>0</v>
      </c>
    </row>
    <row r="3164" spans="1:6" x14ac:dyDescent="0.3">
      <c r="A3164" s="3" t="s">
        <v>4023</v>
      </c>
      <c r="B3164" s="23" t="s">
        <v>5</v>
      </c>
      <c r="C3164" s="38">
        <v>0.21</v>
      </c>
      <c r="D3164" s="36">
        <v>0</v>
      </c>
      <c r="E3164" s="36">
        <v>0</v>
      </c>
      <c r="F3164" s="24">
        <v>0</v>
      </c>
    </row>
    <row r="3165" spans="1:6" x14ac:dyDescent="0.3">
      <c r="A3165" s="3" t="s">
        <v>4024</v>
      </c>
      <c r="B3165" s="23" t="s">
        <v>5</v>
      </c>
      <c r="C3165" s="38">
        <v>0.21</v>
      </c>
      <c r="D3165" s="36">
        <v>0</v>
      </c>
      <c r="E3165" s="36">
        <v>0</v>
      </c>
      <c r="F3165" s="24">
        <v>0</v>
      </c>
    </row>
    <row r="3166" spans="1:6" x14ac:dyDescent="0.3">
      <c r="A3166" s="3" t="s">
        <v>4025</v>
      </c>
      <c r="B3166" s="23" t="s">
        <v>5</v>
      </c>
      <c r="C3166" s="38">
        <v>0.21</v>
      </c>
      <c r="D3166" s="36">
        <v>0</v>
      </c>
      <c r="E3166" s="36">
        <v>0</v>
      </c>
      <c r="F3166" s="24">
        <v>0</v>
      </c>
    </row>
    <row r="3167" spans="1:6" x14ac:dyDescent="0.3">
      <c r="A3167" s="3" t="s">
        <v>1746</v>
      </c>
      <c r="B3167" s="23" t="s">
        <v>5</v>
      </c>
      <c r="C3167" s="38">
        <v>0.21</v>
      </c>
      <c r="D3167" s="36">
        <v>0</v>
      </c>
      <c r="E3167" s="36">
        <v>0</v>
      </c>
      <c r="F3167" s="24">
        <v>0</v>
      </c>
    </row>
    <row r="3168" spans="1:6" x14ac:dyDescent="0.3">
      <c r="A3168" s="3" t="s">
        <v>4026</v>
      </c>
      <c r="B3168" s="23" t="s">
        <v>5</v>
      </c>
      <c r="C3168" s="38">
        <v>0.21</v>
      </c>
      <c r="D3168" s="36">
        <v>0</v>
      </c>
      <c r="E3168" s="36">
        <v>0</v>
      </c>
      <c r="F3168" s="24">
        <v>0</v>
      </c>
    </row>
    <row r="3169" spans="1:6" x14ac:dyDescent="0.3">
      <c r="A3169" s="3" t="s">
        <v>1747</v>
      </c>
      <c r="B3169" s="23" t="s">
        <v>5</v>
      </c>
      <c r="C3169" s="38">
        <v>0.21</v>
      </c>
      <c r="D3169" s="36">
        <v>0</v>
      </c>
      <c r="E3169" s="36">
        <v>0</v>
      </c>
      <c r="F3169" s="24">
        <v>0</v>
      </c>
    </row>
    <row r="3170" spans="1:6" x14ac:dyDescent="0.3">
      <c r="A3170" s="3" t="s">
        <v>1748</v>
      </c>
      <c r="B3170" s="23" t="s">
        <v>5</v>
      </c>
      <c r="C3170" s="38">
        <v>0.21</v>
      </c>
      <c r="D3170" s="36">
        <v>0</v>
      </c>
      <c r="E3170" s="36">
        <v>0</v>
      </c>
      <c r="F3170" s="24">
        <v>0</v>
      </c>
    </row>
    <row r="3171" spans="1:6" x14ac:dyDescent="0.3">
      <c r="A3171" s="3" t="s">
        <v>4027</v>
      </c>
      <c r="B3171" s="23" t="s">
        <v>5</v>
      </c>
      <c r="C3171" s="38">
        <v>0.21</v>
      </c>
      <c r="D3171" s="36">
        <v>0</v>
      </c>
      <c r="E3171" s="36">
        <v>0</v>
      </c>
      <c r="F3171" s="24">
        <v>0</v>
      </c>
    </row>
    <row r="3172" spans="1:6" x14ac:dyDescent="0.3">
      <c r="A3172" s="3" t="s">
        <v>4028</v>
      </c>
      <c r="B3172" s="23" t="s">
        <v>5</v>
      </c>
      <c r="C3172" s="38">
        <v>0.21</v>
      </c>
      <c r="D3172" s="36">
        <v>0</v>
      </c>
      <c r="E3172" s="36">
        <v>0</v>
      </c>
      <c r="F3172" s="24">
        <v>0</v>
      </c>
    </row>
    <row r="3173" spans="1:6" x14ac:dyDescent="0.3">
      <c r="A3173" s="3" t="s">
        <v>4029</v>
      </c>
      <c r="B3173" s="23" t="s">
        <v>5</v>
      </c>
      <c r="C3173" s="38">
        <v>3.44</v>
      </c>
      <c r="D3173" s="36">
        <v>0</v>
      </c>
      <c r="E3173" s="36">
        <v>0</v>
      </c>
      <c r="F3173" s="24">
        <v>0</v>
      </c>
    </row>
    <row r="3174" spans="1:6" x14ac:dyDescent="0.3">
      <c r="A3174" s="3" t="s">
        <v>4030</v>
      </c>
      <c r="B3174" s="23" t="s">
        <v>5</v>
      </c>
      <c r="C3174" s="38">
        <v>3.44</v>
      </c>
      <c r="D3174" s="36">
        <v>0</v>
      </c>
      <c r="E3174" s="36">
        <v>0</v>
      </c>
      <c r="F3174" s="24">
        <v>0</v>
      </c>
    </row>
    <row r="3175" spans="1:6" x14ac:dyDescent="0.3">
      <c r="A3175" s="3" t="s">
        <v>4031</v>
      </c>
      <c r="B3175" s="23" t="s">
        <v>5</v>
      </c>
      <c r="C3175" s="38">
        <v>3.44</v>
      </c>
      <c r="D3175" s="36">
        <v>0</v>
      </c>
      <c r="E3175" s="36">
        <v>0</v>
      </c>
      <c r="F3175" s="24">
        <v>0</v>
      </c>
    </row>
    <row r="3176" spans="1:6" x14ac:dyDescent="0.3">
      <c r="A3176" s="3" t="s">
        <v>4032</v>
      </c>
      <c r="B3176" s="23" t="s">
        <v>5</v>
      </c>
      <c r="C3176" s="38">
        <v>3.44</v>
      </c>
      <c r="D3176" s="36">
        <v>0</v>
      </c>
      <c r="E3176" s="36">
        <v>0</v>
      </c>
      <c r="F3176" s="24">
        <v>0</v>
      </c>
    </row>
    <row r="3177" spans="1:6" x14ac:dyDescent="0.3">
      <c r="A3177" s="3" t="s">
        <v>4033</v>
      </c>
      <c r="B3177" s="23" t="s">
        <v>5</v>
      </c>
      <c r="C3177" s="38">
        <v>3.44</v>
      </c>
      <c r="D3177" s="36">
        <v>0</v>
      </c>
      <c r="E3177" s="36">
        <v>0</v>
      </c>
      <c r="F3177" s="24">
        <v>0</v>
      </c>
    </row>
    <row r="3178" spans="1:6" x14ac:dyDescent="0.3">
      <c r="A3178" s="3" t="s">
        <v>4034</v>
      </c>
      <c r="B3178" s="23" t="s">
        <v>5</v>
      </c>
      <c r="C3178" s="38">
        <v>3.6</v>
      </c>
      <c r="D3178" s="36">
        <v>0</v>
      </c>
      <c r="E3178" s="36">
        <v>0</v>
      </c>
      <c r="F3178" s="24">
        <v>0</v>
      </c>
    </row>
    <row r="3179" spans="1:6" x14ac:dyDescent="0.3">
      <c r="A3179" s="3" t="s">
        <v>4035</v>
      </c>
      <c r="B3179" s="23" t="s">
        <v>5</v>
      </c>
      <c r="C3179" s="38">
        <v>3.44</v>
      </c>
      <c r="D3179" s="36">
        <v>0</v>
      </c>
      <c r="E3179" s="36">
        <v>0</v>
      </c>
      <c r="F3179" s="24">
        <v>0</v>
      </c>
    </row>
    <row r="3180" spans="1:6" x14ac:dyDescent="0.3">
      <c r="A3180" s="3" t="s">
        <v>4036</v>
      </c>
      <c r="B3180" s="23" t="s">
        <v>5</v>
      </c>
      <c r="C3180" s="38">
        <v>2.78</v>
      </c>
      <c r="D3180" s="36">
        <v>0</v>
      </c>
      <c r="E3180" s="36">
        <v>0</v>
      </c>
      <c r="F3180" s="24">
        <v>0</v>
      </c>
    </row>
    <row r="3181" spans="1:6" x14ac:dyDescent="0.3">
      <c r="A3181" s="3" t="s">
        <v>4037</v>
      </c>
      <c r="B3181" s="23" t="s">
        <v>5</v>
      </c>
      <c r="C3181" s="38">
        <v>2.78</v>
      </c>
      <c r="D3181" s="36">
        <v>0</v>
      </c>
      <c r="E3181" s="36">
        <v>0</v>
      </c>
      <c r="F3181" s="24">
        <v>0</v>
      </c>
    </row>
    <row r="3182" spans="1:6" x14ac:dyDescent="0.3">
      <c r="A3182" s="3" t="s">
        <v>4038</v>
      </c>
      <c r="B3182" s="23" t="s">
        <v>5</v>
      </c>
      <c r="C3182" s="38">
        <v>2.78</v>
      </c>
      <c r="D3182" s="36">
        <v>0</v>
      </c>
      <c r="E3182" s="36">
        <v>0</v>
      </c>
      <c r="F3182" s="24">
        <v>0</v>
      </c>
    </row>
    <row r="3183" spans="1:6" x14ac:dyDescent="0.3">
      <c r="A3183" s="3" t="s">
        <v>4039</v>
      </c>
      <c r="B3183" s="23" t="s">
        <v>5</v>
      </c>
      <c r="C3183" s="38">
        <v>2.78</v>
      </c>
      <c r="D3183" s="36">
        <v>0</v>
      </c>
      <c r="E3183" s="36">
        <v>0</v>
      </c>
      <c r="F3183" s="24">
        <v>0</v>
      </c>
    </row>
    <row r="3184" spans="1:6" x14ac:dyDescent="0.3">
      <c r="A3184" s="3" t="s">
        <v>4040</v>
      </c>
      <c r="B3184" s="23" t="s">
        <v>5</v>
      </c>
      <c r="C3184" s="38">
        <v>2.78</v>
      </c>
      <c r="D3184" s="36">
        <v>0</v>
      </c>
      <c r="E3184" s="36">
        <v>0</v>
      </c>
      <c r="F3184" s="24">
        <v>0</v>
      </c>
    </row>
    <row r="3185" spans="1:6" x14ac:dyDescent="0.3">
      <c r="A3185" s="3" t="s">
        <v>4041</v>
      </c>
      <c r="B3185" s="23" t="s">
        <v>5</v>
      </c>
      <c r="C3185" s="38">
        <v>2.78</v>
      </c>
      <c r="D3185" s="36">
        <v>0</v>
      </c>
      <c r="E3185" s="36">
        <v>0</v>
      </c>
      <c r="F3185" s="24">
        <v>0</v>
      </c>
    </row>
    <row r="3186" spans="1:6" x14ac:dyDescent="0.3">
      <c r="A3186" s="3" t="s">
        <v>4042</v>
      </c>
      <c r="B3186" s="23" t="s">
        <v>5</v>
      </c>
      <c r="C3186" s="38">
        <v>2.78</v>
      </c>
      <c r="D3186" s="36">
        <v>0</v>
      </c>
      <c r="E3186" s="36">
        <v>0</v>
      </c>
      <c r="F3186" s="24">
        <v>0</v>
      </c>
    </row>
    <row r="3187" spans="1:6" x14ac:dyDescent="0.3">
      <c r="A3187" s="3" t="s">
        <v>4043</v>
      </c>
      <c r="B3187" s="23" t="s">
        <v>5</v>
      </c>
      <c r="C3187" s="38">
        <v>2.78</v>
      </c>
      <c r="D3187" s="36">
        <v>0</v>
      </c>
      <c r="E3187" s="36">
        <v>0</v>
      </c>
      <c r="F3187" s="24">
        <v>0</v>
      </c>
    </row>
    <row r="3188" spans="1:6" x14ac:dyDescent="0.3">
      <c r="A3188" s="3" t="s">
        <v>4044</v>
      </c>
      <c r="B3188" s="23" t="s">
        <v>5</v>
      </c>
      <c r="C3188" s="38">
        <v>2.78</v>
      </c>
      <c r="D3188" s="36">
        <v>0</v>
      </c>
      <c r="E3188" s="36">
        <v>0</v>
      </c>
      <c r="F3188" s="24">
        <v>0</v>
      </c>
    </row>
    <row r="3189" spans="1:6" x14ac:dyDescent="0.3">
      <c r="A3189" s="3" t="s">
        <v>4045</v>
      </c>
      <c r="B3189" s="23" t="s">
        <v>5</v>
      </c>
      <c r="C3189" s="38">
        <v>4.99</v>
      </c>
      <c r="D3189" s="36">
        <v>0</v>
      </c>
      <c r="E3189" s="36">
        <v>0</v>
      </c>
      <c r="F3189" s="24">
        <v>0</v>
      </c>
    </row>
    <row r="3190" spans="1:6" x14ac:dyDescent="0.3">
      <c r="A3190" s="3" t="s">
        <v>4046</v>
      </c>
      <c r="B3190" s="23" t="s">
        <v>5</v>
      </c>
      <c r="C3190" s="38">
        <v>4.8600000000000003</v>
      </c>
      <c r="D3190" s="36">
        <v>0</v>
      </c>
      <c r="E3190" s="36">
        <v>0</v>
      </c>
      <c r="F3190" s="24">
        <v>0</v>
      </c>
    </row>
    <row r="3191" spans="1:6" x14ac:dyDescent="0.3">
      <c r="A3191" s="3" t="s">
        <v>4047</v>
      </c>
      <c r="B3191" s="23" t="s">
        <v>5</v>
      </c>
      <c r="C3191" s="38">
        <v>4.8600000000000003</v>
      </c>
      <c r="D3191" s="36">
        <v>0</v>
      </c>
      <c r="E3191" s="36">
        <v>0</v>
      </c>
      <c r="F3191" s="24">
        <v>0</v>
      </c>
    </row>
    <row r="3192" spans="1:6" x14ac:dyDescent="0.3">
      <c r="A3192" s="3" t="s">
        <v>4048</v>
      </c>
      <c r="B3192" s="23" t="s">
        <v>5</v>
      </c>
      <c r="C3192" s="38">
        <v>4.8600000000000003</v>
      </c>
      <c r="D3192" s="36">
        <v>0</v>
      </c>
      <c r="E3192" s="36">
        <v>0</v>
      </c>
      <c r="F3192" s="24">
        <v>0</v>
      </c>
    </row>
    <row r="3193" spans="1:6" x14ac:dyDescent="0.3">
      <c r="A3193" s="3" t="s">
        <v>4049</v>
      </c>
      <c r="B3193" s="23" t="s">
        <v>5</v>
      </c>
      <c r="C3193" s="38">
        <v>4.8600000000000003</v>
      </c>
      <c r="D3193" s="36">
        <v>0</v>
      </c>
      <c r="E3193" s="36">
        <v>0</v>
      </c>
      <c r="F3193" s="24">
        <v>0</v>
      </c>
    </row>
    <row r="3194" spans="1:6" x14ac:dyDescent="0.3">
      <c r="A3194" s="3" t="s">
        <v>4050</v>
      </c>
      <c r="B3194" s="23" t="s">
        <v>5</v>
      </c>
      <c r="C3194" s="38">
        <v>4.8600000000000003</v>
      </c>
      <c r="D3194" s="36">
        <v>0</v>
      </c>
      <c r="E3194" s="36">
        <v>0</v>
      </c>
      <c r="F3194" s="24">
        <v>0</v>
      </c>
    </row>
    <row r="3195" spans="1:6" x14ac:dyDescent="0.3">
      <c r="A3195" s="3" t="s">
        <v>4051</v>
      </c>
      <c r="B3195" s="23" t="s">
        <v>5</v>
      </c>
      <c r="C3195" s="38">
        <v>4.8600000000000003</v>
      </c>
      <c r="D3195" s="36">
        <v>0</v>
      </c>
      <c r="E3195" s="36">
        <v>0</v>
      </c>
      <c r="F3195" s="24">
        <v>0</v>
      </c>
    </row>
    <row r="3196" spans="1:6" x14ac:dyDescent="0.3">
      <c r="A3196" s="3" t="s">
        <v>4052</v>
      </c>
      <c r="B3196" s="23" t="s">
        <v>5</v>
      </c>
      <c r="C3196" s="38">
        <v>4.8600000000000003</v>
      </c>
      <c r="D3196" s="36">
        <v>0</v>
      </c>
      <c r="E3196" s="36">
        <v>0</v>
      </c>
      <c r="F3196" s="24">
        <v>0</v>
      </c>
    </row>
    <row r="3197" spans="1:6" x14ac:dyDescent="0.3">
      <c r="A3197" s="3" t="s">
        <v>4053</v>
      </c>
      <c r="B3197" s="23" t="s">
        <v>5</v>
      </c>
      <c r="C3197" s="38">
        <v>7.23</v>
      </c>
      <c r="D3197" s="36">
        <v>0</v>
      </c>
      <c r="E3197" s="36">
        <v>0</v>
      </c>
      <c r="F3197" s="24">
        <v>0</v>
      </c>
    </row>
    <row r="3198" spans="1:6" x14ac:dyDescent="0.3">
      <c r="A3198" s="3" t="s">
        <v>4054</v>
      </c>
      <c r="B3198" s="23" t="s">
        <v>5</v>
      </c>
      <c r="C3198" s="38">
        <v>7.76</v>
      </c>
      <c r="D3198" s="36">
        <v>0</v>
      </c>
      <c r="E3198" s="36">
        <v>0</v>
      </c>
      <c r="F3198" s="24">
        <v>0</v>
      </c>
    </row>
    <row r="3199" spans="1:6" x14ac:dyDescent="0.3">
      <c r="A3199" s="3" t="s">
        <v>4055</v>
      </c>
      <c r="B3199" s="23" t="s">
        <v>5</v>
      </c>
      <c r="C3199" s="38">
        <v>7.76</v>
      </c>
      <c r="D3199" s="36">
        <v>0</v>
      </c>
      <c r="E3199" s="36">
        <v>0</v>
      </c>
      <c r="F3199" s="24">
        <v>0</v>
      </c>
    </row>
    <row r="3200" spans="1:6" x14ac:dyDescent="0.3">
      <c r="A3200" s="3" t="s">
        <v>4056</v>
      </c>
      <c r="B3200" s="23" t="s">
        <v>5</v>
      </c>
      <c r="C3200" s="38">
        <v>7.76</v>
      </c>
      <c r="D3200" s="36">
        <v>0</v>
      </c>
      <c r="E3200" s="36">
        <v>0</v>
      </c>
      <c r="F3200" s="24">
        <v>0</v>
      </c>
    </row>
    <row r="3201" spans="1:6" x14ac:dyDescent="0.3">
      <c r="A3201" s="3" t="s">
        <v>4057</v>
      </c>
      <c r="B3201" s="23" t="s">
        <v>5</v>
      </c>
      <c r="C3201" s="38">
        <v>8.32</v>
      </c>
      <c r="D3201" s="36">
        <v>0</v>
      </c>
      <c r="E3201" s="36">
        <v>0</v>
      </c>
      <c r="F3201" s="24">
        <v>0</v>
      </c>
    </row>
    <row r="3202" spans="1:6" x14ac:dyDescent="0.3">
      <c r="A3202" s="3" t="s">
        <v>4058</v>
      </c>
      <c r="B3202" s="23" t="s">
        <v>5</v>
      </c>
      <c r="C3202" s="38">
        <v>8.32</v>
      </c>
      <c r="D3202" s="36">
        <v>0</v>
      </c>
      <c r="E3202" s="36">
        <v>0</v>
      </c>
      <c r="F3202" s="24">
        <v>0</v>
      </c>
    </row>
    <row r="3203" spans="1:6" x14ac:dyDescent="0.3">
      <c r="A3203" s="3" t="s">
        <v>4059</v>
      </c>
      <c r="B3203" s="23" t="s">
        <v>5</v>
      </c>
      <c r="C3203" s="38">
        <v>7.34</v>
      </c>
      <c r="D3203" s="36">
        <v>0</v>
      </c>
      <c r="E3203" s="36">
        <v>0</v>
      </c>
      <c r="F3203" s="24">
        <v>0</v>
      </c>
    </row>
    <row r="3204" spans="1:6" x14ac:dyDescent="0.3">
      <c r="A3204" s="3" t="s">
        <v>4060</v>
      </c>
      <c r="B3204" s="23" t="s">
        <v>5</v>
      </c>
      <c r="C3204" s="38">
        <v>11.42</v>
      </c>
      <c r="D3204" s="36">
        <v>0</v>
      </c>
      <c r="E3204" s="36">
        <v>0</v>
      </c>
      <c r="F3204" s="24">
        <v>0</v>
      </c>
    </row>
    <row r="3205" spans="1:6" x14ac:dyDescent="0.3">
      <c r="A3205" s="3" t="s">
        <v>4061</v>
      </c>
      <c r="B3205" s="23" t="s">
        <v>5</v>
      </c>
      <c r="C3205" s="38">
        <v>11.42</v>
      </c>
      <c r="D3205" s="36">
        <v>0</v>
      </c>
      <c r="E3205" s="36">
        <v>0</v>
      </c>
      <c r="F3205" s="24">
        <v>0</v>
      </c>
    </row>
    <row r="3206" spans="1:6" x14ac:dyDescent="0.3">
      <c r="A3206" s="3" t="s">
        <v>4062</v>
      </c>
      <c r="B3206" s="23" t="s">
        <v>5</v>
      </c>
      <c r="C3206" s="38">
        <v>8.23</v>
      </c>
      <c r="D3206" s="36">
        <v>0</v>
      </c>
      <c r="E3206" s="36">
        <v>0</v>
      </c>
      <c r="F3206" s="24">
        <v>0</v>
      </c>
    </row>
    <row r="3207" spans="1:6" x14ac:dyDescent="0.3">
      <c r="A3207" s="3" t="s">
        <v>4063</v>
      </c>
      <c r="B3207" s="23" t="s">
        <v>5</v>
      </c>
      <c r="C3207" s="38">
        <v>10.72</v>
      </c>
      <c r="D3207" s="36">
        <v>0</v>
      </c>
      <c r="E3207" s="36">
        <v>0</v>
      </c>
      <c r="F3207" s="24">
        <v>0</v>
      </c>
    </row>
    <row r="3208" spans="1:6" x14ac:dyDescent="0.3">
      <c r="A3208" s="3" t="s">
        <v>4064</v>
      </c>
      <c r="B3208" s="23" t="s">
        <v>5</v>
      </c>
      <c r="C3208" s="38">
        <v>10.72</v>
      </c>
      <c r="D3208" s="36">
        <v>0</v>
      </c>
      <c r="E3208" s="36">
        <v>0</v>
      </c>
      <c r="F3208" s="24">
        <v>0</v>
      </c>
    </row>
    <row r="3209" spans="1:6" x14ac:dyDescent="0.3">
      <c r="A3209" s="3" t="s">
        <v>4065</v>
      </c>
      <c r="B3209" s="23" t="s">
        <v>5</v>
      </c>
      <c r="C3209" s="38">
        <v>3.12</v>
      </c>
      <c r="D3209" s="36">
        <v>0</v>
      </c>
      <c r="E3209" s="36">
        <v>0</v>
      </c>
      <c r="F3209" s="24">
        <v>0</v>
      </c>
    </row>
    <row r="3210" spans="1:6" x14ac:dyDescent="0.3">
      <c r="A3210" s="3" t="s">
        <v>4066</v>
      </c>
      <c r="B3210" s="23" t="s">
        <v>5</v>
      </c>
      <c r="C3210" s="38">
        <v>3.12</v>
      </c>
      <c r="D3210" s="36">
        <v>0</v>
      </c>
      <c r="E3210" s="36">
        <v>0</v>
      </c>
      <c r="F3210" s="24">
        <v>0</v>
      </c>
    </row>
    <row r="3211" spans="1:6" x14ac:dyDescent="0.3">
      <c r="A3211" s="3" t="s">
        <v>4067</v>
      </c>
      <c r="B3211" s="23" t="s">
        <v>5</v>
      </c>
      <c r="C3211" s="38">
        <v>3.12</v>
      </c>
      <c r="D3211" s="36">
        <v>0</v>
      </c>
      <c r="E3211" s="36">
        <v>0</v>
      </c>
      <c r="F3211" s="24">
        <v>0</v>
      </c>
    </row>
    <row r="3212" spans="1:6" x14ac:dyDescent="0.3">
      <c r="A3212" s="3" t="s">
        <v>4068</v>
      </c>
      <c r="B3212" s="23" t="s">
        <v>5</v>
      </c>
      <c r="C3212" s="38">
        <v>3.12</v>
      </c>
      <c r="D3212" s="36">
        <v>0</v>
      </c>
      <c r="E3212" s="36">
        <v>0</v>
      </c>
      <c r="F3212" s="24">
        <v>0</v>
      </c>
    </row>
    <row r="3213" spans="1:6" x14ac:dyDescent="0.3">
      <c r="A3213" s="3" t="s">
        <v>4069</v>
      </c>
      <c r="B3213" s="23" t="s">
        <v>5</v>
      </c>
      <c r="C3213" s="38">
        <v>3.12</v>
      </c>
      <c r="D3213" s="36">
        <v>0</v>
      </c>
      <c r="E3213" s="36">
        <v>0</v>
      </c>
      <c r="F3213" s="24">
        <v>0</v>
      </c>
    </row>
    <row r="3214" spans="1:6" x14ac:dyDescent="0.3">
      <c r="A3214" s="3" t="s">
        <v>4070</v>
      </c>
      <c r="B3214" s="23" t="s">
        <v>5</v>
      </c>
      <c r="C3214" s="38">
        <v>3.12</v>
      </c>
      <c r="D3214" s="36">
        <v>0</v>
      </c>
      <c r="E3214" s="36">
        <v>0</v>
      </c>
      <c r="F3214" s="24">
        <v>0</v>
      </c>
    </row>
    <row r="3215" spans="1:6" x14ac:dyDescent="0.3">
      <c r="A3215" s="3" t="s">
        <v>4071</v>
      </c>
      <c r="B3215" s="23" t="s">
        <v>5</v>
      </c>
      <c r="C3215" s="38">
        <v>63.66</v>
      </c>
      <c r="D3215" s="36">
        <v>0</v>
      </c>
      <c r="E3215" s="36">
        <v>0</v>
      </c>
      <c r="F3215" s="24">
        <v>0</v>
      </c>
    </row>
    <row r="3216" spans="1:6" x14ac:dyDescent="0.3">
      <c r="A3216" s="3" t="s">
        <v>4072</v>
      </c>
      <c r="B3216" s="23" t="s">
        <v>5</v>
      </c>
      <c r="C3216" s="38">
        <v>63.66</v>
      </c>
      <c r="D3216" s="36">
        <v>0</v>
      </c>
      <c r="E3216" s="36">
        <v>0</v>
      </c>
      <c r="F3216" s="24">
        <v>0</v>
      </c>
    </row>
    <row r="3217" spans="1:6" x14ac:dyDescent="0.3">
      <c r="A3217" s="3" t="s">
        <v>4073</v>
      </c>
      <c r="B3217" s="23" t="s">
        <v>5</v>
      </c>
      <c r="C3217" s="38">
        <v>7.33</v>
      </c>
      <c r="D3217" s="36">
        <v>0</v>
      </c>
      <c r="E3217" s="36">
        <v>0</v>
      </c>
      <c r="F3217" s="24">
        <v>0</v>
      </c>
    </row>
    <row r="3218" spans="1:6" x14ac:dyDescent="0.3">
      <c r="A3218" s="3" t="s">
        <v>4074</v>
      </c>
      <c r="B3218" s="23" t="s">
        <v>5</v>
      </c>
      <c r="C3218" s="38">
        <v>7.33</v>
      </c>
      <c r="D3218" s="36">
        <v>0</v>
      </c>
      <c r="E3218" s="36">
        <v>0</v>
      </c>
      <c r="F3218" s="24">
        <v>0</v>
      </c>
    </row>
    <row r="3219" spans="1:6" x14ac:dyDescent="0.3">
      <c r="A3219" s="3" t="s">
        <v>4075</v>
      </c>
      <c r="B3219" s="23" t="s">
        <v>5</v>
      </c>
      <c r="C3219" s="38">
        <v>1.96</v>
      </c>
      <c r="D3219" s="36">
        <v>0</v>
      </c>
      <c r="E3219" s="36">
        <v>0</v>
      </c>
      <c r="F3219" s="24">
        <v>0</v>
      </c>
    </row>
    <row r="3220" spans="1:6" x14ac:dyDescent="0.3">
      <c r="A3220" s="3" t="s">
        <v>4076</v>
      </c>
      <c r="B3220" s="23" t="s">
        <v>5</v>
      </c>
      <c r="C3220" s="38">
        <v>0.21</v>
      </c>
      <c r="D3220" s="36">
        <v>0</v>
      </c>
      <c r="E3220" s="36">
        <v>0</v>
      </c>
      <c r="F3220" s="24">
        <v>0</v>
      </c>
    </row>
    <row r="3221" spans="1:6" x14ac:dyDescent="0.3">
      <c r="A3221" s="3" t="s">
        <v>4077</v>
      </c>
      <c r="B3221" s="23" t="s">
        <v>5</v>
      </c>
      <c r="C3221" s="38">
        <v>0.24</v>
      </c>
      <c r="D3221" s="36">
        <v>0</v>
      </c>
      <c r="E3221" s="36">
        <v>0</v>
      </c>
      <c r="F3221" s="24">
        <v>0</v>
      </c>
    </row>
    <row r="3222" spans="1:6" x14ac:dyDescent="0.3">
      <c r="A3222" s="3" t="s">
        <v>4078</v>
      </c>
      <c r="B3222" s="23" t="s">
        <v>5</v>
      </c>
      <c r="C3222" s="38">
        <v>0.28000000000000003</v>
      </c>
      <c r="D3222" s="36">
        <v>0</v>
      </c>
      <c r="E3222" s="36">
        <v>0</v>
      </c>
      <c r="F3222" s="24">
        <v>0</v>
      </c>
    </row>
    <row r="3223" spans="1:6" x14ac:dyDescent="0.3">
      <c r="A3223" s="3" t="s">
        <v>4079</v>
      </c>
      <c r="B3223" s="23" t="s">
        <v>5</v>
      </c>
      <c r="C3223" s="38">
        <v>0.35</v>
      </c>
      <c r="D3223" s="36">
        <v>0</v>
      </c>
      <c r="E3223" s="36">
        <v>0</v>
      </c>
      <c r="F3223" s="24">
        <v>0</v>
      </c>
    </row>
    <row r="3224" spans="1:6" x14ac:dyDescent="0.3">
      <c r="A3224" s="3" t="s">
        <v>4080</v>
      </c>
      <c r="B3224" s="23" t="s">
        <v>5</v>
      </c>
      <c r="C3224" s="38">
        <v>0.54</v>
      </c>
      <c r="D3224" s="36">
        <v>0</v>
      </c>
      <c r="E3224" s="36">
        <v>0</v>
      </c>
      <c r="F3224" s="24">
        <v>0</v>
      </c>
    </row>
    <row r="3225" spans="1:6" x14ac:dyDescent="0.3">
      <c r="A3225" s="3" t="s">
        <v>4081</v>
      </c>
      <c r="B3225" s="23" t="s">
        <v>5</v>
      </c>
      <c r="C3225" s="38">
        <v>0.87</v>
      </c>
      <c r="D3225" s="36">
        <v>0</v>
      </c>
      <c r="E3225" s="36">
        <v>0</v>
      </c>
      <c r="F3225" s="24">
        <v>0</v>
      </c>
    </row>
    <row r="3226" spans="1:6" x14ac:dyDescent="0.3">
      <c r="A3226" s="3" t="s">
        <v>4082</v>
      </c>
      <c r="B3226" s="23" t="s">
        <v>5</v>
      </c>
      <c r="C3226" s="38">
        <v>17.690000000000001</v>
      </c>
      <c r="D3226" s="36">
        <v>0</v>
      </c>
      <c r="E3226" s="36">
        <v>0</v>
      </c>
      <c r="F3226" s="24">
        <v>0</v>
      </c>
    </row>
    <row r="3227" spans="1:6" x14ac:dyDescent="0.3">
      <c r="A3227" s="3" t="s">
        <v>4083</v>
      </c>
      <c r="B3227" s="23" t="s">
        <v>5</v>
      </c>
      <c r="C3227" s="38">
        <v>17.690000000000001</v>
      </c>
      <c r="D3227" s="36">
        <v>0</v>
      </c>
      <c r="E3227" s="36">
        <v>0</v>
      </c>
      <c r="F3227" s="24">
        <v>0</v>
      </c>
    </row>
    <row r="3228" spans="1:6" x14ac:dyDescent="0.3">
      <c r="A3228" s="3" t="s">
        <v>4082</v>
      </c>
      <c r="B3228" s="23" t="s">
        <v>5</v>
      </c>
      <c r="C3228" s="38">
        <v>23.15</v>
      </c>
      <c r="D3228" s="36">
        <v>0</v>
      </c>
      <c r="E3228" s="36">
        <v>0</v>
      </c>
      <c r="F3228" s="24">
        <v>0</v>
      </c>
    </row>
    <row r="3229" spans="1:6" x14ac:dyDescent="0.3">
      <c r="A3229" s="3" t="s">
        <v>4084</v>
      </c>
      <c r="B3229" s="23" t="s">
        <v>5</v>
      </c>
      <c r="C3229" s="38">
        <v>23.15</v>
      </c>
      <c r="D3229" s="36">
        <v>0</v>
      </c>
      <c r="E3229" s="36">
        <v>0</v>
      </c>
      <c r="F3229" s="24">
        <v>0</v>
      </c>
    </row>
    <row r="3230" spans="1:6" x14ac:dyDescent="0.3">
      <c r="A3230" s="3" t="s">
        <v>4085</v>
      </c>
      <c r="B3230" s="23" t="s">
        <v>5</v>
      </c>
      <c r="C3230" s="38">
        <v>1.67</v>
      </c>
      <c r="D3230" s="36">
        <v>0</v>
      </c>
      <c r="E3230" s="36">
        <v>0</v>
      </c>
      <c r="F3230" s="24">
        <v>0</v>
      </c>
    </row>
    <row r="3231" spans="1:6" x14ac:dyDescent="0.3">
      <c r="A3231" s="3" t="s">
        <v>4086</v>
      </c>
      <c r="B3231" s="23" t="s">
        <v>5</v>
      </c>
      <c r="C3231" s="38">
        <v>1.1100000000000001</v>
      </c>
      <c r="D3231" s="36">
        <v>0</v>
      </c>
      <c r="E3231" s="36">
        <v>0</v>
      </c>
      <c r="F3231" s="24">
        <v>0</v>
      </c>
    </row>
    <row r="3232" spans="1:6" x14ac:dyDescent="0.3">
      <c r="A3232" s="3" t="s">
        <v>4087</v>
      </c>
      <c r="B3232" s="23" t="s">
        <v>5</v>
      </c>
      <c r="C3232" s="38">
        <v>1.21</v>
      </c>
      <c r="D3232" s="36">
        <v>0</v>
      </c>
      <c r="E3232" s="36">
        <v>0</v>
      </c>
      <c r="F3232" s="24">
        <v>0</v>
      </c>
    </row>
    <row r="3233" spans="1:6" x14ac:dyDescent="0.3">
      <c r="A3233" s="3" t="s">
        <v>4088</v>
      </c>
      <c r="B3233" s="23" t="s">
        <v>5</v>
      </c>
      <c r="C3233" s="38">
        <v>3.18</v>
      </c>
      <c r="D3233" s="36">
        <v>0</v>
      </c>
      <c r="E3233" s="36">
        <v>0</v>
      </c>
      <c r="F3233" s="24">
        <v>0</v>
      </c>
    </row>
    <row r="3234" spans="1:6" x14ac:dyDescent="0.3">
      <c r="A3234" s="3" t="s">
        <v>4089</v>
      </c>
      <c r="B3234" s="23" t="s">
        <v>5</v>
      </c>
      <c r="C3234" s="38">
        <v>3.18</v>
      </c>
      <c r="D3234" s="36">
        <v>0</v>
      </c>
      <c r="E3234" s="36">
        <v>0</v>
      </c>
      <c r="F3234" s="24">
        <v>0</v>
      </c>
    </row>
    <row r="3235" spans="1:6" x14ac:dyDescent="0.3">
      <c r="A3235" s="3" t="s">
        <v>4090</v>
      </c>
      <c r="B3235" s="23" t="s">
        <v>5</v>
      </c>
      <c r="C3235" s="38">
        <v>2.14</v>
      </c>
      <c r="D3235" s="36">
        <v>0</v>
      </c>
      <c r="E3235" s="36">
        <v>0</v>
      </c>
      <c r="F3235" s="24">
        <v>0</v>
      </c>
    </row>
    <row r="3236" spans="1:6" x14ac:dyDescent="0.3">
      <c r="A3236" s="3" t="s">
        <v>4091</v>
      </c>
      <c r="B3236" s="23" t="s">
        <v>5</v>
      </c>
      <c r="C3236" s="38">
        <v>2.14</v>
      </c>
      <c r="D3236" s="36">
        <v>0</v>
      </c>
      <c r="E3236" s="36">
        <v>0</v>
      </c>
      <c r="F3236" s="24">
        <v>0</v>
      </c>
    </row>
    <row r="3237" spans="1:6" x14ac:dyDescent="0.3">
      <c r="A3237" s="3" t="s">
        <v>4092</v>
      </c>
      <c r="B3237" s="23" t="s">
        <v>5</v>
      </c>
      <c r="C3237" s="38">
        <v>1.68</v>
      </c>
      <c r="D3237" s="36">
        <v>0</v>
      </c>
      <c r="E3237" s="36">
        <v>0</v>
      </c>
      <c r="F3237" s="24">
        <v>0</v>
      </c>
    </row>
    <row r="3238" spans="1:6" x14ac:dyDescent="0.3">
      <c r="A3238" s="3" t="s">
        <v>4093</v>
      </c>
      <c r="B3238" s="23" t="s">
        <v>5</v>
      </c>
      <c r="C3238" s="38">
        <v>1.96</v>
      </c>
      <c r="D3238" s="36">
        <v>0</v>
      </c>
      <c r="E3238" s="36">
        <v>0</v>
      </c>
      <c r="F3238" s="24">
        <v>0</v>
      </c>
    </row>
    <row r="3239" spans="1:6" x14ac:dyDescent="0.3">
      <c r="A3239" s="3" t="s">
        <v>4094</v>
      </c>
      <c r="B3239" s="23" t="s">
        <v>5</v>
      </c>
      <c r="C3239" s="38">
        <v>1.04</v>
      </c>
      <c r="D3239" s="36">
        <v>0</v>
      </c>
      <c r="E3239" s="36">
        <v>0</v>
      </c>
      <c r="F3239" s="24">
        <v>0</v>
      </c>
    </row>
    <row r="3240" spans="1:6" x14ac:dyDescent="0.3">
      <c r="A3240" s="3" t="s">
        <v>4095</v>
      </c>
      <c r="B3240" s="23" t="s">
        <v>5</v>
      </c>
      <c r="C3240" s="38">
        <v>0.32</v>
      </c>
      <c r="D3240" s="36">
        <v>0</v>
      </c>
      <c r="E3240" s="36">
        <v>0</v>
      </c>
      <c r="F3240" s="24">
        <v>0</v>
      </c>
    </row>
    <row r="3241" spans="1:6" x14ac:dyDescent="0.3">
      <c r="A3241" s="3" t="s">
        <v>4096</v>
      </c>
      <c r="B3241" s="23" t="s">
        <v>5</v>
      </c>
      <c r="C3241" s="38">
        <v>0.32</v>
      </c>
      <c r="D3241" s="36">
        <v>0</v>
      </c>
      <c r="E3241" s="36">
        <v>0</v>
      </c>
      <c r="F3241" s="24">
        <v>0</v>
      </c>
    </row>
    <row r="3242" spans="1:6" x14ac:dyDescent="0.3">
      <c r="A3242" s="3" t="s">
        <v>4097</v>
      </c>
      <c r="B3242" s="23" t="s">
        <v>5</v>
      </c>
      <c r="C3242" s="38">
        <v>0.32</v>
      </c>
      <c r="D3242" s="36">
        <v>0</v>
      </c>
      <c r="E3242" s="36">
        <v>0</v>
      </c>
      <c r="F3242" s="24">
        <v>0</v>
      </c>
    </row>
    <row r="3243" spans="1:6" x14ac:dyDescent="0.3">
      <c r="A3243" s="3" t="s">
        <v>4098</v>
      </c>
      <c r="B3243" s="23" t="s">
        <v>5</v>
      </c>
      <c r="C3243" s="38">
        <v>0.32</v>
      </c>
      <c r="D3243" s="36">
        <v>0</v>
      </c>
      <c r="E3243" s="36">
        <v>0</v>
      </c>
      <c r="F3243" s="24">
        <v>0</v>
      </c>
    </row>
    <row r="3244" spans="1:6" x14ac:dyDescent="0.3">
      <c r="A3244" s="3" t="s">
        <v>4099</v>
      </c>
      <c r="B3244" s="23" t="s">
        <v>5</v>
      </c>
      <c r="C3244" s="38">
        <v>5.83</v>
      </c>
      <c r="D3244" s="36">
        <v>0</v>
      </c>
      <c r="E3244" s="36">
        <v>0</v>
      </c>
      <c r="F3244" s="24">
        <v>0</v>
      </c>
    </row>
    <row r="3245" spans="1:6" x14ac:dyDescent="0.3">
      <c r="A3245" s="3" t="s">
        <v>4100</v>
      </c>
      <c r="B3245" s="23" t="s">
        <v>5</v>
      </c>
      <c r="C3245" s="38">
        <v>5.83</v>
      </c>
      <c r="D3245" s="36">
        <v>0</v>
      </c>
      <c r="E3245" s="36">
        <v>0</v>
      </c>
      <c r="F3245" s="24">
        <v>0</v>
      </c>
    </row>
    <row r="3246" spans="1:6" x14ac:dyDescent="0.3">
      <c r="A3246" s="3" t="s">
        <v>4101</v>
      </c>
      <c r="B3246" s="23" t="s">
        <v>5</v>
      </c>
      <c r="C3246" s="38">
        <v>7.95</v>
      </c>
      <c r="D3246" s="36">
        <v>0</v>
      </c>
      <c r="E3246" s="36">
        <v>0</v>
      </c>
      <c r="F3246" s="24">
        <v>0</v>
      </c>
    </row>
    <row r="3247" spans="1:6" x14ac:dyDescent="0.3">
      <c r="A3247" s="3" t="s">
        <v>4102</v>
      </c>
      <c r="B3247" s="23" t="s">
        <v>5</v>
      </c>
      <c r="C3247" s="38">
        <v>4.99</v>
      </c>
      <c r="D3247" s="36">
        <v>0</v>
      </c>
      <c r="E3247" s="36">
        <v>0</v>
      </c>
      <c r="F3247" s="24">
        <v>0</v>
      </c>
    </row>
    <row r="3248" spans="1:6" x14ac:dyDescent="0.3">
      <c r="A3248" s="3" t="s">
        <v>4103</v>
      </c>
      <c r="B3248" s="23" t="s">
        <v>5</v>
      </c>
      <c r="C3248" s="38">
        <v>4.99</v>
      </c>
      <c r="D3248" s="36">
        <v>0</v>
      </c>
      <c r="E3248" s="36">
        <v>0</v>
      </c>
      <c r="F3248" s="24">
        <v>0</v>
      </c>
    </row>
    <row r="3249" spans="1:6" x14ac:dyDescent="0.3">
      <c r="A3249" s="3" t="s">
        <v>4104</v>
      </c>
      <c r="B3249" s="23" t="s">
        <v>5</v>
      </c>
      <c r="C3249" s="38">
        <v>0.82</v>
      </c>
      <c r="D3249" s="36">
        <v>0</v>
      </c>
      <c r="E3249" s="36">
        <v>0</v>
      </c>
      <c r="F3249" s="24">
        <v>0</v>
      </c>
    </row>
    <row r="3250" spans="1:6" x14ac:dyDescent="0.3">
      <c r="A3250" s="3" t="s">
        <v>4105</v>
      </c>
      <c r="B3250" s="23" t="s">
        <v>5</v>
      </c>
      <c r="C3250" s="38">
        <v>6.36</v>
      </c>
      <c r="D3250" s="36">
        <v>0</v>
      </c>
      <c r="E3250" s="36">
        <v>0</v>
      </c>
      <c r="F3250" s="24">
        <v>0</v>
      </c>
    </row>
    <row r="3251" spans="1:6" x14ac:dyDescent="0.3">
      <c r="A3251" s="3" t="s">
        <v>4106</v>
      </c>
      <c r="B3251" s="23" t="s">
        <v>5</v>
      </c>
      <c r="C3251" s="38">
        <v>6.44</v>
      </c>
      <c r="D3251" s="36">
        <v>0</v>
      </c>
      <c r="E3251" s="36">
        <v>0</v>
      </c>
      <c r="F3251" s="24">
        <v>0</v>
      </c>
    </row>
    <row r="3252" spans="1:6" x14ac:dyDescent="0.3">
      <c r="A3252" s="3" t="s">
        <v>4107</v>
      </c>
      <c r="B3252" s="23" t="s">
        <v>5</v>
      </c>
      <c r="C3252" s="38">
        <v>1.01</v>
      </c>
      <c r="D3252" s="36">
        <v>0</v>
      </c>
      <c r="E3252" s="36">
        <v>0</v>
      </c>
      <c r="F3252" s="24">
        <v>0</v>
      </c>
    </row>
    <row r="3253" spans="1:6" x14ac:dyDescent="0.3">
      <c r="A3253" s="3" t="s">
        <v>4108</v>
      </c>
      <c r="B3253" s="23" t="s">
        <v>5</v>
      </c>
      <c r="C3253" s="38">
        <v>3.32</v>
      </c>
      <c r="D3253" s="36">
        <v>0</v>
      </c>
      <c r="E3253" s="36">
        <v>0</v>
      </c>
      <c r="F3253" s="24">
        <v>0</v>
      </c>
    </row>
    <row r="3254" spans="1:6" x14ac:dyDescent="0.3">
      <c r="A3254" s="3" t="s">
        <v>4109</v>
      </c>
      <c r="B3254" s="23" t="s">
        <v>5</v>
      </c>
      <c r="C3254" s="38">
        <v>1.06</v>
      </c>
      <c r="D3254" s="36">
        <v>0</v>
      </c>
      <c r="E3254" s="36">
        <v>0</v>
      </c>
      <c r="F3254" s="24">
        <v>0</v>
      </c>
    </row>
    <row r="3255" spans="1:6" x14ac:dyDescent="0.3">
      <c r="A3255" s="3" t="s">
        <v>4110</v>
      </c>
      <c r="B3255" s="23" t="s">
        <v>5</v>
      </c>
      <c r="C3255" s="38">
        <v>3.99</v>
      </c>
      <c r="D3255" s="36">
        <v>0</v>
      </c>
      <c r="E3255" s="36">
        <v>0</v>
      </c>
      <c r="F3255" s="24">
        <v>0</v>
      </c>
    </row>
    <row r="3256" spans="1:6" x14ac:dyDescent="0.3">
      <c r="A3256" s="3" t="s">
        <v>4111</v>
      </c>
      <c r="B3256" s="23" t="s">
        <v>5</v>
      </c>
      <c r="C3256" s="38">
        <v>3.68</v>
      </c>
      <c r="D3256" s="36">
        <v>0</v>
      </c>
      <c r="E3256" s="36">
        <v>0</v>
      </c>
      <c r="F3256" s="24">
        <v>0</v>
      </c>
    </row>
    <row r="3257" spans="1:6" x14ac:dyDescent="0.3">
      <c r="A3257" s="3" t="s">
        <v>4112</v>
      </c>
      <c r="B3257" s="23" t="s">
        <v>5</v>
      </c>
      <c r="C3257" s="38">
        <v>3.58</v>
      </c>
      <c r="D3257" s="36">
        <v>0</v>
      </c>
      <c r="E3257" s="36">
        <v>0</v>
      </c>
      <c r="F3257" s="24">
        <v>0</v>
      </c>
    </row>
    <row r="3258" spans="1:6" x14ac:dyDescent="0.3">
      <c r="A3258" s="3" t="s">
        <v>4113</v>
      </c>
      <c r="B3258" s="23" t="s">
        <v>5</v>
      </c>
      <c r="C3258" s="38">
        <v>0.9</v>
      </c>
      <c r="D3258" s="36">
        <v>0</v>
      </c>
      <c r="E3258" s="36">
        <v>0</v>
      </c>
      <c r="F3258" s="24">
        <v>0</v>
      </c>
    </row>
    <row r="3259" spans="1:6" x14ac:dyDescent="0.3">
      <c r="A3259" s="3" t="s">
        <v>4114</v>
      </c>
      <c r="B3259" s="23" t="s">
        <v>5</v>
      </c>
      <c r="C3259" s="38">
        <v>8.09</v>
      </c>
      <c r="D3259" s="36">
        <v>0</v>
      </c>
      <c r="E3259" s="36">
        <v>0</v>
      </c>
      <c r="F3259" s="24">
        <v>0</v>
      </c>
    </row>
    <row r="3260" spans="1:6" x14ac:dyDescent="0.3">
      <c r="A3260" s="3" t="s">
        <v>4115</v>
      </c>
      <c r="B3260" s="23" t="s">
        <v>5</v>
      </c>
      <c r="C3260" s="38">
        <v>8.09</v>
      </c>
      <c r="D3260" s="36">
        <v>0</v>
      </c>
      <c r="E3260" s="36">
        <v>0</v>
      </c>
      <c r="F3260" s="24">
        <v>0</v>
      </c>
    </row>
    <row r="3261" spans="1:6" x14ac:dyDescent="0.3">
      <c r="A3261" s="3" t="s">
        <v>4116</v>
      </c>
      <c r="B3261" s="23" t="s">
        <v>5</v>
      </c>
      <c r="C3261" s="38">
        <v>8.09</v>
      </c>
      <c r="D3261" s="36">
        <v>0</v>
      </c>
      <c r="E3261" s="36">
        <v>0</v>
      </c>
      <c r="F3261" s="24">
        <v>0</v>
      </c>
    </row>
    <row r="3262" spans="1:6" x14ac:dyDescent="0.3">
      <c r="A3262" s="3" t="s">
        <v>4117</v>
      </c>
      <c r="B3262" s="23" t="s">
        <v>5</v>
      </c>
      <c r="C3262" s="38">
        <v>8.09</v>
      </c>
      <c r="D3262" s="36">
        <v>0</v>
      </c>
      <c r="E3262" s="36">
        <v>0</v>
      </c>
      <c r="F3262" s="24">
        <v>0</v>
      </c>
    </row>
    <row r="3263" spans="1:6" x14ac:dyDescent="0.3">
      <c r="A3263" s="3" t="s">
        <v>4118</v>
      </c>
      <c r="B3263" s="23" t="s">
        <v>5</v>
      </c>
      <c r="C3263" s="38">
        <v>8.09</v>
      </c>
      <c r="D3263" s="36">
        <v>0</v>
      </c>
      <c r="E3263" s="36">
        <v>0</v>
      </c>
      <c r="F3263" s="24">
        <v>0</v>
      </c>
    </row>
    <row r="3264" spans="1:6" x14ac:dyDescent="0.3">
      <c r="A3264" s="3" t="s">
        <v>4119</v>
      </c>
      <c r="B3264" s="23" t="s">
        <v>5</v>
      </c>
      <c r="C3264" s="38">
        <v>8.09</v>
      </c>
      <c r="D3264" s="36">
        <v>0</v>
      </c>
      <c r="E3264" s="36">
        <v>0</v>
      </c>
      <c r="F3264" s="24">
        <v>0</v>
      </c>
    </row>
    <row r="3265" spans="1:6" x14ac:dyDescent="0.3">
      <c r="A3265" s="3" t="s">
        <v>4120</v>
      </c>
      <c r="B3265" s="23" t="s">
        <v>5</v>
      </c>
      <c r="C3265" s="38">
        <v>0.82</v>
      </c>
      <c r="D3265" s="36">
        <v>0</v>
      </c>
      <c r="E3265" s="36">
        <v>0</v>
      </c>
      <c r="F3265" s="24">
        <v>0</v>
      </c>
    </row>
    <row r="3266" spans="1:6" x14ac:dyDescent="0.3">
      <c r="A3266" s="3" t="s">
        <v>4121</v>
      </c>
      <c r="B3266" s="23" t="s">
        <v>5</v>
      </c>
      <c r="C3266" s="38">
        <v>5.83</v>
      </c>
      <c r="D3266" s="36">
        <v>0</v>
      </c>
      <c r="E3266" s="36">
        <v>0</v>
      </c>
      <c r="F3266" s="24">
        <v>0</v>
      </c>
    </row>
    <row r="3267" spans="1:6" x14ac:dyDescent="0.3">
      <c r="A3267" s="3" t="s">
        <v>4122</v>
      </c>
      <c r="B3267" s="23" t="s">
        <v>5</v>
      </c>
      <c r="C3267" s="38">
        <v>5.83</v>
      </c>
      <c r="D3267" s="36">
        <v>0</v>
      </c>
      <c r="E3267" s="36">
        <v>0</v>
      </c>
      <c r="F3267" s="24">
        <v>0</v>
      </c>
    </row>
    <row r="3268" spans="1:6" x14ac:dyDescent="0.3">
      <c r="A3268" s="3" t="s">
        <v>4123</v>
      </c>
      <c r="B3268" s="23" t="s">
        <v>5</v>
      </c>
      <c r="C3268" s="38">
        <v>5.83</v>
      </c>
      <c r="D3268" s="36">
        <v>0</v>
      </c>
      <c r="E3268" s="36">
        <v>0</v>
      </c>
      <c r="F3268" s="24">
        <v>0</v>
      </c>
    </row>
    <row r="3269" spans="1:6" x14ac:dyDescent="0.3">
      <c r="A3269" s="3" t="s">
        <v>4124</v>
      </c>
      <c r="B3269" s="23" t="s">
        <v>5</v>
      </c>
      <c r="C3269" s="38">
        <v>5.83</v>
      </c>
      <c r="D3269" s="36">
        <v>0</v>
      </c>
      <c r="E3269" s="36">
        <v>0</v>
      </c>
      <c r="F3269" s="24">
        <v>0</v>
      </c>
    </row>
    <row r="3270" spans="1:6" x14ac:dyDescent="0.3">
      <c r="A3270" s="3" t="s">
        <v>4125</v>
      </c>
      <c r="B3270" s="23" t="s">
        <v>5</v>
      </c>
      <c r="C3270" s="38">
        <v>5.83</v>
      </c>
      <c r="D3270" s="36">
        <v>0</v>
      </c>
      <c r="E3270" s="36">
        <v>0</v>
      </c>
      <c r="F3270" s="24">
        <v>0</v>
      </c>
    </row>
    <row r="3271" spans="1:6" x14ac:dyDescent="0.3">
      <c r="A3271" s="3" t="s">
        <v>4126</v>
      </c>
      <c r="B3271" s="23" t="s">
        <v>5</v>
      </c>
      <c r="C3271" s="38">
        <v>5.83</v>
      </c>
      <c r="D3271" s="36">
        <v>0</v>
      </c>
      <c r="E3271" s="36">
        <v>0</v>
      </c>
      <c r="F3271" s="24">
        <v>0</v>
      </c>
    </row>
    <row r="3272" spans="1:6" x14ac:dyDescent="0.3">
      <c r="A3272" s="3" t="s">
        <v>4127</v>
      </c>
      <c r="B3272" s="23" t="s">
        <v>5</v>
      </c>
      <c r="C3272" s="38">
        <v>6.36</v>
      </c>
      <c r="D3272" s="36">
        <v>0</v>
      </c>
      <c r="E3272" s="36">
        <v>0</v>
      </c>
      <c r="F3272" s="24">
        <v>0</v>
      </c>
    </row>
    <row r="3273" spans="1:6" x14ac:dyDescent="0.3">
      <c r="A3273" s="3" t="s">
        <v>4128</v>
      </c>
      <c r="B3273" s="23" t="s">
        <v>5</v>
      </c>
      <c r="C3273" s="38">
        <v>6.36</v>
      </c>
      <c r="D3273" s="36">
        <v>0</v>
      </c>
      <c r="E3273" s="36">
        <v>0</v>
      </c>
      <c r="F3273" s="24">
        <v>0</v>
      </c>
    </row>
    <row r="3274" spans="1:6" x14ac:dyDescent="0.3">
      <c r="A3274" s="3" t="s">
        <v>4129</v>
      </c>
      <c r="B3274" s="23" t="s">
        <v>5</v>
      </c>
      <c r="C3274" s="38">
        <v>6.36</v>
      </c>
      <c r="D3274" s="36">
        <v>0</v>
      </c>
      <c r="E3274" s="36">
        <v>0</v>
      </c>
      <c r="F3274" s="24">
        <v>0</v>
      </c>
    </row>
    <row r="3275" spans="1:6" x14ac:dyDescent="0.3">
      <c r="A3275" s="3" t="s">
        <v>4130</v>
      </c>
      <c r="B3275" s="23" t="s">
        <v>5</v>
      </c>
      <c r="C3275" s="38">
        <v>7.95</v>
      </c>
      <c r="D3275" s="36">
        <v>0</v>
      </c>
      <c r="E3275" s="36">
        <v>0</v>
      </c>
      <c r="F3275" s="24">
        <v>0</v>
      </c>
    </row>
    <row r="3276" spans="1:6" x14ac:dyDescent="0.3">
      <c r="A3276" s="3" t="s">
        <v>4131</v>
      </c>
      <c r="B3276" s="23" t="s">
        <v>5</v>
      </c>
      <c r="C3276" s="38">
        <v>13.51</v>
      </c>
      <c r="D3276" s="36">
        <v>0</v>
      </c>
      <c r="E3276" s="36">
        <v>0</v>
      </c>
      <c r="F3276" s="24">
        <v>0</v>
      </c>
    </row>
    <row r="3277" spans="1:6" x14ac:dyDescent="0.3">
      <c r="A3277" s="3" t="s">
        <v>4132</v>
      </c>
      <c r="B3277" s="23" t="s">
        <v>5</v>
      </c>
      <c r="C3277" s="38">
        <v>13.51</v>
      </c>
      <c r="D3277" s="36">
        <v>0</v>
      </c>
      <c r="E3277" s="36">
        <v>0</v>
      </c>
      <c r="F3277" s="24">
        <v>0</v>
      </c>
    </row>
    <row r="3278" spans="1:6" x14ac:dyDescent="0.3">
      <c r="A3278" s="3" t="s">
        <v>4133</v>
      </c>
      <c r="B3278" s="23" t="s">
        <v>5</v>
      </c>
      <c r="C3278" s="38">
        <v>13.51</v>
      </c>
      <c r="D3278" s="36">
        <v>0</v>
      </c>
      <c r="E3278" s="36">
        <v>0</v>
      </c>
      <c r="F3278" s="24">
        <v>0</v>
      </c>
    </row>
    <row r="3279" spans="1:6" x14ac:dyDescent="0.3">
      <c r="A3279" s="3" t="s">
        <v>4134</v>
      </c>
      <c r="B3279" s="23" t="s">
        <v>5</v>
      </c>
      <c r="C3279" s="38">
        <v>13.51</v>
      </c>
      <c r="D3279" s="36">
        <v>0</v>
      </c>
      <c r="E3279" s="36">
        <v>0</v>
      </c>
      <c r="F3279" s="24">
        <v>0</v>
      </c>
    </row>
    <row r="3280" spans="1:6" x14ac:dyDescent="0.3">
      <c r="A3280" s="3" t="s">
        <v>4135</v>
      </c>
      <c r="B3280" s="23" t="s">
        <v>5</v>
      </c>
      <c r="C3280" s="38">
        <v>14.78</v>
      </c>
      <c r="D3280" s="36">
        <v>0</v>
      </c>
      <c r="E3280" s="36">
        <v>0</v>
      </c>
      <c r="F3280" s="24">
        <v>0</v>
      </c>
    </row>
    <row r="3281" spans="1:6" x14ac:dyDescent="0.3">
      <c r="A3281" s="3" t="s">
        <v>4136</v>
      </c>
      <c r="B3281" s="23" t="s">
        <v>5</v>
      </c>
      <c r="C3281" s="38">
        <v>1.1599999999999999</v>
      </c>
      <c r="D3281" s="36">
        <v>0</v>
      </c>
      <c r="E3281" s="36">
        <v>0</v>
      </c>
      <c r="F3281" s="24">
        <v>0</v>
      </c>
    </row>
    <row r="3282" spans="1:6" x14ac:dyDescent="0.3">
      <c r="A3282" s="3" t="s">
        <v>4137</v>
      </c>
      <c r="B3282" s="23" t="s">
        <v>5</v>
      </c>
      <c r="C3282" s="38">
        <v>2.9</v>
      </c>
      <c r="D3282" s="36">
        <v>0</v>
      </c>
      <c r="E3282" s="36">
        <v>0</v>
      </c>
      <c r="F3282" s="24">
        <v>0</v>
      </c>
    </row>
    <row r="3283" spans="1:6" x14ac:dyDescent="0.3">
      <c r="A3283" s="3" t="s">
        <v>4138</v>
      </c>
      <c r="B3283" s="23" t="s">
        <v>5</v>
      </c>
      <c r="C3283" s="38">
        <v>0.2</v>
      </c>
      <c r="D3283" s="36">
        <v>0</v>
      </c>
      <c r="E3283" s="36">
        <v>0</v>
      </c>
      <c r="F3283" s="24">
        <v>0</v>
      </c>
    </row>
    <row r="3284" spans="1:6" x14ac:dyDescent="0.3">
      <c r="A3284" s="3" t="s">
        <v>4139</v>
      </c>
      <c r="B3284" s="23" t="s">
        <v>5</v>
      </c>
      <c r="C3284" s="38">
        <v>5.53</v>
      </c>
      <c r="D3284" s="36">
        <v>0</v>
      </c>
      <c r="E3284" s="36">
        <v>0</v>
      </c>
      <c r="F3284" s="24">
        <v>0</v>
      </c>
    </row>
    <row r="3285" spans="1:6" x14ac:dyDescent="0.3">
      <c r="A3285" s="3" t="s">
        <v>4140</v>
      </c>
      <c r="B3285" s="23" t="s">
        <v>5</v>
      </c>
      <c r="C3285" s="38">
        <v>9.32</v>
      </c>
      <c r="D3285" s="36">
        <v>0</v>
      </c>
      <c r="E3285" s="36">
        <v>0</v>
      </c>
      <c r="F3285" s="24">
        <v>0</v>
      </c>
    </row>
    <row r="3286" spans="1:6" x14ac:dyDescent="0.3">
      <c r="A3286" s="3" t="s">
        <v>4141</v>
      </c>
      <c r="B3286" s="23" t="s">
        <v>5</v>
      </c>
      <c r="C3286" s="38">
        <v>9.3800000000000008</v>
      </c>
      <c r="D3286" s="36">
        <v>0</v>
      </c>
      <c r="E3286" s="36">
        <v>0</v>
      </c>
      <c r="F3286" s="24">
        <v>0</v>
      </c>
    </row>
    <row r="3287" spans="1:6" x14ac:dyDescent="0.3">
      <c r="A3287" s="3" t="s">
        <v>4142</v>
      </c>
      <c r="B3287" s="23" t="s">
        <v>5</v>
      </c>
      <c r="C3287" s="38">
        <v>6.76</v>
      </c>
      <c r="D3287" s="36">
        <v>0</v>
      </c>
      <c r="E3287" s="36">
        <v>0</v>
      </c>
      <c r="F3287" s="24">
        <v>0</v>
      </c>
    </row>
    <row r="3288" spans="1:6" x14ac:dyDescent="0.3">
      <c r="A3288" s="3" t="s">
        <v>4143</v>
      </c>
      <c r="B3288" s="23" t="s">
        <v>5</v>
      </c>
      <c r="C3288" s="38">
        <v>6.76</v>
      </c>
      <c r="D3288" s="36">
        <v>0</v>
      </c>
      <c r="E3288" s="36">
        <v>0</v>
      </c>
      <c r="F3288" s="24">
        <v>0</v>
      </c>
    </row>
    <row r="3289" spans="1:6" x14ac:dyDescent="0.3">
      <c r="A3289" s="3" t="s">
        <v>4144</v>
      </c>
      <c r="B3289" s="23" t="s">
        <v>5</v>
      </c>
      <c r="C3289" s="38">
        <v>6.8</v>
      </c>
      <c r="D3289" s="36">
        <v>0</v>
      </c>
      <c r="E3289" s="36">
        <v>0</v>
      </c>
      <c r="F3289" s="24">
        <v>0</v>
      </c>
    </row>
    <row r="3290" spans="1:6" x14ac:dyDescent="0.3">
      <c r="A3290" s="3" t="s">
        <v>4145</v>
      </c>
      <c r="B3290" s="23" t="s">
        <v>5</v>
      </c>
      <c r="C3290" s="38">
        <v>7.34</v>
      </c>
      <c r="D3290" s="36">
        <v>0</v>
      </c>
      <c r="E3290" s="36">
        <v>0</v>
      </c>
      <c r="F3290" s="24">
        <v>0</v>
      </c>
    </row>
    <row r="3291" spans="1:6" x14ac:dyDescent="0.3">
      <c r="A3291" s="3" t="s">
        <v>4146</v>
      </c>
      <c r="B3291" s="23" t="s">
        <v>5</v>
      </c>
      <c r="C3291" s="38">
        <v>6.54</v>
      </c>
      <c r="D3291" s="36">
        <v>0</v>
      </c>
      <c r="E3291" s="36">
        <v>0</v>
      </c>
      <c r="F3291" s="24">
        <v>0</v>
      </c>
    </row>
    <row r="3292" spans="1:6" x14ac:dyDescent="0.3">
      <c r="A3292" s="3" t="s">
        <v>4147</v>
      </c>
      <c r="B3292" s="23" t="s">
        <v>5</v>
      </c>
      <c r="C3292" s="38">
        <v>11.55</v>
      </c>
      <c r="D3292" s="36">
        <v>0</v>
      </c>
      <c r="E3292" s="36">
        <v>0</v>
      </c>
      <c r="F3292" s="24">
        <v>0</v>
      </c>
    </row>
    <row r="3293" spans="1:6" x14ac:dyDescent="0.3">
      <c r="A3293" s="3" t="s">
        <v>4148</v>
      </c>
      <c r="B3293" s="23" t="s">
        <v>5</v>
      </c>
      <c r="C3293" s="38">
        <v>11.45</v>
      </c>
      <c r="D3293" s="36">
        <v>0</v>
      </c>
      <c r="E3293" s="36">
        <v>0</v>
      </c>
      <c r="F3293" s="24">
        <v>0</v>
      </c>
    </row>
    <row r="3294" spans="1:6" x14ac:dyDescent="0.3">
      <c r="A3294" s="3" t="s">
        <v>4149</v>
      </c>
      <c r="B3294" s="23" t="s">
        <v>5</v>
      </c>
      <c r="C3294" s="38">
        <v>18.21</v>
      </c>
      <c r="D3294" s="36">
        <v>0</v>
      </c>
      <c r="E3294" s="36">
        <v>0</v>
      </c>
      <c r="F3294" s="24">
        <v>0</v>
      </c>
    </row>
    <row r="3295" spans="1:6" x14ac:dyDescent="0.3">
      <c r="A3295" s="3" t="s">
        <v>4150</v>
      </c>
      <c r="B3295" s="23" t="s">
        <v>5</v>
      </c>
      <c r="C3295" s="38">
        <v>23.35</v>
      </c>
      <c r="D3295" s="36">
        <v>0</v>
      </c>
      <c r="E3295" s="36">
        <v>0</v>
      </c>
      <c r="F3295" s="24">
        <v>0</v>
      </c>
    </row>
    <row r="3296" spans="1:6" x14ac:dyDescent="0.3">
      <c r="A3296" s="3" t="s">
        <v>4144</v>
      </c>
      <c r="B3296" s="23" t="s">
        <v>5</v>
      </c>
      <c r="C3296" s="38">
        <v>14.57</v>
      </c>
      <c r="D3296" s="36">
        <v>0</v>
      </c>
      <c r="E3296" s="36">
        <v>0</v>
      </c>
      <c r="F3296" s="24">
        <v>0</v>
      </c>
    </row>
    <row r="3297" spans="1:6" x14ac:dyDescent="0.3">
      <c r="A3297" s="3" t="s">
        <v>4151</v>
      </c>
      <c r="B3297" s="23" t="s">
        <v>5</v>
      </c>
      <c r="C3297" s="38">
        <v>14.18</v>
      </c>
      <c r="D3297" s="36">
        <v>0</v>
      </c>
      <c r="E3297" s="36">
        <v>0</v>
      </c>
      <c r="F3297" s="24">
        <v>0</v>
      </c>
    </row>
    <row r="3298" spans="1:6" x14ac:dyDescent="0.3">
      <c r="A3298" s="3" t="s">
        <v>4152</v>
      </c>
      <c r="B3298" s="23" t="s">
        <v>5</v>
      </c>
      <c r="C3298" s="38">
        <v>8.7200000000000006</v>
      </c>
      <c r="D3298" s="36">
        <v>0</v>
      </c>
      <c r="E3298" s="36">
        <v>0</v>
      </c>
      <c r="F3298" s="24">
        <v>0</v>
      </c>
    </row>
    <row r="3299" spans="1:6" x14ac:dyDescent="0.3">
      <c r="A3299" s="3" t="s">
        <v>4153</v>
      </c>
      <c r="B3299" s="23" t="s">
        <v>5</v>
      </c>
      <c r="C3299" s="38">
        <v>6.26</v>
      </c>
      <c r="D3299" s="36">
        <v>0</v>
      </c>
      <c r="E3299" s="36">
        <v>0</v>
      </c>
      <c r="F3299" s="24">
        <v>0</v>
      </c>
    </row>
    <row r="3300" spans="1:6" x14ac:dyDescent="0.3">
      <c r="A3300" s="3" t="s">
        <v>4154</v>
      </c>
      <c r="B3300" s="23" t="s">
        <v>5</v>
      </c>
      <c r="C3300" s="38">
        <v>4.18</v>
      </c>
      <c r="D3300" s="36">
        <v>0</v>
      </c>
      <c r="E3300" s="36">
        <v>0</v>
      </c>
      <c r="F3300" s="24">
        <v>0</v>
      </c>
    </row>
    <row r="3301" spans="1:6" x14ac:dyDescent="0.3">
      <c r="A3301" s="3" t="s">
        <v>4155</v>
      </c>
      <c r="B3301" s="23" t="s">
        <v>5</v>
      </c>
      <c r="C3301" s="38">
        <v>7.13</v>
      </c>
      <c r="D3301" s="36">
        <v>0</v>
      </c>
      <c r="E3301" s="36">
        <v>0</v>
      </c>
      <c r="F3301" s="24">
        <v>0</v>
      </c>
    </row>
    <row r="3302" spans="1:6" x14ac:dyDescent="0.3">
      <c r="A3302" s="3" t="s">
        <v>4156</v>
      </c>
      <c r="B3302" s="23" t="s">
        <v>5</v>
      </c>
      <c r="C3302" s="38">
        <v>8.3800000000000008</v>
      </c>
      <c r="D3302" s="36">
        <v>0</v>
      </c>
      <c r="E3302" s="36">
        <v>0</v>
      </c>
      <c r="F3302" s="24">
        <v>0</v>
      </c>
    </row>
    <row r="3303" spans="1:6" x14ac:dyDescent="0.3">
      <c r="A3303" s="3" t="s">
        <v>4157</v>
      </c>
      <c r="B3303" s="23" t="s">
        <v>5</v>
      </c>
      <c r="C3303" s="38">
        <v>8.5399999999999991</v>
      </c>
      <c r="D3303" s="36">
        <v>0</v>
      </c>
      <c r="E3303" s="36">
        <v>0</v>
      </c>
      <c r="F3303" s="24">
        <v>0</v>
      </c>
    </row>
    <row r="3304" spans="1:6" x14ac:dyDescent="0.3">
      <c r="A3304" s="3" t="s">
        <v>4158</v>
      </c>
      <c r="B3304" s="23" t="s">
        <v>5</v>
      </c>
      <c r="C3304" s="38">
        <v>23.43</v>
      </c>
      <c r="D3304" s="36">
        <v>0</v>
      </c>
      <c r="E3304" s="36">
        <v>0</v>
      </c>
      <c r="F3304" s="24">
        <v>0</v>
      </c>
    </row>
    <row r="3305" spans="1:6" x14ac:dyDescent="0.3">
      <c r="A3305" s="3" t="s">
        <v>4159</v>
      </c>
      <c r="B3305" s="23" t="s">
        <v>5</v>
      </c>
      <c r="C3305" s="38">
        <v>23.43</v>
      </c>
      <c r="D3305" s="36">
        <v>0</v>
      </c>
      <c r="E3305" s="36">
        <v>0</v>
      </c>
      <c r="F3305" s="24">
        <v>0</v>
      </c>
    </row>
    <row r="3306" spans="1:6" x14ac:dyDescent="0.3">
      <c r="A3306" s="3" t="s">
        <v>4160</v>
      </c>
      <c r="B3306" s="23" t="s">
        <v>5</v>
      </c>
      <c r="C3306" s="38">
        <v>23.4</v>
      </c>
      <c r="D3306" s="36">
        <v>0</v>
      </c>
      <c r="E3306" s="36">
        <v>0</v>
      </c>
      <c r="F3306" s="24">
        <v>0</v>
      </c>
    </row>
    <row r="3307" spans="1:6" x14ac:dyDescent="0.3">
      <c r="A3307" s="3" t="s">
        <v>4161</v>
      </c>
      <c r="B3307" s="23" t="s">
        <v>5</v>
      </c>
      <c r="C3307" s="38">
        <v>1.38</v>
      </c>
      <c r="D3307" s="36">
        <v>0</v>
      </c>
      <c r="E3307" s="36">
        <v>0</v>
      </c>
      <c r="F3307" s="24">
        <v>0</v>
      </c>
    </row>
    <row r="3308" spans="1:6" x14ac:dyDescent="0.3">
      <c r="A3308" s="3" t="s">
        <v>4162</v>
      </c>
      <c r="B3308" s="23" t="s">
        <v>5</v>
      </c>
      <c r="C3308" s="38">
        <v>1.38</v>
      </c>
      <c r="D3308" s="36">
        <v>0</v>
      </c>
      <c r="E3308" s="36">
        <v>0</v>
      </c>
      <c r="F3308" s="24">
        <v>0</v>
      </c>
    </row>
    <row r="3309" spans="1:6" x14ac:dyDescent="0.3">
      <c r="A3309" s="3" t="s">
        <v>4163</v>
      </c>
      <c r="B3309" s="23" t="s">
        <v>5</v>
      </c>
      <c r="C3309" s="38">
        <v>3.81</v>
      </c>
      <c r="D3309" s="36">
        <v>0</v>
      </c>
      <c r="E3309" s="36">
        <v>0</v>
      </c>
      <c r="F3309" s="24">
        <v>0</v>
      </c>
    </row>
    <row r="3310" spans="1:6" x14ac:dyDescent="0.3">
      <c r="A3310" s="3" t="s">
        <v>4164</v>
      </c>
      <c r="B3310" s="23" t="s">
        <v>5</v>
      </c>
      <c r="C3310" s="38">
        <v>4.5599999999999996</v>
      </c>
      <c r="D3310" s="36">
        <v>0</v>
      </c>
      <c r="E3310" s="36">
        <v>0</v>
      </c>
      <c r="F3310" s="24">
        <v>0</v>
      </c>
    </row>
    <row r="3311" spans="1:6" x14ac:dyDescent="0.3">
      <c r="A3311" s="3" t="s">
        <v>4165</v>
      </c>
      <c r="B3311" s="23" t="s">
        <v>5</v>
      </c>
      <c r="C3311" s="38">
        <v>5.13</v>
      </c>
      <c r="D3311" s="36">
        <v>0</v>
      </c>
      <c r="E3311" s="36">
        <v>0</v>
      </c>
      <c r="F3311" s="24">
        <v>0</v>
      </c>
    </row>
    <row r="3312" spans="1:6" x14ac:dyDescent="0.3">
      <c r="A3312" s="3" t="s">
        <v>4166</v>
      </c>
      <c r="B3312" s="23" t="s">
        <v>117</v>
      </c>
      <c r="C3312" s="38">
        <v>3.12</v>
      </c>
      <c r="D3312" s="36">
        <v>0</v>
      </c>
      <c r="E3312" s="36">
        <v>0</v>
      </c>
      <c r="F3312" s="24">
        <v>0</v>
      </c>
    </row>
    <row r="3313" spans="1:6" x14ac:dyDescent="0.3">
      <c r="A3313" s="3" t="s">
        <v>4167</v>
      </c>
      <c r="B3313" s="23" t="s">
        <v>117</v>
      </c>
      <c r="C3313" s="38">
        <v>4.1399999999999997</v>
      </c>
      <c r="D3313" s="36">
        <v>0</v>
      </c>
      <c r="E3313" s="36">
        <v>0</v>
      </c>
      <c r="F3313" s="24">
        <v>0</v>
      </c>
    </row>
    <row r="3314" spans="1:6" x14ac:dyDescent="0.3">
      <c r="A3314" s="3" t="s">
        <v>4168</v>
      </c>
      <c r="B3314" s="23" t="s">
        <v>117</v>
      </c>
      <c r="C3314" s="38">
        <v>8.6</v>
      </c>
      <c r="D3314" s="36">
        <v>0</v>
      </c>
      <c r="E3314" s="36">
        <v>0</v>
      </c>
      <c r="F3314" s="24">
        <v>0</v>
      </c>
    </row>
    <row r="3315" spans="1:6" x14ac:dyDescent="0.3">
      <c r="A3315" s="3" t="s">
        <v>4169</v>
      </c>
      <c r="B3315" s="23" t="s">
        <v>117</v>
      </c>
      <c r="C3315" s="38">
        <v>9.48</v>
      </c>
      <c r="D3315" s="36">
        <v>0</v>
      </c>
      <c r="E3315" s="36">
        <v>0</v>
      </c>
      <c r="F3315" s="24">
        <v>0</v>
      </c>
    </row>
    <row r="3316" spans="1:6" x14ac:dyDescent="0.3">
      <c r="A3316" s="3" t="s">
        <v>4170</v>
      </c>
      <c r="B3316" s="23" t="s">
        <v>117</v>
      </c>
      <c r="C3316" s="38">
        <v>8.83</v>
      </c>
      <c r="D3316" s="36">
        <v>0</v>
      </c>
      <c r="E3316" s="36">
        <v>0</v>
      </c>
      <c r="F3316" s="24">
        <v>0</v>
      </c>
    </row>
    <row r="3317" spans="1:6" x14ac:dyDescent="0.3">
      <c r="A3317" s="3" t="s">
        <v>4171</v>
      </c>
      <c r="B3317" s="23" t="s">
        <v>117</v>
      </c>
      <c r="C3317" s="38">
        <v>9.36</v>
      </c>
      <c r="D3317" s="36">
        <v>0</v>
      </c>
      <c r="E3317" s="36">
        <v>0</v>
      </c>
      <c r="F3317" s="24">
        <v>0</v>
      </c>
    </row>
    <row r="3318" spans="1:6" x14ac:dyDescent="0.3">
      <c r="A3318" s="3" t="s">
        <v>4172</v>
      </c>
      <c r="B3318" s="23" t="s">
        <v>117</v>
      </c>
      <c r="C3318" s="38">
        <v>2.74</v>
      </c>
      <c r="D3318" s="36">
        <v>0</v>
      </c>
      <c r="E3318" s="36">
        <v>0</v>
      </c>
      <c r="F3318" s="24">
        <v>0</v>
      </c>
    </row>
    <row r="3319" spans="1:6" x14ac:dyDescent="0.3">
      <c r="A3319" s="3" t="s">
        <v>4173</v>
      </c>
      <c r="B3319" s="23" t="s">
        <v>117</v>
      </c>
      <c r="C3319" s="38">
        <v>3.52</v>
      </c>
      <c r="D3319" s="36">
        <v>0</v>
      </c>
      <c r="E3319" s="36">
        <v>0</v>
      </c>
      <c r="F3319" s="24">
        <v>0</v>
      </c>
    </row>
    <row r="3320" spans="1:6" x14ac:dyDescent="0.3">
      <c r="A3320" s="3" t="s">
        <v>4174</v>
      </c>
      <c r="B3320" s="23" t="s">
        <v>117</v>
      </c>
      <c r="C3320" s="38">
        <v>6.24</v>
      </c>
      <c r="D3320" s="36">
        <v>0</v>
      </c>
      <c r="E3320" s="36">
        <v>0</v>
      </c>
      <c r="F3320" s="24">
        <v>0</v>
      </c>
    </row>
    <row r="3321" spans="1:6" x14ac:dyDescent="0.3">
      <c r="A3321" s="3" t="s">
        <v>4175</v>
      </c>
      <c r="B3321" s="23" t="s">
        <v>117</v>
      </c>
      <c r="C3321" s="38">
        <v>2.42</v>
      </c>
      <c r="D3321" s="36">
        <v>0</v>
      </c>
      <c r="E3321" s="36">
        <v>0</v>
      </c>
      <c r="F3321" s="24">
        <v>0</v>
      </c>
    </row>
    <row r="3322" spans="1:6" x14ac:dyDescent="0.3">
      <c r="A3322" s="3" t="s">
        <v>4175</v>
      </c>
      <c r="B3322" s="23" t="s">
        <v>117</v>
      </c>
      <c r="C3322" s="38">
        <v>3.14</v>
      </c>
      <c r="D3322" s="36">
        <v>0</v>
      </c>
      <c r="E3322" s="36">
        <v>0</v>
      </c>
      <c r="F3322" s="24">
        <v>0</v>
      </c>
    </row>
    <row r="3323" spans="1:6" x14ac:dyDescent="0.3">
      <c r="A3323" s="3" t="s">
        <v>4176</v>
      </c>
      <c r="B3323" s="23" t="s">
        <v>117</v>
      </c>
      <c r="C3323" s="38">
        <v>4.0999999999999996</v>
      </c>
      <c r="D3323" s="36">
        <v>0</v>
      </c>
      <c r="E3323" s="36">
        <v>0</v>
      </c>
      <c r="F3323" s="24">
        <v>0</v>
      </c>
    </row>
    <row r="3324" spans="1:6" x14ac:dyDescent="0.3">
      <c r="A3324" s="3" t="s">
        <v>4177</v>
      </c>
      <c r="B3324" s="23" t="s">
        <v>117</v>
      </c>
      <c r="C3324" s="38">
        <v>3.99</v>
      </c>
      <c r="D3324" s="36">
        <v>0</v>
      </c>
      <c r="E3324" s="36">
        <v>0</v>
      </c>
      <c r="F3324" s="24">
        <v>0</v>
      </c>
    </row>
    <row r="3325" spans="1:6" x14ac:dyDescent="0.3">
      <c r="A3325" s="3" t="s">
        <v>4178</v>
      </c>
      <c r="B3325" s="23" t="s">
        <v>117</v>
      </c>
      <c r="C3325" s="38">
        <v>3.99</v>
      </c>
      <c r="D3325" s="36">
        <v>0</v>
      </c>
      <c r="E3325" s="36">
        <v>0</v>
      </c>
      <c r="F3325" s="24">
        <v>0</v>
      </c>
    </row>
    <row r="3326" spans="1:6" x14ac:dyDescent="0.3">
      <c r="A3326" s="3" t="s">
        <v>4179</v>
      </c>
      <c r="B3326" s="23" t="s">
        <v>117</v>
      </c>
      <c r="C3326" s="38">
        <v>5.89</v>
      </c>
      <c r="D3326" s="36">
        <v>0</v>
      </c>
      <c r="E3326" s="36">
        <v>0</v>
      </c>
      <c r="F3326" s="24">
        <v>0</v>
      </c>
    </row>
    <row r="3327" spans="1:6" x14ac:dyDescent="0.3">
      <c r="A3327" s="3" t="s">
        <v>4180</v>
      </c>
      <c r="B3327" s="23" t="s">
        <v>117</v>
      </c>
      <c r="C3327" s="38">
        <v>3.27</v>
      </c>
      <c r="D3327" s="36">
        <v>0</v>
      </c>
      <c r="E3327" s="36">
        <v>0</v>
      </c>
      <c r="F3327" s="24">
        <v>0</v>
      </c>
    </row>
    <row r="3328" spans="1:6" x14ac:dyDescent="0.3">
      <c r="A3328" s="3" t="s">
        <v>4181</v>
      </c>
      <c r="B3328" s="23" t="s">
        <v>117</v>
      </c>
      <c r="C3328" s="38">
        <v>2.84</v>
      </c>
      <c r="D3328" s="36">
        <v>0</v>
      </c>
      <c r="E3328" s="36">
        <v>0</v>
      </c>
      <c r="F3328" s="24">
        <v>0</v>
      </c>
    </row>
    <row r="3329" spans="1:6" x14ac:dyDescent="0.3">
      <c r="A3329" s="3" t="s">
        <v>4182</v>
      </c>
      <c r="B3329" s="23" t="s">
        <v>117</v>
      </c>
      <c r="C3329" s="38">
        <v>5.19</v>
      </c>
      <c r="D3329" s="36">
        <v>0</v>
      </c>
      <c r="E3329" s="36">
        <v>0</v>
      </c>
      <c r="F3329" s="24">
        <v>0</v>
      </c>
    </row>
    <row r="3330" spans="1:6" x14ac:dyDescent="0.3">
      <c r="A3330" s="3" t="s">
        <v>4183</v>
      </c>
      <c r="B3330" s="23" t="s">
        <v>117</v>
      </c>
      <c r="C3330" s="38">
        <v>5.59</v>
      </c>
      <c r="D3330" s="36">
        <v>0</v>
      </c>
      <c r="E3330" s="36">
        <v>0</v>
      </c>
      <c r="F3330" s="24">
        <v>0</v>
      </c>
    </row>
    <row r="3331" spans="1:6" x14ac:dyDescent="0.3">
      <c r="A3331" s="3" t="s">
        <v>4184</v>
      </c>
      <c r="B3331" s="23" t="s">
        <v>117</v>
      </c>
      <c r="C3331" s="38">
        <v>8.83</v>
      </c>
      <c r="D3331" s="36">
        <v>0</v>
      </c>
      <c r="E3331" s="36">
        <v>0</v>
      </c>
      <c r="F3331" s="24">
        <v>0</v>
      </c>
    </row>
    <row r="3332" spans="1:6" x14ac:dyDescent="0.3">
      <c r="A3332" s="3" t="s">
        <v>4185</v>
      </c>
      <c r="B3332" s="23" t="s">
        <v>117</v>
      </c>
      <c r="C3332" s="38">
        <v>1.4</v>
      </c>
      <c r="D3332" s="36">
        <v>0</v>
      </c>
      <c r="E3332" s="36">
        <v>0</v>
      </c>
      <c r="F3332" s="24">
        <v>0</v>
      </c>
    </row>
    <row r="3333" spans="1:6" x14ac:dyDescent="0.3">
      <c r="A3333" s="3" t="s">
        <v>4186</v>
      </c>
      <c r="B3333" s="23" t="s">
        <v>117</v>
      </c>
      <c r="C3333" s="38">
        <v>1.82</v>
      </c>
      <c r="D3333" s="36">
        <v>0</v>
      </c>
      <c r="E3333" s="36">
        <v>0</v>
      </c>
      <c r="F3333" s="24">
        <v>0</v>
      </c>
    </row>
    <row r="3334" spans="1:6" x14ac:dyDescent="0.3">
      <c r="A3334" s="3" t="s">
        <v>4187</v>
      </c>
      <c r="B3334" s="23" t="s">
        <v>5</v>
      </c>
      <c r="C3334" s="38">
        <v>0.16</v>
      </c>
      <c r="D3334" s="36">
        <v>0</v>
      </c>
      <c r="E3334" s="36">
        <v>0</v>
      </c>
      <c r="F3334" s="24">
        <v>0</v>
      </c>
    </row>
    <row r="3335" spans="1:6" x14ac:dyDescent="0.3">
      <c r="A3335" s="3" t="s">
        <v>4188</v>
      </c>
      <c r="B3335" s="23" t="s">
        <v>5</v>
      </c>
      <c r="C3335" s="38">
        <v>0.24</v>
      </c>
      <c r="D3335" s="36">
        <v>0</v>
      </c>
      <c r="E3335" s="36">
        <v>0</v>
      </c>
      <c r="F3335" s="24">
        <v>0</v>
      </c>
    </row>
    <row r="3336" spans="1:6" x14ac:dyDescent="0.3">
      <c r="A3336" s="3" t="s">
        <v>4189</v>
      </c>
      <c r="B3336" s="23" t="s">
        <v>5</v>
      </c>
      <c r="C3336" s="38">
        <v>0.35</v>
      </c>
      <c r="D3336" s="36">
        <v>0</v>
      </c>
      <c r="E3336" s="36">
        <v>0</v>
      </c>
      <c r="F3336" s="24">
        <v>0</v>
      </c>
    </row>
    <row r="3337" spans="1:6" x14ac:dyDescent="0.3">
      <c r="A3337" s="3" t="s">
        <v>4190</v>
      </c>
      <c r="B3337" s="23" t="s">
        <v>5</v>
      </c>
      <c r="C3337" s="38">
        <v>0.57999999999999996</v>
      </c>
      <c r="D3337" s="36">
        <v>0</v>
      </c>
      <c r="E3337" s="36">
        <v>0</v>
      </c>
      <c r="F3337" s="24">
        <v>0</v>
      </c>
    </row>
    <row r="3338" spans="1:6" x14ac:dyDescent="0.3">
      <c r="A3338" s="3" t="s">
        <v>4191</v>
      </c>
      <c r="B3338" s="23" t="s">
        <v>5</v>
      </c>
      <c r="C3338" s="38">
        <v>0.89</v>
      </c>
      <c r="D3338" s="36">
        <v>0</v>
      </c>
      <c r="E3338" s="36">
        <v>0</v>
      </c>
      <c r="F3338" s="24">
        <v>0</v>
      </c>
    </row>
    <row r="3339" spans="1:6" x14ac:dyDescent="0.3">
      <c r="A3339" s="3" t="s">
        <v>4192</v>
      </c>
      <c r="B3339" s="23" t="s">
        <v>5</v>
      </c>
      <c r="C3339" s="38">
        <v>2.27</v>
      </c>
      <c r="D3339" s="36">
        <v>0</v>
      </c>
      <c r="E3339" s="36">
        <v>0</v>
      </c>
      <c r="F3339" s="24">
        <v>0</v>
      </c>
    </row>
    <row r="3340" spans="1:6" x14ac:dyDescent="0.3">
      <c r="A3340" s="3" t="s">
        <v>4193</v>
      </c>
      <c r="B3340" s="23" t="s">
        <v>5</v>
      </c>
      <c r="C3340" s="38">
        <v>2.5</v>
      </c>
      <c r="D3340" s="36">
        <v>0</v>
      </c>
      <c r="E3340" s="36">
        <v>0</v>
      </c>
      <c r="F3340" s="24">
        <v>0</v>
      </c>
    </row>
    <row r="3341" spans="1:6" x14ac:dyDescent="0.3">
      <c r="A3341" s="3" t="s">
        <v>4194</v>
      </c>
      <c r="B3341" s="23" t="s">
        <v>5</v>
      </c>
      <c r="C3341" s="38">
        <v>4.0999999999999996</v>
      </c>
      <c r="D3341" s="36">
        <v>0</v>
      </c>
      <c r="E3341" s="36">
        <v>0</v>
      </c>
      <c r="F3341" s="24">
        <v>0</v>
      </c>
    </row>
    <row r="3342" spans="1:6" x14ac:dyDescent="0.3">
      <c r="A3342" s="3" t="s">
        <v>4195</v>
      </c>
      <c r="B3342" s="23" t="s">
        <v>5</v>
      </c>
      <c r="C3342" s="38">
        <v>5.66</v>
      </c>
      <c r="D3342" s="36">
        <v>0</v>
      </c>
      <c r="E3342" s="36">
        <v>0</v>
      </c>
      <c r="F3342" s="24">
        <v>0</v>
      </c>
    </row>
    <row r="3343" spans="1:6" x14ac:dyDescent="0.3">
      <c r="A3343" s="3" t="s">
        <v>4196</v>
      </c>
      <c r="B3343" s="23" t="s">
        <v>117</v>
      </c>
      <c r="C3343" s="38">
        <v>0.77</v>
      </c>
      <c r="D3343" s="36">
        <v>0</v>
      </c>
      <c r="E3343" s="36">
        <v>0</v>
      </c>
      <c r="F3343" s="24">
        <v>0</v>
      </c>
    </row>
    <row r="3344" spans="1:6" x14ac:dyDescent="0.3">
      <c r="A3344" s="3" t="s">
        <v>4197</v>
      </c>
      <c r="B3344" s="23" t="s">
        <v>117</v>
      </c>
      <c r="C3344" s="38">
        <v>0.8</v>
      </c>
      <c r="D3344" s="36">
        <v>0</v>
      </c>
      <c r="E3344" s="36">
        <v>0</v>
      </c>
      <c r="F3344" s="24">
        <v>0</v>
      </c>
    </row>
    <row r="3345" spans="1:6" x14ac:dyDescent="0.3">
      <c r="A3345" s="3" t="s">
        <v>4198</v>
      </c>
      <c r="B3345" s="23" t="s">
        <v>117</v>
      </c>
      <c r="C3345" s="38">
        <v>0.86</v>
      </c>
      <c r="D3345" s="36">
        <v>0</v>
      </c>
      <c r="E3345" s="36">
        <v>0</v>
      </c>
      <c r="F3345" s="24">
        <v>0</v>
      </c>
    </row>
    <row r="3346" spans="1:6" x14ac:dyDescent="0.3">
      <c r="A3346" s="3" t="s">
        <v>4199</v>
      </c>
      <c r="B3346" s="23" t="s">
        <v>117</v>
      </c>
      <c r="C3346" s="38">
        <v>1.1399999999999999</v>
      </c>
      <c r="D3346" s="36">
        <v>0</v>
      </c>
      <c r="E3346" s="36">
        <v>0</v>
      </c>
      <c r="F3346" s="24">
        <v>0</v>
      </c>
    </row>
    <row r="3347" spans="1:6" x14ac:dyDescent="0.3">
      <c r="A3347" s="3" t="s">
        <v>4200</v>
      </c>
      <c r="B3347" s="23" t="s">
        <v>5</v>
      </c>
      <c r="C3347" s="38">
        <v>0.66</v>
      </c>
      <c r="D3347" s="36">
        <v>0</v>
      </c>
      <c r="E3347" s="36">
        <v>0</v>
      </c>
      <c r="F3347" s="24">
        <v>0</v>
      </c>
    </row>
    <row r="3348" spans="1:6" x14ac:dyDescent="0.3">
      <c r="A3348" s="3" t="s">
        <v>4201</v>
      </c>
      <c r="B3348" s="23" t="s">
        <v>5</v>
      </c>
      <c r="C3348" s="38">
        <v>6.92</v>
      </c>
      <c r="D3348" s="36">
        <v>0</v>
      </c>
      <c r="E3348" s="36">
        <v>0</v>
      </c>
      <c r="F3348" s="24">
        <v>0</v>
      </c>
    </row>
    <row r="3349" spans="1:6" x14ac:dyDescent="0.3">
      <c r="A3349" s="3" t="s">
        <v>4202</v>
      </c>
      <c r="B3349" s="23" t="s">
        <v>5</v>
      </c>
      <c r="C3349" s="38">
        <v>6.92</v>
      </c>
      <c r="D3349" s="36">
        <v>0</v>
      </c>
      <c r="E3349" s="36">
        <v>0</v>
      </c>
      <c r="F3349" s="24">
        <v>0</v>
      </c>
    </row>
    <row r="3350" spans="1:6" x14ac:dyDescent="0.3">
      <c r="A3350" s="3" t="s">
        <v>4203</v>
      </c>
      <c r="B3350" s="23" t="s">
        <v>5</v>
      </c>
      <c r="C3350" s="38">
        <v>6.92</v>
      </c>
      <c r="D3350" s="36">
        <v>0</v>
      </c>
      <c r="E3350" s="36">
        <v>0</v>
      </c>
      <c r="F3350" s="24">
        <v>0</v>
      </c>
    </row>
    <row r="3351" spans="1:6" x14ac:dyDescent="0.3">
      <c r="A3351" s="3" t="s">
        <v>4204</v>
      </c>
      <c r="B3351" s="23" t="s">
        <v>5</v>
      </c>
      <c r="C3351" s="38">
        <v>6.92</v>
      </c>
      <c r="D3351" s="36">
        <v>0</v>
      </c>
      <c r="E3351" s="36">
        <v>0</v>
      </c>
      <c r="F3351" s="24">
        <v>0</v>
      </c>
    </row>
    <row r="3352" spans="1:6" x14ac:dyDescent="0.3">
      <c r="A3352" s="3" t="s">
        <v>4205</v>
      </c>
      <c r="B3352" s="23" t="s">
        <v>5</v>
      </c>
      <c r="C3352" s="38">
        <v>6.92</v>
      </c>
      <c r="D3352" s="36">
        <v>0</v>
      </c>
      <c r="E3352" s="36">
        <v>0</v>
      </c>
      <c r="F3352" s="24">
        <v>0</v>
      </c>
    </row>
    <row r="3353" spans="1:6" x14ac:dyDescent="0.3">
      <c r="A3353" s="3" t="s">
        <v>4206</v>
      </c>
      <c r="B3353" s="23" t="s">
        <v>5</v>
      </c>
      <c r="C3353" s="38">
        <v>6.92</v>
      </c>
      <c r="D3353" s="36">
        <v>0</v>
      </c>
      <c r="E3353" s="36">
        <v>0</v>
      </c>
      <c r="F3353" s="24">
        <v>0</v>
      </c>
    </row>
    <row r="3354" spans="1:6" x14ac:dyDescent="0.3">
      <c r="A3354" s="3" t="s">
        <v>4207</v>
      </c>
      <c r="B3354" s="23" t="s">
        <v>5</v>
      </c>
      <c r="C3354" s="38">
        <v>6.92</v>
      </c>
      <c r="D3354" s="36">
        <v>0</v>
      </c>
      <c r="E3354" s="36">
        <v>0</v>
      </c>
      <c r="F3354" s="24">
        <v>0</v>
      </c>
    </row>
    <row r="3355" spans="1:6" x14ac:dyDescent="0.3">
      <c r="A3355" s="3" t="s">
        <v>4208</v>
      </c>
      <c r="B3355" s="23" t="s">
        <v>5</v>
      </c>
      <c r="C3355" s="38">
        <v>10.38</v>
      </c>
      <c r="D3355" s="36">
        <v>0</v>
      </c>
      <c r="E3355" s="36">
        <v>0</v>
      </c>
      <c r="F3355" s="24">
        <v>0</v>
      </c>
    </row>
    <row r="3356" spans="1:6" x14ac:dyDescent="0.3">
      <c r="A3356" s="3" t="s">
        <v>4209</v>
      </c>
      <c r="B3356" s="23" t="s">
        <v>5</v>
      </c>
      <c r="C3356" s="38">
        <v>19.84</v>
      </c>
      <c r="D3356" s="36">
        <v>0</v>
      </c>
      <c r="E3356" s="36">
        <v>0</v>
      </c>
      <c r="F3356" s="24">
        <v>0</v>
      </c>
    </row>
    <row r="3357" spans="1:6" x14ac:dyDescent="0.3">
      <c r="A3357" s="3" t="s">
        <v>4210</v>
      </c>
      <c r="B3357" s="23" t="s">
        <v>5</v>
      </c>
      <c r="C3357" s="38">
        <v>27.32</v>
      </c>
      <c r="D3357" s="36">
        <v>0</v>
      </c>
      <c r="E3357" s="36">
        <v>0</v>
      </c>
      <c r="F3357" s="24">
        <v>0</v>
      </c>
    </row>
    <row r="3358" spans="1:6" x14ac:dyDescent="0.3">
      <c r="A3358" s="3" t="s">
        <v>4211</v>
      </c>
      <c r="B3358" s="23" t="s">
        <v>5</v>
      </c>
      <c r="C3358" s="38">
        <v>27.32</v>
      </c>
      <c r="D3358" s="36">
        <v>0</v>
      </c>
      <c r="E3358" s="36">
        <v>0</v>
      </c>
      <c r="F3358" s="24">
        <v>0</v>
      </c>
    </row>
    <row r="3359" spans="1:6" x14ac:dyDescent="0.3">
      <c r="A3359" s="3" t="s">
        <v>4212</v>
      </c>
      <c r="B3359" s="23" t="s">
        <v>5</v>
      </c>
      <c r="C3359" s="38">
        <v>15.03</v>
      </c>
      <c r="D3359" s="36">
        <v>0</v>
      </c>
      <c r="E3359" s="36">
        <v>0</v>
      </c>
      <c r="F3359" s="24">
        <v>0</v>
      </c>
    </row>
    <row r="3360" spans="1:6" x14ac:dyDescent="0.3">
      <c r="A3360" s="3" t="s">
        <v>4213</v>
      </c>
      <c r="B3360" s="23" t="s">
        <v>5</v>
      </c>
      <c r="C3360" s="38">
        <v>41.83</v>
      </c>
      <c r="D3360" s="36">
        <v>0</v>
      </c>
      <c r="E3360" s="36">
        <v>0</v>
      </c>
      <c r="F3360" s="24">
        <v>0</v>
      </c>
    </row>
    <row r="3361" spans="1:6" x14ac:dyDescent="0.3">
      <c r="A3361" s="3" t="s">
        <v>4214</v>
      </c>
      <c r="B3361" s="23" t="s">
        <v>5</v>
      </c>
      <c r="C3361" s="38">
        <v>25.62</v>
      </c>
      <c r="D3361" s="36">
        <v>0</v>
      </c>
      <c r="E3361" s="36">
        <v>0</v>
      </c>
      <c r="F3361" s="24">
        <v>0</v>
      </c>
    </row>
    <row r="3362" spans="1:6" x14ac:dyDescent="0.3">
      <c r="A3362" s="3" t="s">
        <v>4215</v>
      </c>
      <c r="B3362" s="23" t="s">
        <v>5</v>
      </c>
      <c r="C3362" s="38">
        <v>51.14</v>
      </c>
      <c r="D3362" s="36">
        <v>0</v>
      </c>
      <c r="E3362" s="36">
        <v>0</v>
      </c>
      <c r="F3362" s="24">
        <v>0</v>
      </c>
    </row>
    <row r="3363" spans="1:6" x14ac:dyDescent="0.3">
      <c r="A3363" s="3" t="s">
        <v>4216</v>
      </c>
      <c r="B3363" s="23" t="s">
        <v>5</v>
      </c>
      <c r="C3363" s="38">
        <v>55.59</v>
      </c>
      <c r="D3363" s="36">
        <v>0</v>
      </c>
      <c r="E3363" s="36">
        <v>0</v>
      </c>
      <c r="F3363" s="24">
        <v>0</v>
      </c>
    </row>
    <row r="3364" spans="1:6" x14ac:dyDescent="0.3">
      <c r="A3364" s="3" t="s">
        <v>4217</v>
      </c>
      <c r="B3364" s="23" t="s">
        <v>5</v>
      </c>
      <c r="C3364" s="38">
        <v>80.58</v>
      </c>
      <c r="D3364" s="36">
        <v>0</v>
      </c>
      <c r="E3364" s="36">
        <v>0</v>
      </c>
      <c r="F3364" s="24">
        <v>0</v>
      </c>
    </row>
    <row r="3365" spans="1:6" x14ac:dyDescent="0.3">
      <c r="A3365" s="3" t="s">
        <v>4218</v>
      </c>
      <c r="B3365" s="23" t="s">
        <v>5</v>
      </c>
      <c r="C3365" s="38">
        <v>91.7</v>
      </c>
      <c r="D3365" s="36">
        <v>0</v>
      </c>
      <c r="E3365" s="36">
        <v>0</v>
      </c>
      <c r="F3365" s="24">
        <v>0</v>
      </c>
    </row>
    <row r="3366" spans="1:6" x14ac:dyDescent="0.3">
      <c r="A3366" s="3" t="s">
        <v>4219</v>
      </c>
      <c r="B3366" s="23" t="s">
        <v>5</v>
      </c>
      <c r="C3366" s="38">
        <v>112.46</v>
      </c>
      <c r="D3366" s="36">
        <v>0</v>
      </c>
      <c r="E3366" s="36">
        <v>0</v>
      </c>
      <c r="F3366" s="24">
        <v>0</v>
      </c>
    </row>
    <row r="3367" spans="1:6" x14ac:dyDescent="0.3">
      <c r="A3367" s="3" t="s">
        <v>4220</v>
      </c>
      <c r="B3367" s="23" t="s">
        <v>5</v>
      </c>
      <c r="C3367" s="38">
        <v>193.37</v>
      </c>
      <c r="D3367" s="36">
        <v>0</v>
      </c>
      <c r="E3367" s="36">
        <v>0</v>
      </c>
      <c r="F3367" s="24">
        <v>0</v>
      </c>
    </row>
    <row r="3368" spans="1:6" x14ac:dyDescent="0.3">
      <c r="A3368" s="3" t="s">
        <v>4221</v>
      </c>
      <c r="B3368" s="23" t="s">
        <v>5</v>
      </c>
      <c r="C3368" s="38">
        <v>54.48</v>
      </c>
      <c r="D3368" s="36">
        <v>0</v>
      </c>
      <c r="E3368" s="36">
        <v>0</v>
      </c>
      <c r="F3368" s="24">
        <v>0</v>
      </c>
    </row>
    <row r="3369" spans="1:6" x14ac:dyDescent="0.3">
      <c r="A3369" s="3" t="s">
        <v>4222</v>
      </c>
      <c r="B3369" s="23" t="s">
        <v>5</v>
      </c>
      <c r="C3369" s="38">
        <v>80.66</v>
      </c>
      <c r="D3369" s="36">
        <v>0</v>
      </c>
      <c r="E3369" s="36">
        <v>0</v>
      </c>
      <c r="F3369" s="24">
        <v>0</v>
      </c>
    </row>
    <row r="3370" spans="1:6" x14ac:dyDescent="0.3">
      <c r="A3370" s="3" t="s">
        <v>4223</v>
      </c>
      <c r="B3370" s="23" t="s">
        <v>5</v>
      </c>
      <c r="C3370" s="38">
        <v>140.02000000000001</v>
      </c>
      <c r="D3370" s="36">
        <v>0</v>
      </c>
      <c r="E3370" s="36">
        <v>0</v>
      </c>
      <c r="F3370" s="24">
        <v>0</v>
      </c>
    </row>
    <row r="3371" spans="1:6" x14ac:dyDescent="0.3">
      <c r="A3371" s="3" t="s">
        <v>4224</v>
      </c>
      <c r="B3371" s="23" t="s">
        <v>5</v>
      </c>
      <c r="C3371" s="38">
        <v>198.53</v>
      </c>
      <c r="D3371" s="36">
        <v>0</v>
      </c>
      <c r="E3371" s="36">
        <v>0</v>
      </c>
      <c r="F3371" s="24">
        <v>0</v>
      </c>
    </row>
    <row r="3372" spans="1:6" x14ac:dyDescent="0.3">
      <c r="A3372" s="3" t="s">
        <v>4225</v>
      </c>
      <c r="B3372" s="23" t="s">
        <v>5</v>
      </c>
      <c r="C3372" s="38">
        <v>267.12</v>
      </c>
      <c r="D3372" s="36">
        <v>0</v>
      </c>
      <c r="E3372" s="36">
        <v>0</v>
      </c>
      <c r="F3372" s="24">
        <v>0</v>
      </c>
    </row>
    <row r="3373" spans="1:6" x14ac:dyDescent="0.3">
      <c r="A3373" s="3" t="s">
        <v>4226</v>
      </c>
      <c r="B3373" s="23" t="s">
        <v>5</v>
      </c>
      <c r="C3373" s="38">
        <v>396.44</v>
      </c>
      <c r="D3373" s="36">
        <v>0</v>
      </c>
      <c r="E3373" s="36">
        <v>0</v>
      </c>
      <c r="F3373" s="24">
        <v>0</v>
      </c>
    </row>
    <row r="3374" spans="1:6" x14ac:dyDescent="0.3">
      <c r="A3374" s="3" t="s">
        <v>4227</v>
      </c>
      <c r="B3374" s="23" t="s">
        <v>5</v>
      </c>
      <c r="C3374" s="38">
        <v>19.59</v>
      </c>
      <c r="D3374" s="36">
        <v>0</v>
      </c>
      <c r="E3374" s="36">
        <v>0</v>
      </c>
      <c r="F3374" s="24">
        <v>0</v>
      </c>
    </row>
    <row r="3375" spans="1:6" x14ac:dyDescent="0.3">
      <c r="A3375" s="3" t="s">
        <v>4228</v>
      </c>
      <c r="B3375" s="23" t="s">
        <v>5</v>
      </c>
      <c r="C3375" s="38">
        <v>5.21</v>
      </c>
      <c r="D3375" s="36">
        <v>0</v>
      </c>
      <c r="E3375" s="36">
        <v>0</v>
      </c>
      <c r="F3375" s="24">
        <v>0</v>
      </c>
    </row>
    <row r="3376" spans="1:6" x14ac:dyDescent="0.3">
      <c r="A3376" s="3" t="s">
        <v>4229</v>
      </c>
      <c r="B3376" s="23" t="s">
        <v>5</v>
      </c>
      <c r="C3376" s="38">
        <v>9.0500000000000007</v>
      </c>
      <c r="D3376" s="36">
        <v>0</v>
      </c>
      <c r="E3376" s="36">
        <v>0</v>
      </c>
      <c r="F3376" s="24">
        <v>0</v>
      </c>
    </row>
    <row r="3377" spans="1:6" x14ac:dyDescent="0.3">
      <c r="A3377" s="3" t="s">
        <v>4230</v>
      </c>
      <c r="B3377" s="23" t="s">
        <v>5</v>
      </c>
      <c r="C3377" s="38">
        <v>9.0500000000000007</v>
      </c>
      <c r="D3377" s="36">
        <v>0</v>
      </c>
      <c r="E3377" s="36">
        <v>0</v>
      </c>
      <c r="F3377" s="24">
        <v>0</v>
      </c>
    </row>
    <row r="3378" spans="1:6" x14ac:dyDescent="0.3">
      <c r="A3378" s="3" t="s">
        <v>4231</v>
      </c>
      <c r="B3378" s="23" t="s">
        <v>5</v>
      </c>
      <c r="C3378" s="38">
        <v>9.0500000000000007</v>
      </c>
      <c r="D3378" s="36">
        <v>0</v>
      </c>
      <c r="E3378" s="36">
        <v>0</v>
      </c>
      <c r="F3378" s="24">
        <v>0</v>
      </c>
    </row>
    <row r="3379" spans="1:6" x14ac:dyDescent="0.3">
      <c r="A3379" s="3" t="s">
        <v>4232</v>
      </c>
      <c r="B3379" s="23" t="s">
        <v>5</v>
      </c>
      <c r="C3379" s="38">
        <v>9.0500000000000007</v>
      </c>
      <c r="D3379" s="36">
        <v>0</v>
      </c>
      <c r="E3379" s="36">
        <v>0</v>
      </c>
      <c r="F3379" s="24">
        <v>0</v>
      </c>
    </row>
    <row r="3380" spans="1:6" x14ac:dyDescent="0.3">
      <c r="A3380" s="3" t="s">
        <v>4233</v>
      </c>
      <c r="B3380" s="23" t="s">
        <v>5</v>
      </c>
      <c r="C3380" s="38">
        <v>9.8800000000000008</v>
      </c>
      <c r="D3380" s="36">
        <v>0</v>
      </c>
      <c r="E3380" s="36">
        <v>0</v>
      </c>
      <c r="F3380" s="24">
        <v>0</v>
      </c>
    </row>
    <row r="3381" spans="1:6" x14ac:dyDescent="0.3">
      <c r="A3381" s="3" t="s">
        <v>4234</v>
      </c>
      <c r="B3381" s="23" t="s">
        <v>5</v>
      </c>
      <c r="C3381" s="38">
        <v>9.8800000000000008</v>
      </c>
      <c r="D3381" s="36">
        <v>0</v>
      </c>
      <c r="E3381" s="36">
        <v>0</v>
      </c>
      <c r="F3381" s="24">
        <v>0</v>
      </c>
    </row>
    <row r="3382" spans="1:6" x14ac:dyDescent="0.3">
      <c r="A3382" s="3" t="s">
        <v>4235</v>
      </c>
      <c r="B3382" s="23" t="s">
        <v>5</v>
      </c>
      <c r="C3382" s="38">
        <v>9.8800000000000008</v>
      </c>
      <c r="D3382" s="36">
        <v>0</v>
      </c>
      <c r="E3382" s="36">
        <v>0</v>
      </c>
      <c r="F3382" s="24">
        <v>0</v>
      </c>
    </row>
    <row r="3383" spans="1:6" x14ac:dyDescent="0.3">
      <c r="A3383" s="3" t="s">
        <v>4229</v>
      </c>
      <c r="B3383" s="23" t="s">
        <v>5</v>
      </c>
      <c r="C3383" s="38">
        <v>29.14</v>
      </c>
      <c r="D3383" s="36">
        <v>0</v>
      </c>
      <c r="E3383" s="36">
        <v>0</v>
      </c>
      <c r="F3383" s="24">
        <v>0</v>
      </c>
    </row>
    <row r="3384" spans="1:6" x14ac:dyDescent="0.3">
      <c r="A3384" s="3" t="s">
        <v>4236</v>
      </c>
      <c r="B3384" s="23" t="s">
        <v>5</v>
      </c>
      <c r="C3384" s="38">
        <v>21.65</v>
      </c>
      <c r="D3384" s="36">
        <v>0</v>
      </c>
      <c r="E3384" s="36">
        <v>0</v>
      </c>
      <c r="F3384" s="24">
        <v>0</v>
      </c>
    </row>
    <row r="3385" spans="1:6" x14ac:dyDescent="0.3">
      <c r="A3385" s="3" t="s">
        <v>4237</v>
      </c>
      <c r="B3385" s="23" t="s">
        <v>5</v>
      </c>
      <c r="C3385" s="38">
        <v>21.65</v>
      </c>
      <c r="D3385" s="36">
        <v>0</v>
      </c>
      <c r="E3385" s="36">
        <v>0</v>
      </c>
      <c r="F3385" s="24">
        <v>0</v>
      </c>
    </row>
    <row r="3386" spans="1:6" x14ac:dyDescent="0.3">
      <c r="A3386" s="3" t="s">
        <v>4238</v>
      </c>
      <c r="B3386" s="23" t="s">
        <v>5</v>
      </c>
      <c r="C3386" s="38">
        <v>21.96</v>
      </c>
      <c r="D3386" s="36">
        <v>0</v>
      </c>
      <c r="E3386" s="36">
        <v>0</v>
      </c>
      <c r="F3386" s="24">
        <v>0</v>
      </c>
    </row>
    <row r="3387" spans="1:6" x14ac:dyDescent="0.3">
      <c r="A3387" s="3" t="s">
        <v>4239</v>
      </c>
      <c r="B3387" s="23" t="s">
        <v>5</v>
      </c>
      <c r="C3387" s="38">
        <v>21.96</v>
      </c>
      <c r="D3387" s="36">
        <v>0</v>
      </c>
      <c r="E3387" s="36">
        <v>0</v>
      </c>
      <c r="F3387" s="24">
        <v>0</v>
      </c>
    </row>
    <row r="3388" spans="1:6" x14ac:dyDescent="0.3">
      <c r="A3388" s="3" t="s">
        <v>4240</v>
      </c>
      <c r="B3388" s="23" t="s">
        <v>5</v>
      </c>
      <c r="C3388" s="38">
        <v>21.96</v>
      </c>
      <c r="D3388" s="36">
        <v>0</v>
      </c>
      <c r="E3388" s="36">
        <v>0</v>
      </c>
      <c r="F3388" s="24">
        <v>0</v>
      </c>
    </row>
    <row r="3389" spans="1:6" x14ac:dyDescent="0.3">
      <c r="A3389" s="3" t="s">
        <v>4241</v>
      </c>
      <c r="B3389" s="23" t="s">
        <v>5</v>
      </c>
      <c r="C3389" s="38">
        <v>21.96</v>
      </c>
      <c r="D3389" s="36">
        <v>0</v>
      </c>
      <c r="E3389" s="36">
        <v>0</v>
      </c>
      <c r="F3389" s="24">
        <v>0</v>
      </c>
    </row>
    <row r="3390" spans="1:6" x14ac:dyDescent="0.3">
      <c r="A3390" s="3" t="s">
        <v>4242</v>
      </c>
      <c r="B3390" s="23" t="s">
        <v>5</v>
      </c>
      <c r="C3390" s="38">
        <v>34.24</v>
      </c>
      <c r="D3390" s="36">
        <v>0</v>
      </c>
      <c r="E3390" s="36">
        <v>0</v>
      </c>
      <c r="F3390" s="24">
        <v>0</v>
      </c>
    </row>
    <row r="3391" spans="1:6" x14ac:dyDescent="0.3">
      <c r="A3391" s="3" t="s">
        <v>4243</v>
      </c>
      <c r="B3391" s="23" t="s">
        <v>5</v>
      </c>
      <c r="C3391" s="38">
        <v>53.71</v>
      </c>
      <c r="D3391" s="36">
        <v>0</v>
      </c>
      <c r="E3391" s="36">
        <v>0</v>
      </c>
      <c r="F3391" s="24">
        <v>0</v>
      </c>
    </row>
    <row r="3392" spans="1:6" x14ac:dyDescent="0.3">
      <c r="A3392" s="3" t="s">
        <v>4243</v>
      </c>
      <c r="B3392" s="23" t="s">
        <v>5</v>
      </c>
      <c r="C3392" s="38">
        <v>53.71</v>
      </c>
      <c r="D3392" s="36">
        <v>0</v>
      </c>
      <c r="E3392" s="36">
        <v>0</v>
      </c>
      <c r="F3392" s="24">
        <v>0</v>
      </c>
    </row>
    <row r="3393" spans="1:6" x14ac:dyDescent="0.3">
      <c r="A3393" s="3" t="s">
        <v>4244</v>
      </c>
      <c r="B3393" s="23" t="s">
        <v>5</v>
      </c>
      <c r="C3393" s="38">
        <v>79.22</v>
      </c>
      <c r="D3393" s="36">
        <v>0</v>
      </c>
      <c r="E3393" s="36">
        <v>0</v>
      </c>
      <c r="F3393" s="24">
        <v>0</v>
      </c>
    </row>
    <row r="3394" spans="1:6" x14ac:dyDescent="0.3">
      <c r="A3394" s="3" t="s">
        <v>4245</v>
      </c>
      <c r="B3394" s="23" t="s">
        <v>5</v>
      </c>
      <c r="C3394" s="38">
        <v>60.06</v>
      </c>
      <c r="D3394" s="36">
        <v>0</v>
      </c>
      <c r="E3394" s="36">
        <v>0</v>
      </c>
      <c r="F3394" s="24">
        <v>0</v>
      </c>
    </row>
    <row r="3395" spans="1:6" x14ac:dyDescent="0.3">
      <c r="A3395" s="3" t="s">
        <v>4246</v>
      </c>
      <c r="B3395" s="23" t="s">
        <v>5</v>
      </c>
      <c r="C3395" s="38">
        <v>60.06</v>
      </c>
      <c r="D3395" s="36">
        <v>0</v>
      </c>
      <c r="E3395" s="36">
        <v>0</v>
      </c>
      <c r="F3395" s="24">
        <v>0</v>
      </c>
    </row>
    <row r="3396" spans="1:6" x14ac:dyDescent="0.3">
      <c r="A3396" s="3" t="s">
        <v>4247</v>
      </c>
      <c r="B3396" s="23" t="s">
        <v>5</v>
      </c>
      <c r="C3396" s="38">
        <v>60.06</v>
      </c>
      <c r="D3396" s="36">
        <v>0</v>
      </c>
      <c r="E3396" s="36">
        <v>0</v>
      </c>
      <c r="F3396" s="24">
        <v>0</v>
      </c>
    </row>
    <row r="3397" spans="1:6" x14ac:dyDescent="0.3">
      <c r="A3397" s="3" t="s">
        <v>4248</v>
      </c>
      <c r="B3397" s="23" t="s">
        <v>5</v>
      </c>
      <c r="C3397" s="38">
        <v>60.06</v>
      </c>
      <c r="D3397" s="36">
        <v>0</v>
      </c>
      <c r="E3397" s="36">
        <v>0</v>
      </c>
      <c r="F3397" s="24">
        <v>0</v>
      </c>
    </row>
    <row r="3398" spans="1:6" x14ac:dyDescent="0.3">
      <c r="A3398" s="3" t="s">
        <v>4249</v>
      </c>
      <c r="B3398" s="23" t="s">
        <v>5</v>
      </c>
      <c r="C3398" s="38">
        <v>60.06</v>
      </c>
      <c r="D3398" s="36">
        <v>0</v>
      </c>
      <c r="E3398" s="36">
        <v>0</v>
      </c>
      <c r="F3398" s="24">
        <v>0</v>
      </c>
    </row>
    <row r="3399" spans="1:6" x14ac:dyDescent="0.3">
      <c r="A3399" s="3" t="s">
        <v>4250</v>
      </c>
      <c r="B3399" s="23" t="s">
        <v>5</v>
      </c>
      <c r="C3399" s="38">
        <v>60.06</v>
      </c>
      <c r="D3399" s="36">
        <v>0</v>
      </c>
      <c r="E3399" s="36">
        <v>0</v>
      </c>
      <c r="F3399" s="24">
        <v>0</v>
      </c>
    </row>
    <row r="3400" spans="1:6" x14ac:dyDescent="0.3">
      <c r="A3400" s="3" t="s">
        <v>4251</v>
      </c>
      <c r="B3400" s="23" t="s">
        <v>5</v>
      </c>
      <c r="C3400" s="38">
        <v>135.74</v>
      </c>
      <c r="D3400" s="36">
        <v>0</v>
      </c>
      <c r="E3400" s="36">
        <v>0</v>
      </c>
      <c r="F3400" s="24">
        <v>0</v>
      </c>
    </row>
    <row r="3401" spans="1:6" x14ac:dyDescent="0.3">
      <c r="A3401" s="3" t="s">
        <v>4252</v>
      </c>
      <c r="B3401" s="23" t="s">
        <v>5</v>
      </c>
      <c r="C3401" s="38">
        <v>135.74</v>
      </c>
      <c r="D3401" s="36">
        <v>0</v>
      </c>
      <c r="E3401" s="36">
        <v>0</v>
      </c>
      <c r="F3401" s="24">
        <v>0</v>
      </c>
    </row>
    <row r="3402" spans="1:6" x14ac:dyDescent="0.3">
      <c r="A3402" s="3" t="s">
        <v>4253</v>
      </c>
      <c r="B3402" s="23" t="s">
        <v>5</v>
      </c>
      <c r="C3402" s="38">
        <v>135.74</v>
      </c>
      <c r="D3402" s="36">
        <v>0</v>
      </c>
      <c r="E3402" s="36">
        <v>0</v>
      </c>
      <c r="F3402" s="24">
        <v>0</v>
      </c>
    </row>
    <row r="3403" spans="1:6" x14ac:dyDescent="0.3">
      <c r="A3403" s="3" t="s">
        <v>4254</v>
      </c>
      <c r="B3403" s="23" t="s">
        <v>5</v>
      </c>
      <c r="C3403" s="38">
        <v>135.74</v>
      </c>
      <c r="D3403" s="36">
        <v>0</v>
      </c>
      <c r="E3403" s="36">
        <v>0</v>
      </c>
      <c r="F3403" s="24">
        <v>0</v>
      </c>
    </row>
    <row r="3404" spans="1:6" x14ac:dyDescent="0.3">
      <c r="A3404" s="3" t="s">
        <v>4255</v>
      </c>
      <c r="B3404" s="23" t="s">
        <v>5</v>
      </c>
      <c r="C3404" s="38">
        <v>12.38</v>
      </c>
      <c r="D3404" s="36">
        <v>0</v>
      </c>
      <c r="E3404" s="36">
        <v>0</v>
      </c>
      <c r="F3404" s="24">
        <v>0</v>
      </c>
    </row>
    <row r="3405" spans="1:6" x14ac:dyDescent="0.3">
      <c r="A3405" s="3" t="s">
        <v>4256</v>
      </c>
      <c r="B3405" s="23" t="s">
        <v>5</v>
      </c>
      <c r="C3405" s="38">
        <v>12.38</v>
      </c>
      <c r="D3405" s="36">
        <v>0</v>
      </c>
      <c r="E3405" s="36">
        <v>0</v>
      </c>
      <c r="F3405" s="24">
        <v>0</v>
      </c>
    </row>
    <row r="3406" spans="1:6" x14ac:dyDescent="0.3">
      <c r="A3406" s="3" t="s">
        <v>4257</v>
      </c>
      <c r="B3406" s="23" t="s">
        <v>5</v>
      </c>
      <c r="C3406" s="38">
        <v>12.38</v>
      </c>
      <c r="D3406" s="36">
        <v>0</v>
      </c>
      <c r="E3406" s="36">
        <v>0</v>
      </c>
      <c r="F3406" s="24">
        <v>0</v>
      </c>
    </row>
    <row r="3407" spans="1:6" x14ac:dyDescent="0.3">
      <c r="A3407" s="3" t="s">
        <v>4258</v>
      </c>
      <c r="B3407" s="23" t="s">
        <v>5</v>
      </c>
      <c r="C3407" s="38">
        <v>12.38</v>
      </c>
      <c r="D3407" s="36">
        <v>0</v>
      </c>
      <c r="E3407" s="36">
        <v>0</v>
      </c>
      <c r="F3407" s="24">
        <v>0</v>
      </c>
    </row>
    <row r="3408" spans="1:6" x14ac:dyDescent="0.3">
      <c r="A3408" s="3" t="s">
        <v>4259</v>
      </c>
      <c r="B3408" s="23" t="s">
        <v>5</v>
      </c>
      <c r="C3408" s="38">
        <v>13.74</v>
      </c>
      <c r="D3408" s="36">
        <v>0</v>
      </c>
      <c r="E3408" s="36">
        <v>0</v>
      </c>
      <c r="F3408" s="24">
        <v>0</v>
      </c>
    </row>
    <row r="3409" spans="1:6" x14ac:dyDescent="0.3">
      <c r="A3409" s="3" t="s">
        <v>4260</v>
      </c>
      <c r="B3409" s="23" t="s">
        <v>5</v>
      </c>
      <c r="C3409" s="38">
        <v>13.74</v>
      </c>
      <c r="D3409" s="36">
        <v>0</v>
      </c>
      <c r="E3409" s="36">
        <v>0</v>
      </c>
      <c r="F3409" s="24">
        <v>0</v>
      </c>
    </row>
    <row r="3410" spans="1:6" x14ac:dyDescent="0.3">
      <c r="A3410" s="3" t="s">
        <v>4261</v>
      </c>
      <c r="B3410" s="23" t="s">
        <v>5</v>
      </c>
      <c r="C3410" s="38">
        <v>13.74</v>
      </c>
      <c r="D3410" s="36">
        <v>0</v>
      </c>
      <c r="E3410" s="36">
        <v>0</v>
      </c>
      <c r="F3410" s="24">
        <v>0</v>
      </c>
    </row>
    <row r="3411" spans="1:6" x14ac:dyDescent="0.3">
      <c r="A3411" s="3" t="s">
        <v>4262</v>
      </c>
      <c r="B3411" s="23" t="s">
        <v>5</v>
      </c>
      <c r="C3411" s="38">
        <v>29.98</v>
      </c>
      <c r="D3411" s="36">
        <v>0</v>
      </c>
      <c r="E3411" s="36">
        <v>0</v>
      </c>
      <c r="F3411" s="24">
        <v>0</v>
      </c>
    </row>
    <row r="3412" spans="1:6" x14ac:dyDescent="0.3">
      <c r="A3412" s="3" t="s">
        <v>4263</v>
      </c>
      <c r="B3412" s="23" t="s">
        <v>5</v>
      </c>
      <c r="C3412" s="38">
        <v>67.97</v>
      </c>
      <c r="D3412" s="36">
        <v>0</v>
      </c>
      <c r="E3412" s="36">
        <v>0</v>
      </c>
      <c r="F3412" s="24">
        <v>0</v>
      </c>
    </row>
    <row r="3413" spans="1:6" x14ac:dyDescent="0.3">
      <c r="A3413" s="3" t="s">
        <v>4264</v>
      </c>
      <c r="B3413" s="23" t="s">
        <v>5</v>
      </c>
      <c r="C3413" s="38">
        <v>67.97</v>
      </c>
      <c r="D3413" s="36">
        <v>0</v>
      </c>
      <c r="E3413" s="36">
        <v>0</v>
      </c>
      <c r="F3413" s="24">
        <v>0</v>
      </c>
    </row>
    <row r="3414" spans="1:6" x14ac:dyDescent="0.3">
      <c r="A3414" s="3" t="s">
        <v>4265</v>
      </c>
      <c r="B3414" s="23" t="s">
        <v>5</v>
      </c>
      <c r="C3414" s="38">
        <v>67.97</v>
      </c>
      <c r="D3414" s="36">
        <v>0</v>
      </c>
      <c r="E3414" s="36">
        <v>0</v>
      </c>
      <c r="F3414" s="24">
        <v>0</v>
      </c>
    </row>
    <row r="3415" spans="1:6" x14ac:dyDescent="0.3">
      <c r="A3415" s="3" t="s">
        <v>4266</v>
      </c>
      <c r="B3415" s="23" t="s">
        <v>5</v>
      </c>
      <c r="C3415" s="38">
        <v>27.06</v>
      </c>
      <c r="D3415" s="36">
        <v>0</v>
      </c>
      <c r="E3415" s="36">
        <v>0</v>
      </c>
      <c r="F3415" s="24">
        <v>0</v>
      </c>
    </row>
    <row r="3416" spans="1:6" x14ac:dyDescent="0.3">
      <c r="A3416" s="3" t="s">
        <v>4267</v>
      </c>
      <c r="B3416" s="23" t="s">
        <v>5</v>
      </c>
      <c r="C3416" s="38">
        <v>27.06</v>
      </c>
      <c r="D3416" s="36">
        <v>0</v>
      </c>
      <c r="E3416" s="36">
        <v>0</v>
      </c>
      <c r="F3416" s="24">
        <v>0</v>
      </c>
    </row>
    <row r="3417" spans="1:6" x14ac:dyDescent="0.3">
      <c r="A3417" s="3" t="s">
        <v>4268</v>
      </c>
      <c r="B3417" s="23" t="s">
        <v>5</v>
      </c>
      <c r="C3417" s="38">
        <v>27.06</v>
      </c>
      <c r="D3417" s="36">
        <v>0</v>
      </c>
      <c r="E3417" s="36">
        <v>0</v>
      </c>
      <c r="F3417" s="24">
        <v>0</v>
      </c>
    </row>
    <row r="3418" spans="1:6" x14ac:dyDescent="0.3">
      <c r="A3418" s="3" t="s">
        <v>4269</v>
      </c>
      <c r="B3418" s="23" t="s">
        <v>5</v>
      </c>
      <c r="C3418" s="38">
        <v>27.06</v>
      </c>
      <c r="D3418" s="36">
        <v>0</v>
      </c>
      <c r="E3418" s="36">
        <v>0</v>
      </c>
      <c r="F3418" s="24">
        <v>0</v>
      </c>
    </row>
    <row r="3419" spans="1:6" x14ac:dyDescent="0.3">
      <c r="A3419" s="3" t="s">
        <v>4270</v>
      </c>
      <c r="B3419" s="23" t="s">
        <v>5</v>
      </c>
      <c r="C3419" s="38">
        <v>27.06</v>
      </c>
      <c r="D3419" s="36">
        <v>0</v>
      </c>
      <c r="E3419" s="36">
        <v>0</v>
      </c>
      <c r="F3419" s="24">
        <v>0</v>
      </c>
    </row>
    <row r="3420" spans="1:6" x14ac:dyDescent="0.3">
      <c r="A3420" s="3" t="s">
        <v>4271</v>
      </c>
      <c r="B3420" s="23" t="s">
        <v>5</v>
      </c>
      <c r="C3420" s="38">
        <v>27.06</v>
      </c>
      <c r="D3420" s="36">
        <v>0</v>
      </c>
      <c r="E3420" s="36">
        <v>0</v>
      </c>
      <c r="F3420" s="24">
        <v>0</v>
      </c>
    </row>
    <row r="3421" spans="1:6" x14ac:dyDescent="0.3">
      <c r="A3421" s="3" t="s">
        <v>4272</v>
      </c>
      <c r="B3421" s="23" t="s">
        <v>5</v>
      </c>
      <c r="C3421" s="38">
        <v>39.03</v>
      </c>
      <c r="D3421" s="36">
        <v>0</v>
      </c>
      <c r="E3421" s="36">
        <v>0</v>
      </c>
      <c r="F3421" s="24">
        <v>0</v>
      </c>
    </row>
    <row r="3422" spans="1:6" x14ac:dyDescent="0.3">
      <c r="A3422" s="3" t="s">
        <v>4273</v>
      </c>
      <c r="B3422" s="23" t="s">
        <v>5</v>
      </c>
      <c r="C3422" s="38">
        <v>89.42</v>
      </c>
      <c r="D3422" s="36">
        <v>0</v>
      </c>
      <c r="E3422" s="36">
        <v>0</v>
      </c>
      <c r="F3422" s="24">
        <v>0</v>
      </c>
    </row>
    <row r="3423" spans="1:6" x14ac:dyDescent="0.3">
      <c r="A3423" s="3" t="s">
        <v>4274</v>
      </c>
      <c r="B3423" s="23" t="s">
        <v>5</v>
      </c>
      <c r="C3423" s="38">
        <v>89.42</v>
      </c>
      <c r="D3423" s="36">
        <v>0</v>
      </c>
      <c r="E3423" s="36">
        <v>0</v>
      </c>
      <c r="F3423" s="24">
        <v>0</v>
      </c>
    </row>
    <row r="3424" spans="1:6" x14ac:dyDescent="0.3">
      <c r="A3424" s="3" t="s">
        <v>4275</v>
      </c>
      <c r="B3424" s="23" t="s">
        <v>5</v>
      </c>
      <c r="C3424" s="38">
        <v>89.42</v>
      </c>
      <c r="D3424" s="36">
        <v>0</v>
      </c>
      <c r="E3424" s="36">
        <v>0</v>
      </c>
      <c r="F3424" s="24">
        <v>0</v>
      </c>
    </row>
    <row r="3425" spans="1:6" x14ac:dyDescent="0.3">
      <c r="A3425" s="3" t="s">
        <v>4276</v>
      </c>
      <c r="B3425" s="23" t="s">
        <v>5</v>
      </c>
      <c r="C3425" s="38">
        <v>168.12</v>
      </c>
      <c r="D3425" s="36">
        <v>0</v>
      </c>
      <c r="E3425" s="36">
        <v>0</v>
      </c>
      <c r="F3425" s="24">
        <v>0</v>
      </c>
    </row>
    <row r="3426" spans="1:6" x14ac:dyDescent="0.3">
      <c r="A3426" s="3" t="s">
        <v>4277</v>
      </c>
      <c r="B3426" s="23" t="s">
        <v>5</v>
      </c>
      <c r="C3426" s="38">
        <v>72.87</v>
      </c>
      <c r="D3426" s="36">
        <v>0</v>
      </c>
      <c r="E3426" s="36">
        <v>0</v>
      </c>
      <c r="F3426" s="24">
        <v>0</v>
      </c>
    </row>
    <row r="3427" spans="1:6" x14ac:dyDescent="0.3">
      <c r="A3427" s="3" t="s">
        <v>4278</v>
      </c>
      <c r="B3427" s="23" t="s">
        <v>5</v>
      </c>
      <c r="C3427" s="38">
        <v>72.87</v>
      </c>
      <c r="D3427" s="36">
        <v>0</v>
      </c>
      <c r="E3427" s="36">
        <v>0</v>
      </c>
      <c r="F3427" s="24">
        <v>0</v>
      </c>
    </row>
    <row r="3428" spans="1:6" x14ac:dyDescent="0.3">
      <c r="A3428" s="3" t="s">
        <v>4279</v>
      </c>
      <c r="B3428" s="23" t="s">
        <v>5</v>
      </c>
      <c r="C3428" s="38">
        <v>72.87</v>
      </c>
      <c r="D3428" s="36">
        <v>0</v>
      </c>
      <c r="E3428" s="36">
        <v>0</v>
      </c>
      <c r="F3428" s="24">
        <v>0</v>
      </c>
    </row>
    <row r="3429" spans="1:6" x14ac:dyDescent="0.3">
      <c r="A3429" s="3" t="s">
        <v>4280</v>
      </c>
      <c r="B3429" s="23" t="s">
        <v>5</v>
      </c>
      <c r="C3429" s="38">
        <v>72.87</v>
      </c>
      <c r="D3429" s="36">
        <v>0</v>
      </c>
      <c r="E3429" s="36">
        <v>0</v>
      </c>
      <c r="F3429" s="24">
        <v>0</v>
      </c>
    </row>
    <row r="3430" spans="1:6" x14ac:dyDescent="0.3">
      <c r="A3430" s="3" t="s">
        <v>4281</v>
      </c>
      <c r="B3430" s="23" t="s">
        <v>5</v>
      </c>
      <c r="C3430" s="38">
        <v>72.87</v>
      </c>
      <c r="D3430" s="36">
        <v>0</v>
      </c>
      <c r="E3430" s="36">
        <v>0</v>
      </c>
      <c r="F3430" s="24">
        <v>0</v>
      </c>
    </row>
    <row r="3431" spans="1:6" x14ac:dyDescent="0.3">
      <c r="A3431" s="3" t="s">
        <v>4282</v>
      </c>
      <c r="B3431" s="23" t="s">
        <v>5</v>
      </c>
      <c r="C3431" s="38">
        <v>72.87</v>
      </c>
      <c r="D3431" s="36">
        <v>0</v>
      </c>
      <c r="E3431" s="36">
        <v>0</v>
      </c>
      <c r="F3431" s="24">
        <v>0</v>
      </c>
    </row>
    <row r="3432" spans="1:6" x14ac:dyDescent="0.3">
      <c r="A3432" s="3" t="s">
        <v>4283</v>
      </c>
      <c r="B3432" s="23" t="s">
        <v>5</v>
      </c>
      <c r="C3432" s="38">
        <v>147.91999999999999</v>
      </c>
      <c r="D3432" s="36">
        <v>0</v>
      </c>
      <c r="E3432" s="36">
        <v>0</v>
      </c>
      <c r="F3432" s="24">
        <v>0</v>
      </c>
    </row>
    <row r="3433" spans="1:6" x14ac:dyDescent="0.3">
      <c r="A3433" s="3" t="s">
        <v>4284</v>
      </c>
      <c r="B3433" s="23" t="s">
        <v>5</v>
      </c>
      <c r="C3433" s="38">
        <v>147.91999999999999</v>
      </c>
      <c r="D3433" s="36">
        <v>0</v>
      </c>
      <c r="E3433" s="36">
        <v>0</v>
      </c>
      <c r="F3433" s="24">
        <v>0</v>
      </c>
    </row>
    <row r="3434" spans="1:6" x14ac:dyDescent="0.3">
      <c r="A3434" s="3" t="s">
        <v>4285</v>
      </c>
      <c r="B3434" s="23" t="s">
        <v>5</v>
      </c>
      <c r="C3434" s="38">
        <v>147.91999999999999</v>
      </c>
      <c r="D3434" s="36">
        <v>0</v>
      </c>
      <c r="E3434" s="36">
        <v>0</v>
      </c>
      <c r="F3434" s="24">
        <v>0</v>
      </c>
    </row>
    <row r="3435" spans="1:6" x14ac:dyDescent="0.3">
      <c r="A3435" s="3" t="s">
        <v>4286</v>
      </c>
      <c r="B3435" s="23" t="s">
        <v>5</v>
      </c>
      <c r="C3435" s="38">
        <v>147.91999999999999</v>
      </c>
      <c r="D3435" s="36">
        <v>0</v>
      </c>
      <c r="E3435" s="36">
        <v>0</v>
      </c>
      <c r="F3435" s="24">
        <v>0</v>
      </c>
    </row>
    <row r="3436" spans="1:6" x14ac:dyDescent="0.3">
      <c r="A3436" s="3" t="s">
        <v>4287</v>
      </c>
      <c r="B3436" s="23" t="s">
        <v>5</v>
      </c>
      <c r="C3436" s="38">
        <v>20.5</v>
      </c>
      <c r="D3436" s="36">
        <v>0</v>
      </c>
      <c r="E3436" s="36">
        <v>0</v>
      </c>
      <c r="F3436" s="24">
        <v>0</v>
      </c>
    </row>
    <row r="3437" spans="1:6" x14ac:dyDescent="0.3">
      <c r="A3437" s="3" t="s">
        <v>4288</v>
      </c>
      <c r="B3437" s="23" t="s">
        <v>5</v>
      </c>
      <c r="C3437" s="38">
        <v>31.04</v>
      </c>
      <c r="D3437" s="36">
        <v>0</v>
      </c>
      <c r="E3437" s="36">
        <v>0</v>
      </c>
      <c r="F3437" s="24">
        <v>0</v>
      </c>
    </row>
    <row r="3438" spans="1:6" x14ac:dyDescent="0.3">
      <c r="A3438" s="3" t="s">
        <v>4289</v>
      </c>
      <c r="B3438" s="23" t="s">
        <v>5</v>
      </c>
      <c r="C3438" s="38">
        <v>45.3</v>
      </c>
      <c r="D3438" s="36">
        <v>0</v>
      </c>
      <c r="E3438" s="36">
        <v>0</v>
      </c>
      <c r="F3438" s="24">
        <v>0</v>
      </c>
    </row>
    <row r="3439" spans="1:6" x14ac:dyDescent="0.3">
      <c r="A3439" s="3" t="s">
        <v>4290</v>
      </c>
      <c r="B3439" s="23" t="s">
        <v>5</v>
      </c>
      <c r="C3439" s="38">
        <v>98.19</v>
      </c>
      <c r="D3439" s="36">
        <v>0</v>
      </c>
      <c r="E3439" s="36">
        <v>0</v>
      </c>
      <c r="F3439" s="24">
        <v>0</v>
      </c>
    </row>
    <row r="3440" spans="1:6" x14ac:dyDescent="0.3">
      <c r="A3440" s="3" t="s">
        <v>4291</v>
      </c>
      <c r="B3440" s="23" t="s">
        <v>5</v>
      </c>
      <c r="C3440" s="38">
        <v>97.47</v>
      </c>
      <c r="D3440" s="36">
        <v>0</v>
      </c>
      <c r="E3440" s="36">
        <v>0</v>
      </c>
      <c r="F3440" s="24">
        <v>0</v>
      </c>
    </row>
    <row r="3441" spans="1:6" x14ac:dyDescent="0.3">
      <c r="A3441" s="3" t="s">
        <v>4292</v>
      </c>
      <c r="B3441" s="23" t="s">
        <v>5</v>
      </c>
      <c r="C3441" s="38">
        <v>0.33</v>
      </c>
      <c r="D3441" s="36">
        <v>0</v>
      </c>
      <c r="E3441" s="36">
        <v>0</v>
      </c>
      <c r="F3441" s="24">
        <v>0</v>
      </c>
    </row>
    <row r="3442" spans="1:6" x14ac:dyDescent="0.3">
      <c r="A3442" s="3" t="s">
        <v>4293</v>
      </c>
      <c r="B3442" s="23" t="s">
        <v>5</v>
      </c>
      <c r="C3442" s="38">
        <v>0.45</v>
      </c>
      <c r="D3442" s="36">
        <v>0</v>
      </c>
      <c r="E3442" s="36">
        <v>0</v>
      </c>
      <c r="F3442" s="24">
        <v>0</v>
      </c>
    </row>
    <row r="3443" spans="1:6" x14ac:dyDescent="0.3">
      <c r="A3443" s="3" t="s">
        <v>4294</v>
      </c>
      <c r="B3443" s="23" t="s">
        <v>5</v>
      </c>
      <c r="C3443" s="38">
        <v>1.02</v>
      </c>
      <c r="D3443" s="36">
        <v>0</v>
      </c>
      <c r="E3443" s="36">
        <v>0</v>
      </c>
      <c r="F3443" s="24">
        <v>0</v>
      </c>
    </row>
    <row r="3444" spans="1:6" x14ac:dyDescent="0.3">
      <c r="A3444" s="3" t="s">
        <v>4295</v>
      </c>
      <c r="B3444" s="23" t="s">
        <v>5</v>
      </c>
      <c r="C3444" s="38">
        <v>1.1200000000000001</v>
      </c>
      <c r="D3444" s="36">
        <v>0</v>
      </c>
      <c r="E3444" s="36">
        <v>0</v>
      </c>
      <c r="F3444" s="24">
        <v>0</v>
      </c>
    </row>
    <row r="3445" spans="1:6" x14ac:dyDescent="0.3">
      <c r="A3445" s="3" t="s">
        <v>4296</v>
      </c>
      <c r="B3445" s="23" t="s">
        <v>5</v>
      </c>
      <c r="C3445" s="38">
        <v>2.4500000000000002</v>
      </c>
      <c r="D3445" s="36">
        <v>0</v>
      </c>
      <c r="E3445" s="36">
        <v>0</v>
      </c>
      <c r="F3445" s="24">
        <v>0</v>
      </c>
    </row>
    <row r="3446" spans="1:6" x14ac:dyDescent="0.3">
      <c r="A3446" s="3" t="s">
        <v>4297</v>
      </c>
      <c r="B3446" s="23" t="s">
        <v>5</v>
      </c>
      <c r="C3446" s="38">
        <v>3.52</v>
      </c>
      <c r="D3446" s="36">
        <v>0</v>
      </c>
      <c r="E3446" s="36">
        <v>0</v>
      </c>
      <c r="F3446" s="24">
        <v>0</v>
      </c>
    </row>
    <row r="3447" spans="1:6" x14ac:dyDescent="0.3">
      <c r="A3447" s="3" t="s">
        <v>4298</v>
      </c>
      <c r="B3447" s="23" t="s">
        <v>5</v>
      </c>
      <c r="C3447" s="38">
        <v>5.86</v>
      </c>
      <c r="D3447" s="36">
        <v>0</v>
      </c>
      <c r="E3447" s="36">
        <v>0</v>
      </c>
      <c r="F3447" s="24">
        <v>0</v>
      </c>
    </row>
    <row r="3448" spans="1:6" x14ac:dyDescent="0.3">
      <c r="A3448" s="3" t="s">
        <v>4299</v>
      </c>
      <c r="B3448" s="23" t="s">
        <v>5</v>
      </c>
      <c r="C3448" s="38">
        <v>11</v>
      </c>
      <c r="D3448" s="36">
        <v>0</v>
      </c>
      <c r="E3448" s="36">
        <v>0</v>
      </c>
      <c r="F3448" s="24">
        <v>0</v>
      </c>
    </row>
    <row r="3449" spans="1:6" x14ac:dyDescent="0.3">
      <c r="A3449" s="3" t="s">
        <v>4300</v>
      </c>
      <c r="B3449" s="23" t="s">
        <v>5</v>
      </c>
      <c r="C3449" s="38">
        <v>2.12</v>
      </c>
      <c r="D3449" s="36">
        <v>0</v>
      </c>
      <c r="E3449" s="36">
        <v>0</v>
      </c>
      <c r="F3449" s="24">
        <v>0</v>
      </c>
    </row>
    <row r="3450" spans="1:6" x14ac:dyDescent="0.3">
      <c r="A3450" s="3" t="s">
        <v>4301</v>
      </c>
      <c r="B3450" s="23" t="s">
        <v>5</v>
      </c>
      <c r="C3450" s="38">
        <v>4.17</v>
      </c>
      <c r="D3450" s="36">
        <v>0</v>
      </c>
      <c r="E3450" s="36">
        <v>0</v>
      </c>
      <c r="F3450" s="24">
        <v>0</v>
      </c>
    </row>
    <row r="3451" spans="1:6" x14ac:dyDescent="0.3">
      <c r="A3451" s="3" t="s">
        <v>4302</v>
      </c>
      <c r="B3451" s="23" t="s">
        <v>5</v>
      </c>
      <c r="C3451" s="38">
        <v>5.69</v>
      </c>
      <c r="D3451" s="36">
        <v>0</v>
      </c>
      <c r="E3451" s="36">
        <v>0</v>
      </c>
      <c r="F3451" s="24">
        <v>0</v>
      </c>
    </row>
    <row r="3452" spans="1:6" x14ac:dyDescent="0.3">
      <c r="A3452" s="3" t="s">
        <v>4303</v>
      </c>
      <c r="B3452" s="23" t="s">
        <v>5</v>
      </c>
      <c r="C3452" s="38">
        <v>8.98</v>
      </c>
      <c r="D3452" s="36">
        <v>0</v>
      </c>
      <c r="E3452" s="36">
        <v>0</v>
      </c>
      <c r="F3452" s="24">
        <v>0</v>
      </c>
    </row>
    <row r="3453" spans="1:6" x14ac:dyDescent="0.3">
      <c r="A3453" s="3" t="s">
        <v>4304</v>
      </c>
      <c r="B3453" s="23" t="s">
        <v>5</v>
      </c>
      <c r="C3453" s="38">
        <v>171.99</v>
      </c>
      <c r="D3453" s="36">
        <v>0</v>
      </c>
      <c r="E3453" s="36">
        <v>0</v>
      </c>
      <c r="F3453" s="24">
        <v>0</v>
      </c>
    </row>
    <row r="3454" spans="1:6" x14ac:dyDescent="0.3">
      <c r="A3454" s="3" t="s">
        <v>4305</v>
      </c>
      <c r="B3454" s="23" t="s">
        <v>5</v>
      </c>
      <c r="C3454" s="38">
        <v>2.19</v>
      </c>
      <c r="D3454" s="36">
        <v>0</v>
      </c>
      <c r="E3454" s="36">
        <v>0</v>
      </c>
      <c r="F3454" s="24">
        <v>0</v>
      </c>
    </row>
    <row r="3455" spans="1:6" x14ac:dyDescent="0.3">
      <c r="A3455" s="3" t="s">
        <v>4306</v>
      </c>
      <c r="B3455" s="23" t="s">
        <v>5</v>
      </c>
      <c r="C3455" s="38">
        <v>2.64</v>
      </c>
      <c r="D3455" s="36">
        <v>0</v>
      </c>
      <c r="E3455" s="36">
        <v>0</v>
      </c>
      <c r="F3455" s="24">
        <v>0</v>
      </c>
    </row>
    <row r="3456" spans="1:6" x14ac:dyDescent="0.3">
      <c r="A3456" s="3" t="s">
        <v>4307</v>
      </c>
      <c r="B3456" s="23" t="s">
        <v>5</v>
      </c>
      <c r="C3456" s="38">
        <v>3.11</v>
      </c>
      <c r="D3456" s="36">
        <v>0</v>
      </c>
      <c r="E3456" s="36">
        <v>0</v>
      </c>
      <c r="F3456" s="24">
        <v>0</v>
      </c>
    </row>
    <row r="3457" spans="1:6" x14ac:dyDescent="0.3">
      <c r="A3457" s="3" t="s">
        <v>4308</v>
      </c>
      <c r="B3457" s="23" t="s">
        <v>5</v>
      </c>
      <c r="C3457" s="38">
        <v>72.98</v>
      </c>
      <c r="D3457" s="36">
        <v>0</v>
      </c>
      <c r="E3457" s="36">
        <v>0</v>
      </c>
      <c r="F3457" s="24">
        <v>0</v>
      </c>
    </row>
    <row r="3458" spans="1:6" x14ac:dyDescent="0.3">
      <c r="A3458" s="3" t="s">
        <v>4309</v>
      </c>
      <c r="B3458" s="23" t="s">
        <v>5</v>
      </c>
      <c r="C3458" s="38">
        <v>93.72</v>
      </c>
      <c r="D3458" s="36">
        <v>0</v>
      </c>
      <c r="E3458" s="36">
        <v>0</v>
      </c>
      <c r="F3458" s="24">
        <v>0</v>
      </c>
    </row>
    <row r="3459" spans="1:6" x14ac:dyDescent="0.3">
      <c r="A3459" s="3" t="s">
        <v>4310</v>
      </c>
      <c r="B3459" s="23" t="s">
        <v>5</v>
      </c>
      <c r="C3459" s="38">
        <v>130.36000000000001</v>
      </c>
      <c r="D3459" s="36">
        <v>0</v>
      </c>
      <c r="E3459" s="36">
        <v>0</v>
      </c>
      <c r="F3459" s="24">
        <v>0</v>
      </c>
    </row>
    <row r="3460" spans="1:6" x14ac:dyDescent="0.3">
      <c r="A3460" s="3" t="s">
        <v>4311</v>
      </c>
      <c r="B3460" s="23" t="s">
        <v>5</v>
      </c>
      <c r="C3460" s="38">
        <v>152.80000000000001</v>
      </c>
      <c r="D3460" s="36">
        <v>0</v>
      </c>
      <c r="E3460" s="36">
        <v>0</v>
      </c>
      <c r="F3460" s="24">
        <v>0</v>
      </c>
    </row>
    <row r="3461" spans="1:6" x14ac:dyDescent="0.3">
      <c r="A3461" s="3" t="s">
        <v>4312</v>
      </c>
      <c r="B3461" s="23" t="s">
        <v>5</v>
      </c>
      <c r="C3461" s="38">
        <v>67.44</v>
      </c>
      <c r="D3461" s="36">
        <v>0</v>
      </c>
      <c r="E3461" s="36">
        <v>0</v>
      </c>
      <c r="F3461" s="24">
        <v>0</v>
      </c>
    </row>
    <row r="3462" spans="1:6" x14ac:dyDescent="0.3">
      <c r="A3462" s="3" t="s">
        <v>4313</v>
      </c>
      <c r="B3462" s="23" t="s">
        <v>5</v>
      </c>
      <c r="C3462" s="38">
        <v>92.87</v>
      </c>
      <c r="D3462" s="36">
        <v>0</v>
      </c>
      <c r="E3462" s="36">
        <v>0</v>
      </c>
      <c r="F3462" s="24">
        <v>0</v>
      </c>
    </row>
    <row r="3463" spans="1:6" x14ac:dyDescent="0.3">
      <c r="A3463" s="3" t="s">
        <v>4314</v>
      </c>
      <c r="B3463" s="23" t="s">
        <v>5</v>
      </c>
      <c r="C3463" s="38">
        <v>15.27</v>
      </c>
      <c r="D3463" s="36">
        <v>0</v>
      </c>
      <c r="E3463" s="36">
        <v>0</v>
      </c>
      <c r="F3463" s="24">
        <v>0</v>
      </c>
    </row>
    <row r="3464" spans="1:6" x14ac:dyDescent="0.3">
      <c r="A3464" s="3" t="s">
        <v>4315</v>
      </c>
      <c r="B3464" s="23" t="s">
        <v>5</v>
      </c>
      <c r="C3464" s="38">
        <v>9.65</v>
      </c>
      <c r="D3464" s="36">
        <v>0</v>
      </c>
      <c r="E3464" s="36">
        <v>0</v>
      </c>
      <c r="F3464" s="24">
        <v>0</v>
      </c>
    </row>
    <row r="3465" spans="1:6" x14ac:dyDescent="0.3">
      <c r="A3465" s="3" t="s">
        <v>4316</v>
      </c>
      <c r="B3465" s="23" t="s">
        <v>5</v>
      </c>
      <c r="C3465" s="38">
        <v>9.65</v>
      </c>
      <c r="D3465" s="36">
        <v>0</v>
      </c>
      <c r="E3465" s="36">
        <v>0</v>
      </c>
      <c r="F3465" s="24">
        <v>0</v>
      </c>
    </row>
    <row r="3466" spans="1:6" x14ac:dyDescent="0.3">
      <c r="A3466" s="3" t="s">
        <v>4317</v>
      </c>
      <c r="B3466" s="23" t="s">
        <v>5</v>
      </c>
      <c r="C3466" s="38">
        <v>9.75</v>
      </c>
      <c r="D3466" s="36">
        <v>0</v>
      </c>
      <c r="E3466" s="36">
        <v>0</v>
      </c>
      <c r="F3466" s="24">
        <v>0</v>
      </c>
    </row>
    <row r="3467" spans="1:6" x14ac:dyDescent="0.3">
      <c r="A3467" s="3" t="s">
        <v>4318</v>
      </c>
      <c r="B3467" s="23" t="s">
        <v>5</v>
      </c>
      <c r="C3467" s="38">
        <v>9.75</v>
      </c>
      <c r="D3467" s="36">
        <v>0</v>
      </c>
      <c r="E3467" s="36">
        <v>0</v>
      </c>
      <c r="F3467" s="24">
        <v>0</v>
      </c>
    </row>
    <row r="3468" spans="1:6" x14ac:dyDescent="0.3">
      <c r="A3468" s="3" t="s">
        <v>4319</v>
      </c>
      <c r="B3468" s="23" t="s">
        <v>5</v>
      </c>
      <c r="C3468" s="38">
        <v>10.83</v>
      </c>
      <c r="D3468" s="36">
        <v>0</v>
      </c>
      <c r="E3468" s="36">
        <v>0</v>
      </c>
      <c r="F3468" s="24">
        <v>0</v>
      </c>
    </row>
    <row r="3469" spans="1:6" x14ac:dyDescent="0.3">
      <c r="A3469" s="3" t="s">
        <v>4320</v>
      </c>
      <c r="B3469" s="23" t="s">
        <v>5</v>
      </c>
      <c r="C3469" s="38">
        <v>10.83</v>
      </c>
      <c r="D3469" s="36">
        <v>0</v>
      </c>
      <c r="E3469" s="36">
        <v>0</v>
      </c>
      <c r="F3469" s="24">
        <v>0</v>
      </c>
    </row>
    <row r="3470" spans="1:6" x14ac:dyDescent="0.3">
      <c r="A3470" s="3" t="s">
        <v>4321</v>
      </c>
      <c r="B3470" s="23" t="s">
        <v>5</v>
      </c>
      <c r="C3470" s="38">
        <v>16.7</v>
      </c>
      <c r="D3470" s="36">
        <v>0</v>
      </c>
      <c r="E3470" s="36">
        <v>0</v>
      </c>
      <c r="F3470" s="24">
        <v>0</v>
      </c>
    </row>
    <row r="3471" spans="1:6" x14ac:dyDescent="0.3">
      <c r="A3471" s="3" t="s">
        <v>4322</v>
      </c>
      <c r="B3471" s="23" t="s">
        <v>5</v>
      </c>
      <c r="C3471" s="38">
        <v>16.7</v>
      </c>
      <c r="D3471" s="36">
        <v>0</v>
      </c>
      <c r="E3471" s="36">
        <v>0</v>
      </c>
      <c r="F3471" s="24">
        <v>0</v>
      </c>
    </row>
    <row r="3472" spans="1:6" x14ac:dyDescent="0.3">
      <c r="A3472" s="3" t="s">
        <v>4323</v>
      </c>
      <c r="B3472" s="23" t="s">
        <v>5</v>
      </c>
      <c r="C3472" s="38">
        <v>20.48</v>
      </c>
      <c r="D3472" s="36">
        <v>0</v>
      </c>
      <c r="E3472" s="36">
        <v>0</v>
      </c>
      <c r="F3472" s="24">
        <v>0</v>
      </c>
    </row>
    <row r="3473" spans="1:6" x14ac:dyDescent="0.3">
      <c r="A3473" s="3" t="s">
        <v>4324</v>
      </c>
      <c r="B3473" s="23" t="s">
        <v>5</v>
      </c>
      <c r="C3473" s="38">
        <v>20.48</v>
      </c>
      <c r="D3473" s="36">
        <v>0</v>
      </c>
      <c r="E3473" s="36">
        <v>0</v>
      </c>
      <c r="F3473" s="24">
        <v>0</v>
      </c>
    </row>
    <row r="3474" spans="1:6" x14ac:dyDescent="0.3">
      <c r="A3474" s="3" t="s">
        <v>4325</v>
      </c>
      <c r="B3474" s="23" t="s">
        <v>5</v>
      </c>
      <c r="C3474" s="38">
        <v>35.32</v>
      </c>
      <c r="D3474" s="36">
        <v>0</v>
      </c>
      <c r="E3474" s="36">
        <v>0</v>
      </c>
      <c r="F3474" s="24">
        <v>0</v>
      </c>
    </row>
    <row r="3475" spans="1:6" x14ac:dyDescent="0.3">
      <c r="A3475" s="3" t="s">
        <v>4326</v>
      </c>
      <c r="B3475" s="23" t="s">
        <v>5</v>
      </c>
      <c r="C3475" s="38">
        <v>35.32</v>
      </c>
      <c r="D3475" s="36">
        <v>0</v>
      </c>
      <c r="E3475" s="36">
        <v>0</v>
      </c>
      <c r="F3475" s="24">
        <v>0</v>
      </c>
    </row>
    <row r="3476" spans="1:6" x14ac:dyDescent="0.3">
      <c r="A3476" s="3" t="s">
        <v>4327</v>
      </c>
      <c r="B3476" s="23" t="s">
        <v>5</v>
      </c>
      <c r="C3476" s="38">
        <v>37.96</v>
      </c>
      <c r="D3476" s="36">
        <v>0</v>
      </c>
      <c r="E3476" s="36">
        <v>0</v>
      </c>
      <c r="F3476" s="24">
        <v>0</v>
      </c>
    </row>
    <row r="3477" spans="1:6" x14ac:dyDescent="0.3">
      <c r="A3477" s="3" t="s">
        <v>4328</v>
      </c>
      <c r="B3477" s="23" t="s">
        <v>5</v>
      </c>
      <c r="C3477" s="38">
        <v>37.96</v>
      </c>
      <c r="D3477" s="36">
        <v>0</v>
      </c>
      <c r="E3477" s="36">
        <v>0</v>
      </c>
      <c r="F3477" s="24">
        <v>0</v>
      </c>
    </row>
    <row r="3478" spans="1:6" x14ac:dyDescent="0.3">
      <c r="A3478" s="3" t="s">
        <v>4329</v>
      </c>
      <c r="B3478" s="23" t="s">
        <v>5</v>
      </c>
      <c r="C3478" s="38">
        <v>38.97</v>
      </c>
      <c r="D3478" s="36">
        <v>0</v>
      </c>
      <c r="E3478" s="36">
        <v>0</v>
      </c>
      <c r="F3478" s="24">
        <v>0</v>
      </c>
    </row>
    <row r="3479" spans="1:6" x14ac:dyDescent="0.3">
      <c r="A3479" s="3" t="s">
        <v>4330</v>
      </c>
      <c r="B3479" s="23" t="s">
        <v>5</v>
      </c>
      <c r="C3479" s="38">
        <v>38.97</v>
      </c>
      <c r="D3479" s="36">
        <v>0</v>
      </c>
      <c r="E3479" s="36">
        <v>0</v>
      </c>
      <c r="F3479" s="24">
        <v>0</v>
      </c>
    </row>
    <row r="3480" spans="1:6" x14ac:dyDescent="0.3">
      <c r="A3480" s="3" t="s">
        <v>4331</v>
      </c>
      <c r="B3480" s="23" t="s">
        <v>5</v>
      </c>
      <c r="C3480" s="38">
        <v>67.31</v>
      </c>
      <c r="D3480" s="36">
        <v>0</v>
      </c>
      <c r="E3480" s="36">
        <v>0</v>
      </c>
      <c r="F3480" s="24">
        <v>0</v>
      </c>
    </row>
    <row r="3481" spans="1:6" x14ac:dyDescent="0.3">
      <c r="A3481" s="3" t="s">
        <v>4332</v>
      </c>
      <c r="B3481" s="23" t="s">
        <v>5</v>
      </c>
      <c r="C3481" s="38">
        <v>67.31</v>
      </c>
      <c r="D3481" s="36">
        <v>0</v>
      </c>
      <c r="E3481" s="36">
        <v>0</v>
      </c>
      <c r="F3481" s="24">
        <v>0</v>
      </c>
    </row>
    <row r="3482" spans="1:6" x14ac:dyDescent="0.3">
      <c r="A3482" s="3" t="s">
        <v>4333</v>
      </c>
      <c r="B3482" s="23" t="s">
        <v>5</v>
      </c>
      <c r="C3482" s="38">
        <v>313.38</v>
      </c>
      <c r="D3482" s="36">
        <v>0</v>
      </c>
      <c r="E3482" s="36">
        <v>0</v>
      </c>
      <c r="F3482" s="24">
        <v>0</v>
      </c>
    </row>
    <row r="3483" spans="1:6" x14ac:dyDescent="0.3">
      <c r="A3483" s="3" t="s">
        <v>4334</v>
      </c>
      <c r="B3483" s="23" t="s">
        <v>5</v>
      </c>
      <c r="C3483" s="38">
        <v>4.7300000000000004</v>
      </c>
      <c r="D3483" s="36">
        <v>0</v>
      </c>
      <c r="E3483" s="36">
        <v>0</v>
      </c>
      <c r="F3483" s="24">
        <v>0</v>
      </c>
    </row>
    <row r="3484" spans="1:6" x14ac:dyDescent="0.3">
      <c r="A3484" s="3" t="s">
        <v>4335</v>
      </c>
      <c r="B3484" s="23" t="s">
        <v>5</v>
      </c>
      <c r="C3484" s="38">
        <v>4.7300000000000004</v>
      </c>
      <c r="D3484" s="36">
        <v>0</v>
      </c>
      <c r="E3484" s="36">
        <v>0</v>
      </c>
      <c r="F3484" s="24">
        <v>0</v>
      </c>
    </row>
    <row r="3485" spans="1:6" x14ac:dyDescent="0.3">
      <c r="A3485" s="3" t="s">
        <v>4336</v>
      </c>
      <c r="B3485" s="23" t="s">
        <v>5</v>
      </c>
      <c r="C3485" s="38">
        <v>4.92</v>
      </c>
      <c r="D3485" s="36">
        <v>0</v>
      </c>
      <c r="E3485" s="36">
        <v>0</v>
      </c>
      <c r="F3485" s="24">
        <v>0</v>
      </c>
    </row>
    <row r="3486" spans="1:6" x14ac:dyDescent="0.3">
      <c r="A3486" s="3" t="s">
        <v>4337</v>
      </c>
      <c r="B3486" s="23" t="s">
        <v>5</v>
      </c>
      <c r="C3486" s="38">
        <v>4.3499999999999996</v>
      </c>
      <c r="D3486" s="36">
        <v>0</v>
      </c>
      <c r="E3486" s="36">
        <v>0</v>
      </c>
      <c r="F3486" s="24">
        <v>0</v>
      </c>
    </row>
    <row r="3487" spans="1:6" x14ac:dyDescent="0.3">
      <c r="A3487" s="3" t="s">
        <v>4338</v>
      </c>
      <c r="B3487" s="23" t="s">
        <v>5</v>
      </c>
      <c r="C3487" s="38">
        <v>4.53</v>
      </c>
      <c r="D3487" s="36">
        <v>0</v>
      </c>
      <c r="E3487" s="36">
        <v>0</v>
      </c>
      <c r="F3487" s="24">
        <v>0</v>
      </c>
    </row>
    <row r="3488" spans="1:6" x14ac:dyDescent="0.3">
      <c r="A3488" s="3" t="s">
        <v>4339</v>
      </c>
      <c r="B3488" s="23" t="s">
        <v>5</v>
      </c>
      <c r="C3488" s="38">
        <v>4.53</v>
      </c>
      <c r="D3488" s="36">
        <v>0</v>
      </c>
      <c r="E3488" s="36">
        <v>0</v>
      </c>
      <c r="F3488" s="24">
        <v>0</v>
      </c>
    </row>
    <row r="3489" spans="1:6" x14ac:dyDescent="0.3">
      <c r="A3489" s="3" t="s">
        <v>4340</v>
      </c>
      <c r="B3489" s="23" t="s">
        <v>5</v>
      </c>
      <c r="C3489" s="38">
        <v>4.53</v>
      </c>
      <c r="D3489" s="36">
        <v>0</v>
      </c>
      <c r="E3489" s="36">
        <v>0</v>
      </c>
      <c r="F3489" s="24">
        <v>0</v>
      </c>
    </row>
    <row r="3490" spans="1:6" x14ac:dyDescent="0.3">
      <c r="A3490" s="3" t="s">
        <v>4341</v>
      </c>
      <c r="B3490" s="23" t="s">
        <v>5</v>
      </c>
      <c r="C3490" s="38">
        <v>4.45</v>
      </c>
      <c r="D3490" s="36">
        <v>0</v>
      </c>
      <c r="E3490" s="36">
        <v>0</v>
      </c>
      <c r="F3490" s="24">
        <v>0</v>
      </c>
    </row>
    <row r="3491" spans="1:6" x14ac:dyDescent="0.3">
      <c r="A3491" s="3" t="s">
        <v>4342</v>
      </c>
      <c r="B3491" s="23" t="s">
        <v>5</v>
      </c>
      <c r="C3491" s="38">
        <v>5.09</v>
      </c>
      <c r="D3491" s="36">
        <v>0</v>
      </c>
      <c r="E3491" s="36">
        <v>0</v>
      </c>
      <c r="F3491" s="24">
        <v>0</v>
      </c>
    </row>
    <row r="3492" spans="1:6" x14ac:dyDescent="0.3">
      <c r="A3492" s="3" t="s">
        <v>4343</v>
      </c>
      <c r="B3492" s="23" t="s">
        <v>5</v>
      </c>
      <c r="C3492" s="38">
        <v>5.12</v>
      </c>
      <c r="D3492" s="36">
        <v>0</v>
      </c>
      <c r="E3492" s="36">
        <v>0</v>
      </c>
      <c r="F3492" s="24">
        <v>0</v>
      </c>
    </row>
    <row r="3493" spans="1:6" x14ac:dyDescent="0.3">
      <c r="A3493" s="3" t="s">
        <v>4344</v>
      </c>
      <c r="B3493" s="23" t="s">
        <v>5</v>
      </c>
      <c r="C3493" s="38">
        <v>5.4</v>
      </c>
      <c r="D3493" s="36">
        <v>0</v>
      </c>
      <c r="E3493" s="36">
        <v>0</v>
      </c>
      <c r="F3493" s="24">
        <v>0</v>
      </c>
    </row>
    <row r="3494" spans="1:6" x14ac:dyDescent="0.3">
      <c r="A3494" s="3" t="s">
        <v>4345</v>
      </c>
      <c r="B3494" s="23" t="s">
        <v>5</v>
      </c>
      <c r="C3494" s="38">
        <v>9.24</v>
      </c>
      <c r="D3494" s="36">
        <v>0</v>
      </c>
      <c r="E3494" s="36">
        <v>0</v>
      </c>
      <c r="F3494" s="24">
        <v>0</v>
      </c>
    </row>
    <row r="3495" spans="1:6" x14ac:dyDescent="0.3">
      <c r="A3495" s="3" t="s">
        <v>4346</v>
      </c>
      <c r="B3495" s="23" t="s">
        <v>5</v>
      </c>
      <c r="C3495" s="38">
        <v>9.18</v>
      </c>
      <c r="D3495" s="36">
        <v>0</v>
      </c>
      <c r="E3495" s="36">
        <v>0</v>
      </c>
      <c r="F3495" s="24">
        <v>0</v>
      </c>
    </row>
    <row r="3496" spans="1:6" x14ac:dyDescent="0.3">
      <c r="A3496" s="3" t="s">
        <v>4347</v>
      </c>
      <c r="B3496" s="23" t="s">
        <v>5</v>
      </c>
      <c r="C3496" s="38">
        <v>9.7100000000000009</v>
      </c>
      <c r="D3496" s="36">
        <v>0</v>
      </c>
      <c r="E3496" s="36">
        <v>0</v>
      </c>
      <c r="F3496" s="24">
        <v>0</v>
      </c>
    </row>
    <row r="3497" spans="1:6" x14ac:dyDescent="0.3">
      <c r="A3497" s="3" t="s">
        <v>4348</v>
      </c>
      <c r="B3497" s="23" t="s">
        <v>5</v>
      </c>
      <c r="C3497" s="38">
        <v>8.51</v>
      </c>
      <c r="D3497" s="36">
        <v>0</v>
      </c>
      <c r="E3497" s="36">
        <v>0</v>
      </c>
      <c r="F3497" s="24">
        <v>0</v>
      </c>
    </row>
    <row r="3498" spans="1:6" x14ac:dyDescent="0.3">
      <c r="A3498" s="3" t="s">
        <v>4349</v>
      </c>
      <c r="B3498" s="23" t="s">
        <v>5</v>
      </c>
      <c r="C3498" s="38">
        <v>8.8699999999999992</v>
      </c>
      <c r="D3498" s="36">
        <v>0</v>
      </c>
      <c r="E3498" s="36">
        <v>0</v>
      </c>
      <c r="F3498" s="24">
        <v>0</v>
      </c>
    </row>
    <row r="3499" spans="1:6" x14ac:dyDescent="0.3">
      <c r="A3499" s="3" t="s">
        <v>4350</v>
      </c>
      <c r="B3499" s="23" t="s">
        <v>5</v>
      </c>
      <c r="C3499" s="38">
        <v>8.94</v>
      </c>
      <c r="D3499" s="36">
        <v>0</v>
      </c>
      <c r="E3499" s="36">
        <v>0</v>
      </c>
      <c r="F3499" s="24">
        <v>0</v>
      </c>
    </row>
    <row r="3500" spans="1:6" x14ac:dyDescent="0.3">
      <c r="A3500" s="3" t="s">
        <v>4351</v>
      </c>
      <c r="B3500" s="23" t="s">
        <v>5</v>
      </c>
      <c r="C3500" s="38">
        <v>8.74</v>
      </c>
      <c r="D3500" s="36">
        <v>0</v>
      </c>
      <c r="E3500" s="36">
        <v>0</v>
      </c>
      <c r="F3500" s="24">
        <v>0</v>
      </c>
    </row>
    <row r="3501" spans="1:6" x14ac:dyDescent="0.3">
      <c r="A3501" s="3" t="s">
        <v>4352</v>
      </c>
      <c r="B3501" s="23" t="s">
        <v>5</v>
      </c>
      <c r="C3501" s="38">
        <v>9.2100000000000009</v>
      </c>
      <c r="D3501" s="36">
        <v>0</v>
      </c>
      <c r="E3501" s="36">
        <v>0</v>
      </c>
      <c r="F3501" s="24">
        <v>0</v>
      </c>
    </row>
    <row r="3502" spans="1:6" x14ac:dyDescent="0.3">
      <c r="A3502" s="3" t="s">
        <v>4353</v>
      </c>
      <c r="B3502" s="23" t="s">
        <v>5</v>
      </c>
      <c r="C3502" s="38">
        <v>9.99</v>
      </c>
      <c r="D3502" s="36">
        <v>0</v>
      </c>
      <c r="E3502" s="36">
        <v>0</v>
      </c>
      <c r="F3502" s="24">
        <v>0</v>
      </c>
    </row>
    <row r="3503" spans="1:6" x14ac:dyDescent="0.3">
      <c r="A3503" s="3" t="s">
        <v>4354</v>
      </c>
      <c r="B3503" s="23" t="s">
        <v>5</v>
      </c>
      <c r="C3503" s="38">
        <v>10.7</v>
      </c>
      <c r="D3503" s="36">
        <v>0</v>
      </c>
      <c r="E3503" s="36">
        <v>0</v>
      </c>
      <c r="F3503" s="24">
        <v>0</v>
      </c>
    </row>
    <row r="3504" spans="1:6" x14ac:dyDescent="0.3">
      <c r="A3504" s="3" t="s">
        <v>4355</v>
      </c>
      <c r="B3504" s="23" t="s">
        <v>5</v>
      </c>
      <c r="C3504" s="38">
        <v>10.7</v>
      </c>
      <c r="D3504" s="36">
        <v>0</v>
      </c>
      <c r="E3504" s="36">
        <v>0</v>
      </c>
      <c r="F3504" s="24">
        <v>0</v>
      </c>
    </row>
    <row r="3505" spans="1:6" x14ac:dyDescent="0.3">
      <c r="A3505" s="3" t="s">
        <v>4356</v>
      </c>
      <c r="B3505" s="23" t="s">
        <v>5</v>
      </c>
      <c r="C3505" s="38">
        <v>14.51</v>
      </c>
      <c r="D3505" s="36">
        <v>0</v>
      </c>
      <c r="E3505" s="36">
        <v>0</v>
      </c>
      <c r="F3505" s="24">
        <v>0</v>
      </c>
    </row>
    <row r="3506" spans="1:6" x14ac:dyDescent="0.3">
      <c r="A3506" s="3" t="s">
        <v>4357</v>
      </c>
      <c r="B3506" s="23" t="s">
        <v>5</v>
      </c>
      <c r="C3506" s="38">
        <v>14.51</v>
      </c>
      <c r="D3506" s="36">
        <v>0</v>
      </c>
      <c r="E3506" s="36">
        <v>0</v>
      </c>
      <c r="F3506" s="24">
        <v>0</v>
      </c>
    </row>
    <row r="3507" spans="1:6" x14ac:dyDescent="0.3">
      <c r="A3507" s="3" t="s">
        <v>4358</v>
      </c>
      <c r="B3507" s="23" t="s">
        <v>5</v>
      </c>
      <c r="C3507" s="38">
        <v>13.19</v>
      </c>
      <c r="D3507" s="36">
        <v>0</v>
      </c>
      <c r="E3507" s="36">
        <v>0</v>
      </c>
      <c r="F3507" s="24">
        <v>0</v>
      </c>
    </row>
    <row r="3508" spans="1:6" x14ac:dyDescent="0.3">
      <c r="A3508" s="3" t="s">
        <v>4359</v>
      </c>
      <c r="B3508" s="23" t="s">
        <v>5</v>
      </c>
      <c r="C3508" s="38">
        <v>13.26</v>
      </c>
      <c r="D3508" s="36">
        <v>0</v>
      </c>
      <c r="E3508" s="36">
        <v>0</v>
      </c>
      <c r="F3508" s="24">
        <v>0</v>
      </c>
    </row>
    <row r="3509" spans="1:6" x14ac:dyDescent="0.3">
      <c r="A3509" s="3" t="s">
        <v>4360</v>
      </c>
      <c r="B3509" s="23" t="s">
        <v>5</v>
      </c>
      <c r="C3509" s="38">
        <v>12.99</v>
      </c>
      <c r="D3509" s="36">
        <v>0</v>
      </c>
      <c r="E3509" s="36">
        <v>0</v>
      </c>
      <c r="F3509" s="24">
        <v>0</v>
      </c>
    </row>
    <row r="3510" spans="1:6" x14ac:dyDescent="0.3">
      <c r="A3510" s="3" t="s">
        <v>4361</v>
      </c>
      <c r="B3510" s="23" t="s">
        <v>5</v>
      </c>
      <c r="C3510" s="38">
        <v>13.66</v>
      </c>
      <c r="D3510" s="36">
        <v>0</v>
      </c>
      <c r="E3510" s="36">
        <v>0</v>
      </c>
      <c r="F3510" s="24">
        <v>0</v>
      </c>
    </row>
    <row r="3511" spans="1:6" x14ac:dyDescent="0.3">
      <c r="A3511" s="3" t="s">
        <v>4362</v>
      </c>
      <c r="B3511" s="23" t="s">
        <v>5</v>
      </c>
      <c r="C3511" s="38">
        <v>14.91</v>
      </c>
      <c r="D3511" s="36">
        <v>0</v>
      </c>
      <c r="E3511" s="36">
        <v>0</v>
      </c>
      <c r="F3511" s="24">
        <v>0</v>
      </c>
    </row>
    <row r="3512" spans="1:6" x14ac:dyDescent="0.3">
      <c r="A3512" s="3" t="s">
        <v>4363</v>
      </c>
      <c r="B3512" s="23" t="s">
        <v>5</v>
      </c>
      <c r="C3512" s="38">
        <v>15.11</v>
      </c>
      <c r="D3512" s="36">
        <v>0</v>
      </c>
      <c r="E3512" s="36">
        <v>0</v>
      </c>
      <c r="F3512" s="24">
        <v>0</v>
      </c>
    </row>
    <row r="3513" spans="1:6" x14ac:dyDescent="0.3">
      <c r="A3513" s="3" t="s">
        <v>4364</v>
      </c>
      <c r="B3513" s="23" t="s">
        <v>5</v>
      </c>
      <c r="C3513" s="38">
        <v>72.7</v>
      </c>
      <c r="D3513" s="36">
        <v>0</v>
      </c>
      <c r="E3513" s="36">
        <v>0</v>
      </c>
      <c r="F3513" s="24">
        <v>0</v>
      </c>
    </row>
    <row r="3514" spans="1:6" x14ac:dyDescent="0.3">
      <c r="A3514" s="3" t="s">
        <v>4365</v>
      </c>
      <c r="B3514" s="23" t="s">
        <v>5</v>
      </c>
      <c r="C3514" s="38">
        <v>72.81</v>
      </c>
      <c r="D3514" s="36">
        <v>0</v>
      </c>
      <c r="E3514" s="36">
        <v>0</v>
      </c>
      <c r="F3514" s="24">
        <v>0</v>
      </c>
    </row>
    <row r="3515" spans="1:6" x14ac:dyDescent="0.3">
      <c r="A3515" s="3" t="s">
        <v>4366</v>
      </c>
      <c r="B3515" s="23" t="s">
        <v>5</v>
      </c>
      <c r="C3515" s="38">
        <v>72.430000000000007</v>
      </c>
      <c r="D3515" s="36">
        <v>0</v>
      </c>
      <c r="E3515" s="36">
        <v>0</v>
      </c>
      <c r="F3515" s="24">
        <v>0</v>
      </c>
    </row>
    <row r="3516" spans="1:6" x14ac:dyDescent="0.3">
      <c r="A3516" s="3" t="s">
        <v>4367</v>
      </c>
      <c r="B3516" s="23" t="s">
        <v>5</v>
      </c>
      <c r="C3516" s="38">
        <v>73.34</v>
      </c>
      <c r="D3516" s="36">
        <v>0</v>
      </c>
      <c r="E3516" s="36">
        <v>0</v>
      </c>
      <c r="F3516" s="24">
        <v>0</v>
      </c>
    </row>
    <row r="3517" spans="1:6" x14ac:dyDescent="0.3">
      <c r="A3517" s="3" t="s">
        <v>4368</v>
      </c>
      <c r="B3517" s="23" t="s">
        <v>5</v>
      </c>
      <c r="C3517" s="38">
        <v>72.290000000000006</v>
      </c>
      <c r="D3517" s="36">
        <v>0</v>
      </c>
      <c r="E3517" s="36">
        <v>0</v>
      </c>
      <c r="F3517" s="24">
        <v>0</v>
      </c>
    </row>
    <row r="3518" spans="1:6" x14ac:dyDescent="0.3">
      <c r="A3518" s="3" t="s">
        <v>4369</v>
      </c>
      <c r="B3518" s="23" t="s">
        <v>5</v>
      </c>
      <c r="C3518" s="38">
        <v>118.51</v>
      </c>
      <c r="D3518" s="36">
        <v>0</v>
      </c>
      <c r="E3518" s="36">
        <v>0</v>
      </c>
      <c r="F3518" s="24">
        <v>0</v>
      </c>
    </row>
    <row r="3519" spans="1:6" x14ac:dyDescent="0.3">
      <c r="A3519" s="3" t="s">
        <v>4370</v>
      </c>
      <c r="B3519" s="23" t="s">
        <v>5</v>
      </c>
      <c r="C3519" s="38">
        <v>116.93</v>
      </c>
      <c r="D3519" s="36">
        <v>0</v>
      </c>
      <c r="E3519" s="36">
        <v>0</v>
      </c>
      <c r="F3519" s="24">
        <v>0</v>
      </c>
    </row>
    <row r="3520" spans="1:6" x14ac:dyDescent="0.3">
      <c r="A3520" s="3" t="s">
        <v>4371</v>
      </c>
      <c r="B3520" s="23" t="s">
        <v>5</v>
      </c>
      <c r="C3520" s="38">
        <v>117.78</v>
      </c>
      <c r="D3520" s="36">
        <v>0</v>
      </c>
      <c r="E3520" s="36">
        <v>0</v>
      </c>
      <c r="F3520" s="24">
        <v>0</v>
      </c>
    </row>
    <row r="3521" spans="1:6" x14ac:dyDescent="0.3">
      <c r="A3521" s="3" t="s">
        <v>4372</v>
      </c>
      <c r="B3521" s="23" t="s">
        <v>5</v>
      </c>
      <c r="C3521" s="38">
        <v>118.08</v>
      </c>
      <c r="D3521" s="36">
        <v>0</v>
      </c>
      <c r="E3521" s="36">
        <v>0</v>
      </c>
      <c r="F3521" s="24">
        <v>0</v>
      </c>
    </row>
    <row r="3522" spans="1:6" x14ac:dyDescent="0.3">
      <c r="A3522" s="3" t="s">
        <v>4373</v>
      </c>
      <c r="B3522" s="23" t="s">
        <v>5</v>
      </c>
      <c r="C3522" s="38">
        <v>199.55</v>
      </c>
      <c r="D3522" s="36">
        <v>0</v>
      </c>
      <c r="E3522" s="36">
        <v>0</v>
      </c>
      <c r="F3522" s="24">
        <v>0</v>
      </c>
    </row>
    <row r="3523" spans="1:6" x14ac:dyDescent="0.3">
      <c r="A3523" s="3" t="s">
        <v>4374</v>
      </c>
      <c r="B3523" s="23" t="s">
        <v>5</v>
      </c>
      <c r="C3523" s="38">
        <v>322.01</v>
      </c>
      <c r="D3523" s="36">
        <v>0</v>
      </c>
      <c r="E3523" s="36">
        <v>0</v>
      </c>
      <c r="F3523" s="24">
        <v>0</v>
      </c>
    </row>
    <row r="3524" spans="1:6" x14ac:dyDescent="0.3">
      <c r="A3524" s="3" t="s">
        <v>4375</v>
      </c>
      <c r="B3524" s="23" t="s">
        <v>5</v>
      </c>
      <c r="C3524" s="38">
        <v>322.01</v>
      </c>
      <c r="D3524" s="36">
        <v>0</v>
      </c>
      <c r="E3524" s="36">
        <v>0</v>
      </c>
      <c r="F3524" s="24">
        <v>0</v>
      </c>
    </row>
    <row r="3525" spans="1:6" x14ac:dyDescent="0.3">
      <c r="A3525" s="3" t="s">
        <v>4376</v>
      </c>
      <c r="B3525" s="23" t="s">
        <v>5</v>
      </c>
      <c r="C3525" s="38">
        <v>3.36</v>
      </c>
      <c r="D3525" s="36">
        <v>0</v>
      </c>
      <c r="E3525" s="36">
        <v>0</v>
      </c>
      <c r="F3525" s="24">
        <v>0</v>
      </c>
    </row>
    <row r="3526" spans="1:6" x14ac:dyDescent="0.3">
      <c r="A3526" s="3" t="s">
        <v>4377</v>
      </c>
      <c r="B3526" s="23" t="s">
        <v>5</v>
      </c>
      <c r="C3526" s="38">
        <v>5.38</v>
      </c>
      <c r="D3526" s="36">
        <v>0</v>
      </c>
      <c r="E3526" s="36">
        <v>0</v>
      </c>
      <c r="F3526" s="24">
        <v>0</v>
      </c>
    </row>
    <row r="3527" spans="1:6" x14ac:dyDescent="0.3">
      <c r="A3527" s="3" t="s">
        <v>4378</v>
      </c>
      <c r="B3527" s="23" t="s">
        <v>5</v>
      </c>
      <c r="C3527" s="38">
        <v>20.28</v>
      </c>
      <c r="D3527" s="36">
        <v>0</v>
      </c>
      <c r="E3527" s="36">
        <v>0</v>
      </c>
      <c r="F3527" s="24">
        <v>0</v>
      </c>
    </row>
    <row r="3528" spans="1:6" x14ac:dyDescent="0.3">
      <c r="A3528" s="3" t="s">
        <v>4379</v>
      </c>
      <c r="B3528" s="23" t="s">
        <v>5</v>
      </c>
      <c r="C3528" s="38">
        <v>6.2</v>
      </c>
      <c r="D3528" s="36">
        <v>0</v>
      </c>
      <c r="E3528" s="36">
        <v>0</v>
      </c>
      <c r="F3528" s="24">
        <v>0</v>
      </c>
    </row>
    <row r="3529" spans="1:6" x14ac:dyDescent="0.3">
      <c r="A3529" s="3" t="s">
        <v>4380</v>
      </c>
      <c r="B3529" s="23" t="s">
        <v>5</v>
      </c>
      <c r="C3529" s="38">
        <v>133.19</v>
      </c>
      <c r="D3529" s="36">
        <v>0</v>
      </c>
      <c r="E3529" s="36">
        <v>0</v>
      </c>
      <c r="F3529" s="24">
        <v>0</v>
      </c>
    </row>
    <row r="3530" spans="1:6" x14ac:dyDescent="0.3">
      <c r="A3530" s="3" t="s">
        <v>4381</v>
      </c>
      <c r="B3530" s="23" t="s">
        <v>5</v>
      </c>
      <c r="C3530" s="38">
        <v>26.95</v>
      </c>
      <c r="D3530" s="36">
        <v>0</v>
      </c>
      <c r="E3530" s="36">
        <v>0</v>
      </c>
      <c r="F3530" s="24">
        <v>0</v>
      </c>
    </row>
    <row r="3531" spans="1:6" x14ac:dyDescent="0.3">
      <c r="A3531" s="3" t="s">
        <v>4382</v>
      </c>
      <c r="B3531" s="23" t="s">
        <v>5</v>
      </c>
      <c r="C3531" s="38">
        <v>3.86</v>
      </c>
      <c r="D3531" s="36">
        <v>0</v>
      </c>
      <c r="E3531" s="36">
        <v>0</v>
      </c>
      <c r="F3531" s="24">
        <v>0</v>
      </c>
    </row>
    <row r="3532" spans="1:6" x14ac:dyDescent="0.3">
      <c r="A3532" s="3" t="s">
        <v>4383</v>
      </c>
      <c r="B3532" s="23" t="s">
        <v>5</v>
      </c>
      <c r="C3532" s="38">
        <v>5.67</v>
      </c>
      <c r="D3532" s="36">
        <v>0</v>
      </c>
      <c r="E3532" s="36">
        <v>0</v>
      </c>
      <c r="F3532" s="24">
        <v>0</v>
      </c>
    </row>
    <row r="3533" spans="1:6" x14ac:dyDescent="0.3">
      <c r="A3533" s="3" t="s">
        <v>4384</v>
      </c>
      <c r="B3533" s="23" t="s">
        <v>5</v>
      </c>
      <c r="C3533" s="38">
        <v>6.7</v>
      </c>
      <c r="D3533" s="36">
        <v>0</v>
      </c>
      <c r="E3533" s="36">
        <v>0</v>
      </c>
      <c r="F3533" s="24">
        <v>0</v>
      </c>
    </row>
    <row r="3534" spans="1:6" x14ac:dyDescent="0.3">
      <c r="A3534" s="3" t="s">
        <v>4385</v>
      </c>
      <c r="B3534" s="23" t="s">
        <v>5</v>
      </c>
      <c r="C3534" s="38">
        <v>35.950000000000003</v>
      </c>
      <c r="D3534" s="36">
        <v>0</v>
      </c>
      <c r="E3534" s="36">
        <v>0</v>
      </c>
      <c r="F3534" s="24">
        <v>0</v>
      </c>
    </row>
    <row r="3535" spans="1:6" x14ac:dyDescent="0.3">
      <c r="A3535" s="3" t="s">
        <v>4386</v>
      </c>
      <c r="B3535" s="23" t="s">
        <v>5</v>
      </c>
      <c r="C3535" s="38">
        <v>50.86</v>
      </c>
      <c r="D3535" s="36">
        <v>0</v>
      </c>
      <c r="E3535" s="36">
        <v>0</v>
      </c>
      <c r="F3535" s="24">
        <v>0</v>
      </c>
    </row>
    <row r="3536" spans="1:6" x14ac:dyDescent="0.3">
      <c r="A3536" s="3" t="s">
        <v>4387</v>
      </c>
      <c r="B3536" s="23" t="s">
        <v>5</v>
      </c>
      <c r="C3536" s="38">
        <v>139.16</v>
      </c>
      <c r="D3536" s="36">
        <v>0</v>
      </c>
      <c r="E3536" s="36">
        <v>0</v>
      </c>
      <c r="F3536" s="24">
        <v>0</v>
      </c>
    </row>
    <row r="3537" spans="1:6" x14ac:dyDescent="0.3">
      <c r="A3537" s="3" t="s">
        <v>4388</v>
      </c>
      <c r="B3537" s="23" t="s">
        <v>5</v>
      </c>
      <c r="C3537" s="38">
        <v>3.9</v>
      </c>
      <c r="D3537" s="36">
        <v>0</v>
      </c>
      <c r="E3537" s="36">
        <v>0</v>
      </c>
      <c r="F3537" s="24">
        <v>0</v>
      </c>
    </row>
    <row r="3538" spans="1:6" x14ac:dyDescent="0.3">
      <c r="A3538" s="3" t="s">
        <v>4389</v>
      </c>
      <c r="B3538" s="23" t="s">
        <v>5</v>
      </c>
      <c r="C3538" s="38">
        <v>6.29</v>
      </c>
      <c r="D3538" s="36">
        <v>0</v>
      </c>
      <c r="E3538" s="36">
        <v>0</v>
      </c>
      <c r="F3538" s="24">
        <v>0</v>
      </c>
    </row>
    <row r="3539" spans="1:6" x14ac:dyDescent="0.3">
      <c r="A3539" s="3" t="s">
        <v>4390</v>
      </c>
      <c r="B3539" s="23" t="s">
        <v>5</v>
      </c>
      <c r="C3539" s="38">
        <v>4.7300000000000004</v>
      </c>
      <c r="D3539" s="36">
        <v>0</v>
      </c>
      <c r="E3539" s="36">
        <v>0</v>
      </c>
      <c r="F3539" s="24">
        <v>0</v>
      </c>
    </row>
    <row r="3540" spans="1:6" x14ac:dyDescent="0.3">
      <c r="A3540" s="3" t="s">
        <v>4391</v>
      </c>
      <c r="B3540" s="23" t="s">
        <v>5</v>
      </c>
      <c r="C3540" s="38">
        <v>6.26</v>
      </c>
      <c r="D3540" s="36">
        <v>0</v>
      </c>
      <c r="E3540" s="36">
        <v>0</v>
      </c>
      <c r="F3540" s="24">
        <v>0</v>
      </c>
    </row>
    <row r="3541" spans="1:6" x14ac:dyDescent="0.3">
      <c r="A3541" s="3" t="s">
        <v>4392</v>
      </c>
      <c r="B3541" s="23" t="s">
        <v>5</v>
      </c>
      <c r="C3541" s="38">
        <v>13.93</v>
      </c>
      <c r="D3541" s="36">
        <v>0</v>
      </c>
      <c r="E3541" s="36">
        <v>0</v>
      </c>
      <c r="F3541" s="24">
        <v>0</v>
      </c>
    </row>
    <row r="3542" spans="1:6" x14ac:dyDescent="0.3">
      <c r="A3542" s="3" t="s">
        <v>4393</v>
      </c>
      <c r="B3542" s="23" t="s">
        <v>5</v>
      </c>
      <c r="C3542" s="38">
        <v>24.64</v>
      </c>
      <c r="D3542" s="36">
        <v>0</v>
      </c>
      <c r="E3542" s="36">
        <v>0</v>
      </c>
      <c r="F3542" s="24">
        <v>0</v>
      </c>
    </row>
    <row r="3543" spans="1:6" x14ac:dyDescent="0.3">
      <c r="A3543" s="3" t="s">
        <v>4394</v>
      </c>
      <c r="B3543" s="23" t="s">
        <v>5</v>
      </c>
      <c r="C3543" s="38">
        <v>35.72</v>
      </c>
      <c r="D3543" s="36">
        <v>0</v>
      </c>
      <c r="E3543" s="36">
        <v>0</v>
      </c>
      <c r="F3543" s="24">
        <v>0</v>
      </c>
    </row>
    <row r="3544" spans="1:6" x14ac:dyDescent="0.3">
      <c r="A3544" s="3" t="s">
        <v>4395</v>
      </c>
      <c r="B3544" s="23" t="s">
        <v>5</v>
      </c>
      <c r="C3544" s="38">
        <v>121.41</v>
      </c>
      <c r="D3544" s="36">
        <v>0</v>
      </c>
      <c r="E3544" s="36">
        <v>0</v>
      </c>
      <c r="F3544" s="24">
        <v>0</v>
      </c>
    </row>
    <row r="3545" spans="1:6" x14ac:dyDescent="0.3">
      <c r="A3545" s="3" t="s">
        <v>4396</v>
      </c>
      <c r="B3545" s="23" t="s">
        <v>5</v>
      </c>
      <c r="C3545" s="38">
        <v>4.84</v>
      </c>
      <c r="D3545" s="36">
        <v>0</v>
      </c>
      <c r="E3545" s="36">
        <v>0</v>
      </c>
      <c r="F3545" s="24">
        <v>0</v>
      </c>
    </row>
    <row r="3546" spans="1:6" x14ac:dyDescent="0.3">
      <c r="A3546" s="3" t="s">
        <v>4397</v>
      </c>
      <c r="B3546" s="23" t="s">
        <v>5</v>
      </c>
      <c r="C3546" s="38">
        <v>6.58</v>
      </c>
      <c r="D3546" s="36">
        <v>0</v>
      </c>
      <c r="E3546" s="36">
        <v>0</v>
      </c>
      <c r="F3546" s="24">
        <v>0</v>
      </c>
    </row>
    <row r="3547" spans="1:6" x14ac:dyDescent="0.3">
      <c r="A3547" s="3" t="s">
        <v>4398</v>
      </c>
      <c r="B3547" s="23" t="s">
        <v>5</v>
      </c>
      <c r="C3547" s="38">
        <v>10.54</v>
      </c>
      <c r="D3547" s="36">
        <v>0</v>
      </c>
      <c r="E3547" s="36">
        <v>0</v>
      </c>
      <c r="F3547" s="24">
        <v>0</v>
      </c>
    </row>
    <row r="3548" spans="1:6" x14ac:dyDescent="0.3">
      <c r="A3548" s="3" t="s">
        <v>4399</v>
      </c>
      <c r="B3548" s="23" t="s">
        <v>5</v>
      </c>
      <c r="C3548" s="38">
        <v>29.04</v>
      </c>
      <c r="D3548" s="36">
        <v>0</v>
      </c>
      <c r="E3548" s="36">
        <v>0</v>
      </c>
      <c r="F3548" s="24">
        <v>0</v>
      </c>
    </row>
    <row r="3549" spans="1:6" x14ac:dyDescent="0.3">
      <c r="A3549" s="3" t="s">
        <v>4400</v>
      </c>
      <c r="B3549" s="23" t="s">
        <v>5</v>
      </c>
      <c r="C3549" s="38">
        <v>44.64</v>
      </c>
      <c r="D3549" s="36">
        <v>0</v>
      </c>
      <c r="E3549" s="36">
        <v>0</v>
      </c>
      <c r="F3549" s="24">
        <v>0</v>
      </c>
    </row>
    <row r="3550" spans="1:6" x14ac:dyDescent="0.3">
      <c r="A3550" s="3" t="s">
        <v>4401</v>
      </c>
      <c r="B3550" s="23" t="s">
        <v>5</v>
      </c>
      <c r="C3550" s="38">
        <v>113.51</v>
      </c>
      <c r="D3550" s="36">
        <v>0</v>
      </c>
      <c r="E3550" s="36">
        <v>0</v>
      </c>
      <c r="F3550" s="24">
        <v>0</v>
      </c>
    </row>
    <row r="3551" spans="1:6" x14ac:dyDescent="0.3">
      <c r="A3551" s="3" t="s">
        <v>4402</v>
      </c>
      <c r="B3551" s="23" t="s">
        <v>5</v>
      </c>
      <c r="C3551" s="38">
        <v>24.18</v>
      </c>
      <c r="D3551" s="36">
        <v>0</v>
      </c>
      <c r="E3551" s="36">
        <v>0</v>
      </c>
      <c r="F3551" s="24">
        <v>0</v>
      </c>
    </row>
    <row r="3552" spans="1:6" x14ac:dyDescent="0.3">
      <c r="A3552" s="3" t="s">
        <v>4403</v>
      </c>
      <c r="B3552" s="23" t="s">
        <v>5</v>
      </c>
      <c r="C3552" s="38">
        <v>28.63</v>
      </c>
      <c r="D3552" s="36">
        <v>0</v>
      </c>
      <c r="E3552" s="36">
        <v>0</v>
      </c>
      <c r="F3552" s="24">
        <v>0</v>
      </c>
    </row>
    <row r="3553" spans="1:6" x14ac:dyDescent="0.3">
      <c r="A3553" s="3" t="s">
        <v>4404</v>
      </c>
      <c r="B3553" s="23" t="s">
        <v>5</v>
      </c>
      <c r="C3553" s="38">
        <v>32.89</v>
      </c>
      <c r="D3553" s="36">
        <v>0</v>
      </c>
      <c r="E3553" s="36">
        <v>0</v>
      </c>
      <c r="F3553" s="24">
        <v>0</v>
      </c>
    </row>
    <row r="3554" spans="1:6" x14ac:dyDescent="0.3">
      <c r="A3554" s="3" t="s">
        <v>4405</v>
      </c>
      <c r="B3554" s="23" t="s">
        <v>5</v>
      </c>
      <c r="C3554" s="38">
        <v>29.87</v>
      </c>
      <c r="D3554" s="36">
        <v>0</v>
      </c>
      <c r="E3554" s="36">
        <v>0</v>
      </c>
      <c r="F3554" s="24">
        <v>0</v>
      </c>
    </row>
    <row r="3555" spans="1:6" x14ac:dyDescent="0.3">
      <c r="A3555" s="3" t="s">
        <v>4406</v>
      </c>
      <c r="B3555" s="23" t="s">
        <v>5</v>
      </c>
      <c r="C3555" s="38">
        <v>2.66</v>
      </c>
      <c r="D3555" s="36">
        <v>0</v>
      </c>
      <c r="E3555" s="36">
        <v>0</v>
      </c>
      <c r="F3555" s="24">
        <v>0</v>
      </c>
    </row>
    <row r="3556" spans="1:6" x14ac:dyDescent="0.3">
      <c r="A3556" s="3" t="s">
        <v>4407</v>
      </c>
      <c r="B3556" s="23" t="s">
        <v>5</v>
      </c>
      <c r="C3556" s="38">
        <v>4.78</v>
      </c>
      <c r="D3556" s="36">
        <v>0</v>
      </c>
      <c r="E3556" s="36">
        <v>0</v>
      </c>
      <c r="F3556" s="24">
        <v>0</v>
      </c>
    </row>
    <row r="3557" spans="1:6" x14ac:dyDescent="0.3">
      <c r="A3557" s="3" t="s">
        <v>4408</v>
      </c>
      <c r="B3557" s="23" t="s">
        <v>5</v>
      </c>
      <c r="C3557" s="38">
        <v>6.2</v>
      </c>
      <c r="D3557" s="36">
        <v>0</v>
      </c>
      <c r="E3557" s="36">
        <v>0</v>
      </c>
      <c r="F3557" s="24">
        <v>0</v>
      </c>
    </row>
    <row r="3558" spans="1:6" x14ac:dyDescent="0.3">
      <c r="A3558" s="3" t="s">
        <v>4409</v>
      </c>
      <c r="B3558" s="23" t="s">
        <v>5</v>
      </c>
      <c r="C3558" s="38">
        <v>20.28</v>
      </c>
      <c r="D3558" s="36">
        <v>0</v>
      </c>
      <c r="E3558" s="36">
        <v>0</v>
      </c>
      <c r="F3558" s="24">
        <v>0</v>
      </c>
    </row>
    <row r="3559" spans="1:6" x14ac:dyDescent="0.3">
      <c r="A3559" s="3" t="s">
        <v>4410</v>
      </c>
      <c r="B3559" s="23" t="s">
        <v>5</v>
      </c>
      <c r="C3559" s="38">
        <v>4.46</v>
      </c>
      <c r="D3559" s="36">
        <v>0</v>
      </c>
      <c r="E3559" s="36">
        <v>0</v>
      </c>
      <c r="F3559" s="24">
        <v>0</v>
      </c>
    </row>
    <row r="3560" spans="1:6" x14ac:dyDescent="0.3">
      <c r="A3560" s="3" t="s">
        <v>4411</v>
      </c>
      <c r="B3560" s="23" t="s">
        <v>5</v>
      </c>
      <c r="C3560" s="38">
        <v>5.93</v>
      </c>
      <c r="D3560" s="36">
        <v>0</v>
      </c>
      <c r="E3560" s="36">
        <v>0</v>
      </c>
      <c r="F3560" s="24">
        <v>0</v>
      </c>
    </row>
    <row r="3561" spans="1:6" x14ac:dyDescent="0.3">
      <c r="A3561" s="3" t="s">
        <v>4412</v>
      </c>
      <c r="B3561" s="23" t="s">
        <v>5</v>
      </c>
      <c r="C3561" s="38">
        <v>4.84</v>
      </c>
      <c r="D3561" s="36">
        <v>0</v>
      </c>
      <c r="E3561" s="36">
        <v>0</v>
      </c>
      <c r="F3561" s="24">
        <v>0</v>
      </c>
    </row>
    <row r="3562" spans="1:6" x14ac:dyDescent="0.3">
      <c r="A3562" s="3" t="s">
        <v>4413</v>
      </c>
      <c r="B3562" s="23" t="s">
        <v>5</v>
      </c>
      <c r="C3562" s="38">
        <v>6.58</v>
      </c>
      <c r="D3562" s="36">
        <v>0</v>
      </c>
      <c r="E3562" s="36">
        <v>0</v>
      </c>
      <c r="F3562" s="24">
        <v>0</v>
      </c>
    </row>
    <row r="3563" spans="1:6" x14ac:dyDescent="0.3">
      <c r="A3563" s="3" t="s">
        <v>4414</v>
      </c>
      <c r="B3563" s="23" t="s">
        <v>5</v>
      </c>
      <c r="C3563" s="38">
        <v>29.04</v>
      </c>
      <c r="D3563" s="36">
        <v>0</v>
      </c>
      <c r="E3563" s="36">
        <v>0</v>
      </c>
      <c r="F3563" s="24">
        <v>0</v>
      </c>
    </row>
    <row r="3564" spans="1:6" x14ac:dyDescent="0.3">
      <c r="A3564" s="3" t="s">
        <v>4415</v>
      </c>
      <c r="B3564" s="23" t="s">
        <v>5</v>
      </c>
      <c r="C3564" s="38">
        <v>7.06</v>
      </c>
      <c r="D3564" s="36">
        <v>0</v>
      </c>
      <c r="E3564" s="36">
        <v>0</v>
      </c>
      <c r="F3564" s="24">
        <v>0</v>
      </c>
    </row>
    <row r="3565" spans="1:6" x14ac:dyDescent="0.3">
      <c r="A3565" s="3" t="s">
        <v>4416</v>
      </c>
      <c r="B3565" s="23" t="s">
        <v>5</v>
      </c>
      <c r="C3565" s="38">
        <v>3.42</v>
      </c>
      <c r="D3565" s="36">
        <v>0</v>
      </c>
      <c r="E3565" s="36">
        <v>0</v>
      </c>
      <c r="F3565" s="24">
        <v>0</v>
      </c>
    </row>
    <row r="3566" spans="1:6" x14ac:dyDescent="0.3">
      <c r="A3566" s="3" t="s">
        <v>4417</v>
      </c>
      <c r="B3566" s="23" t="s">
        <v>5</v>
      </c>
      <c r="C3566" s="38">
        <v>5.2</v>
      </c>
      <c r="D3566" s="36">
        <v>0</v>
      </c>
      <c r="E3566" s="36">
        <v>0</v>
      </c>
      <c r="F3566" s="24">
        <v>0</v>
      </c>
    </row>
    <row r="3567" spans="1:6" x14ac:dyDescent="0.3">
      <c r="A3567" s="3" t="s">
        <v>4418</v>
      </c>
      <c r="B3567" s="23" t="s">
        <v>5</v>
      </c>
      <c r="C3567" s="38">
        <v>3.86</v>
      </c>
      <c r="D3567" s="36">
        <v>0</v>
      </c>
      <c r="E3567" s="36">
        <v>0</v>
      </c>
      <c r="F3567" s="24">
        <v>0</v>
      </c>
    </row>
    <row r="3568" spans="1:6" x14ac:dyDescent="0.3">
      <c r="A3568" s="3" t="s">
        <v>4419</v>
      </c>
      <c r="B3568" s="23" t="s">
        <v>5</v>
      </c>
      <c r="C3568" s="38">
        <v>6.7</v>
      </c>
      <c r="D3568" s="36">
        <v>0</v>
      </c>
      <c r="E3568" s="36">
        <v>0</v>
      </c>
      <c r="F3568" s="24">
        <v>0</v>
      </c>
    </row>
    <row r="3569" spans="1:6" x14ac:dyDescent="0.3">
      <c r="A3569" s="3" t="s">
        <v>4420</v>
      </c>
      <c r="B3569" s="23" t="s">
        <v>5</v>
      </c>
      <c r="C3569" s="38">
        <v>3.36</v>
      </c>
      <c r="D3569" s="36">
        <v>0</v>
      </c>
      <c r="E3569" s="36">
        <v>0</v>
      </c>
      <c r="F3569" s="24">
        <v>0</v>
      </c>
    </row>
    <row r="3570" spans="1:6" x14ac:dyDescent="0.3">
      <c r="A3570" s="3" t="s">
        <v>4421</v>
      </c>
      <c r="B3570" s="23" t="s">
        <v>5</v>
      </c>
      <c r="C3570" s="38">
        <v>5.38</v>
      </c>
      <c r="D3570" s="36">
        <v>0</v>
      </c>
      <c r="E3570" s="36">
        <v>0</v>
      </c>
      <c r="F3570" s="24">
        <v>0</v>
      </c>
    </row>
    <row r="3571" spans="1:6" x14ac:dyDescent="0.3">
      <c r="A3571" s="3" t="s">
        <v>4422</v>
      </c>
      <c r="B3571" s="23" t="s">
        <v>5</v>
      </c>
      <c r="C3571" s="38">
        <v>5.67</v>
      </c>
      <c r="D3571" s="36">
        <v>0</v>
      </c>
      <c r="E3571" s="36">
        <v>0</v>
      </c>
      <c r="F3571" s="24">
        <v>0</v>
      </c>
    </row>
    <row r="3572" spans="1:6" x14ac:dyDescent="0.3">
      <c r="A3572" s="3" t="s">
        <v>4423</v>
      </c>
      <c r="B3572" s="23" t="s">
        <v>5</v>
      </c>
      <c r="C3572" s="38">
        <v>20.55</v>
      </c>
      <c r="D3572" s="36">
        <v>0</v>
      </c>
      <c r="E3572" s="36">
        <v>0</v>
      </c>
      <c r="F3572" s="24">
        <v>0</v>
      </c>
    </row>
    <row r="3573" spans="1:6" x14ac:dyDescent="0.3">
      <c r="A3573" s="3" t="s">
        <v>4424</v>
      </c>
      <c r="B3573" s="23" t="s">
        <v>5</v>
      </c>
      <c r="C3573" s="38">
        <v>20.55</v>
      </c>
      <c r="D3573" s="36">
        <v>0</v>
      </c>
      <c r="E3573" s="36">
        <v>0</v>
      </c>
      <c r="F3573" s="24">
        <v>0</v>
      </c>
    </row>
    <row r="3574" spans="1:6" x14ac:dyDescent="0.3">
      <c r="A3574" s="3" t="s">
        <v>4425</v>
      </c>
      <c r="B3574" s="23" t="s">
        <v>5</v>
      </c>
      <c r="C3574" s="38">
        <v>29.24</v>
      </c>
      <c r="D3574" s="36">
        <v>0</v>
      </c>
      <c r="E3574" s="36">
        <v>0</v>
      </c>
      <c r="F3574" s="24">
        <v>0</v>
      </c>
    </row>
    <row r="3575" spans="1:6" x14ac:dyDescent="0.3">
      <c r="A3575" s="3" t="s">
        <v>4426</v>
      </c>
      <c r="B3575" s="23" t="s">
        <v>5</v>
      </c>
      <c r="C3575" s="38">
        <v>17.600000000000001</v>
      </c>
      <c r="D3575" s="36">
        <v>0</v>
      </c>
      <c r="E3575" s="36">
        <v>0</v>
      </c>
      <c r="F3575" s="24">
        <v>0</v>
      </c>
    </row>
    <row r="3576" spans="1:6" x14ac:dyDescent="0.3">
      <c r="A3576" s="3" t="s">
        <v>4427</v>
      </c>
      <c r="B3576" s="23" t="s">
        <v>5</v>
      </c>
      <c r="C3576" s="38">
        <v>26.71</v>
      </c>
      <c r="D3576" s="36">
        <v>0</v>
      </c>
      <c r="E3576" s="36">
        <v>0</v>
      </c>
      <c r="F3576" s="24">
        <v>0</v>
      </c>
    </row>
    <row r="3577" spans="1:6" x14ac:dyDescent="0.3">
      <c r="A3577" s="3" t="s">
        <v>4428</v>
      </c>
      <c r="B3577" s="23" t="s">
        <v>5</v>
      </c>
      <c r="C3577" s="38">
        <v>10.55</v>
      </c>
      <c r="D3577" s="36">
        <v>0</v>
      </c>
      <c r="E3577" s="36">
        <v>0</v>
      </c>
      <c r="F3577" s="24">
        <v>0</v>
      </c>
    </row>
    <row r="3578" spans="1:6" x14ac:dyDescent="0.3">
      <c r="A3578" s="3" t="s">
        <v>4429</v>
      </c>
      <c r="B3578" s="23" t="s">
        <v>5</v>
      </c>
      <c r="C3578" s="38">
        <v>34.58</v>
      </c>
      <c r="D3578" s="36">
        <v>0</v>
      </c>
      <c r="E3578" s="36">
        <v>0</v>
      </c>
      <c r="F3578" s="24">
        <v>0</v>
      </c>
    </row>
    <row r="3579" spans="1:6" x14ac:dyDescent="0.3">
      <c r="A3579" s="3" t="s">
        <v>4430</v>
      </c>
      <c r="B3579" s="23" t="s">
        <v>5</v>
      </c>
      <c r="C3579" s="38">
        <v>75.94</v>
      </c>
      <c r="D3579" s="36">
        <v>0</v>
      </c>
      <c r="E3579" s="36">
        <v>0</v>
      </c>
      <c r="F3579" s="24">
        <v>0</v>
      </c>
    </row>
    <row r="3580" spans="1:6" x14ac:dyDescent="0.3">
      <c r="A3580" s="3" t="s">
        <v>4431</v>
      </c>
      <c r="B3580" s="23" t="s">
        <v>5</v>
      </c>
      <c r="C3580" s="38">
        <v>86.48</v>
      </c>
      <c r="D3580" s="36">
        <v>0</v>
      </c>
      <c r="E3580" s="36">
        <v>0</v>
      </c>
      <c r="F3580" s="24">
        <v>0</v>
      </c>
    </row>
    <row r="3581" spans="1:6" x14ac:dyDescent="0.3">
      <c r="A3581" s="3" t="s">
        <v>4432</v>
      </c>
      <c r="B3581" s="23" t="s">
        <v>5</v>
      </c>
      <c r="C3581" s="38">
        <v>82.51</v>
      </c>
      <c r="D3581" s="36">
        <v>0</v>
      </c>
      <c r="E3581" s="36">
        <v>0</v>
      </c>
      <c r="F3581" s="24">
        <v>0</v>
      </c>
    </row>
    <row r="3582" spans="1:6" x14ac:dyDescent="0.3">
      <c r="A3582" s="3" t="s">
        <v>4433</v>
      </c>
      <c r="B3582" s="23" t="s">
        <v>5</v>
      </c>
      <c r="C3582" s="38">
        <v>97.52</v>
      </c>
      <c r="D3582" s="36">
        <v>0</v>
      </c>
      <c r="E3582" s="36">
        <v>0</v>
      </c>
      <c r="F3582" s="24">
        <v>0</v>
      </c>
    </row>
    <row r="3583" spans="1:6" x14ac:dyDescent="0.3">
      <c r="A3583" s="3" t="s">
        <v>4434</v>
      </c>
      <c r="B3583" s="23" t="s">
        <v>5</v>
      </c>
      <c r="C3583" s="38">
        <v>93.95</v>
      </c>
      <c r="D3583" s="36">
        <v>0</v>
      </c>
      <c r="E3583" s="36">
        <v>0</v>
      </c>
      <c r="F3583" s="24">
        <v>0</v>
      </c>
    </row>
    <row r="3584" spans="1:6" x14ac:dyDescent="0.3">
      <c r="A3584" s="3" t="s">
        <v>4435</v>
      </c>
      <c r="B3584" s="23" t="s">
        <v>5</v>
      </c>
      <c r="C3584" s="38">
        <v>118.05</v>
      </c>
      <c r="D3584" s="36">
        <v>0</v>
      </c>
      <c r="E3584" s="36">
        <v>0</v>
      </c>
      <c r="F3584" s="24">
        <v>0</v>
      </c>
    </row>
    <row r="3585" spans="1:6" x14ac:dyDescent="0.3">
      <c r="A3585" s="3" t="s">
        <v>4436</v>
      </c>
      <c r="B3585" s="23" t="s">
        <v>5</v>
      </c>
      <c r="C3585" s="38">
        <v>10.32</v>
      </c>
      <c r="D3585" s="36">
        <v>0</v>
      </c>
      <c r="E3585" s="36">
        <v>0</v>
      </c>
      <c r="F3585" s="24">
        <v>0</v>
      </c>
    </row>
    <row r="3586" spans="1:6" x14ac:dyDescent="0.3">
      <c r="A3586" s="3" t="s">
        <v>4437</v>
      </c>
      <c r="B3586" s="23" t="s">
        <v>5</v>
      </c>
      <c r="C3586" s="38">
        <v>18.13</v>
      </c>
      <c r="D3586" s="36">
        <v>0</v>
      </c>
      <c r="E3586" s="36">
        <v>0</v>
      </c>
      <c r="F3586" s="24">
        <v>0</v>
      </c>
    </row>
    <row r="3587" spans="1:6" x14ac:dyDescent="0.3">
      <c r="A3587" s="3" t="s">
        <v>4438</v>
      </c>
      <c r="B3587" s="23" t="s">
        <v>5</v>
      </c>
      <c r="C3587" s="38">
        <v>25.95</v>
      </c>
      <c r="D3587" s="36">
        <v>0</v>
      </c>
      <c r="E3587" s="36">
        <v>0</v>
      </c>
      <c r="F3587" s="24">
        <v>0</v>
      </c>
    </row>
    <row r="3588" spans="1:6" x14ac:dyDescent="0.3">
      <c r="A3588" s="3" t="s">
        <v>4439</v>
      </c>
      <c r="B3588" s="23" t="s">
        <v>5</v>
      </c>
      <c r="C3588" s="38">
        <v>5.68</v>
      </c>
      <c r="D3588" s="36">
        <v>0</v>
      </c>
      <c r="E3588" s="36">
        <v>0</v>
      </c>
      <c r="F3588" s="24">
        <v>0</v>
      </c>
    </row>
    <row r="3589" spans="1:6" x14ac:dyDescent="0.3">
      <c r="A3589" s="3" t="s">
        <v>4440</v>
      </c>
      <c r="B3589" s="23" t="s">
        <v>5</v>
      </c>
      <c r="C3589" s="38">
        <v>6.84</v>
      </c>
      <c r="D3589" s="36">
        <v>0</v>
      </c>
      <c r="E3589" s="36">
        <v>0</v>
      </c>
      <c r="F3589" s="24">
        <v>0</v>
      </c>
    </row>
    <row r="3590" spans="1:6" x14ac:dyDescent="0.3">
      <c r="A3590" s="3" t="s">
        <v>4441</v>
      </c>
      <c r="B3590" s="23" t="s">
        <v>5</v>
      </c>
      <c r="C3590" s="38">
        <v>1.59</v>
      </c>
      <c r="D3590" s="36">
        <v>0</v>
      </c>
      <c r="E3590" s="36">
        <v>0</v>
      </c>
      <c r="F3590" s="24">
        <v>0</v>
      </c>
    </row>
    <row r="3591" spans="1:6" x14ac:dyDescent="0.3">
      <c r="A3591" s="3" t="s">
        <v>4442</v>
      </c>
      <c r="B3591" s="23" t="s">
        <v>5</v>
      </c>
      <c r="C3591" s="38">
        <v>1.59</v>
      </c>
      <c r="D3591" s="36">
        <v>0</v>
      </c>
      <c r="E3591" s="36">
        <v>0</v>
      </c>
      <c r="F3591" s="24">
        <v>0</v>
      </c>
    </row>
    <row r="3592" spans="1:6" x14ac:dyDescent="0.3">
      <c r="A3592" s="3" t="s">
        <v>4443</v>
      </c>
      <c r="B3592" s="23" t="s">
        <v>5</v>
      </c>
      <c r="C3592" s="38">
        <v>1.59</v>
      </c>
      <c r="D3592" s="36">
        <v>0</v>
      </c>
      <c r="E3592" s="36">
        <v>0</v>
      </c>
      <c r="F3592" s="24">
        <v>0</v>
      </c>
    </row>
    <row r="3593" spans="1:6" x14ac:dyDescent="0.3">
      <c r="A3593" s="3" t="s">
        <v>4444</v>
      </c>
      <c r="B3593" s="23" t="s">
        <v>5</v>
      </c>
      <c r="C3593" s="38">
        <v>1.04</v>
      </c>
      <c r="D3593" s="36">
        <v>0</v>
      </c>
      <c r="E3593" s="36">
        <v>0</v>
      </c>
      <c r="F3593" s="24">
        <v>0</v>
      </c>
    </row>
    <row r="3594" spans="1:6" x14ac:dyDescent="0.3">
      <c r="A3594" s="3" t="s">
        <v>4445</v>
      </c>
      <c r="B3594" s="23" t="s">
        <v>5</v>
      </c>
      <c r="C3594" s="38">
        <v>1.45</v>
      </c>
      <c r="D3594" s="36">
        <v>0</v>
      </c>
      <c r="E3594" s="36">
        <v>0</v>
      </c>
      <c r="F3594" s="24">
        <v>0</v>
      </c>
    </row>
    <row r="3595" spans="1:6" x14ac:dyDescent="0.3">
      <c r="A3595" s="3" t="s">
        <v>4446</v>
      </c>
      <c r="B3595" s="23" t="s">
        <v>5</v>
      </c>
      <c r="C3595" s="38">
        <v>1.04</v>
      </c>
      <c r="D3595" s="36">
        <v>0</v>
      </c>
      <c r="E3595" s="36">
        <v>0</v>
      </c>
      <c r="F3595" s="24">
        <v>0</v>
      </c>
    </row>
    <row r="3596" spans="1:6" x14ac:dyDescent="0.3">
      <c r="A3596" s="3" t="s">
        <v>4447</v>
      </c>
      <c r="B3596" s="23" t="s">
        <v>5</v>
      </c>
      <c r="C3596" s="38">
        <v>1.45</v>
      </c>
      <c r="D3596" s="36">
        <v>0</v>
      </c>
      <c r="E3596" s="36">
        <v>0</v>
      </c>
      <c r="F3596" s="24">
        <v>0</v>
      </c>
    </row>
    <row r="3597" spans="1:6" x14ac:dyDescent="0.3">
      <c r="A3597" s="3" t="s">
        <v>4448</v>
      </c>
      <c r="B3597" s="23" t="s">
        <v>5</v>
      </c>
      <c r="C3597" s="38">
        <v>1.45</v>
      </c>
      <c r="D3597" s="36">
        <v>0</v>
      </c>
      <c r="E3597" s="36">
        <v>0</v>
      </c>
      <c r="F3597" s="24">
        <v>0</v>
      </c>
    </row>
    <row r="3598" spans="1:6" x14ac:dyDescent="0.3">
      <c r="A3598" s="3" t="s">
        <v>4449</v>
      </c>
      <c r="B3598" s="23" t="s">
        <v>5</v>
      </c>
      <c r="C3598" s="38">
        <v>1.45</v>
      </c>
      <c r="D3598" s="36">
        <v>0</v>
      </c>
      <c r="E3598" s="36">
        <v>0</v>
      </c>
      <c r="F3598" s="24">
        <v>0</v>
      </c>
    </row>
    <row r="3599" spans="1:6" x14ac:dyDescent="0.3">
      <c r="A3599" s="3" t="s">
        <v>4450</v>
      </c>
      <c r="B3599" s="23" t="s">
        <v>5</v>
      </c>
      <c r="C3599" s="38">
        <v>9.5399999999999991</v>
      </c>
      <c r="D3599" s="36">
        <v>0</v>
      </c>
      <c r="E3599" s="36">
        <v>0</v>
      </c>
      <c r="F3599" s="24">
        <v>0</v>
      </c>
    </row>
    <row r="3600" spans="1:6" x14ac:dyDescent="0.3">
      <c r="A3600" s="3" t="s">
        <v>4451</v>
      </c>
      <c r="B3600" s="23" t="s">
        <v>5</v>
      </c>
      <c r="C3600" s="38">
        <v>9.5399999999999991</v>
      </c>
      <c r="D3600" s="36">
        <v>0</v>
      </c>
      <c r="E3600" s="36">
        <v>0</v>
      </c>
      <c r="F3600" s="24">
        <v>0</v>
      </c>
    </row>
    <row r="3601" spans="1:6" x14ac:dyDescent="0.3">
      <c r="A3601" s="3" t="s">
        <v>4452</v>
      </c>
      <c r="B3601" s="23" t="s">
        <v>5</v>
      </c>
      <c r="C3601" s="38">
        <v>1.59</v>
      </c>
      <c r="D3601" s="36">
        <v>0</v>
      </c>
      <c r="E3601" s="36">
        <v>0</v>
      </c>
      <c r="F3601" s="24">
        <v>0</v>
      </c>
    </row>
    <row r="3602" spans="1:6" x14ac:dyDescent="0.3">
      <c r="A3602" s="3" t="s">
        <v>4453</v>
      </c>
      <c r="B3602" s="23" t="s">
        <v>5</v>
      </c>
      <c r="C3602" s="38">
        <v>1.59</v>
      </c>
      <c r="D3602" s="36">
        <v>0</v>
      </c>
      <c r="E3602" s="36">
        <v>0</v>
      </c>
      <c r="F3602" s="24">
        <v>0</v>
      </c>
    </row>
    <row r="3603" spans="1:6" x14ac:dyDescent="0.3">
      <c r="A3603" s="3" t="s">
        <v>4454</v>
      </c>
      <c r="B3603" s="23" t="s">
        <v>5</v>
      </c>
      <c r="C3603" s="38">
        <v>2.09</v>
      </c>
      <c r="D3603" s="36">
        <v>0</v>
      </c>
      <c r="E3603" s="36">
        <v>0</v>
      </c>
      <c r="F3603" s="24">
        <v>0</v>
      </c>
    </row>
    <row r="3604" spans="1:6" x14ac:dyDescent="0.3">
      <c r="A3604" s="3" t="s">
        <v>4455</v>
      </c>
      <c r="B3604" s="23" t="s">
        <v>5</v>
      </c>
      <c r="C3604" s="38">
        <v>2.09</v>
      </c>
      <c r="D3604" s="36">
        <v>0</v>
      </c>
      <c r="E3604" s="36">
        <v>0</v>
      </c>
      <c r="F3604" s="24">
        <v>0</v>
      </c>
    </row>
    <row r="3605" spans="1:6" x14ac:dyDescent="0.3">
      <c r="A3605" s="3" t="s">
        <v>4456</v>
      </c>
      <c r="B3605" s="23" t="s">
        <v>5</v>
      </c>
      <c r="C3605" s="38">
        <v>2.5299999999999998</v>
      </c>
      <c r="D3605" s="36">
        <v>0</v>
      </c>
      <c r="E3605" s="36">
        <v>0</v>
      </c>
      <c r="F3605" s="24">
        <v>0</v>
      </c>
    </row>
    <row r="3606" spans="1:6" x14ac:dyDescent="0.3">
      <c r="A3606" s="3" t="s">
        <v>4457</v>
      </c>
      <c r="B3606" s="23" t="s">
        <v>5</v>
      </c>
      <c r="C3606" s="38">
        <v>2.0299999999999998</v>
      </c>
      <c r="D3606" s="36">
        <v>0</v>
      </c>
      <c r="E3606" s="36">
        <v>0</v>
      </c>
      <c r="F3606" s="24">
        <v>0</v>
      </c>
    </row>
    <row r="3607" spans="1:6" x14ac:dyDescent="0.3">
      <c r="A3607" s="3" t="s">
        <v>4458</v>
      </c>
      <c r="B3607" s="23" t="s">
        <v>5</v>
      </c>
      <c r="C3607" s="38">
        <v>2.0299999999999998</v>
      </c>
      <c r="D3607" s="36">
        <v>0</v>
      </c>
      <c r="E3607" s="36">
        <v>0</v>
      </c>
      <c r="F3607" s="24">
        <v>0</v>
      </c>
    </row>
    <row r="3608" spans="1:6" x14ac:dyDescent="0.3">
      <c r="A3608" s="3" t="s">
        <v>4459</v>
      </c>
      <c r="B3608" s="23" t="s">
        <v>5</v>
      </c>
      <c r="C3608" s="38">
        <v>3.34</v>
      </c>
      <c r="D3608" s="36">
        <v>0</v>
      </c>
      <c r="E3608" s="36">
        <v>0</v>
      </c>
      <c r="F3608" s="24">
        <v>0</v>
      </c>
    </row>
    <row r="3609" spans="1:6" x14ac:dyDescent="0.3">
      <c r="A3609" s="3" t="s">
        <v>4460</v>
      </c>
      <c r="B3609" s="23" t="s">
        <v>5</v>
      </c>
      <c r="C3609" s="38">
        <v>3.34</v>
      </c>
      <c r="D3609" s="36">
        <v>0</v>
      </c>
      <c r="E3609" s="36">
        <v>0</v>
      </c>
      <c r="F3609" s="24">
        <v>0</v>
      </c>
    </row>
    <row r="3610" spans="1:6" x14ac:dyDescent="0.3">
      <c r="A3610" s="3" t="s">
        <v>4461</v>
      </c>
      <c r="B3610" s="23" t="s">
        <v>5</v>
      </c>
      <c r="C3610" s="38">
        <v>2.76</v>
      </c>
      <c r="D3610" s="36">
        <v>0</v>
      </c>
      <c r="E3610" s="36">
        <v>0</v>
      </c>
      <c r="F3610" s="24">
        <v>0</v>
      </c>
    </row>
    <row r="3611" spans="1:6" x14ac:dyDescent="0.3">
      <c r="A3611" s="3" t="s">
        <v>4462</v>
      </c>
      <c r="B3611" s="23" t="s">
        <v>5</v>
      </c>
      <c r="C3611" s="38">
        <v>3.68</v>
      </c>
      <c r="D3611" s="36">
        <v>0</v>
      </c>
      <c r="E3611" s="36">
        <v>0</v>
      </c>
      <c r="F3611" s="24">
        <v>0</v>
      </c>
    </row>
    <row r="3612" spans="1:6" x14ac:dyDescent="0.3">
      <c r="A3612" s="3" t="s">
        <v>4463</v>
      </c>
      <c r="B3612" s="23" t="s">
        <v>5</v>
      </c>
      <c r="C3612" s="38">
        <v>0.61</v>
      </c>
      <c r="D3612" s="36">
        <v>0</v>
      </c>
      <c r="E3612" s="36">
        <v>0</v>
      </c>
      <c r="F3612" s="24">
        <v>0</v>
      </c>
    </row>
    <row r="3613" spans="1:6" x14ac:dyDescent="0.3">
      <c r="A3613" s="3" t="s">
        <v>4464</v>
      </c>
      <c r="B3613" s="23" t="s">
        <v>5</v>
      </c>
      <c r="C3613" s="38">
        <v>0.61</v>
      </c>
      <c r="D3613" s="36">
        <v>0</v>
      </c>
      <c r="E3613" s="36">
        <v>0</v>
      </c>
      <c r="F3613" s="24">
        <v>0</v>
      </c>
    </row>
    <row r="3614" spans="1:6" x14ac:dyDescent="0.3">
      <c r="A3614" s="3" t="s">
        <v>4465</v>
      </c>
      <c r="B3614" s="23" t="s">
        <v>5</v>
      </c>
      <c r="C3614" s="38">
        <v>5.17</v>
      </c>
      <c r="D3614" s="36">
        <v>0</v>
      </c>
      <c r="E3614" s="36">
        <v>0</v>
      </c>
      <c r="F3614" s="24">
        <v>0</v>
      </c>
    </row>
    <row r="3615" spans="1:6" x14ac:dyDescent="0.3">
      <c r="A3615" s="3" t="s">
        <v>4466</v>
      </c>
      <c r="B3615" s="23" t="s">
        <v>5</v>
      </c>
      <c r="C3615" s="38">
        <v>8.17</v>
      </c>
      <c r="D3615" s="36">
        <v>0</v>
      </c>
      <c r="E3615" s="36">
        <v>0</v>
      </c>
      <c r="F3615" s="24">
        <v>0</v>
      </c>
    </row>
    <row r="3616" spans="1:6" x14ac:dyDescent="0.3">
      <c r="A3616" s="3" t="s">
        <v>4467</v>
      </c>
      <c r="B3616" s="23" t="s">
        <v>5</v>
      </c>
      <c r="C3616" s="38">
        <v>8.17</v>
      </c>
      <c r="D3616" s="36">
        <v>0</v>
      </c>
      <c r="E3616" s="36">
        <v>0</v>
      </c>
      <c r="F3616" s="24">
        <v>0</v>
      </c>
    </row>
    <row r="3617" spans="1:6" x14ac:dyDescent="0.3">
      <c r="A3617" s="3" t="s">
        <v>4468</v>
      </c>
      <c r="B3617" s="23" t="s">
        <v>5</v>
      </c>
      <c r="C3617" s="38">
        <v>8.17</v>
      </c>
      <c r="D3617" s="36">
        <v>0</v>
      </c>
      <c r="E3617" s="36">
        <v>0</v>
      </c>
      <c r="F3617" s="24">
        <v>0</v>
      </c>
    </row>
    <row r="3618" spans="1:6" x14ac:dyDescent="0.3">
      <c r="A3618" s="3" t="s">
        <v>4469</v>
      </c>
      <c r="B3618" s="23" t="s">
        <v>5</v>
      </c>
      <c r="C3618" s="38">
        <v>8.17</v>
      </c>
      <c r="D3618" s="36">
        <v>0</v>
      </c>
      <c r="E3618" s="36">
        <v>0</v>
      </c>
      <c r="F3618" s="24">
        <v>0</v>
      </c>
    </row>
    <row r="3619" spans="1:6" x14ac:dyDescent="0.3">
      <c r="A3619" s="3" t="s">
        <v>4470</v>
      </c>
      <c r="B3619" s="23" t="s">
        <v>5</v>
      </c>
      <c r="C3619" s="38">
        <v>8.17</v>
      </c>
      <c r="D3619" s="36">
        <v>0</v>
      </c>
      <c r="E3619" s="36">
        <v>0</v>
      </c>
      <c r="F3619" s="24">
        <v>0</v>
      </c>
    </row>
    <row r="3620" spans="1:6" x14ac:dyDescent="0.3">
      <c r="A3620" s="3" t="s">
        <v>4471</v>
      </c>
      <c r="B3620" s="23" t="s">
        <v>5</v>
      </c>
      <c r="C3620" s="38">
        <v>8.17</v>
      </c>
      <c r="D3620" s="36">
        <v>0</v>
      </c>
      <c r="E3620" s="36">
        <v>0</v>
      </c>
      <c r="F3620" s="24">
        <v>0</v>
      </c>
    </row>
    <row r="3621" spans="1:6" x14ac:dyDescent="0.3">
      <c r="A3621" s="3" t="s">
        <v>4472</v>
      </c>
      <c r="B3621" s="23" t="s">
        <v>5</v>
      </c>
      <c r="C3621" s="38">
        <v>8.17</v>
      </c>
      <c r="D3621" s="36">
        <v>0</v>
      </c>
      <c r="E3621" s="36">
        <v>0</v>
      </c>
      <c r="F3621" s="24">
        <v>0</v>
      </c>
    </row>
    <row r="3622" spans="1:6" x14ac:dyDescent="0.3">
      <c r="A3622" s="3" t="s">
        <v>4473</v>
      </c>
      <c r="B3622" s="23" t="s">
        <v>5</v>
      </c>
      <c r="C3622" s="38">
        <v>9.11</v>
      </c>
      <c r="D3622" s="36">
        <v>0</v>
      </c>
      <c r="E3622" s="36">
        <v>0</v>
      </c>
      <c r="F3622" s="24">
        <v>0</v>
      </c>
    </row>
    <row r="3623" spans="1:6" x14ac:dyDescent="0.3">
      <c r="A3623" s="3" t="s">
        <v>4474</v>
      </c>
      <c r="B3623" s="23" t="s">
        <v>5</v>
      </c>
      <c r="C3623" s="38">
        <v>9.11</v>
      </c>
      <c r="D3623" s="36">
        <v>0</v>
      </c>
      <c r="E3623" s="36">
        <v>0</v>
      </c>
      <c r="F3623" s="24">
        <v>0</v>
      </c>
    </row>
    <row r="3624" spans="1:6" x14ac:dyDescent="0.3">
      <c r="A3624" s="3" t="s">
        <v>4475</v>
      </c>
      <c r="B3624" s="23" t="s">
        <v>5</v>
      </c>
      <c r="C3624" s="38">
        <v>19.100000000000001</v>
      </c>
      <c r="D3624" s="36">
        <v>0</v>
      </c>
      <c r="E3624" s="36">
        <v>0</v>
      </c>
      <c r="F3624" s="24">
        <v>0</v>
      </c>
    </row>
    <row r="3625" spans="1:6" x14ac:dyDescent="0.3">
      <c r="A3625" s="3" t="s">
        <v>4476</v>
      </c>
      <c r="B3625" s="23" t="s">
        <v>5</v>
      </c>
      <c r="C3625" s="38">
        <v>19.100000000000001</v>
      </c>
      <c r="D3625" s="36">
        <v>0</v>
      </c>
      <c r="E3625" s="36">
        <v>0</v>
      </c>
      <c r="F3625" s="24">
        <v>0</v>
      </c>
    </row>
    <row r="3626" spans="1:6" x14ac:dyDescent="0.3">
      <c r="A3626" s="3" t="s">
        <v>4477</v>
      </c>
      <c r="B3626" s="23" t="s">
        <v>5</v>
      </c>
      <c r="C3626" s="38">
        <v>74.42</v>
      </c>
      <c r="D3626" s="36">
        <v>0</v>
      </c>
      <c r="E3626" s="36">
        <v>0</v>
      </c>
      <c r="F3626" s="24">
        <v>0</v>
      </c>
    </row>
    <row r="3627" spans="1:6" x14ac:dyDescent="0.3">
      <c r="A3627" s="3" t="s">
        <v>4478</v>
      </c>
      <c r="B3627" s="23" t="s">
        <v>5</v>
      </c>
      <c r="C3627" s="39">
        <v>2161.27</v>
      </c>
      <c r="D3627" s="36">
        <v>0</v>
      </c>
      <c r="E3627" s="36">
        <v>0</v>
      </c>
      <c r="F3627" s="24">
        <v>0</v>
      </c>
    </row>
    <row r="3628" spans="1:6" x14ac:dyDescent="0.3">
      <c r="A3628" s="3" t="s">
        <v>4479</v>
      </c>
      <c r="B3628" s="23" t="s">
        <v>5</v>
      </c>
      <c r="C3628" s="39">
        <v>1927.73</v>
      </c>
      <c r="D3628" s="36">
        <v>0</v>
      </c>
      <c r="E3628" s="36">
        <v>0</v>
      </c>
      <c r="F3628" s="24">
        <v>0</v>
      </c>
    </row>
    <row r="3629" spans="1:6" x14ac:dyDescent="0.3">
      <c r="A3629" s="3" t="s">
        <v>4480</v>
      </c>
      <c r="B3629" s="23" t="s">
        <v>5</v>
      </c>
      <c r="C3629" s="38">
        <v>47.59</v>
      </c>
      <c r="D3629" s="36">
        <v>0</v>
      </c>
      <c r="E3629" s="36">
        <v>0</v>
      </c>
      <c r="F3629" s="24">
        <v>0</v>
      </c>
    </row>
    <row r="3630" spans="1:6" x14ac:dyDescent="0.3">
      <c r="A3630" s="3" t="s">
        <v>4481</v>
      </c>
      <c r="B3630" s="23" t="s">
        <v>5</v>
      </c>
      <c r="C3630" s="38">
        <v>53.43</v>
      </c>
      <c r="D3630" s="36">
        <v>0</v>
      </c>
      <c r="E3630" s="36">
        <v>0</v>
      </c>
      <c r="F3630" s="24">
        <v>0</v>
      </c>
    </row>
    <row r="3631" spans="1:6" x14ac:dyDescent="0.3">
      <c r="A3631" s="3" t="s">
        <v>4482</v>
      </c>
      <c r="B3631" s="23" t="s">
        <v>5</v>
      </c>
      <c r="C3631" s="38">
        <v>56.92</v>
      </c>
      <c r="D3631" s="36">
        <v>0</v>
      </c>
      <c r="E3631" s="36">
        <v>0</v>
      </c>
      <c r="F3631" s="24">
        <v>0</v>
      </c>
    </row>
    <row r="3632" spans="1:6" x14ac:dyDescent="0.3">
      <c r="A3632" s="3" t="s">
        <v>4483</v>
      </c>
      <c r="B3632" s="23" t="s">
        <v>5</v>
      </c>
      <c r="C3632" s="38">
        <v>95.57</v>
      </c>
      <c r="D3632" s="36">
        <v>0</v>
      </c>
      <c r="E3632" s="36">
        <v>0</v>
      </c>
      <c r="F3632" s="24">
        <v>0</v>
      </c>
    </row>
    <row r="3633" spans="1:6" x14ac:dyDescent="0.3">
      <c r="A3633" s="3" t="s">
        <v>4484</v>
      </c>
      <c r="B3633" s="23" t="s">
        <v>5</v>
      </c>
      <c r="C3633" s="38">
        <v>149.74</v>
      </c>
      <c r="D3633" s="36">
        <v>0</v>
      </c>
      <c r="E3633" s="36">
        <v>0</v>
      </c>
      <c r="F3633" s="24">
        <v>0</v>
      </c>
    </row>
    <row r="3634" spans="1:6" x14ac:dyDescent="0.3">
      <c r="A3634" s="3" t="s">
        <v>4485</v>
      </c>
      <c r="B3634" s="23" t="s">
        <v>5</v>
      </c>
      <c r="C3634" s="38">
        <v>393.21</v>
      </c>
      <c r="D3634" s="36">
        <v>0</v>
      </c>
      <c r="E3634" s="36">
        <v>0</v>
      </c>
      <c r="F3634" s="24">
        <v>0</v>
      </c>
    </row>
    <row r="3635" spans="1:6" x14ac:dyDescent="0.3">
      <c r="A3635" s="3" t="s">
        <v>4486</v>
      </c>
      <c r="B3635" s="23" t="s">
        <v>5</v>
      </c>
      <c r="C3635" s="38">
        <v>740.9</v>
      </c>
      <c r="D3635" s="36">
        <v>0</v>
      </c>
      <c r="E3635" s="36">
        <v>0</v>
      </c>
      <c r="F3635" s="24">
        <v>0</v>
      </c>
    </row>
    <row r="3636" spans="1:6" x14ac:dyDescent="0.3">
      <c r="A3636" s="3" t="s">
        <v>4487</v>
      </c>
      <c r="B3636" s="23" t="s">
        <v>5</v>
      </c>
      <c r="C3636" s="38">
        <v>437.3</v>
      </c>
      <c r="D3636" s="36">
        <v>0</v>
      </c>
      <c r="E3636" s="36">
        <v>0</v>
      </c>
      <c r="F3636" s="24">
        <v>0</v>
      </c>
    </row>
    <row r="3637" spans="1:6" x14ac:dyDescent="0.3">
      <c r="A3637" s="3" t="s">
        <v>4488</v>
      </c>
      <c r="B3637" s="23" t="s">
        <v>5</v>
      </c>
      <c r="C3637" s="38">
        <v>548.66</v>
      </c>
      <c r="D3637" s="36">
        <v>0</v>
      </c>
      <c r="E3637" s="36">
        <v>0</v>
      </c>
      <c r="F3637" s="24">
        <v>0</v>
      </c>
    </row>
    <row r="3638" spans="1:6" x14ac:dyDescent="0.3">
      <c r="A3638" s="3" t="s">
        <v>4489</v>
      </c>
      <c r="B3638" s="23" t="s">
        <v>5</v>
      </c>
      <c r="C3638" s="38">
        <v>793.85</v>
      </c>
      <c r="D3638" s="36">
        <v>0</v>
      </c>
      <c r="E3638" s="36">
        <v>0</v>
      </c>
      <c r="F3638" s="24">
        <v>0</v>
      </c>
    </row>
    <row r="3639" spans="1:6" x14ac:dyDescent="0.3">
      <c r="A3639" s="3" t="s">
        <v>4490</v>
      </c>
      <c r="B3639" s="23" t="s">
        <v>5</v>
      </c>
      <c r="C3639" s="40">
        <v>1370.53</v>
      </c>
      <c r="D3639" s="36">
        <v>0</v>
      </c>
      <c r="E3639" s="36">
        <v>0</v>
      </c>
      <c r="F3639" s="24">
        <v>0</v>
      </c>
    </row>
    <row r="3640" spans="1:6" x14ac:dyDescent="0.3">
      <c r="A3640" s="3" t="s">
        <v>4491</v>
      </c>
      <c r="B3640" s="23" t="s">
        <v>5</v>
      </c>
      <c r="C3640" s="40">
        <v>1486.4</v>
      </c>
      <c r="D3640" s="36">
        <v>0</v>
      </c>
      <c r="E3640" s="36">
        <v>0</v>
      </c>
      <c r="F3640" s="24">
        <v>0</v>
      </c>
    </row>
    <row r="3641" spans="1:6" x14ac:dyDescent="0.3">
      <c r="A3641" s="3" t="s">
        <v>4492</v>
      </c>
      <c r="B3641" s="23" t="s">
        <v>5</v>
      </c>
      <c r="C3641" s="40">
        <v>1097.02</v>
      </c>
      <c r="D3641" s="36">
        <v>0</v>
      </c>
      <c r="E3641" s="36">
        <v>0</v>
      </c>
      <c r="F3641" s="24">
        <v>0</v>
      </c>
    </row>
    <row r="3642" spans="1:6" x14ac:dyDescent="0.3">
      <c r="A3642" s="3" t="s">
        <v>4493</v>
      </c>
      <c r="B3642" s="23" t="s">
        <v>5</v>
      </c>
      <c r="C3642" s="38">
        <v>63.43</v>
      </c>
      <c r="D3642" s="36">
        <v>0</v>
      </c>
      <c r="E3642" s="36">
        <v>0</v>
      </c>
      <c r="F3642" s="24">
        <v>0</v>
      </c>
    </row>
    <row r="3643" spans="1:6" x14ac:dyDescent="0.3">
      <c r="A3643" s="3" t="s">
        <v>4494</v>
      </c>
      <c r="B3643" s="23" t="s">
        <v>5</v>
      </c>
      <c r="C3643" s="38">
        <v>66.849999999999994</v>
      </c>
      <c r="D3643" s="36">
        <v>0</v>
      </c>
      <c r="E3643" s="36">
        <v>0</v>
      </c>
      <c r="F3643" s="24">
        <v>0</v>
      </c>
    </row>
    <row r="3644" spans="1:6" x14ac:dyDescent="0.3">
      <c r="A3644" s="3" t="s">
        <v>4495</v>
      </c>
      <c r="B3644" s="23" t="s">
        <v>5</v>
      </c>
      <c r="C3644" s="38">
        <v>69.5</v>
      </c>
      <c r="D3644" s="36">
        <v>0</v>
      </c>
      <c r="E3644" s="36">
        <v>0</v>
      </c>
      <c r="F3644" s="24">
        <v>0</v>
      </c>
    </row>
    <row r="3645" spans="1:6" x14ac:dyDescent="0.3">
      <c r="A3645" s="3" t="s">
        <v>4496</v>
      </c>
      <c r="B3645" s="23" t="s">
        <v>5</v>
      </c>
      <c r="C3645" s="38">
        <v>22.03</v>
      </c>
      <c r="D3645" s="36">
        <v>0</v>
      </c>
      <c r="E3645" s="36">
        <v>0</v>
      </c>
      <c r="F3645" s="24">
        <v>0</v>
      </c>
    </row>
    <row r="3646" spans="1:6" x14ac:dyDescent="0.3">
      <c r="A3646" s="3" t="s">
        <v>4497</v>
      </c>
      <c r="B3646" s="23" t="s">
        <v>5</v>
      </c>
      <c r="C3646" s="38">
        <v>21.96</v>
      </c>
      <c r="D3646" s="36">
        <v>0</v>
      </c>
      <c r="E3646" s="36">
        <v>0</v>
      </c>
      <c r="F3646" s="24">
        <v>0</v>
      </c>
    </row>
    <row r="3647" spans="1:6" x14ac:dyDescent="0.3">
      <c r="A3647" s="3" t="s">
        <v>4498</v>
      </c>
      <c r="B3647" s="23" t="s">
        <v>5</v>
      </c>
      <c r="C3647" s="38">
        <v>33.729999999999997</v>
      </c>
      <c r="D3647" s="36">
        <v>0</v>
      </c>
      <c r="E3647" s="36">
        <v>0</v>
      </c>
      <c r="F3647" s="24">
        <v>0</v>
      </c>
    </row>
    <row r="3648" spans="1:6" x14ac:dyDescent="0.3">
      <c r="A3648" s="3" t="s">
        <v>4499</v>
      </c>
      <c r="B3648" s="23" t="s">
        <v>5</v>
      </c>
      <c r="C3648" s="38">
        <v>37.18</v>
      </c>
      <c r="D3648" s="36">
        <v>0</v>
      </c>
      <c r="E3648" s="36">
        <v>0</v>
      </c>
      <c r="F3648" s="24">
        <v>0</v>
      </c>
    </row>
    <row r="3649" spans="1:6" x14ac:dyDescent="0.3">
      <c r="A3649" s="3" t="s">
        <v>4500</v>
      </c>
      <c r="B3649" s="23" t="s">
        <v>5</v>
      </c>
      <c r="C3649" s="38">
        <v>37.65</v>
      </c>
      <c r="D3649" s="36">
        <v>0</v>
      </c>
      <c r="E3649" s="36">
        <v>0</v>
      </c>
      <c r="F3649" s="24">
        <v>0</v>
      </c>
    </row>
    <row r="3650" spans="1:6" x14ac:dyDescent="0.3">
      <c r="A3650" s="3" t="s">
        <v>4501</v>
      </c>
      <c r="B3650" s="23" t="s">
        <v>5</v>
      </c>
      <c r="C3650" s="38">
        <v>63.62</v>
      </c>
      <c r="D3650" s="36">
        <v>0</v>
      </c>
      <c r="E3650" s="36">
        <v>0</v>
      </c>
      <c r="F3650" s="24">
        <v>0</v>
      </c>
    </row>
    <row r="3651" spans="1:6" x14ac:dyDescent="0.3">
      <c r="A3651" s="3" t="s">
        <v>4502</v>
      </c>
      <c r="B3651" s="23" t="s">
        <v>5</v>
      </c>
      <c r="C3651" s="38">
        <v>24.19</v>
      </c>
      <c r="D3651" s="36">
        <v>0</v>
      </c>
      <c r="E3651" s="36">
        <v>0</v>
      </c>
      <c r="F3651" s="24">
        <v>0</v>
      </c>
    </row>
    <row r="3652" spans="1:6" x14ac:dyDescent="0.3">
      <c r="A3652" s="3" t="s">
        <v>4503</v>
      </c>
      <c r="B3652" s="23" t="s">
        <v>5</v>
      </c>
      <c r="C3652" s="38">
        <v>30.16</v>
      </c>
      <c r="D3652" s="36">
        <v>0</v>
      </c>
      <c r="E3652" s="36">
        <v>0</v>
      </c>
      <c r="F3652" s="24">
        <v>0</v>
      </c>
    </row>
    <row r="3653" spans="1:6" x14ac:dyDescent="0.3">
      <c r="A3653" s="3" t="s">
        <v>4504</v>
      </c>
      <c r="B3653" s="23" t="s">
        <v>5</v>
      </c>
      <c r="C3653" s="38">
        <v>8.93</v>
      </c>
      <c r="D3653" s="36">
        <v>0</v>
      </c>
      <c r="E3653" s="36">
        <v>0</v>
      </c>
      <c r="F3653" s="24">
        <v>0</v>
      </c>
    </row>
    <row r="3654" spans="1:6" x14ac:dyDescent="0.3">
      <c r="A3654" s="3" t="s">
        <v>4505</v>
      </c>
      <c r="B3654" s="23" t="s">
        <v>5</v>
      </c>
      <c r="C3654" s="38">
        <v>12.2</v>
      </c>
      <c r="D3654" s="36">
        <v>0</v>
      </c>
      <c r="E3654" s="36">
        <v>0</v>
      </c>
      <c r="F3654" s="24">
        <v>0</v>
      </c>
    </row>
    <row r="3655" spans="1:6" x14ac:dyDescent="0.3">
      <c r="A3655" s="3" t="s">
        <v>4506</v>
      </c>
      <c r="B3655" s="23" t="s">
        <v>5</v>
      </c>
      <c r="C3655" s="38">
        <v>15.54</v>
      </c>
      <c r="D3655" s="36">
        <v>0</v>
      </c>
      <c r="E3655" s="36">
        <v>0</v>
      </c>
      <c r="F3655" s="24">
        <v>0</v>
      </c>
    </row>
    <row r="3656" spans="1:6" x14ac:dyDescent="0.3">
      <c r="A3656" s="3" t="s">
        <v>4507</v>
      </c>
      <c r="B3656" s="23" t="s">
        <v>5</v>
      </c>
      <c r="C3656" s="38">
        <v>21.96</v>
      </c>
      <c r="D3656" s="36">
        <v>0</v>
      </c>
      <c r="E3656" s="36">
        <v>0</v>
      </c>
      <c r="F3656" s="24">
        <v>0</v>
      </c>
    </row>
    <row r="3657" spans="1:6" x14ac:dyDescent="0.3">
      <c r="A3657" s="3" t="s">
        <v>4508</v>
      </c>
      <c r="B3657" s="23" t="s">
        <v>5</v>
      </c>
      <c r="C3657" s="38">
        <v>17.25</v>
      </c>
      <c r="D3657" s="36">
        <v>0</v>
      </c>
      <c r="E3657" s="36">
        <v>0</v>
      </c>
      <c r="F3657" s="24">
        <v>0</v>
      </c>
    </row>
    <row r="3658" spans="1:6" x14ac:dyDescent="0.3">
      <c r="A3658" s="3" t="s">
        <v>4509</v>
      </c>
      <c r="B3658" s="23" t="s">
        <v>5</v>
      </c>
      <c r="C3658" s="38">
        <v>75.55</v>
      </c>
      <c r="D3658" s="36">
        <v>0</v>
      </c>
      <c r="E3658" s="36">
        <v>0</v>
      </c>
      <c r="F3658" s="24">
        <v>0</v>
      </c>
    </row>
    <row r="3659" spans="1:6" x14ac:dyDescent="0.3">
      <c r="A3659" s="3" t="s">
        <v>4510</v>
      </c>
      <c r="B3659" s="23" t="s">
        <v>6</v>
      </c>
      <c r="C3659" s="38">
        <v>10.269</v>
      </c>
      <c r="D3659" s="36">
        <v>0</v>
      </c>
      <c r="E3659" s="36">
        <v>0</v>
      </c>
      <c r="F3659" s="24">
        <v>0</v>
      </c>
    </row>
    <row r="3660" spans="1:6" x14ac:dyDescent="0.3">
      <c r="A3660" s="3" t="s">
        <v>4511</v>
      </c>
      <c r="B3660" s="23" t="s">
        <v>5</v>
      </c>
      <c r="C3660" s="38">
        <v>36.965000000000003</v>
      </c>
      <c r="D3660" s="36">
        <v>0</v>
      </c>
      <c r="E3660" s="36">
        <v>0</v>
      </c>
      <c r="F3660" s="24">
        <v>0</v>
      </c>
    </row>
    <row r="3661" spans="1:6" x14ac:dyDescent="0.3">
      <c r="A3661" s="3" t="s">
        <v>4512</v>
      </c>
      <c r="B3661" s="23" t="s">
        <v>5</v>
      </c>
      <c r="C3661" s="38">
        <v>17.46</v>
      </c>
      <c r="D3661" s="36">
        <v>0</v>
      </c>
      <c r="E3661" s="36">
        <v>0</v>
      </c>
      <c r="F3661" s="24">
        <v>0</v>
      </c>
    </row>
    <row r="3662" spans="1:6" x14ac:dyDescent="0.3">
      <c r="A3662" s="3" t="s">
        <v>4513</v>
      </c>
      <c r="B3662" s="23" t="s">
        <v>5</v>
      </c>
      <c r="C3662" s="38">
        <v>158.96</v>
      </c>
      <c r="D3662" s="36">
        <v>0</v>
      </c>
      <c r="E3662" s="36">
        <v>0</v>
      </c>
      <c r="F3662" s="24">
        <v>0</v>
      </c>
    </row>
    <row r="3663" spans="1:6" x14ac:dyDescent="0.3">
      <c r="A3663" s="3" t="s">
        <v>1383</v>
      </c>
      <c r="B3663" s="23" t="s">
        <v>6</v>
      </c>
      <c r="C3663" s="38">
        <v>5.0030000000000001</v>
      </c>
      <c r="D3663" s="36">
        <v>0</v>
      </c>
      <c r="E3663" s="36">
        <v>0</v>
      </c>
      <c r="F3663" s="24">
        <v>0</v>
      </c>
    </row>
    <row r="3664" spans="1:6" x14ac:dyDescent="0.3">
      <c r="A3664" s="3" t="s">
        <v>4514</v>
      </c>
      <c r="B3664" s="23" t="s">
        <v>5</v>
      </c>
      <c r="C3664" s="38">
        <v>2.4510000000000001</v>
      </c>
      <c r="D3664" s="36">
        <v>0</v>
      </c>
      <c r="E3664" s="36">
        <v>0</v>
      </c>
      <c r="F3664" s="24">
        <v>0</v>
      </c>
    </row>
    <row r="3665" spans="1:6" x14ac:dyDescent="0.3">
      <c r="A3665" s="3" t="s">
        <v>4515</v>
      </c>
      <c r="B3665" s="23" t="s">
        <v>5</v>
      </c>
      <c r="C3665" s="38">
        <v>8.3350000000000009</v>
      </c>
      <c r="D3665" s="36">
        <v>0</v>
      </c>
      <c r="E3665" s="36">
        <v>0</v>
      </c>
      <c r="F3665" s="24">
        <v>0</v>
      </c>
    </row>
    <row r="3666" spans="1:6" x14ac:dyDescent="0.3">
      <c r="A3666" s="3" t="s">
        <v>4516</v>
      </c>
      <c r="B3666" s="23" t="s">
        <v>5</v>
      </c>
      <c r="C3666" s="38">
        <v>1.9279999999999999</v>
      </c>
      <c r="D3666" s="36">
        <v>0</v>
      </c>
      <c r="E3666" s="36">
        <v>0</v>
      </c>
      <c r="F3666" s="24">
        <v>0</v>
      </c>
    </row>
    <row r="3667" spans="1:6" x14ac:dyDescent="0.3">
      <c r="A3667" s="3" t="s">
        <v>4517</v>
      </c>
      <c r="B3667" s="23" t="s">
        <v>5</v>
      </c>
      <c r="C3667" s="38">
        <v>0.24199999999999999</v>
      </c>
      <c r="D3667" s="36">
        <v>0</v>
      </c>
      <c r="E3667" s="36">
        <v>0</v>
      </c>
      <c r="F3667" s="24">
        <v>0</v>
      </c>
    </row>
    <row r="3668" spans="1:6" x14ac:dyDescent="0.3">
      <c r="A3668" s="3" t="s">
        <v>4518</v>
      </c>
      <c r="B3668" s="23" t="s">
        <v>5</v>
      </c>
      <c r="C3668" s="38">
        <v>0.86899999999999999</v>
      </c>
      <c r="D3668" s="36">
        <v>0</v>
      </c>
      <c r="E3668" s="36">
        <v>0</v>
      </c>
      <c r="F3668" s="24">
        <v>0</v>
      </c>
    </row>
    <row r="3669" spans="1:6" x14ac:dyDescent="0.3">
      <c r="A3669" s="3" t="s">
        <v>4519</v>
      </c>
      <c r="B3669" s="23" t="s">
        <v>5</v>
      </c>
      <c r="C3669" s="38">
        <v>2.2349999999999999</v>
      </c>
      <c r="D3669" s="36">
        <v>0</v>
      </c>
      <c r="E3669" s="36">
        <v>0</v>
      </c>
      <c r="F3669" s="24">
        <v>0</v>
      </c>
    </row>
    <row r="3670" spans="1:6" x14ac:dyDescent="0.3">
      <c r="A3670" s="3" t="s">
        <v>4520</v>
      </c>
      <c r="B3670" s="23" t="s">
        <v>5</v>
      </c>
      <c r="C3670" s="38">
        <v>1.4</v>
      </c>
      <c r="D3670" s="36">
        <v>0</v>
      </c>
      <c r="E3670" s="36">
        <v>0</v>
      </c>
      <c r="F3670" s="24">
        <v>0</v>
      </c>
    </row>
    <row r="3671" spans="1:6" x14ac:dyDescent="0.3">
      <c r="A3671" s="3" t="s">
        <v>4521</v>
      </c>
      <c r="B3671" s="23" t="s">
        <v>5</v>
      </c>
      <c r="C3671" s="38">
        <v>11.06</v>
      </c>
      <c r="D3671" s="36">
        <v>0</v>
      </c>
      <c r="E3671" s="36">
        <v>0</v>
      </c>
      <c r="F3671" s="24">
        <v>0</v>
      </c>
    </row>
    <row r="3672" spans="1:6" x14ac:dyDescent="0.3">
      <c r="A3672" s="3" t="s">
        <v>4522</v>
      </c>
      <c r="B3672" s="23" t="s">
        <v>5</v>
      </c>
      <c r="C3672" s="38">
        <v>8.3350000000000009</v>
      </c>
      <c r="D3672" s="36">
        <v>0</v>
      </c>
      <c r="E3672" s="36">
        <v>0</v>
      </c>
      <c r="F3672" s="24">
        <v>0</v>
      </c>
    </row>
    <row r="3673" spans="1:6" x14ac:dyDescent="0.3">
      <c r="A3673" s="3" t="s">
        <v>4523</v>
      </c>
      <c r="B3673" s="23" t="s">
        <v>5</v>
      </c>
      <c r="C3673" s="38">
        <v>2.42</v>
      </c>
      <c r="D3673" s="36">
        <v>0</v>
      </c>
      <c r="E3673" s="36">
        <v>0</v>
      </c>
      <c r="F3673" s="24">
        <v>0</v>
      </c>
    </row>
    <row r="3674" spans="1:6" x14ac:dyDescent="0.3">
      <c r="A3674" s="3" t="s">
        <v>4524</v>
      </c>
      <c r="B3674" s="23" t="s">
        <v>5</v>
      </c>
      <c r="C3674" s="38">
        <v>6.0449999999999999</v>
      </c>
      <c r="D3674" s="36">
        <v>0</v>
      </c>
      <c r="E3674" s="36">
        <v>0</v>
      </c>
      <c r="F3674" s="24">
        <v>0</v>
      </c>
    </row>
    <row r="3675" spans="1:6" x14ac:dyDescent="0.3">
      <c r="A3675" s="3" t="s">
        <v>4525</v>
      </c>
      <c r="B3675" s="23" t="s">
        <v>5</v>
      </c>
      <c r="C3675" s="38">
        <v>1.345</v>
      </c>
      <c r="D3675" s="36">
        <v>0</v>
      </c>
      <c r="E3675" s="36">
        <v>0</v>
      </c>
      <c r="F3675" s="24">
        <v>0</v>
      </c>
    </row>
    <row r="3676" spans="1:6" x14ac:dyDescent="0.3">
      <c r="A3676" s="3" t="s">
        <v>4526</v>
      </c>
      <c r="B3676" s="23" t="s">
        <v>5</v>
      </c>
      <c r="C3676" s="38">
        <v>1.415</v>
      </c>
      <c r="D3676" s="36">
        <v>0</v>
      </c>
      <c r="E3676" s="36">
        <v>0</v>
      </c>
      <c r="F3676" s="24">
        <v>0</v>
      </c>
    </row>
    <row r="3677" spans="1:6" x14ac:dyDescent="0.3">
      <c r="A3677" s="3" t="s">
        <v>4527</v>
      </c>
      <c r="B3677" s="23" t="s">
        <v>5</v>
      </c>
      <c r="C3677" s="38">
        <v>0.24</v>
      </c>
      <c r="D3677" s="36">
        <v>0</v>
      </c>
      <c r="E3677" s="36">
        <v>0</v>
      </c>
      <c r="F3677" s="24">
        <v>0</v>
      </c>
    </row>
    <row r="3678" spans="1:6" x14ac:dyDescent="0.3">
      <c r="A3678" s="3" t="s">
        <v>4523</v>
      </c>
      <c r="B3678" s="23" t="s">
        <v>5</v>
      </c>
      <c r="C3678" s="38">
        <v>2.42</v>
      </c>
      <c r="D3678" s="36">
        <v>0</v>
      </c>
      <c r="E3678" s="36">
        <v>0</v>
      </c>
      <c r="F3678" s="24">
        <v>0</v>
      </c>
    </row>
    <row r="3679" spans="1:6" x14ac:dyDescent="0.3">
      <c r="A3679" s="3" t="s">
        <v>4528</v>
      </c>
      <c r="B3679" s="23" t="s">
        <v>5</v>
      </c>
      <c r="C3679" s="38">
        <v>2.0350000000000001</v>
      </c>
      <c r="D3679" s="36">
        <v>0</v>
      </c>
      <c r="E3679" s="36">
        <v>0</v>
      </c>
      <c r="F3679" s="24">
        <v>0</v>
      </c>
    </row>
    <row r="3680" spans="1:6" x14ac:dyDescent="0.3">
      <c r="A3680" s="3" t="s">
        <v>4529</v>
      </c>
      <c r="B3680" s="23" t="s">
        <v>5</v>
      </c>
      <c r="C3680" s="38">
        <v>0.29499999999999998</v>
      </c>
      <c r="D3680" s="36">
        <v>0</v>
      </c>
      <c r="E3680" s="36">
        <v>0</v>
      </c>
      <c r="F3680" s="24">
        <v>0</v>
      </c>
    </row>
    <row r="3681" spans="1:6" x14ac:dyDescent="0.3">
      <c r="A3681" s="3" t="s">
        <v>4530</v>
      </c>
      <c r="B3681" s="23" t="s">
        <v>5</v>
      </c>
      <c r="C3681" s="38">
        <v>1.31</v>
      </c>
      <c r="D3681" s="36">
        <v>0</v>
      </c>
      <c r="E3681" s="36">
        <v>0</v>
      </c>
      <c r="F3681" s="24">
        <v>0</v>
      </c>
    </row>
    <row r="3682" spans="1:6" x14ac:dyDescent="0.3">
      <c r="A3682" s="3" t="s">
        <v>4531</v>
      </c>
      <c r="B3682" s="23" t="s">
        <v>5</v>
      </c>
      <c r="C3682" s="38">
        <v>1.42</v>
      </c>
      <c r="D3682" s="36">
        <v>0</v>
      </c>
      <c r="E3682" s="36">
        <v>0</v>
      </c>
      <c r="F3682" s="24">
        <v>0</v>
      </c>
    </row>
    <row r="3683" spans="1:6" x14ac:dyDescent="0.3">
      <c r="A3683" s="3" t="s">
        <v>4532</v>
      </c>
      <c r="B3683" s="23" t="s">
        <v>5</v>
      </c>
      <c r="C3683" s="38">
        <v>52.5</v>
      </c>
      <c r="D3683" s="36">
        <v>0</v>
      </c>
      <c r="E3683" s="36">
        <v>0</v>
      </c>
      <c r="F3683" s="24">
        <v>0</v>
      </c>
    </row>
    <row r="3684" spans="1:6" x14ac:dyDescent="0.3">
      <c r="A3684" s="3" t="s">
        <v>4533</v>
      </c>
      <c r="B3684" s="23" t="s">
        <v>5</v>
      </c>
      <c r="C3684" s="38">
        <v>28.984999999999999</v>
      </c>
      <c r="D3684" s="36">
        <v>0</v>
      </c>
      <c r="E3684" s="36">
        <v>0</v>
      </c>
      <c r="F3684" s="24">
        <v>0</v>
      </c>
    </row>
    <row r="3685" spans="1:6" x14ac:dyDescent="0.3">
      <c r="A3685" s="3" t="s">
        <v>4534</v>
      </c>
      <c r="B3685" s="23" t="s">
        <v>5</v>
      </c>
      <c r="C3685" s="38">
        <v>12.824999999999999</v>
      </c>
      <c r="D3685" s="36">
        <v>0</v>
      </c>
      <c r="E3685" s="36">
        <v>0</v>
      </c>
      <c r="F3685" s="24">
        <v>0</v>
      </c>
    </row>
    <row r="3686" spans="1:6" x14ac:dyDescent="0.3">
      <c r="A3686" s="3" t="s">
        <v>4535</v>
      </c>
      <c r="B3686" s="23" t="s">
        <v>6</v>
      </c>
      <c r="C3686" s="38">
        <v>1.56</v>
      </c>
      <c r="D3686" s="36">
        <v>0</v>
      </c>
      <c r="E3686" s="36">
        <v>0</v>
      </c>
      <c r="F3686" s="24">
        <v>0</v>
      </c>
    </row>
    <row r="3687" spans="1:6" x14ac:dyDescent="0.3">
      <c r="A3687" s="3" t="s">
        <v>4536</v>
      </c>
      <c r="B3687" s="23" t="s">
        <v>117</v>
      </c>
      <c r="C3687" s="38">
        <v>6.33</v>
      </c>
      <c r="D3687" s="36">
        <v>0</v>
      </c>
      <c r="E3687" s="36">
        <v>0</v>
      </c>
      <c r="F3687" s="24">
        <v>0</v>
      </c>
    </row>
    <row r="3688" spans="1:6" x14ac:dyDescent="0.3">
      <c r="A3688" s="3" t="s">
        <v>4537</v>
      </c>
      <c r="B3688" s="23" t="s">
        <v>5</v>
      </c>
      <c r="C3688" s="38">
        <v>0.19700000000000001</v>
      </c>
      <c r="D3688" s="36">
        <v>0</v>
      </c>
      <c r="E3688" s="36">
        <v>0</v>
      </c>
      <c r="F3688" s="24">
        <v>0</v>
      </c>
    </row>
    <row r="3689" spans="1:6" x14ac:dyDescent="0.3">
      <c r="A3689" s="3" t="s">
        <v>4538</v>
      </c>
      <c r="B3689" s="23" t="s">
        <v>6</v>
      </c>
      <c r="C3689" s="38">
        <v>1.2370000000000001</v>
      </c>
      <c r="D3689" s="36">
        <v>0</v>
      </c>
      <c r="E3689" s="36">
        <v>0</v>
      </c>
      <c r="F3689" s="24">
        <v>0</v>
      </c>
    </row>
    <row r="3690" spans="1:6" x14ac:dyDescent="0.3">
      <c r="A3690" s="3" t="s">
        <v>4539</v>
      </c>
      <c r="B3690" s="23" t="s">
        <v>5</v>
      </c>
      <c r="C3690" s="38">
        <v>0.54400000000000004</v>
      </c>
      <c r="D3690" s="36">
        <v>0</v>
      </c>
      <c r="E3690" s="36">
        <v>0</v>
      </c>
      <c r="F3690" s="24">
        <v>0</v>
      </c>
    </row>
    <row r="3691" spans="1:6" x14ac:dyDescent="0.3">
      <c r="A3691" s="3" t="s">
        <v>4540</v>
      </c>
      <c r="B3691" s="23" t="s">
        <v>5</v>
      </c>
      <c r="C3691" s="38">
        <v>69.27</v>
      </c>
      <c r="D3691" s="36">
        <v>0</v>
      </c>
      <c r="E3691" s="36">
        <v>0</v>
      </c>
      <c r="F3691" s="24">
        <v>0</v>
      </c>
    </row>
    <row r="3692" spans="1:6" x14ac:dyDescent="0.3">
      <c r="A3692" s="3" t="s">
        <v>4541</v>
      </c>
      <c r="B3692" s="23" t="s">
        <v>5</v>
      </c>
      <c r="C3692" s="38">
        <v>178.13</v>
      </c>
      <c r="D3692" s="36">
        <v>0</v>
      </c>
      <c r="E3692" s="36">
        <v>0</v>
      </c>
      <c r="F3692" s="24">
        <v>0</v>
      </c>
    </row>
    <row r="3693" spans="1:6" x14ac:dyDescent="0.3">
      <c r="A3693" s="3" t="s">
        <v>4542</v>
      </c>
      <c r="B3693" s="23" t="s">
        <v>5</v>
      </c>
      <c r="C3693" s="38">
        <v>3.6720000000000002</v>
      </c>
      <c r="D3693" s="36">
        <v>0</v>
      </c>
      <c r="E3693" s="36">
        <v>0</v>
      </c>
      <c r="F3693" s="24">
        <v>0</v>
      </c>
    </row>
    <row r="3694" spans="1:6" x14ac:dyDescent="0.3">
      <c r="A3694" s="3" t="s">
        <v>4543</v>
      </c>
      <c r="B3694" s="23" t="s">
        <v>5</v>
      </c>
      <c r="C3694" s="38">
        <v>1.2290000000000001</v>
      </c>
      <c r="D3694" s="36">
        <v>0</v>
      </c>
      <c r="E3694" s="36">
        <v>0</v>
      </c>
      <c r="F3694" s="24">
        <v>0</v>
      </c>
    </row>
    <row r="3695" spans="1:6" x14ac:dyDescent="0.3">
      <c r="A3695" s="3" t="s">
        <v>4544</v>
      </c>
      <c r="B3695" s="23" t="s">
        <v>5</v>
      </c>
      <c r="C3695" s="38">
        <v>1.2909999999999999</v>
      </c>
      <c r="D3695" s="36">
        <v>0</v>
      </c>
      <c r="E3695" s="36">
        <v>0</v>
      </c>
      <c r="F3695" s="24">
        <v>0</v>
      </c>
    </row>
    <row r="3696" spans="1:6" x14ac:dyDescent="0.3">
      <c r="A3696" s="3" t="s">
        <v>4545</v>
      </c>
      <c r="B3696" s="23" t="s">
        <v>6</v>
      </c>
      <c r="C3696" s="38">
        <v>2.58</v>
      </c>
      <c r="D3696" s="36">
        <v>0</v>
      </c>
      <c r="E3696" s="36">
        <v>0</v>
      </c>
      <c r="F3696" s="24">
        <v>0</v>
      </c>
    </row>
    <row r="3697" spans="1:6" x14ac:dyDescent="0.3">
      <c r="A3697" s="3" t="s">
        <v>4546</v>
      </c>
      <c r="B3697" s="23" t="s">
        <v>6</v>
      </c>
      <c r="C3697" s="38">
        <v>1.6519999999999999</v>
      </c>
      <c r="D3697" s="36">
        <v>0</v>
      </c>
      <c r="E3697" s="36">
        <v>0</v>
      </c>
      <c r="F3697" s="24">
        <v>0</v>
      </c>
    </row>
    <row r="3698" spans="1:6" x14ac:dyDescent="0.3">
      <c r="A3698" s="3" t="s">
        <v>4547</v>
      </c>
      <c r="B3698" s="23" t="s">
        <v>5</v>
      </c>
      <c r="C3698" s="38">
        <v>4.66</v>
      </c>
      <c r="D3698" s="36">
        <v>0</v>
      </c>
      <c r="E3698" s="36">
        <v>0</v>
      </c>
      <c r="F3698" s="24">
        <v>0</v>
      </c>
    </row>
    <row r="3699" spans="1:6" x14ac:dyDescent="0.3">
      <c r="A3699" s="3" t="s">
        <v>4548</v>
      </c>
      <c r="B3699" s="23" t="s">
        <v>5</v>
      </c>
      <c r="C3699" s="38">
        <v>3.03</v>
      </c>
      <c r="D3699" s="36">
        <v>0</v>
      </c>
      <c r="E3699" s="36">
        <v>0</v>
      </c>
      <c r="F3699" s="24">
        <v>0</v>
      </c>
    </row>
    <row r="3700" spans="1:6" x14ac:dyDescent="0.3">
      <c r="A3700" s="3" t="s">
        <v>4549</v>
      </c>
      <c r="B3700" s="23" t="s">
        <v>5</v>
      </c>
      <c r="C3700" s="38">
        <v>1.31</v>
      </c>
      <c r="D3700" s="36">
        <v>0</v>
      </c>
      <c r="E3700" s="36">
        <v>0</v>
      </c>
      <c r="F3700" s="24">
        <v>0</v>
      </c>
    </row>
    <row r="3701" spans="1:6" x14ac:dyDescent="0.3">
      <c r="A3701" s="3" t="s">
        <v>4550</v>
      </c>
      <c r="B3701" s="23" t="s">
        <v>117</v>
      </c>
      <c r="C3701" s="38">
        <v>4.01</v>
      </c>
      <c r="D3701" s="36">
        <v>0</v>
      </c>
      <c r="E3701" s="36">
        <v>0</v>
      </c>
      <c r="F3701" s="24">
        <v>0</v>
      </c>
    </row>
    <row r="3702" spans="1:6" x14ac:dyDescent="0.3">
      <c r="A3702" s="3" t="s">
        <v>4551</v>
      </c>
      <c r="B3702" s="23" t="s">
        <v>6</v>
      </c>
      <c r="C3702" s="38">
        <v>1.756</v>
      </c>
      <c r="D3702" s="36">
        <v>0</v>
      </c>
      <c r="E3702" s="36">
        <v>0</v>
      </c>
      <c r="F3702" s="24">
        <v>0</v>
      </c>
    </row>
    <row r="3703" spans="1:6" x14ac:dyDescent="0.3">
      <c r="A3703" s="3" t="s">
        <v>4552</v>
      </c>
      <c r="B3703" s="23" t="s">
        <v>5</v>
      </c>
      <c r="C3703" s="38">
        <v>4.3099999999999996</v>
      </c>
      <c r="D3703" s="36">
        <v>0</v>
      </c>
      <c r="E3703" s="36">
        <v>0</v>
      </c>
      <c r="F3703" s="24">
        <v>0</v>
      </c>
    </row>
    <row r="3704" spans="1:6" x14ac:dyDescent="0.3">
      <c r="A3704" s="3" t="s">
        <v>4553</v>
      </c>
      <c r="B3704" s="23" t="s">
        <v>5</v>
      </c>
      <c r="C3704" s="38">
        <v>3.9</v>
      </c>
      <c r="D3704" s="36">
        <v>0</v>
      </c>
      <c r="E3704" s="36">
        <v>0</v>
      </c>
      <c r="F3704" s="24">
        <v>0</v>
      </c>
    </row>
    <row r="3705" spans="1:6" x14ac:dyDescent="0.3">
      <c r="A3705" s="3" t="s">
        <v>4554</v>
      </c>
      <c r="B3705" s="23" t="s">
        <v>5</v>
      </c>
      <c r="C3705" s="38">
        <v>8.34</v>
      </c>
      <c r="D3705" s="36">
        <v>0</v>
      </c>
      <c r="E3705" s="36">
        <v>0</v>
      </c>
      <c r="F3705" s="24">
        <v>0</v>
      </c>
    </row>
    <row r="3706" spans="1:6" x14ac:dyDescent="0.3">
      <c r="A3706" s="3" t="s">
        <v>4555</v>
      </c>
      <c r="B3706" s="23" t="s">
        <v>5</v>
      </c>
      <c r="C3706" s="38">
        <v>3.05</v>
      </c>
      <c r="D3706" s="36">
        <v>0</v>
      </c>
      <c r="E3706" s="36">
        <v>0</v>
      </c>
      <c r="F3706" s="24">
        <v>0</v>
      </c>
    </row>
    <row r="3707" spans="1:6" x14ac:dyDescent="0.3">
      <c r="A3707" s="3" t="s">
        <v>4556</v>
      </c>
      <c r="B3707" s="23" t="s">
        <v>6</v>
      </c>
      <c r="C3707" s="38">
        <v>1.518</v>
      </c>
      <c r="D3707" s="36">
        <v>0</v>
      </c>
      <c r="E3707" s="36">
        <v>0</v>
      </c>
      <c r="F3707" s="24">
        <v>0</v>
      </c>
    </row>
    <row r="3708" spans="1:6" x14ac:dyDescent="0.3">
      <c r="A3708" s="3" t="s">
        <v>4557</v>
      </c>
      <c r="B3708" s="23" t="s">
        <v>6</v>
      </c>
      <c r="C3708" s="38">
        <v>4.7750000000000004</v>
      </c>
      <c r="D3708" s="36">
        <v>0</v>
      </c>
      <c r="E3708" s="36">
        <v>0</v>
      </c>
      <c r="F3708" s="24">
        <v>0</v>
      </c>
    </row>
    <row r="3709" spans="1:6" x14ac:dyDescent="0.3">
      <c r="A3709" s="3" t="s">
        <v>4558</v>
      </c>
      <c r="B3709" s="23" t="s">
        <v>5</v>
      </c>
      <c r="C3709" s="38">
        <v>2.78</v>
      </c>
      <c r="D3709" s="36">
        <v>0</v>
      </c>
      <c r="E3709" s="36">
        <v>0</v>
      </c>
      <c r="F3709" s="24">
        <v>0</v>
      </c>
    </row>
    <row r="3710" spans="1:6" x14ac:dyDescent="0.3">
      <c r="A3710" s="3" t="s">
        <v>4559</v>
      </c>
      <c r="B3710" s="23" t="s">
        <v>5</v>
      </c>
      <c r="C3710" s="38">
        <v>0.29599999999999999</v>
      </c>
      <c r="D3710" s="36">
        <v>0</v>
      </c>
      <c r="E3710" s="36">
        <v>0</v>
      </c>
      <c r="F3710" s="24">
        <v>0</v>
      </c>
    </row>
    <row r="3711" spans="1:6" x14ac:dyDescent="0.3">
      <c r="A3711" s="3" t="s">
        <v>4560</v>
      </c>
      <c r="B3711" s="23" t="s">
        <v>117</v>
      </c>
      <c r="C3711" s="38">
        <v>6.33</v>
      </c>
      <c r="D3711" s="36">
        <v>0</v>
      </c>
      <c r="E3711" s="36">
        <v>0</v>
      </c>
      <c r="F3711" s="24">
        <v>0</v>
      </c>
    </row>
    <row r="3712" spans="1:6" x14ac:dyDescent="0.3">
      <c r="A3712" s="3" t="s">
        <v>4561</v>
      </c>
      <c r="B3712" s="23" t="s">
        <v>5</v>
      </c>
      <c r="C3712" s="38">
        <v>8.3350000000000009</v>
      </c>
      <c r="D3712" s="36">
        <v>0</v>
      </c>
      <c r="E3712" s="36">
        <v>0</v>
      </c>
      <c r="F3712" s="24">
        <v>0</v>
      </c>
    </row>
    <row r="3713" spans="1:6" x14ac:dyDescent="0.3">
      <c r="A3713" s="3" t="s">
        <v>4562</v>
      </c>
      <c r="B3713" s="23" t="s">
        <v>5</v>
      </c>
      <c r="C3713" s="38">
        <v>180.9</v>
      </c>
      <c r="D3713" s="36">
        <v>0</v>
      </c>
      <c r="E3713" s="36">
        <v>0</v>
      </c>
      <c r="F3713" s="24">
        <v>0</v>
      </c>
    </row>
    <row r="3714" spans="1:6" x14ac:dyDescent="0.3">
      <c r="A3714" s="3" t="s">
        <v>4563</v>
      </c>
      <c r="B3714" s="23" t="s">
        <v>6</v>
      </c>
      <c r="C3714" s="38">
        <v>5.32</v>
      </c>
      <c r="D3714" s="36">
        <v>0</v>
      </c>
      <c r="E3714" s="36">
        <v>0</v>
      </c>
      <c r="F3714" s="24">
        <v>0</v>
      </c>
    </row>
    <row r="3715" spans="1:6" x14ac:dyDescent="0.3">
      <c r="A3715" s="3" t="s">
        <v>4564</v>
      </c>
      <c r="B3715" s="23" t="s">
        <v>5</v>
      </c>
      <c r="C3715" s="38">
        <v>0.88</v>
      </c>
      <c r="D3715" s="36">
        <v>0</v>
      </c>
      <c r="E3715" s="36">
        <v>0</v>
      </c>
      <c r="F3715" s="24">
        <v>0</v>
      </c>
    </row>
    <row r="3716" spans="1:6" x14ac:dyDescent="0.3">
      <c r="A3716" s="3" t="s">
        <v>4565</v>
      </c>
      <c r="B3716" s="23" t="s">
        <v>5</v>
      </c>
      <c r="C3716" s="38">
        <v>49.82</v>
      </c>
      <c r="D3716" s="36">
        <v>0</v>
      </c>
      <c r="E3716" s="36">
        <v>0</v>
      </c>
      <c r="F3716" s="24">
        <v>0</v>
      </c>
    </row>
    <row r="3717" spans="1:6" x14ac:dyDescent="0.3">
      <c r="A3717" s="3" t="s">
        <v>4566</v>
      </c>
      <c r="B3717" s="23" t="s">
        <v>6</v>
      </c>
      <c r="C3717" s="38">
        <v>2.8410000000000002</v>
      </c>
      <c r="D3717" s="36">
        <v>0</v>
      </c>
      <c r="E3717" s="36">
        <v>0</v>
      </c>
      <c r="F3717" s="24">
        <v>0</v>
      </c>
    </row>
    <row r="3718" spans="1:6" x14ac:dyDescent="0.3">
      <c r="A3718" s="3" t="s">
        <v>4567</v>
      </c>
      <c r="B3718" s="23" t="s">
        <v>6</v>
      </c>
      <c r="C3718" s="38">
        <v>1.179</v>
      </c>
      <c r="D3718" s="36">
        <v>0</v>
      </c>
      <c r="E3718" s="36">
        <v>0</v>
      </c>
      <c r="F3718" s="24">
        <v>0</v>
      </c>
    </row>
    <row r="3719" spans="1:6" x14ac:dyDescent="0.3">
      <c r="A3719" s="3" t="s">
        <v>4568</v>
      </c>
      <c r="B3719" s="23" t="s">
        <v>6</v>
      </c>
      <c r="C3719" s="38">
        <v>1.653</v>
      </c>
      <c r="D3719" s="36">
        <v>0</v>
      </c>
      <c r="E3719" s="36">
        <v>0</v>
      </c>
      <c r="F3719" s="24">
        <v>0</v>
      </c>
    </row>
    <row r="3720" spans="1:6" x14ac:dyDescent="0.3">
      <c r="A3720" s="3" t="s">
        <v>4569</v>
      </c>
      <c r="B3720" s="23" t="s">
        <v>5</v>
      </c>
      <c r="C3720" s="38">
        <v>0.61099999999999999</v>
      </c>
      <c r="D3720" s="36">
        <v>0</v>
      </c>
      <c r="E3720" s="36">
        <v>0</v>
      </c>
      <c r="F3720" s="24">
        <v>0</v>
      </c>
    </row>
    <row r="3721" spans="1:6" x14ac:dyDescent="0.3">
      <c r="A3721" s="3" t="s">
        <v>4570</v>
      </c>
      <c r="B3721" s="23" t="s">
        <v>5</v>
      </c>
      <c r="C3721" s="38">
        <v>7.66</v>
      </c>
      <c r="D3721" s="36">
        <v>0</v>
      </c>
      <c r="E3721" s="36">
        <v>0</v>
      </c>
      <c r="F3721" s="24">
        <v>0</v>
      </c>
    </row>
    <row r="3722" spans="1:6" x14ac:dyDescent="0.3">
      <c r="A3722" s="3" t="s">
        <v>4571</v>
      </c>
      <c r="B3722" s="23" t="s">
        <v>5</v>
      </c>
      <c r="C3722" s="38">
        <v>3.5350000000000001</v>
      </c>
      <c r="D3722" s="36">
        <v>0</v>
      </c>
      <c r="E3722" s="36">
        <v>0</v>
      </c>
      <c r="F3722" s="24">
        <v>0</v>
      </c>
    </row>
    <row r="3723" spans="1:6" x14ac:dyDescent="0.3">
      <c r="A3723" s="3" t="s">
        <v>4572</v>
      </c>
      <c r="B3723" s="23" t="s">
        <v>5</v>
      </c>
      <c r="C3723" s="38">
        <v>3.5350000000000001</v>
      </c>
      <c r="D3723" s="36">
        <v>0</v>
      </c>
      <c r="E3723" s="36">
        <v>0</v>
      </c>
      <c r="F3723" s="24">
        <v>0</v>
      </c>
    </row>
    <row r="3724" spans="1:6" x14ac:dyDescent="0.3">
      <c r="A3724" s="3" t="s">
        <v>4573</v>
      </c>
      <c r="B3724" s="23" t="s">
        <v>5</v>
      </c>
      <c r="C3724" s="38">
        <v>2.6859999999999999</v>
      </c>
      <c r="D3724" s="36">
        <v>0</v>
      </c>
      <c r="E3724" s="36">
        <v>0</v>
      </c>
      <c r="F3724" s="24">
        <v>0</v>
      </c>
    </row>
    <row r="3725" spans="1:6" x14ac:dyDescent="0.3">
      <c r="A3725" s="3" t="s">
        <v>4574</v>
      </c>
      <c r="B3725" s="23" t="s">
        <v>5</v>
      </c>
      <c r="C3725" s="38">
        <v>2.3250000000000002</v>
      </c>
      <c r="D3725" s="36">
        <v>0</v>
      </c>
      <c r="E3725" s="36">
        <v>0</v>
      </c>
      <c r="F3725" s="24">
        <v>0</v>
      </c>
    </row>
    <row r="3726" spans="1:6" x14ac:dyDescent="0.3">
      <c r="A3726" s="3" t="s">
        <v>4575</v>
      </c>
      <c r="B3726" s="23" t="s">
        <v>5</v>
      </c>
      <c r="C3726" s="38">
        <v>1.706</v>
      </c>
      <c r="D3726" s="36">
        <v>0</v>
      </c>
      <c r="E3726" s="36">
        <v>0</v>
      </c>
      <c r="F3726" s="24">
        <v>0</v>
      </c>
    </row>
    <row r="3727" spans="1:6" x14ac:dyDescent="0.3">
      <c r="A3727" s="3" t="s">
        <v>4576</v>
      </c>
      <c r="B3727" s="23" t="s">
        <v>5</v>
      </c>
      <c r="C3727" s="38">
        <v>1.726</v>
      </c>
      <c r="D3727" s="36">
        <v>0</v>
      </c>
      <c r="E3727" s="36">
        <v>0</v>
      </c>
      <c r="F3727" s="24">
        <v>0</v>
      </c>
    </row>
    <row r="3728" spans="1:6" x14ac:dyDescent="0.3">
      <c r="A3728" s="3" t="s">
        <v>4577</v>
      </c>
      <c r="B3728" s="23" t="s">
        <v>5</v>
      </c>
      <c r="C3728" s="38">
        <v>1.59</v>
      </c>
      <c r="D3728" s="36">
        <v>0</v>
      </c>
      <c r="E3728" s="36">
        <v>0</v>
      </c>
      <c r="F3728" s="24">
        <v>0</v>
      </c>
    </row>
    <row r="3729" spans="1:6" x14ac:dyDescent="0.3">
      <c r="A3729" s="3" t="s">
        <v>4570</v>
      </c>
      <c r="B3729" s="23" t="s">
        <v>5</v>
      </c>
      <c r="C3729" s="38">
        <v>7.66</v>
      </c>
      <c r="D3729" s="36">
        <v>0</v>
      </c>
      <c r="E3729" s="36">
        <v>0</v>
      </c>
      <c r="F3729" s="24">
        <v>0</v>
      </c>
    </row>
    <row r="3730" spans="1:6" x14ac:dyDescent="0.3">
      <c r="A3730" s="3" t="s">
        <v>4578</v>
      </c>
      <c r="B3730" s="23" t="s">
        <v>5</v>
      </c>
      <c r="C3730" s="38">
        <v>5.36</v>
      </c>
      <c r="D3730" s="36">
        <v>0</v>
      </c>
      <c r="E3730" s="36">
        <v>0</v>
      </c>
      <c r="F3730" s="24">
        <v>0</v>
      </c>
    </row>
    <row r="3731" spans="1:6" x14ac:dyDescent="0.3">
      <c r="A3731" s="3" t="s">
        <v>4579</v>
      </c>
      <c r="B3731" s="23" t="s">
        <v>5</v>
      </c>
      <c r="C3731" s="38">
        <v>6.85</v>
      </c>
      <c r="D3731" s="36">
        <v>0</v>
      </c>
      <c r="E3731" s="36">
        <v>0</v>
      </c>
      <c r="F3731" s="24">
        <v>0</v>
      </c>
    </row>
    <row r="3732" spans="1:6" x14ac:dyDescent="0.3">
      <c r="A3732" s="3" t="s">
        <v>4580</v>
      </c>
      <c r="B3732" s="23" t="s">
        <v>5</v>
      </c>
      <c r="C3732" s="38">
        <v>1.2</v>
      </c>
      <c r="D3732" s="36">
        <v>0</v>
      </c>
      <c r="E3732" s="36">
        <v>0</v>
      </c>
      <c r="F3732" s="24">
        <v>0</v>
      </c>
    </row>
    <row r="3733" spans="1:6" x14ac:dyDescent="0.3">
      <c r="A3733" s="3" t="s">
        <v>4581</v>
      </c>
      <c r="B3733" s="23" t="s">
        <v>117</v>
      </c>
      <c r="C3733" s="38">
        <v>2.98</v>
      </c>
      <c r="D3733" s="36">
        <v>0</v>
      </c>
      <c r="E3733" s="36">
        <v>0</v>
      </c>
      <c r="F3733" s="24">
        <v>0</v>
      </c>
    </row>
    <row r="3734" spans="1:6" x14ac:dyDescent="0.3">
      <c r="A3734" s="3" t="s">
        <v>4582</v>
      </c>
      <c r="B3734" s="23" t="s">
        <v>5</v>
      </c>
      <c r="C3734" s="38">
        <v>2.93</v>
      </c>
      <c r="D3734" s="36">
        <v>0</v>
      </c>
      <c r="E3734" s="36">
        <v>0</v>
      </c>
      <c r="F3734" s="24">
        <v>0</v>
      </c>
    </row>
    <row r="3735" spans="1:6" x14ac:dyDescent="0.3">
      <c r="A3735" s="3" t="s">
        <v>4583</v>
      </c>
      <c r="B3735" s="23" t="s">
        <v>5</v>
      </c>
      <c r="C3735" s="38">
        <v>3.8959999999999999</v>
      </c>
      <c r="D3735" s="36">
        <v>0</v>
      </c>
      <c r="E3735" s="36">
        <v>0</v>
      </c>
      <c r="F3735" s="24">
        <v>0</v>
      </c>
    </row>
    <row r="3736" spans="1:6" x14ac:dyDescent="0.3">
      <c r="A3736" s="3" t="s">
        <v>4584</v>
      </c>
      <c r="B3736" s="23" t="s">
        <v>5</v>
      </c>
      <c r="C3736" s="38">
        <v>39.549999999999997</v>
      </c>
      <c r="D3736" s="36">
        <v>0</v>
      </c>
      <c r="E3736" s="36">
        <v>0</v>
      </c>
      <c r="F3736" s="24">
        <v>0</v>
      </c>
    </row>
    <row r="3737" spans="1:6" x14ac:dyDescent="0.3">
      <c r="A3737" s="3" t="s">
        <v>4585</v>
      </c>
      <c r="B3737" s="23" t="s">
        <v>5</v>
      </c>
      <c r="C3737" s="38">
        <v>265</v>
      </c>
      <c r="D3737" s="36">
        <v>0</v>
      </c>
      <c r="E3737" s="36">
        <v>0</v>
      </c>
      <c r="F3737" s="24">
        <v>0</v>
      </c>
    </row>
    <row r="3738" spans="1:6" x14ac:dyDescent="0.3">
      <c r="A3738" s="3" t="s">
        <v>4586</v>
      </c>
      <c r="B3738" s="23" t="s">
        <v>5</v>
      </c>
      <c r="C3738" s="38">
        <v>375</v>
      </c>
      <c r="D3738" s="36">
        <v>0</v>
      </c>
      <c r="E3738" s="36">
        <v>0</v>
      </c>
      <c r="F3738" s="24">
        <v>0</v>
      </c>
    </row>
    <row r="3739" spans="1:6" x14ac:dyDescent="0.3">
      <c r="A3739" s="3" t="s">
        <v>4587</v>
      </c>
      <c r="B3739" s="23" t="s">
        <v>5</v>
      </c>
      <c r="C3739" s="38">
        <v>45</v>
      </c>
      <c r="D3739" s="36">
        <v>0</v>
      </c>
      <c r="E3739" s="36">
        <v>0</v>
      </c>
      <c r="F3739" s="24">
        <v>0</v>
      </c>
    </row>
    <row r="3740" spans="1:6" x14ac:dyDescent="0.3">
      <c r="A3740" s="3" t="s">
        <v>4588</v>
      </c>
      <c r="B3740" s="23" t="s">
        <v>5</v>
      </c>
      <c r="C3740" s="38">
        <v>445</v>
      </c>
      <c r="D3740" s="36">
        <v>0</v>
      </c>
      <c r="E3740" s="36">
        <v>0</v>
      </c>
      <c r="F3740" s="24">
        <v>0</v>
      </c>
    </row>
    <row r="3741" spans="1:6" x14ac:dyDescent="0.3">
      <c r="A3741" s="3" t="s">
        <v>4589</v>
      </c>
      <c r="B3741" s="23" t="s">
        <v>5</v>
      </c>
      <c r="C3741" s="38">
        <v>145</v>
      </c>
      <c r="D3741" s="36">
        <v>0</v>
      </c>
      <c r="E3741" s="36">
        <v>0</v>
      </c>
      <c r="F3741" s="24">
        <v>0</v>
      </c>
    </row>
    <row r="3742" spans="1:6" x14ac:dyDescent="0.3">
      <c r="A3742" s="3" t="s">
        <v>4590</v>
      </c>
      <c r="B3742" s="23" t="s">
        <v>5</v>
      </c>
      <c r="C3742" s="38">
        <v>65</v>
      </c>
      <c r="D3742" s="36">
        <v>0</v>
      </c>
      <c r="E3742" s="36">
        <v>0</v>
      </c>
      <c r="F3742" s="24">
        <v>0</v>
      </c>
    </row>
    <row r="3743" spans="1:6" x14ac:dyDescent="0.3">
      <c r="A3743" s="3" t="s">
        <v>4591</v>
      </c>
      <c r="B3743" s="23" t="s">
        <v>5</v>
      </c>
      <c r="C3743" s="38">
        <v>45</v>
      </c>
      <c r="D3743" s="36">
        <v>0</v>
      </c>
      <c r="E3743" s="36">
        <v>0</v>
      </c>
      <c r="F3743" s="24">
        <v>0</v>
      </c>
    </row>
    <row r="3744" spans="1:6" x14ac:dyDescent="0.3">
      <c r="A3744" s="3" t="s">
        <v>4592</v>
      </c>
      <c r="B3744" s="23" t="s">
        <v>5</v>
      </c>
      <c r="C3744" s="38">
        <v>180</v>
      </c>
      <c r="D3744" s="36">
        <v>0</v>
      </c>
      <c r="E3744" s="36">
        <v>0</v>
      </c>
      <c r="F3744" s="24">
        <v>0</v>
      </c>
    </row>
    <row r="3745" spans="1:6" x14ac:dyDescent="0.3">
      <c r="A3745" s="3" t="s">
        <v>4593</v>
      </c>
      <c r="B3745" s="23" t="s">
        <v>6</v>
      </c>
      <c r="C3745" s="38">
        <v>4.58</v>
      </c>
      <c r="D3745" s="36">
        <v>0</v>
      </c>
      <c r="E3745" s="36">
        <v>0</v>
      </c>
      <c r="F3745" s="24">
        <v>0</v>
      </c>
    </row>
    <row r="3746" spans="1:6" x14ac:dyDescent="0.3">
      <c r="A3746" s="3" t="s">
        <v>4594</v>
      </c>
      <c r="B3746" s="23" t="s">
        <v>5</v>
      </c>
      <c r="C3746" s="38">
        <v>13.1</v>
      </c>
      <c r="D3746" s="36">
        <v>0</v>
      </c>
      <c r="E3746" s="36">
        <v>0</v>
      </c>
      <c r="F3746" s="24">
        <v>0</v>
      </c>
    </row>
    <row r="3747" spans="1:6" x14ac:dyDescent="0.3">
      <c r="A3747" s="3" t="s">
        <v>4587</v>
      </c>
      <c r="B3747" s="23" t="s">
        <v>5</v>
      </c>
      <c r="C3747" s="38">
        <v>45</v>
      </c>
      <c r="D3747" s="36">
        <v>0</v>
      </c>
      <c r="E3747" s="36">
        <v>0</v>
      </c>
      <c r="F3747" s="24">
        <v>0</v>
      </c>
    </row>
    <row r="3748" spans="1:6" x14ac:dyDescent="0.3">
      <c r="A3748" s="3" t="s">
        <v>4595</v>
      </c>
      <c r="B3748" s="23" t="s">
        <v>5</v>
      </c>
      <c r="C3748" s="38">
        <v>6.05</v>
      </c>
      <c r="D3748" s="36">
        <v>0</v>
      </c>
      <c r="E3748" s="36">
        <v>0</v>
      </c>
      <c r="F3748" s="24">
        <v>0</v>
      </c>
    </row>
    <row r="3749" spans="1:6" x14ac:dyDescent="0.3">
      <c r="A3749" s="3" t="s">
        <v>4596</v>
      </c>
      <c r="B3749" s="23" t="s">
        <v>5</v>
      </c>
      <c r="C3749" s="38">
        <v>575</v>
      </c>
      <c r="D3749" s="36">
        <v>0</v>
      </c>
      <c r="E3749" s="36">
        <v>0</v>
      </c>
      <c r="F3749" s="24">
        <v>0</v>
      </c>
    </row>
    <row r="3750" spans="1:6" x14ac:dyDescent="0.3">
      <c r="A3750" s="3" t="s">
        <v>4587</v>
      </c>
      <c r="B3750" s="23" t="s">
        <v>5</v>
      </c>
      <c r="C3750" s="38">
        <v>45</v>
      </c>
      <c r="D3750" s="36">
        <v>0</v>
      </c>
      <c r="E3750" s="36">
        <v>0</v>
      </c>
      <c r="F3750" s="24">
        <v>0</v>
      </c>
    </row>
    <row r="3751" spans="1:6" x14ac:dyDescent="0.3">
      <c r="A3751" s="3" t="s">
        <v>4597</v>
      </c>
      <c r="B3751" s="23" t="s">
        <v>5</v>
      </c>
      <c r="C3751" s="38">
        <v>10060</v>
      </c>
      <c r="D3751" s="36">
        <v>0</v>
      </c>
      <c r="E3751" s="36">
        <v>0</v>
      </c>
      <c r="F3751" s="24">
        <v>0</v>
      </c>
    </row>
    <row r="3752" spans="1:6" x14ac:dyDescent="0.3">
      <c r="A3752" s="3" t="s">
        <v>4598</v>
      </c>
      <c r="B3752" s="23" t="s">
        <v>5</v>
      </c>
      <c r="C3752" s="38">
        <v>89.1</v>
      </c>
      <c r="D3752" s="36">
        <v>0</v>
      </c>
      <c r="E3752" s="36">
        <v>0</v>
      </c>
      <c r="F3752" s="24">
        <v>0</v>
      </c>
    </row>
    <row r="3753" spans="1:6" x14ac:dyDescent="0.3">
      <c r="A3753" s="3" t="s">
        <v>4599</v>
      </c>
      <c r="B3753" s="23" t="s">
        <v>5</v>
      </c>
      <c r="C3753" s="38">
        <v>35.14</v>
      </c>
      <c r="D3753" s="36">
        <v>0</v>
      </c>
      <c r="E3753" s="36">
        <v>0</v>
      </c>
      <c r="F3753" s="24">
        <v>0</v>
      </c>
    </row>
    <row r="3754" spans="1:6" x14ac:dyDescent="0.3">
      <c r="A3754" s="3" t="s">
        <v>4600</v>
      </c>
      <c r="B3754" s="23" t="s">
        <v>5</v>
      </c>
      <c r="C3754" s="38">
        <v>32.92</v>
      </c>
      <c r="D3754" s="36">
        <v>0</v>
      </c>
      <c r="E3754" s="36">
        <v>0</v>
      </c>
      <c r="F3754" s="24">
        <v>0</v>
      </c>
    </row>
    <row r="3755" spans="1:6" x14ac:dyDescent="0.3">
      <c r="A3755" s="3" t="s">
        <v>4601</v>
      </c>
      <c r="B3755" s="23" t="s">
        <v>5</v>
      </c>
      <c r="C3755" s="38">
        <v>28.78</v>
      </c>
      <c r="D3755" s="36">
        <v>0</v>
      </c>
      <c r="E3755" s="36">
        <v>0</v>
      </c>
      <c r="F3755" s="24">
        <v>0</v>
      </c>
    </row>
    <row r="3756" spans="1:6" x14ac:dyDescent="0.3">
      <c r="A3756" s="3" t="s">
        <v>4602</v>
      </c>
      <c r="B3756" s="23" t="s">
        <v>5</v>
      </c>
      <c r="C3756" s="38">
        <v>27.98</v>
      </c>
      <c r="D3756" s="36">
        <v>0</v>
      </c>
      <c r="E3756" s="36">
        <v>0</v>
      </c>
      <c r="F3756" s="24">
        <v>0</v>
      </c>
    </row>
    <row r="3757" spans="1:6" x14ac:dyDescent="0.3">
      <c r="A3757" s="3" t="s">
        <v>4603</v>
      </c>
      <c r="B3757" s="23" t="s">
        <v>5</v>
      </c>
      <c r="C3757" s="38">
        <v>27.88</v>
      </c>
      <c r="D3757" s="36">
        <v>0</v>
      </c>
      <c r="E3757" s="36">
        <v>0</v>
      </c>
      <c r="F3757" s="24">
        <v>0</v>
      </c>
    </row>
    <row r="3758" spans="1:6" x14ac:dyDescent="0.3">
      <c r="A3758" s="3" t="s">
        <v>4604</v>
      </c>
      <c r="B3758" s="23" t="s">
        <v>5</v>
      </c>
      <c r="C3758" s="38">
        <v>26.42</v>
      </c>
      <c r="D3758" s="36">
        <v>0</v>
      </c>
      <c r="E3758" s="36">
        <v>0</v>
      </c>
      <c r="F3758" s="24">
        <v>0</v>
      </c>
    </row>
    <row r="3759" spans="1:6" x14ac:dyDescent="0.3">
      <c r="A3759" s="3" t="s">
        <v>4605</v>
      </c>
      <c r="B3759" s="23" t="s">
        <v>5</v>
      </c>
      <c r="C3759" s="38">
        <v>9.91</v>
      </c>
      <c r="D3759" s="36">
        <v>0</v>
      </c>
      <c r="E3759" s="36">
        <v>0</v>
      </c>
      <c r="F3759" s="24">
        <v>0</v>
      </c>
    </row>
    <row r="3760" spans="1:6" x14ac:dyDescent="0.3">
      <c r="A3760" s="3" t="s">
        <v>4606</v>
      </c>
      <c r="B3760" s="23" t="s">
        <v>5</v>
      </c>
      <c r="C3760" s="38">
        <v>9.5500000000000007</v>
      </c>
      <c r="D3760" s="36">
        <v>0</v>
      </c>
      <c r="E3760" s="36">
        <v>0</v>
      </c>
      <c r="F3760" s="24">
        <v>0</v>
      </c>
    </row>
    <row r="3761" spans="1:6" x14ac:dyDescent="0.3">
      <c r="A3761" s="3" t="s">
        <v>4607</v>
      </c>
      <c r="B3761" s="23" t="s">
        <v>5</v>
      </c>
      <c r="C3761" s="38">
        <v>45.55</v>
      </c>
      <c r="D3761" s="36">
        <v>0</v>
      </c>
      <c r="E3761" s="36">
        <v>0</v>
      </c>
      <c r="F3761" s="24">
        <v>0</v>
      </c>
    </row>
    <row r="3762" spans="1:6" x14ac:dyDescent="0.3">
      <c r="A3762" s="3" t="s">
        <v>4608</v>
      </c>
      <c r="B3762" s="23" t="s">
        <v>5</v>
      </c>
      <c r="C3762" s="38">
        <v>31.69</v>
      </c>
      <c r="D3762" s="36">
        <v>0</v>
      </c>
      <c r="E3762" s="36">
        <v>0</v>
      </c>
      <c r="F3762" s="24">
        <v>0</v>
      </c>
    </row>
    <row r="3763" spans="1:6" x14ac:dyDescent="0.3">
      <c r="A3763" s="3" t="s">
        <v>4609</v>
      </c>
      <c r="B3763" s="23" t="s">
        <v>5</v>
      </c>
      <c r="C3763" s="38">
        <v>30.78</v>
      </c>
      <c r="D3763" s="36">
        <v>0</v>
      </c>
      <c r="E3763" s="36">
        <v>0</v>
      </c>
      <c r="F3763" s="24">
        <v>0</v>
      </c>
    </row>
    <row r="3764" spans="1:6" x14ac:dyDescent="0.3">
      <c r="A3764" s="3" t="s">
        <v>4610</v>
      </c>
      <c r="B3764" s="23" t="s">
        <v>5</v>
      </c>
      <c r="C3764" s="38">
        <v>29.27</v>
      </c>
      <c r="D3764" s="36">
        <v>0</v>
      </c>
      <c r="E3764" s="36">
        <v>0</v>
      </c>
      <c r="F3764" s="24">
        <v>0</v>
      </c>
    </row>
    <row r="3765" spans="1:6" x14ac:dyDescent="0.3">
      <c r="A3765" s="3" t="s">
        <v>4611</v>
      </c>
      <c r="B3765" s="23" t="s">
        <v>5</v>
      </c>
      <c r="C3765" s="38">
        <v>22.13</v>
      </c>
      <c r="D3765" s="36">
        <v>0</v>
      </c>
      <c r="E3765" s="36">
        <v>0</v>
      </c>
      <c r="F3765" s="24">
        <v>0</v>
      </c>
    </row>
    <row r="3766" spans="1:6" ht="28.8" x14ac:dyDescent="0.3">
      <c r="A3766" s="31" t="s">
        <v>4612</v>
      </c>
      <c r="B3766" s="23" t="s">
        <v>5</v>
      </c>
      <c r="C3766" s="38">
        <v>45.89</v>
      </c>
      <c r="D3766" s="36">
        <v>0</v>
      </c>
      <c r="E3766" s="36">
        <v>0</v>
      </c>
      <c r="F3766" s="24">
        <v>0</v>
      </c>
    </row>
    <row r="3767" spans="1:6" x14ac:dyDescent="0.3">
      <c r="A3767" s="3" t="s">
        <v>4613</v>
      </c>
      <c r="B3767" s="23" t="s">
        <v>5</v>
      </c>
      <c r="C3767" s="38">
        <v>32.25</v>
      </c>
      <c r="D3767" s="36">
        <v>0</v>
      </c>
      <c r="E3767" s="36">
        <v>0</v>
      </c>
      <c r="F3767" s="24">
        <v>0</v>
      </c>
    </row>
    <row r="3768" spans="1:6" x14ac:dyDescent="0.3">
      <c r="A3768" s="3" t="s">
        <v>4614</v>
      </c>
      <c r="B3768" s="23" t="s">
        <v>5</v>
      </c>
      <c r="C3768" s="38">
        <v>27.82</v>
      </c>
      <c r="D3768" s="36">
        <v>0</v>
      </c>
      <c r="E3768" s="36">
        <v>0</v>
      </c>
      <c r="F3768" s="24">
        <v>0</v>
      </c>
    </row>
    <row r="3769" spans="1:6" x14ac:dyDescent="0.3">
      <c r="A3769" s="3" t="s">
        <v>4615</v>
      </c>
      <c r="B3769" s="23" t="s">
        <v>5</v>
      </c>
      <c r="C3769" s="38">
        <v>31.15</v>
      </c>
      <c r="D3769" s="36">
        <v>0</v>
      </c>
      <c r="E3769" s="36">
        <v>0</v>
      </c>
      <c r="F3769" s="24">
        <v>0</v>
      </c>
    </row>
    <row r="3770" spans="1:6" x14ac:dyDescent="0.3">
      <c r="A3770" s="3" t="s">
        <v>4616</v>
      </c>
      <c r="B3770" s="23" t="s">
        <v>5</v>
      </c>
      <c r="C3770" s="38">
        <v>21.5</v>
      </c>
      <c r="D3770" s="36">
        <v>0</v>
      </c>
      <c r="E3770" s="36">
        <v>0</v>
      </c>
      <c r="F3770" s="24">
        <v>0</v>
      </c>
    </row>
    <row r="3771" spans="1:6" x14ac:dyDescent="0.3">
      <c r="A3771" s="3" t="s">
        <v>4617</v>
      </c>
      <c r="B3771" s="23" t="s">
        <v>5</v>
      </c>
      <c r="C3771" s="38">
        <v>78.010000000000005</v>
      </c>
      <c r="D3771" s="36">
        <v>0</v>
      </c>
      <c r="E3771" s="36">
        <v>0</v>
      </c>
      <c r="F3771" s="24">
        <v>0</v>
      </c>
    </row>
    <row r="3772" spans="1:6" x14ac:dyDescent="0.3">
      <c r="A3772" s="3" t="s">
        <v>4618</v>
      </c>
      <c r="B3772" s="23" t="s">
        <v>5</v>
      </c>
      <c r="C3772" s="38">
        <v>45.76</v>
      </c>
      <c r="D3772" s="36">
        <v>0</v>
      </c>
      <c r="E3772" s="36">
        <v>0</v>
      </c>
      <c r="F3772" s="24">
        <v>0</v>
      </c>
    </row>
    <row r="3773" spans="1:6" ht="28.8" x14ac:dyDescent="0.3">
      <c r="A3773" s="31" t="s">
        <v>4619</v>
      </c>
      <c r="B3773" s="23" t="s">
        <v>5</v>
      </c>
      <c r="C3773" s="38">
        <v>45.76</v>
      </c>
      <c r="D3773" s="36">
        <v>0</v>
      </c>
      <c r="E3773" s="36">
        <v>0</v>
      </c>
      <c r="F3773" s="24">
        <v>0</v>
      </c>
    </row>
    <row r="3774" spans="1:6" ht="28.8" x14ac:dyDescent="0.3">
      <c r="A3774" s="31" t="s">
        <v>4620</v>
      </c>
      <c r="B3774" s="23" t="s">
        <v>5</v>
      </c>
      <c r="C3774" s="38">
        <v>29.78</v>
      </c>
      <c r="D3774" s="36">
        <v>0</v>
      </c>
      <c r="E3774" s="36">
        <v>0</v>
      </c>
      <c r="F3774" s="24">
        <v>0</v>
      </c>
    </row>
    <row r="3775" spans="1:6" x14ac:dyDescent="0.3">
      <c r="A3775" s="3" t="s">
        <v>4621</v>
      </c>
      <c r="B3775" s="23" t="s">
        <v>5</v>
      </c>
      <c r="C3775" s="38">
        <v>68.95</v>
      </c>
      <c r="D3775" s="36">
        <v>0</v>
      </c>
      <c r="E3775" s="36">
        <v>0</v>
      </c>
      <c r="F3775" s="24">
        <v>0</v>
      </c>
    </row>
    <row r="3776" spans="1:6" x14ac:dyDescent="0.3">
      <c r="A3776" s="3" t="s">
        <v>4622</v>
      </c>
      <c r="B3776" s="23" t="s">
        <v>5</v>
      </c>
      <c r="C3776" s="38">
        <v>3.39</v>
      </c>
      <c r="D3776" s="36">
        <v>0</v>
      </c>
      <c r="E3776" s="36">
        <v>0</v>
      </c>
      <c r="F3776" s="24">
        <v>0</v>
      </c>
    </row>
    <row r="3777" spans="1:6" x14ac:dyDescent="0.3">
      <c r="A3777" s="3" t="s">
        <v>4623</v>
      </c>
      <c r="B3777" s="23" t="s">
        <v>5</v>
      </c>
      <c r="C3777" s="38">
        <v>6.34</v>
      </c>
      <c r="D3777" s="36">
        <v>0</v>
      </c>
      <c r="E3777" s="36">
        <v>0</v>
      </c>
      <c r="F3777" s="24">
        <v>0</v>
      </c>
    </row>
    <row r="3778" spans="1:6" x14ac:dyDescent="0.3">
      <c r="A3778" s="31" t="s">
        <v>4624</v>
      </c>
      <c r="B3778" s="23" t="s">
        <v>5</v>
      </c>
      <c r="C3778" s="38">
        <v>17.22</v>
      </c>
      <c r="D3778" s="36">
        <v>0</v>
      </c>
      <c r="E3778" s="36">
        <v>0</v>
      </c>
      <c r="F3778" s="24">
        <v>0</v>
      </c>
    </row>
    <row r="3779" spans="1:6" x14ac:dyDescent="0.3">
      <c r="A3779" s="3" t="s">
        <v>4625</v>
      </c>
      <c r="B3779" s="23" t="s">
        <v>5</v>
      </c>
      <c r="C3779" s="38">
        <v>0.1</v>
      </c>
      <c r="D3779" s="36">
        <v>0</v>
      </c>
      <c r="E3779" s="36">
        <v>0</v>
      </c>
      <c r="F3779" s="24">
        <v>0</v>
      </c>
    </row>
    <row r="3780" spans="1:6" x14ac:dyDescent="0.3">
      <c r="A3780" s="3" t="s">
        <v>4626</v>
      </c>
      <c r="B3780" s="23" t="s">
        <v>5</v>
      </c>
      <c r="C3780" s="38">
        <v>0.06</v>
      </c>
      <c r="D3780" s="36">
        <v>0</v>
      </c>
      <c r="E3780" s="36">
        <v>0</v>
      </c>
      <c r="F3780" s="24">
        <v>0</v>
      </c>
    </row>
    <row r="3781" spans="1:6" x14ac:dyDescent="0.3">
      <c r="A3781" s="31" t="s">
        <v>4627</v>
      </c>
      <c r="B3781" s="23" t="s">
        <v>5</v>
      </c>
      <c r="C3781" s="38">
        <v>0.28999999999999998</v>
      </c>
      <c r="D3781" s="36">
        <v>0</v>
      </c>
      <c r="E3781" s="36">
        <v>0</v>
      </c>
      <c r="F3781" s="24">
        <v>0</v>
      </c>
    </row>
    <row r="3782" spans="1:6" x14ac:dyDescent="0.3">
      <c r="A3782" s="3" t="s">
        <v>4628</v>
      </c>
      <c r="B3782" s="23" t="s">
        <v>5</v>
      </c>
      <c r="C3782" s="38">
        <v>0.85</v>
      </c>
      <c r="D3782" s="36">
        <v>0</v>
      </c>
      <c r="E3782" s="36">
        <v>0</v>
      </c>
      <c r="F3782" s="24">
        <v>0</v>
      </c>
    </row>
    <row r="3783" spans="1:6" x14ac:dyDescent="0.3">
      <c r="A3783" s="3" t="s">
        <v>4622</v>
      </c>
      <c r="B3783" s="23" t="s">
        <v>5</v>
      </c>
      <c r="C3783" s="38">
        <v>3.39</v>
      </c>
      <c r="D3783" s="36">
        <v>0</v>
      </c>
      <c r="E3783" s="36">
        <v>0</v>
      </c>
      <c r="F3783" s="24">
        <v>0</v>
      </c>
    </row>
    <row r="3784" spans="1:6" x14ac:dyDescent="0.3">
      <c r="A3784" s="3" t="s">
        <v>4623</v>
      </c>
      <c r="B3784" s="23" t="s">
        <v>5</v>
      </c>
      <c r="C3784" s="38">
        <v>6.34</v>
      </c>
      <c r="D3784" s="36">
        <v>0</v>
      </c>
      <c r="E3784" s="36">
        <v>0</v>
      </c>
      <c r="F3784" s="24">
        <v>0</v>
      </c>
    </row>
    <row r="3785" spans="1:6" x14ac:dyDescent="0.3">
      <c r="A3785" s="3" t="s">
        <v>4629</v>
      </c>
      <c r="B3785" s="23" t="s">
        <v>5</v>
      </c>
      <c r="C3785" s="38">
        <v>17.22</v>
      </c>
      <c r="D3785" s="36">
        <v>0</v>
      </c>
      <c r="E3785" s="36">
        <v>0</v>
      </c>
      <c r="F3785" s="24">
        <v>0</v>
      </c>
    </row>
    <row r="3786" spans="1:6" x14ac:dyDescent="0.3">
      <c r="A3786" s="3" t="s">
        <v>4625</v>
      </c>
      <c r="B3786" s="23" t="s">
        <v>5</v>
      </c>
      <c r="C3786" s="38">
        <v>0.1</v>
      </c>
      <c r="D3786" s="36">
        <v>0</v>
      </c>
      <c r="E3786" s="36">
        <v>0</v>
      </c>
      <c r="F3786" s="24">
        <v>0</v>
      </c>
    </row>
    <row r="3787" spans="1:6" x14ac:dyDescent="0.3">
      <c r="A3787" s="3" t="s">
        <v>4626</v>
      </c>
      <c r="B3787" s="23" t="s">
        <v>5</v>
      </c>
      <c r="C3787" s="38">
        <v>0.06</v>
      </c>
      <c r="D3787" s="36">
        <v>0</v>
      </c>
      <c r="E3787" s="36">
        <v>0</v>
      </c>
      <c r="F3787" s="24">
        <v>0</v>
      </c>
    </row>
    <row r="3788" spans="1:6" x14ac:dyDescent="0.3">
      <c r="A3788" s="3" t="s">
        <v>4630</v>
      </c>
      <c r="B3788" s="23" t="s">
        <v>5</v>
      </c>
      <c r="C3788" s="38">
        <v>0.28999999999999998</v>
      </c>
      <c r="D3788" s="36">
        <v>0</v>
      </c>
      <c r="E3788" s="36">
        <v>0</v>
      </c>
      <c r="F3788" s="24">
        <v>0</v>
      </c>
    </row>
    <row r="3789" spans="1:6" x14ac:dyDescent="0.3">
      <c r="A3789" s="3" t="s">
        <v>4628</v>
      </c>
      <c r="B3789" s="23" t="s">
        <v>5</v>
      </c>
      <c r="C3789" s="38">
        <v>0.65</v>
      </c>
      <c r="D3789" s="36">
        <v>0</v>
      </c>
      <c r="E3789" s="36">
        <v>0</v>
      </c>
      <c r="F3789" s="24">
        <v>0</v>
      </c>
    </row>
    <row r="3790" spans="1:6" x14ac:dyDescent="0.3">
      <c r="A3790" s="3" t="s">
        <v>4622</v>
      </c>
      <c r="B3790" s="23" t="s">
        <v>5</v>
      </c>
      <c r="C3790" s="38">
        <v>3.39</v>
      </c>
      <c r="D3790" s="36">
        <v>0</v>
      </c>
      <c r="E3790" s="36">
        <v>0</v>
      </c>
      <c r="F3790" s="24">
        <v>0</v>
      </c>
    </row>
    <row r="3791" spans="1:6" x14ac:dyDescent="0.3">
      <c r="A3791" s="3" t="s">
        <v>4623</v>
      </c>
      <c r="B3791" s="23" t="s">
        <v>5</v>
      </c>
      <c r="C3791" s="38">
        <v>6.34</v>
      </c>
      <c r="D3791" s="36">
        <v>0</v>
      </c>
      <c r="E3791" s="36">
        <v>0</v>
      </c>
      <c r="F3791" s="24">
        <v>0</v>
      </c>
    </row>
    <row r="3792" spans="1:6" x14ac:dyDescent="0.3">
      <c r="A3792" s="3" t="s">
        <v>4629</v>
      </c>
      <c r="B3792" s="23" t="s">
        <v>5</v>
      </c>
      <c r="C3792" s="38">
        <v>17.22</v>
      </c>
      <c r="D3792" s="36">
        <v>0</v>
      </c>
      <c r="E3792" s="36">
        <v>0</v>
      </c>
      <c r="F3792" s="24">
        <v>0</v>
      </c>
    </row>
    <row r="3793" spans="1:6" x14ac:dyDescent="0.3">
      <c r="A3793" s="3" t="s">
        <v>4625</v>
      </c>
      <c r="B3793" s="23" t="s">
        <v>5</v>
      </c>
      <c r="C3793" s="38">
        <v>0.1</v>
      </c>
      <c r="D3793" s="36">
        <v>0</v>
      </c>
      <c r="E3793" s="36">
        <v>0</v>
      </c>
      <c r="F3793" s="24">
        <v>0</v>
      </c>
    </row>
    <row r="3794" spans="1:6" x14ac:dyDescent="0.3">
      <c r="A3794" s="3" t="s">
        <v>4626</v>
      </c>
      <c r="B3794" s="23" t="s">
        <v>5</v>
      </c>
      <c r="C3794" s="38">
        <v>0.06</v>
      </c>
      <c r="D3794" s="36">
        <v>0</v>
      </c>
      <c r="E3794" s="36">
        <v>0</v>
      </c>
      <c r="F3794" s="24">
        <v>0</v>
      </c>
    </row>
    <row r="3795" spans="1:6" x14ac:dyDescent="0.3">
      <c r="A3795" s="3" t="s">
        <v>4630</v>
      </c>
      <c r="B3795" s="23" t="s">
        <v>5</v>
      </c>
      <c r="C3795" s="38">
        <v>0.28999999999999998</v>
      </c>
      <c r="D3795" s="36">
        <v>0</v>
      </c>
      <c r="E3795" s="36">
        <v>0</v>
      </c>
      <c r="F3795" s="24">
        <v>0</v>
      </c>
    </row>
    <row r="3796" spans="1:6" x14ac:dyDescent="0.3">
      <c r="A3796" s="3" t="s">
        <v>4628</v>
      </c>
      <c r="B3796" s="23" t="s">
        <v>5</v>
      </c>
      <c r="C3796" s="38">
        <v>0.65</v>
      </c>
      <c r="D3796" s="36">
        <v>0</v>
      </c>
      <c r="E3796" s="36">
        <v>0</v>
      </c>
      <c r="F3796" s="24">
        <v>0</v>
      </c>
    </row>
    <row r="3797" spans="1:6" ht="28.8" x14ac:dyDescent="0.3">
      <c r="A3797" s="32" t="s">
        <v>4631</v>
      </c>
      <c r="B3797" s="23" t="s">
        <v>5</v>
      </c>
      <c r="C3797" s="38">
        <v>71.48</v>
      </c>
      <c r="D3797" s="36">
        <v>0</v>
      </c>
      <c r="E3797" s="36">
        <v>0</v>
      </c>
      <c r="F3797" s="24">
        <v>0</v>
      </c>
    </row>
    <row r="3798" spans="1:6" ht="28.8" x14ac:dyDescent="0.3">
      <c r="A3798" s="32" t="s">
        <v>4632</v>
      </c>
      <c r="B3798" s="23" t="s">
        <v>5</v>
      </c>
      <c r="C3798" s="38">
        <v>57.78</v>
      </c>
      <c r="D3798" s="36">
        <v>0</v>
      </c>
      <c r="E3798" s="36">
        <v>0</v>
      </c>
      <c r="F3798" s="24">
        <v>0</v>
      </c>
    </row>
    <row r="3799" spans="1:6" x14ac:dyDescent="0.3">
      <c r="A3799" s="32" t="s">
        <v>4633</v>
      </c>
      <c r="B3799" s="23" t="s">
        <v>5</v>
      </c>
      <c r="C3799" s="38">
        <v>50.45</v>
      </c>
      <c r="D3799" s="36">
        <v>0</v>
      </c>
      <c r="E3799" s="36">
        <v>0</v>
      </c>
      <c r="F3799" s="24">
        <v>0</v>
      </c>
    </row>
    <row r="3800" spans="1:6" x14ac:dyDescent="0.3">
      <c r="A3800" s="33" t="s">
        <v>4634</v>
      </c>
      <c r="B3800" s="23" t="s">
        <v>5</v>
      </c>
      <c r="C3800" s="38">
        <v>27.57</v>
      </c>
      <c r="D3800" s="36">
        <v>0</v>
      </c>
      <c r="E3800" s="36">
        <v>0</v>
      </c>
      <c r="F3800" s="24">
        <v>0</v>
      </c>
    </row>
    <row r="3801" spans="1:6" x14ac:dyDescent="0.3">
      <c r="A3801" s="33" t="s">
        <v>4635</v>
      </c>
      <c r="B3801" s="23" t="s">
        <v>5</v>
      </c>
      <c r="C3801" s="38">
        <v>36.29</v>
      </c>
      <c r="D3801" s="36">
        <v>0</v>
      </c>
      <c r="E3801" s="36">
        <v>0</v>
      </c>
      <c r="F3801" s="24">
        <v>0</v>
      </c>
    </row>
    <row r="3802" spans="1:6" x14ac:dyDescent="0.3">
      <c r="A3802" s="33" t="s">
        <v>4636</v>
      </c>
      <c r="B3802" s="23" t="s">
        <v>5</v>
      </c>
      <c r="C3802" s="38">
        <v>25.33</v>
      </c>
      <c r="D3802" s="36">
        <v>0</v>
      </c>
      <c r="E3802" s="36">
        <v>0</v>
      </c>
      <c r="F3802" s="24">
        <v>0</v>
      </c>
    </row>
    <row r="3803" spans="1:6" x14ac:dyDescent="0.3">
      <c r="A3803" s="33" t="s">
        <v>4637</v>
      </c>
      <c r="B3803" s="23" t="s">
        <v>5</v>
      </c>
      <c r="C3803" s="38">
        <v>25.2</v>
      </c>
      <c r="D3803" s="36">
        <v>0</v>
      </c>
      <c r="E3803" s="36">
        <v>0</v>
      </c>
      <c r="F3803" s="24">
        <v>0</v>
      </c>
    </row>
    <row r="3804" spans="1:6" x14ac:dyDescent="0.3">
      <c r="A3804" s="33" t="s">
        <v>4638</v>
      </c>
      <c r="B3804" s="23" t="s">
        <v>5</v>
      </c>
      <c r="C3804" s="38">
        <v>19.91</v>
      </c>
      <c r="D3804" s="36">
        <v>0</v>
      </c>
      <c r="E3804" s="36">
        <v>0</v>
      </c>
      <c r="F3804" s="24">
        <v>0</v>
      </c>
    </row>
    <row r="3805" spans="1:6" x14ac:dyDescent="0.3">
      <c r="A3805" s="33" t="s">
        <v>4639</v>
      </c>
      <c r="B3805" s="23" t="s">
        <v>5</v>
      </c>
      <c r="C3805" s="38">
        <v>18.3</v>
      </c>
      <c r="D3805" s="36">
        <v>0</v>
      </c>
      <c r="E3805" s="36">
        <v>0</v>
      </c>
      <c r="F3805" s="24">
        <v>0</v>
      </c>
    </row>
    <row r="3806" spans="1:6" x14ac:dyDescent="0.3">
      <c r="A3806" s="33" t="s">
        <v>4640</v>
      </c>
      <c r="B3806" s="23" t="s">
        <v>5</v>
      </c>
      <c r="C3806" s="38">
        <v>18.559999999999999</v>
      </c>
      <c r="D3806" s="36">
        <v>0</v>
      </c>
      <c r="E3806" s="36">
        <v>0</v>
      </c>
      <c r="F3806" s="24">
        <v>0</v>
      </c>
    </row>
    <row r="3807" spans="1:6" x14ac:dyDescent="0.3">
      <c r="A3807" s="33" t="s">
        <v>4641</v>
      </c>
      <c r="B3807" s="23" t="s">
        <v>5</v>
      </c>
      <c r="C3807" s="38">
        <v>25.78</v>
      </c>
      <c r="D3807" s="36">
        <v>0</v>
      </c>
      <c r="E3807" s="36">
        <v>0</v>
      </c>
      <c r="F3807" s="24">
        <v>0</v>
      </c>
    </row>
    <row r="3808" spans="1:6" x14ac:dyDescent="0.3">
      <c r="A3808" s="33" t="s">
        <v>4640</v>
      </c>
      <c r="B3808" s="23" t="s">
        <v>5</v>
      </c>
      <c r="C3808" s="38">
        <v>18.559999999999999</v>
      </c>
      <c r="D3808" s="36">
        <v>0</v>
      </c>
      <c r="E3808" s="36">
        <v>0</v>
      </c>
      <c r="F3808" s="24">
        <v>0</v>
      </c>
    </row>
    <row r="3809" spans="1:6" ht="28.8" x14ac:dyDescent="0.3">
      <c r="A3809" s="32" t="s">
        <v>4642</v>
      </c>
      <c r="B3809" s="23" t="s">
        <v>5</v>
      </c>
      <c r="C3809" s="38">
        <v>0.91</v>
      </c>
      <c r="D3809" s="36">
        <v>0</v>
      </c>
      <c r="E3809" s="36">
        <v>0</v>
      </c>
      <c r="F3809" s="24">
        <v>0</v>
      </c>
    </row>
    <row r="3810" spans="1:6" x14ac:dyDescent="0.3">
      <c r="A3810" s="33" t="s">
        <v>4629</v>
      </c>
      <c r="B3810" s="23" t="s">
        <v>5</v>
      </c>
      <c r="C3810" s="38">
        <v>17.22</v>
      </c>
      <c r="D3810" s="36">
        <v>0</v>
      </c>
      <c r="E3810" s="36">
        <v>0</v>
      </c>
      <c r="F3810" s="24">
        <v>0</v>
      </c>
    </row>
    <row r="3811" spans="1:6" x14ac:dyDescent="0.3">
      <c r="A3811" s="33" t="s">
        <v>4643</v>
      </c>
      <c r="B3811" s="23" t="s">
        <v>5</v>
      </c>
      <c r="C3811" s="38">
        <v>0.73</v>
      </c>
      <c r="D3811" s="36">
        <v>0</v>
      </c>
      <c r="E3811" s="36">
        <v>0</v>
      </c>
      <c r="F3811" s="24">
        <v>0</v>
      </c>
    </row>
    <row r="3812" spans="1:6" x14ac:dyDescent="0.3">
      <c r="A3812" s="33" t="s">
        <v>4644</v>
      </c>
      <c r="B3812" s="23" t="s">
        <v>5</v>
      </c>
      <c r="C3812" s="38">
        <v>2.69</v>
      </c>
      <c r="D3812" s="36">
        <v>0</v>
      </c>
      <c r="E3812" s="36">
        <v>0</v>
      </c>
      <c r="F3812" s="24">
        <v>0</v>
      </c>
    </row>
    <row r="3813" spans="1:6" x14ac:dyDescent="0.3">
      <c r="A3813" s="33" t="s">
        <v>4645</v>
      </c>
      <c r="B3813" s="23" t="s">
        <v>5</v>
      </c>
      <c r="C3813" s="38">
        <v>3.6</v>
      </c>
      <c r="D3813" s="36">
        <v>0</v>
      </c>
      <c r="E3813" s="36">
        <v>0</v>
      </c>
      <c r="F3813" s="24">
        <v>0</v>
      </c>
    </row>
    <row r="3814" spans="1:6" x14ac:dyDescent="0.3">
      <c r="A3814" s="33" t="s">
        <v>4646</v>
      </c>
      <c r="B3814" s="23" t="s">
        <v>5</v>
      </c>
      <c r="C3814" s="38">
        <v>7.0000000000000007E-2</v>
      </c>
      <c r="D3814" s="36">
        <v>0</v>
      </c>
      <c r="E3814" s="36">
        <v>0</v>
      </c>
      <c r="F3814" s="24">
        <v>0</v>
      </c>
    </row>
    <row r="3815" spans="1:6" x14ac:dyDescent="0.3">
      <c r="A3815" s="33" t="s">
        <v>4647</v>
      </c>
      <c r="B3815" s="23" t="s">
        <v>5</v>
      </c>
      <c r="C3815" s="38">
        <v>0.06</v>
      </c>
      <c r="D3815" s="36">
        <v>0</v>
      </c>
      <c r="E3815" s="36">
        <v>0</v>
      </c>
      <c r="F3815" s="24">
        <v>0</v>
      </c>
    </row>
    <row r="3816" spans="1:6" x14ac:dyDescent="0.3">
      <c r="A3816" s="33" t="s">
        <v>4648</v>
      </c>
      <c r="B3816" s="23" t="s">
        <v>5</v>
      </c>
      <c r="C3816" s="38">
        <v>0.23</v>
      </c>
      <c r="D3816" s="36">
        <v>0</v>
      </c>
      <c r="E3816" s="36">
        <v>0</v>
      </c>
      <c r="F3816" s="24">
        <v>0</v>
      </c>
    </row>
    <row r="3817" spans="1:6" x14ac:dyDescent="0.3">
      <c r="A3817" s="33" t="s">
        <v>4649</v>
      </c>
      <c r="B3817" s="23" t="s">
        <v>5</v>
      </c>
      <c r="C3817" s="38">
        <v>0.85</v>
      </c>
      <c r="D3817" s="36">
        <v>0</v>
      </c>
      <c r="E3817" s="36">
        <v>0</v>
      </c>
      <c r="F3817" s="24">
        <v>0</v>
      </c>
    </row>
    <row r="3818" spans="1:6" x14ac:dyDescent="0.3">
      <c r="A3818" s="33" t="s">
        <v>4650</v>
      </c>
      <c r="B3818" s="23" t="s">
        <v>5</v>
      </c>
      <c r="C3818" s="38">
        <v>0.74</v>
      </c>
      <c r="D3818" s="36">
        <v>0</v>
      </c>
      <c r="E3818" s="36">
        <v>0</v>
      </c>
      <c r="F3818" s="24">
        <v>0</v>
      </c>
    </row>
    <row r="3819" spans="1:6" x14ac:dyDescent="0.3">
      <c r="A3819" s="3" t="s">
        <v>4651</v>
      </c>
      <c r="B3819" s="23" t="s">
        <v>5</v>
      </c>
      <c r="C3819" s="38">
        <v>34.869999999999997</v>
      </c>
      <c r="D3819" s="36">
        <v>0</v>
      </c>
      <c r="E3819" s="36">
        <v>0</v>
      </c>
      <c r="F3819" s="24">
        <v>0</v>
      </c>
    </row>
    <row r="3820" spans="1:6" x14ac:dyDescent="0.3">
      <c r="A3820" s="3" t="s">
        <v>4652</v>
      </c>
      <c r="B3820" s="23" t="s">
        <v>5</v>
      </c>
      <c r="C3820" s="38">
        <v>18.14</v>
      </c>
      <c r="D3820" s="36">
        <v>0</v>
      </c>
      <c r="E3820" s="36">
        <v>0</v>
      </c>
      <c r="F3820" s="24">
        <v>0</v>
      </c>
    </row>
    <row r="3821" spans="1:6" x14ac:dyDescent="0.3">
      <c r="A3821" s="3" t="s">
        <v>4653</v>
      </c>
      <c r="B3821" s="23" t="s">
        <v>5</v>
      </c>
      <c r="C3821" s="38">
        <v>10.82</v>
      </c>
      <c r="D3821" s="36">
        <v>0</v>
      </c>
      <c r="E3821" s="36">
        <v>0</v>
      </c>
      <c r="F3821" s="24">
        <v>0</v>
      </c>
    </row>
    <row r="3822" spans="1:6" x14ac:dyDescent="0.3">
      <c r="A3822" s="3" t="s">
        <v>4654</v>
      </c>
      <c r="B3822" s="23" t="s">
        <v>5</v>
      </c>
      <c r="C3822" s="38">
        <v>17.059999999999999</v>
      </c>
      <c r="D3822" s="36">
        <v>0</v>
      </c>
      <c r="E3822" s="36">
        <v>0</v>
      </c>
      <c r="F3822" s="24">
        <v>0</v>
      </c>
    </row>
    <row r="3823" spans="1:6" x14ac:dyDescent="0.3">
      <c r="A3823" s="3" t="s">
        <v>4655</v>
      </c>
      <c r="B3823" s="23" t="s">
        <v>5</v>
      </c>
      <c r="C3823" s="38">
        <v>21.32</v>
      </c>
      <c r="D3823" s="36">
        <v>0</v>
      </c>
      <c r="E3823" s="36">
        <v>0</v>
      </c>
      <c r="F3823" s="24">
        <v>0</v>
      </c>
    </row>
    <row r="3824" spans="1:6" x14ac:dyDescent="0.3">
      <c r="A3824" s="3" t="s">
        <v>4656</v>
      </c>
      <c r="B3824" s="23" t="s">
        <v>5</v>
      </c>
      <c r="C3824" s="38">
        <v>6.06</v>
      </c>
      <c r="D3824" s="36">
        <v>0</v>
      </c>
      <c r="E3824" s="36">
        <v>0</v>
      </c>
      <c r="F3824" s="24">
        <v>0</v>
      </c>
    </row>
    <row r="3825" spans="1:6" x14ac:dyDescent="0.3">
      <c r="A3825" s="3" t="s">
        <v>4657</v>
      </c>
      <c r="B3825" s="23" t="s">
        <v>5</v>
      </c>
      <c r="C3825" s="38">
        <v>2.99</v>
      </c>
      <c r="D3825" s="36">
        <v>0</v>
      </c>
      <c r="E3825" s="36">
        <v>0</v>
      </c>
      <c r="F3825" s="24">
        <v>0</v>
      </c>
    </row>
    <row r="3826" spans="1:6" x14ac:dyDescent="0.3">
      <c r="A3826" s="3" t="s">
        <v>4658</v>
      </c>
      <c r="B3826" s="23" t="s">
        <v>5</v>
      </c>
      <c r="C3826" s="38">
        <v>3.84</v>
      </c>
      <c r="D3826" s="36">
        <v>0</v>
      </c>
      <c r="E3826" s="36">
        <v>0</v>
      </c>
      <c r="F3826" s="24">
        <v>0</v>
      </c>
    </row>
    <row r="3827" spans="1:6" x14ac:dyDescent="0.3">
      <c r="A3827" s="3" t="s">
        <v>4659</v>
      </c>
      <c r="B3827" s="23" t="s">
        <v>5</v>
      </c>
      <c r="C3827" s="38">
        <v>10.37</v>
      </c>
      <c r="D3827" s="36">
        <v>0</v>
      </c>
      <c r="E3827" s="36">
        <v>0</v>
      </c>
      <c r="F3827" s="24">
        <v>0</v>
      </c>
    </row>
    <row r="3828" spans="1:6" x14ac:dyDescent="0.3">
      <c r="A3828" s="31" t="s">
        <v>4660</v>
      </c>
      <c r="B3828" s="23" t="s">
        <v>5</v>
      </c>
      <c r="C3828" s="38">
        <v>7.0000000000000007E-2</v>
      </c>
      <c r="D3828" s="36">
        <v>0</v>
      </c>
      <c r="E3828" s="36">
        <v>0</v>
      </c>
      <c r="F3828" s="24">
        <v>0</v>
      </c>
    </row>
    <row r="3829" spans="1:6" x14ac:dyDescent="0.3">
      <c r="A3829" s="3" t="s">
        <v>4661</v>
      </c>
      <c r="B3829" s="23" t="s">
        <v>5</v>
      </c>
      <c r="C3829" s="38">
        <v>0.06</v>
      </c>
      <c r="D3829" s="36">
        <v>0</v>
      </c>
      <c r="E3829" s="36">
        <v>0</v>
      </c>
      <c r="F3829" s="24">
        <v>0</v>
      </c>
    </row>
    <row r="3830" spans="1:6" x14ac:dyDescent="0.3">
      <c r="A3830" s="3" t="s">
        <v>4662</v>
      </c>
      <c r="B3830" s="23" t="s">
        <v>5</v>
      </c>
      <c r="C3830" s="38">
        <v>0.23</v>
      </c>
      <c r="D3830" s="36">
        <v>0</v>
      </c>
      <c r="E3830" s="36">
        <v>0</v>
      </c>
      <c r="F3830" s="24">
        <v>0</v>
      </c>
    </row>
    <row r="3831" spans="1:6" x14ac:dyDescent="0.3">
      <c r="A3831" s="3" t="s">
        <v>4663</v>
      </c>
      <c r="B3831" s="23" t="s">
        <v>5</v>
      </c>
      <c r="C3831" s="38">
        <v>0.85</v>
      </c>
      <c r="D3831" s="36">
        <v>0</v>
      </c>
      <c r="E3831" s="36">
        <v>0</v>
      </c>
      <c r="F3831" s="24">
        <v>0</v>
      </c>
    </row>
    <row r="3832" spans="1:6" x14ac:dyDescent="0.3">
      <c r="A3832" s="3" t="s">
        <v>4664</v>
      </c>
      <c r="B3832" s="23" t="s">
        <v>5</v>
      </c>
      <c r="C3832" s="38">
        <v>38.07</v>
      </c>
      <c r="D3832" s="36">
        <v>0</v>
      </c>
      <c r="E3832" s="36">
        <v>0</v>
      </c>
      <c r="F3832" s="24">
        <v>0</v>
      </c>
    </row>
    <row r="3833" spans="1:6" x14ac:dyDescent="0.3">
      <c r="A3833" s="3" t="s">
        <v>4665</v>
      </c>
      <c r="B3833" s="23" t="s">
        <v>5</v>
      </c>
      <c r="C3833" s="38">
        <v>21.48</v>
      </c>
      <c r="D3833" s="36">
        <v>0</v>
      </c>
      <c r="E3833" s="36">
        <v>0</v>
      </c>
      <c r="F3833" s="24">
        <v>0</v>
      </c>
    </row>
    <row r="3834" spans="1:6" x14ac:dyDescent="0.3">
      <c r="A3834" s="3" t="s">
        <v>4666</v>
      </c>
      <c r="B3834" s="23" t="s">
        <v>5</v>
      </c>
      <c r="C3834" s="38">
        <v>12.44</v>
      </c>
      <c r="D3834" s="36">
        <v>0</v>
      </c>
      <c r="E3834" s="36">
        <v>0</v>
      </c>
      <c r="F3834" s="24">
        <v>0</v>
      </c>
    </row>
    <row r="3835" spans="1:6" x14ac:dyDescent="0.3">
      <c r="A3835" s="3" t="s">
        <v>4667</v>
      </c>
      <c r="B3835" s="23" t="s">
        <v>5</v>
      </c>
      <c r="C3835" s="38">
        <v>26.03</v>
      </c>
      <c r="D3835" s="36">
        <v>0</v>
      </c>
      <c r="E3835" s="36">
        <v>0</v>
      </c>
      <c r="F3835" s="24">
        <v>0</v>
      </c>
    </row>
    <row r="3836" spans="1:6" x14ac:dyDescent="0.3">
      <c r="A3836" s="3" t="s">
        <v>4657</v>
      </c>
      <c r="B3836" s="23" t="s">
        <v>5</v>
      </c>
      <c r="C3836" s="38">
        <v>2.99</v>
      </c>
      <c r="D3836" s="36">
        <v>0</v>
      </c>
      <c r="E3836" s="36">
        <v>0</v>
      </c>
      <c r="F3836" s="24">
        <v>0</v>
      </c>
    </row>
    <row r="3837" spans="1:6" x14ac:dyDescent="0.3">
      <c r="A3837" s="3" t="s">
        <v>1035</v>
      </c>
      <c r="B3837" s="23" t="s">
        <v>5</v>
      </c>
      <c r="C3837" s="38">
        <v>7.05</v>
      </c>
      <c r="D3837" s="36">
        <v>0</v>
      </c>
      <c r="E3837" s="36">
        <v>0</v>
      </c>
      <c r="F3837" s="24">
        <v>0</v>
      </c>
    </row>
    <row r="3838" spans="1:6" x14ac:dyDescent="0.3">
      <c r="A3838" s="3" t="s">
        <v>4668</v>
      </c>
      <c r="B3838" s="23" t="s">
        <v>5</v>
      </c>
      <c r="C3838" s="38">
        <v>13.19</v>
      </c>
      <c r="D3838" s="36">
        <v>0</v>
      </c>
      <c r="E3838" s="36">
        <v>0</v>
      </c>
      <c r="F3838" s="24">
        <v>0</v>
      </c>
    </row>
    <row r="3839" spans="1:6" x14ac:dyDescent="0.3">
      <c r="A3839" s="3" t="s">
        <v>4669</v>
      </c>
      <c r="B3839" s="23" t="s">
        <v>5</v>
      </c>
      <c r="C3839" s="38">
        <v>0.11</v>
      </c>
      <c r="D3839" s="36">
        <v>0</v>
      </c>
      <c r="E3839" s="36">
        <v>0</v>
      </c>
      <c r="F3839" s="24">
        <v>0</v>
      </c>
    </row>
    <row r="3840" spans="1:6" x14ac:dyDescent="0.3">
      <c r="A3840" s="3" t="s">
        <v>4670</v>
      </c>
      <c r="B3840" s="23" t="s">
        <v>5</v>
      </c>
      <c r="C3840" s="38">
        <v>7.0000000000000007E-2</v>
      </c>
      <c r="D3840" s="36">
        <v>0</v>
      </c>
      <c r="E3840" s="36">
        <v>0</v>
      </c>
      <c r="F3840" s="24">
        <v>0</v>
      </c>
    </row>
    <row r="3841" spans="1:6" x14ac:dyDescent="0.3">
      <c r="A3841" s="3" t="s">
        <v>4671</v>
      </c>
      <c r="B3841" s="23" t="s">
        <v>5</v>
      </c>
      <c r="C3841" s="38">
        <v>0.25</v>
      </c>
      <c r="D3841" s="36">
        <v>0</v>
      </c>
      <c r="E3841" s="36">
        <v>0</v>
      </c>
      <c r="F3841" s="24">
        <v>0</v>
      </c>
    </row>
    <row r="3842" spans="1:6" x14ac:dyDescent="0.3">
      <c r="A3842" s="3" t="s">
        <v>4663</v>
      </c>
      <c r="B3842" s="23" t="s">
        <v>5</v>
      </c>
      <c r="C3842" s="38">
        <v>0.85</v>
      </c>
      <c r="D3842" s="36">
        <v>0</v>
      </c>
      <c r="E3842" s="36">
        <v>0</v>
      </c>
      <c r="F3842" s="24">
        <v>0</v>
      </c>
    </row>
    <row r="3843" spans="1:6" x14ac:dyDescent="0.3">
      <c r="A3843" s="3" t="s">
        <v>4672</v>
      </c>
      <c r="B3843" s="23" t="s">
        <v>5</v>
      </c>
      <c r="C3843" s="38">
        <v>41.26</v>
      </c>
      <c r="D3843" s="36">
        <v>0</v>
      </c>
      <c r="E3843" s="36">
        <v>0</v>
      </c>
      <c r="F3843" s="24">
        <v>0</v>
      </c>
    </row>
    <row r="3844" spans="1:6" x14ac:dyDescent="0.3">
      <c r="A3844" s="3" t="s">
        <v>4673</v>
      </c>
      <c r="B3844" s="23" t="s">
        <v>5</v>
      </c>
      <c r="C3844" s="38">
        <v>23.97</v>
      </c>
      <c r="D3844" s="36">
        <v>0</v>
      </c>
      <c r="E3844" s="36">
        <v>0</v>
      </c>
      <c r="F3844" s="24">
        <v>0</v>
      </c>
    </row>
    <row r="3845" spans="1:6" x14ac:dyDescent="0.3">
      <c r="A3845" s="3" t="s">
        <v>4674</v>
      </c>
      <c r="B3845" s="23" t="s">
        <v>5</v>
      </c>
      <c r="C3845" s="38">
        <v>14.99</v>
      </c>
      <c r="D3845" s="36">
        <v>0</v>
      </c>
      <c r="E3845" s="36">
        <v>0</v>
      </c>
      <c r="F3845" s="24">
        <v>0</v>
      </c>
    </row>
    <row r="3846" spans="1:6" x14ac:dyDescent="0.3">
      <c r="A3846" s="3" t="s">
        <v>4675</v>
      </c>
      <c r="B3846" s="23" t="s">
        <v>5</v>
      </c>
      <c r="C3846" s="38">
        <v>24.45</v>
      </c>
      <c r="D3846" s="36">
        <v>0</v>
      </c>
      <c r="E3846" s="36">
        <v>0</v>
      </c>
      <c r="F3846" s="24">
        <v>0</v>
      </c>
    </row>
    <row r="3847" spans="1:6" x14ac:dyDescent="0.3">
      <c r="A3847" s="3" t="s">
        <v>4676</v>
      </c>
      <c r="B3847" s="23" t="s">
        <v>5</v>
      </c>
      <c r="C3847" s="38">
        <v>44.45</v>
      </c>
      <c r="D3847" s="36">
        <v>0</v>
      </c>
      <c r="E3847" s="36">
        <v>0</v>
      </c>
      <c r="F3847" s="24">
        <v>0</v>
      </c>
    </row>
    <row r="3848" spans="1:6" x14ac:dyDescent="0.3">
      <c r="A3848" s="3" t="s">
        <v>4677</v>
      </c>
      <c r="B3848" s="23" t="s">
        <v>5</v>
      </c>
      <c r="C3848" s="38">
        <v>29.16</v>
      </c>
      <c r="D3848" s="36">
        <v>0</v>
      </c>
      <c r="E3848" s="36">
        <v>0</v>
      </c>
      <c r="F3848" s="24">
        <v>0</v>
      </c>
    </row>
    <row r="3849" spans="1:6" x14ac:dyDescent="0.3">
      <c r="A3849" s="3" t="s">
        <v>4678</v>
      </c>
      <c r="B3849" s="23" t="s">
        <v>5</v>
      </c>
      <c r="C3849" s="38">
        <v>15.68</v>
      </c>
      <c r="D3849" s="36">
        <v>0</v>
      </c>
      <c r="E3849" s="36">
        <v>0</v>
      </c>
      <c r="F3849" s="24">
        <v>0</v>
      </c>
    </row>
    <row r="3850" spans="1:6" x14ac:dyDescent="0.3">
      <c r="A3850" s="3" t="s">
        <v>4679</v>
      </c>
      <c r="B3850" s="23" t="s">
        <v>5</v>
      </c>
      <c r="C3850" s="38">
        <v>25.64</v>
      </c>
      <c r="D3850" s="36">
        <v>0</v>
      </c>
      <c r="E3850" s="36">
        <v>0</v>
      </c>
      <c r="F3850" s="24">
        <v>0</v>
      </c>
    </row>
    <row r="3851" spans="1:6" x14ac:dyDescent="0.3">
      <c r="A3851" s="3" t="s">
        <v>4680</v>
      </c>
      <c r="B3851" s="23" t="s">
        <v>5</v>
      </c>
      <c r="C3851" s="38">
        <v>215</v>
      </c>
      <c r="D3851" s="36">
        <v>0</v>
      </c>
      <c r="E3851" s="36">
        <v>0</v>
      </c>
      <c r="F3851" s="24">
        <v>0</v>
      </c>
    </row>
    <row r="3852" spans="1:6" x14ac:dyDescent="0.3">
      <c r="A3852" s="3" t="s">
        <v>4681</v>
      </c>
      <c r="B3852" s="23" t="s">
        <v>5</v>
      </c>
      <c r="C3852" s="38">
        <v>1.75</v>
      </c>
      <c r="D3852" s="36">
        <v>0</v>
      </c>
      <c r="E3852" s="36">
        <v>0</v>
      </c>
      <c r="F3852" s="24">
        <v>0</v>
      </c>
    </row>
    <row r="3853" spans="1:6" x14ac:dyDescent="0.3">
      <c r="A3853" s="3" t="s">
        <v>4682</v>
      </c>
      <c r="B3853" s="23" t="s">
        <v>5</v>
      </c>
      <c r="C3853" s="38">
        <v>1.75</v>
      </c>
      <c r="D3853" s="36">
        <v>0</v>
      </c>
      <c r="E3853" s="36">
        <v>0</v>
      </c>
      <c r="F3853" s="24">
        <v>0</v>
      </c>
    </row>
    <row r="3854" spans="1:6" x14ac:dyDescent="0.3">
      <c r="A3854" s="3" t="s">
        <v>4683</v>
      </c>
      <c r="B3854" s="23" t="s">
        <v>5</v>
      </c>
      <c r="C3854" s="38">
        <v>4.55</v>
      </c>
      <c r="D3854" s="36">
        <v>0</v>
      </c>
      <c r="E3854" s="36">
        <v>0</v>
      </c>
      <c r="F3854" s="24">
        <v>0</v>
      </c>
    </row>
    <row r="3855" spans="1:6" x14ac:dyDescent="0.3">
      <c r="A3855" s="3" t="s">
        <v>4684</v>
      </c>
      <c r="B3855" s="23" t="s">
        <v>5</v>
      </c>
      <c r="C3855" s="38">
        <v>12.85</v>
      </c>
      <c r="D3855" s="36">
        <v>0</v>
      </c>
      <c r="E3855" s="36">
        <v>0</v>
      </c>
      <c r="F3855" s="24">
        <v>0</v>
      </c>
    </row>
    <row r="3856" spans="1:6" x14ac:dyDescent="0.3">
      <c r="A3856" s="3" t="s">
        <v>4685</v>
      </c>
      <c r="B3856" s="23" t="s">
        <v>5</v>
      </c>
      <c r="C3856" s="38">
        <v>11.5</v>
      </c>
      <c r="D3856" s="36">
        <v>0</v>
      </c>
      <c r="E3856" s="36">
        <v>0</v>
      </c>
      <c r="F3856" s="24">
        <v>0</v>
      </c>
    </row>
    <row r="3857" spans="1:6" x14ac:dyDescent="0.3">
      <c r="A3857" s="3" t="s">
        <v>4686</v>
      </c>
      <c r="B3857" s="23" t="s">
        <v>5</v>
      </c>
      <c r="C3857" s="38">
        <v>8.0500000000000007</v>
      </c>
      <c r="D3857" s="36">
        <v>0</v>
      </c>
      <c r="E3857" s="36">
        <v>0</v>
      </c>
      <c r="F3857" s="24">
        <v>0</v>
      </c>
    </row>
    <row r="3858" spans="1:6" x14ac:dyDescent="0.3">
      <c r="A3858" s="3" t="s">
        <v>4687</v>
      </c>
      <c r="B3858" s="23" t="s">
        <v>5</v>
      </c>
      <c r="C3858" s="38">
        <v>9.67</v>
      </c>
      <c r="D3858" s="36">
        <v>0</v>
      </c>
      <c r="E3858" s="36">
        <v>0</v>
      </c>
      <c r="F3858" s="24">
        <v>0</v>
      </c>
    </row>
    <row r="3859" spans="1:6" x14ac:dyDescent="0.3">
      <c r="A3859" s="3" t="s">
        <v>4688</v>
      </c>
      <c r="B3859" s="23" t="s">
        <v>5</v>
      </c>
      <c r="C3859" s="38">
        <v>8.89</v>
      </c>
      <c r="D3859" s="36">
        <v>0</v>
      </c>
      <c r="E3859" s="36">
        <v>0</v>
      </c>
      <c r="F3859" s="24">
        <v>0</v>
      </c>
    </row>
    <row r="3860" spans="1:6" x14ac:dyDescent="0.3">
      <c r="A3860" s="3" t="s">
        <v>4689</v>
      </c>
      <c r="B3860" s="23" t="s">
        <v>5</v>
      </c>
      <c r="C3860" s="38">
        <v>7.6</v>
      </c>
      <c r="D3860" s="36">
        <v>0</v>
      </c>
      <c r="E3860" s="36">
        <v>0</v>
      </c>
      <c r="F3860" s="24">
        <v>0</v>
      </c>
    </row>
    <row r="3861" spans="1:6" x14ac:dyDescent="0.3">
      <c r="A3861" s="3" t="s">
        <v>4690</v>
      </c>
      <c r="B3861" s="23" t="s">
        <v>5</v>
      </c>
      <c r="C3861" s="38">
        <v>3.85</v>
      </c>
      <c r="D3861" s="36">
        <v>0</v>
      </c>
      <c r="E3861" s="36">
        <v>0</v>
      </c>
      <c r="F3861" s="24">
        <v>0</v>
      </c>
    </row>
    <row r="3862" spans="1:6" x14ac:dyDescent="0.3">
      <c r="A3862" s="3" t="s">
        <v>4691</v>
      </c>
      <c r="B3862" s="23" t="s">
        <v>5</v>
      </c>
      <c r="C3862" s="38">
        <v>0.5</v>
      </c>
      <c r="D3862" s="36">
        <v>0</v>
      </c>
      <c r="E3862" s="36">
        <v>0</v>
      </c>
      <c r="F3862" s="24">
        <v>0</v>
      </c>
    </row>
    <row r="3863" spans="1:6" x14ac:dyDescent="0.3">
      <c r="A3863" s="3" t="s">
        <v>4692</v>
      </c>
      <c r="B3863" s="23" t="s">
        <v>5</v>
      </c>
      <c r="C3863" s="38">
        <v>3</v>
      </c>
      <c r="D3863" s="36">
        <v>0</v>
      </c>
      <c r="E3863" s="36">
        <v>0</v>
      </c>
      <c r="F3863" s="24">
        <v>0</v>
      </c>
    </row>
    <row r="3864" spans="1:6" x14ac:dyDescent="0.3">
      <c r="A3864" s="3" t="s">
        <v>4693</v>
      </c>
      <c r="B3864" s="23" t="s">
        <v>5</v>
      </c>
      <c r="C3864" s="38">
        <v>7.85</v>
      </c>
      <c r="D3864" s="36">
        <v>0</v>
      </c>
      <c r="E3864" s="36">
        <v>0</v>
      </c>
      <c r="F3864" s="24">
        <v>0</v>
      </c>
    </row>
    <row r="3865" spans="1:6" x14ac:dyDescent="0.3">
      <c r="A3865" s="3" t="s">
        <v>4694</v>
      </c>
      <c r="B3865" s="23" t="s">
        <v>5</v>
      </c>
      <c r="C3865" s="38">
        <v>33</v>
      </c>
      <c r="D3865" s="36">
        <v>0</v>
      </c>
      <c r="E3865" s="36">
        <v>0</v>
      </c>
      <c r="F3865" s="24">
        <v>0</v>
      </c>
    </row>
    <row r="3866" spans="1:6" x14ac:dyDescent="0.3">
      <c r="A3866" s="3" t="s">
        <v>4695</v>
      </c>
      <c r="B3866" s="23" t="s">
        <v>5</v>
      </c>
      <c r="C3866" s="38">
        <v>26.95</v>
      </c>
      <c r="D3866" s="36">
        <v>0</v>
      </c>
      <c r="E3866" s="36">
        <v>0</v>
      </c>
      <c r="F3866" s="24">
        <v>0</v>
      </c>
    </row>
    <row r="3867" spans="1:6" x14ac:dyDescent="0.3">
      <c r="A3867" s="3" t="s">
        <v>4696</v>
      </c>
      <c r="B3867" s="23" t="s">
        <v>5</v>
      </c>
      <c r="C3867" s="38">
        <v>75</v>
      </c>
      <c r="D3867" s="36">
        <v>0</v>
      </c>
      <c r="E3867" s="36">
        <v>0</v>
      </c>
      <c r="F3867" s="24">
        <v>0</v>
      </c>
    </row>
    <row r="3868" spans="1:6" x14ac:dyDescent="0.3">
      <c r="A3868" s="3" t="s">
        <v>4697</v>
      </c>
      <c r="B3868" s="23" t="s">
        <v>5</v>
      </c>
      <c r="C3868" s="38">
        <v>5.05</v>
      </c>
      <c r="D3868" s="36">
        <v>0</v>
      </c>
      <c r="E3868" s="36">
        <v>0</v>
      </c>
      <c r="F3868" s="24">
        <v>0</v>
      </c>
    </row>
    <row r="3869" spans="1:6" x14ac:dyDescent="0.3">
      <c r="A3869" s="3" t="s">
        <v>4698</v>
      </c>
      <c r="B3869" s="23" t="s">
        <v>5</v>
      </c>
      <c r="C3869" s="38">
        <v>15.5</v>
      </c>
      <c r="D3869" s="36">
        <v>0</v>
      </c>
      <c r="E3869" s="36">
        <v>0</v>
      </c>
      <c r="F3869" s="24">
        <v>0</v>
      </c>
    </row>
    <row r="3870" spans="1:6" x14ac:dyDescent="0.3">
      <c r="A3870" s="3" t="s">
        <v>4699</v>
      </c>
      <c r="B3870" s="23" t="s">
        <v>5</v>
      </c>
      <c r="C3870" s="38">
        <v>0.86</v>
      </c>
      <c r="D3870" s="36">
        <v>0</v>
      </c>
      <c r="E3870" s="36">
        <v>0</v>
      </c>
      <c r="F3870" s="24">
        <v>0</v>
      </c>
    </row>
    <row r="3871" spans="1:6" x14ac:dyDescent="0.3">
      <c r="A3871" s="3" t="s">
        <v>4700</v>
      </c>
      <c r="B3871" s="23" t="s">
        <v>5</v>
      </c>
      <c r="C3871" s="38">
        <v>0.6</v>
      </c>
      <c r="D3871" s="36">
        <v>0</v>
      </c>
      <c r="E3871" s="36">
        <v>0</v>
      </c>
      <c r="F3871" s="24">
        <v>0</v>
      </c>
    </row>
    <row r="3872" spans="1:6" x14ac:dyDescent="0.3">
      <c r="A3872" s="3" t="s">
        <v>4701</v>
      </c>
      <c r="B3872" s="23" t="s">
        <v>5</v>
      </c>
      <c r="C3872" s="38">
        <v>1.1599999999999999</v>
      </c>
      <c r="D3872" s="36">
        <v>0</v>
      </c>
      <c r="E3872" s="36">
        <v>0</v>
      </c>
      <c r="F3872" s="24">
        <v>0</v>
      </c>
    </row>
    <row r="3873" spans="1:6" x14ac:dyDescent="0.3">
      <c r="A3873" s="3" t="s">
        <v>4702</v>
      </c>
      <c r="B3873" s="23" t="s">
        <v>5</v>
      </c>
      <c r="C3873" s="38">
        <v>0.99</v>
      </c>
      <c r="D3873" s="36">
        <v>0</v>
      </c>
      <c r="E3873" s="36">
        <v>0</v>
      </c>
      <c r="F3873" s="24">
        <v>0</v>
      </c>
    </row>
    <row r="3874" spans="1:6" x14ac:dyDescent="0.3">
      <c r="A3874" s="3" t="s">
        <v>4703</v>
      </c>
      <c r="B3874" s="23" t="s">
        <v>5</v>
      </c>
      <c r="C3874" s="38">
        <v>2.85</v>
      </c>
      <c r="D3874" s="36">
        <v>0</v>
      </c>
      <c r="E3874" s="36">
        <v>0</v>
      </c>
      <c r="F3874" s="24">
        <v>0</v>
      </c>
    </row>
    <row r="3875" spans="1:6" x14ac:dyDescent="0.3">
      <c r="A3875" s="3" t="s">
        <v>4704</v>
      </c>
      <c r="B3875" s="23" t="s">
        <v>5</v>
      </c>
      <c r="C3875" s="38">
        <v>0.55000000000000004</v>
      </c>
      <c r="D3875" s="36">
        <v>0</v>
      </c>
      <c r="E3875" s="36">
        <v>0</v>
      </c>
      <c r="F3875" s="24">
        <v>0</v>
      </c>
    </row>
    <row r="3876" spans="1:6" x14ac:dyDescent="0.3">
      <c r="A3876" s="3" t="s">
        <v>4705</v>
      </c>
      <c r="B3876" s="23" t="s">
        <v>5</v>
      </c>
      <c r="C3876" s="38">
        <v>4.8499999999999996</v>
      </c>
      <c r="D3876" s="36">
        <v>0</v>
      </c>
      <c r="E3876" s="36">
        <v>0</v>
      </c>
      <c r="F3876" s="24">
        <v>0</v>
      </c>
    </row>
    <row r="3877" spans="1:6" x14ac:dyDescent="0.3">
      <c r="A3877" s="3" t="s">
        <v>4706</v>
      </c>
      <c r="B3877" s="23" t="s">
        <v>5</v>
      </c>
      <c r="C3877" s="38">
        <v>0.81</v>
      </c>
      <c r="D3877" s="36">
        <v>0</v>
      </c>
      <c r="E3877" s="36">
        <v>0</v>
      </c>
      <c r="F3877" s="24">
        <v>0</v>
      </c>
    </row>
    <row r="3878" spans="1:6" x14ac:dyDescent="0.3">
      <c r="A3878" s="31" t="s">
        <v>4707</v>
      </c>
      <c r="B3878" s="23" t="s">
        <v>5</v>
      </c>
      <c r="C3878" s="38">
        <v>44.5</v>
      </c>
      <c r="D3878" s="36">
        <v>0</v>
      </c>
      <c r="E3878" s="36">
        <v>0</v>
      </c>
      <c r="F3878" s="24">
        <v>0</v>
      </c>
    </row>
    <row r="3879" spans="1:6" x14ac:dyDescent="0.3">
      <c r="A3879" s="3" t="s">
        <v>4708</v>
      </c>
      <c r="B3879" s="23" t="s">
        <v>5</v>
      </c>
      <c r="C3879" s="38">
        <v>3.02</v>
      </c>
      <c r="D3879" s="36">
        <v>0</v>
      </c>
      <c r="E3879" s="36">
        <v>0</v>
      </c>
      <c r="F3879" s="24">
        <v>0</v>
      </c>
    </row>
    <row r="3880" spans="1:6" x14ac:dyDescent="0.3">
      <c r="A3880" s="3" t="s">
        <v>4709</v>
      </c>
      <c r="B3880" s="23" t="s">
        <v>5</v>
      </c>
      <c r="C3880" s="38">
        <v>2</v>
      </c>
      <c r="D3880" s="36">
        <v>0</v>
      </c>
      <c r="E3880" s="36">
        <v>0</v>
      </c>
      <c r="F3880" s="24">
        <v>0</v>
      </c>
    </row>
    <row r="3881" spans="1:6" x14ac:dyDescent="0.3">
      <c r="A3881" s="3" t="s">
        <v>4710</v>
      </c>
      <c r="B3881" s="23" t="s">
        <v>5</v>
      </c>
      <c r="C3881" s="38">
        <v>3.99</v>
      </c>
      <c r="D3881" s="36">
        <v>0</v>
      </c>
      <c r="E3881" s="36">
        <v>0</v>
      </c>
      <c r="F3881" s="24">
        <v>0</v>
      </c>
    </row>
    <row r="3882" spans="1:6" x14ac:dyDescent="0.3">
      <c r="A3882" s="3" t="s">
        <v>4711</v>
      </c>
      <c r="B3882" s="23" t="s">
        <v>5</v>
      </c>
      <c r="C3882" s="38">
        <v>10.5</v>
      </c>
      <c r="D3882" s="36">
        <v>0</v>
      </c>
      <c r="E3882" s="36">
        <v>0</v>
      </c>
      <c r="F3882" s="24">
        <v>0</v>
      </c>
    </row>
    <row r="3883" spans="1:6" x14ac:dyDescent="0.3">
      <c r="A3883" s="3" t="s">
        <v>4712</v>
      </c>
      <c r="B3883" s="23" t="s">
        <v>5</v>
      </c>
      <c r="C3883" s="38">
        <v>3.3</v>
      </c>
      <c r="D3883" s="36">
        <v>0</v>
      </c>
      <c r="E3883" s="36">
        <v>0</v>
      </c>
      <c r="F3883" s="24">
        <v>0</v>
      </c>
    </row>
    <row r="3884" spans="1:6" x14ac:dyDescent="0.3">
      <c r="A3884" s="3" t="s">
        <v>4713</v>
      </c>
      <c r="B3884" s="23" t="s">
        <v>5</v>
      </c>
      <c r="C3884" s="38">
        <v>5.4</v>
      </c>
      <c r="D3884" s="36">
        <v>0</v>
      </c>
      <c r="E3884" s="36">
        <v>0</v>
      </c>
      <c r="F3884" s="24">
        <v>0</v>
      </c>
    </row>
    <row r="3885" spans="1:6" x14ac:dyDescent="0.3">
      <c r="A3885" s="3" t="s">
        <v>4714</v>
      </c>
      <c r="B3885" s="23" t="s">
        <v>5</v>
      </c>
      <c r="C3885" s="38">
        <v>3.65</v>
      </c>
      <c r="D3885" s="36">
        <v>0</v>
      </c>
      <c r="E3885" s="36">
        <v>0</v>
      </c>
      <c r="F3885" s="24">
        <v>0</v>
      </c>
    </row>
    <row r="3886" spans="1:6" x14ac:dyDescent="0.3">
      <c r="A3886" s="3" t="s">
        <v>4710</v>
      </c>
      <c r="B3886" s="23" t="s">
        <v>5</v>
      </c>
      <c r="C3886" s="38">
        <v>4.05</v>
      </c>
      <c r="D3886" s="36">
        <v>0</v>
      </c>
      <c r="E3886" s="36">
        <v>0</v>
      </c>
      <c r="F3886" s="24">
        <v>0</v>
      </c>
    </row>
    <row r="3887" spans="1:6" x14ac:dyDescent="0.3">
      <c r="A3887" s="3" t="s">
        <v>4715</v>
      </c>
      <c r="B3887" s="23" t="s">
        <v>5</v>
      </c>
      <c r="C3887" s="38">
        <v>3.3</v>
      </c>
      <c r="D3887" s="36">
        <v>0</v>
      </c>
      <c r="E3887" s="36">
        <v>0</v>
      </c>
      <c r="F3887" s="24">
        <v>0</v>
      </c>
    </row>
    <row r="3888" spans="1:6" x14ac:dyDescent="0.3">
      <c r="A3888" s="3" t="s">
        <v>4716</v>
      </c>
      <c r="B3888" s="23" t="s">
        <v>5</v>
      </c>
      <c r="C3888" s="38">
        <v>96</v>
      </c>
      <c r="D3888" s="36">
        <v>0</v>
      </c>
      <c r="E3888" s="36">
        <v>0</v>
      </c>
      <c r="F3888" s="24">
        <v>0</v>
      </c>
    </row>
    <row r="3889" spans="1:6" x14ac:dyDescent="0.3">
      <c r="A3889" s="3" t="s">
        <v>4683</v>
      </c>
      <c r="B3889" s="23" t="s">
        <v>5</v>
      </c>
      <c r="C3889" s="38">
        <v>4.55</v>
      </c>
      <c r="D3889" s="36">
        <v>0</v>
      </c>
      <c r="E3889" s="36">
        <v>0</v>
      </c>
      <c r="F3889" s="24">
        <v>0</v>
      </c>
    </row>
    <row r="3890" spans="1:6" x14ac:dyDescent="0.3">
      <c r="A3890" s="3" t="s">
        <v>4717</v>
      </c>
      <c r="B3890" s="23" t="s">
        <v>5</v>
      </c>
      <c r="C3890" s="38">
        <v>36</v>
      </c>
      <c r="D3890" s="36">
        <v>0</v>
      </c>
      <c r="E3890" s="36">
        <v>0</v>
      </c>
      <c r="F3890" s="24">
        <v>0</v>
      </c>
    </row>
    <row r="3891" spans="1:6" x14ac:dyDescent="0.3">
      <c r="A3891" s="3" t="s">
        <v>4700</v>
      </c>
      <c r="B3891" s="23" t="s">
        <v>5</v>
      </c>
      <c r="C3891" s="38">
        <v>0.6</v>
      </c>
      <c r="D3891" s="36">
        <v>0</v>
      </c>
      <c r="E3891" s="36">
        <v>0</v>
      </c>
      <c r="F3891" s="24">
        <v>0</v>
      </c>
    </row>
    <row r="3892" spans="1:6" x14ac:dyDescent="0.3">
      <c r="A3892" s="3" t="s">
        <v>4718</v>
      </c>
      <c r="B3892" s="23" t="s">
        <v>5</v>
      </c>
      <c r="C3892" s="38">
        <v>0.78</v>
      </c>
      <c r="D3892" s="36">
        <v>0</v>
      </c>
      <c r="E3892" s="36">
        <v>0</v>
      </c>
      <c r="F3892" s="24">
        <v>0</v>
      </c>
    </row>
    <row r="3893" spans="1:6" x14ac:dyDescent="0.3">
      <c r="A3893" s="3" t="s">
        <v>4686</v>
      </c>
      <c r="B3893" s="23" t="s">
        <v>5</v>
      </c>
      <c r="C3893" s="38">
        <v>9.2100000000000009</v>
      </c>
      <c r="D3893" s="36">
        <v>0</v>
      </c>
      <c r="E3893" s="36">
        <v>0</v>
      </c>
      <c r="F3893" s="24">
        <v>0</v>
      </c>
    </row>
    <row r="3894" spans="1:6" x14ac:dyDescent="0.3">
      <c r="A3894" s="3" t="s">
        <v>4689</v>
      </c>
      <c r="B3894" s="23" t="s">
        <v>5</v>
      </c>
      <c r="C3894" s="38">
        <v>7.5</v>
      </c>
      <c r="D3894" s="36">
        <v>0</v>
      </c>
      <c r="E3894" s="36">
        <v>0</v>
      </c>
      <c r="F3894" s="24">
        <v>0</v>
      </c>
    </row>
    <row r="3895" spans="1:6" x14ac:dyDescent="0.3">
      <c r="A3895" s="3" t="s">
        <v>4719</v>
      </c>
      <c r="B3895" s="23" t="s">
        <v>5</v>
      </c>
      <c r="C3895" s="38">
        <v>3</v>
      </c>
      <c r="D3895" s="36">
        <v>0</v>
      </c>
      <c r="E3895" s="36">
        <v>0</v>
      </c>
      <c r="F3895" s="24">
        <v>0</v>
      </c>
    </row>
    <row r="3896" spans="1:6" x14ac:dyDescent="0.3">
      <c r="A3896" s="3" t="s">
        <v>4690</v>
      </c>
      <c r="B3896" s="23" t="s">
        <v>5</v>
      </c>
      <c r="C3896" s="38">
        <v>3.85</v>
      </c>
      <c r="D3896" s="36">
        <v>0</v>
      </c>
      <c r="E3896" s="36">
        <v>0</v>
      </c>
      <c r="F3896" s="24">
        <v>0</v>
      </c>
    </row>
    <row r="3897" spans="1:6" x14ac:dyDescent="0.3">
      <c r="A3897" s="3" t="s">
        <v>4701</v>
      </c>
      <c r="B3897" s="23" t="s">
        <v>5</v>
      </c>
      <c r="C3897" s="38">
        <v>1.18</v>
      </c>
      <c r="D3897" s="36">
        <v>0</v>
      </c>
      <c r="E3897" s="36">
        <v>0</v>
      </c>
      <c r="F3897" s="24">
        <v>0</v>
      </c>
    </row>
    <row r="3898" spans="1:6" x14ac:dyDescent="0.3">
      <c r="A3898" s="3" t="s">
        <v>4720</v>
      </c>
      <c r="B3898" s="23" t="s">
        <v>5</v>
      </c>
      <c r="C3898" s="38">
        <v>1.05</v>
      </c>
      <c r="D3898" s="36">
        <v>0</v>
      </c>
      <c r="E3898" s="36">
        <v>0</v>
      </c>
      <c r="F3898" s="24">
        <v>0</v>
      </c>
    </row>
    <row r="3899" spans="1:6" x14ac:dyDescent="0.3">
      <c r="A3899" s="3" t="s">
        <v>4721</v>
      </c>
      <c r="B3899" s="23" t="s">
        <v>5</v>
      </c>
      <c r="C3899" s="38">
        <v>33</v>
      </c>
      <c r="D3899" s="36">
        <v>0</v>
      </c>
      <c r="E3899" s="36">
        <v>0</v>
      </c>
      <c r="F3899" s="24">
        <v>0</v>
      </c>
    </row>
    <row r="3900" spans="1:6" x14ac:dyDescent="0.3">
      <c r="A3900" s="3" t="s">
        <v>4722</v>
      </c>
      <c r="B3900" s="23" t="s">
        <v>5</v>
      </c>
      <c r="C3900" s="38">
        <v>33</v>
      </c>
      <c r="D3900" s="36">
        <v>0</v>
      </c>
      <c r="E3900" s="36">
        <v>0</v>
      </c>
      <c r="F3900" s="24">
        <v>0</v>
      </c>
    </row>
    <row r="3901" spans="1:6" x14ac:dyDescent="0.3">
      <c r="A3901" s="3" t="s">
        <v>4723</v>
      </c>
      <c r="B3901" s="23" t="s">
        <v>5</v>
      </c>
      <c r="C3901" s="38">
        <v>2.65</v>
      </c>
      <c r="D3901" s="36">
        <v>0</v>
      </c>
      <c r="E3901" s="36">
        <v>0</v>
      </c>
      <c r="F3901" s="24">
        <v>0</v>
      </c>
    </row>
    <row r="3902" spans="1:6" x14ac:dyDescent="0.3">
      <c r="A3902" s="3" t="s">
        <v>4724</v>
      </c>
      <c r="B3902" s="23" t="s">
        <v>5</v>
      </c>
      <c r="C3902" s="38">
        <v>8.15</v>
      </c>
      <c r="D3902" s="36">
        <v>0</v>
      </c>
      <c r="E3902" s="36">
        <v>0</v>
      </c>
      <c r="F3902" s="24">
        <v>0</v>
      </c>
    </row>
    <row r="3903" spans="1:6" x14ac:dyDescent="0.3">
      <c r="A3903" s="3" t="s">
        <v>4725</v>
      </c>
      <c r="B3903" s="23" t="s">
        <v>5</v>
      </c>
      <c r="C3903" s="38">
        <v>1.1499999999999999</v>
      </c>
      <c r="D3903" s="36">
        <v>0</v>
      </c>
      <c r="E3903" s="36">
        <v>0</v>
      </c>
      <c r="F3903" s="24">
        <v>0</v>
      </c>
    </row>
    <row r="3904" spans="1:6" x14ac:dyDescent="0.3">
      <c r="A3904" s="3" t="s">
        <v>4726</v>
      </c>
      <c r="B3904" s="23" t="s">
        <v>5</v>
      </c>
      <c r="C3904" s="38">
        <v>33</v>
      </c>
      <c r="D3904" s="36">
        <v>0</v>
      </c>
      <c r="E3904" s="36">
        <v>0</v>
      </c>
      <c r="F3904" s="24">
        <v>0</v>
      </c>
    </row>
    <row r="3905" spans="1:6" x14ac:dyDescent="0.3">
      <c r="A3905" s="3" t="s">
        <v>4727</v>
      </c>
      <c r="B3905" s="23" t="s">
        <v>5</v>
      </c>
      <c r="C3905" s="38">
        <v>15.45</v>
      </c>
      <c r="D3905" s="36">
        <v>0</v>
      </c>
      <c r="E3905" s="36">
        <v>0</v>
      </c>
      <c r="F3905" s="24">
        <v>0</v>
      </c>
    </row>
    <row r="3906" spans="1:6" x14ac:dyDescent="0.3">
      <c r="A3906" s="3" t="s">
        <v>4728</v>
      </c>
      <c r="B3906" s="23" t="s">
        <v>5</v>
      </c>
      <c r="C3906" s="38">
        <v>6.05</v>
      </c>
      <c r="D3906" s="36">
        <v>0</v>
      </c>
      <c r="E3906" s="36">
        <v>0</v>
      </c>
      <c r="F3906" s="24">
        <v>0</v>
      </c>
    </row>
    <row r="3907" spans="1:6" x14ac:dyDescent="0.3">
      <c r="A3907" s="3" t="s">
        <v>4729</v>
      </c>
      <c r="B3907" s="23" t="s">
        <v>5</v>
      </c>
      <c r="C3907" s="38">
        <v>10.5</v>
      </c>
      <c r="D3907" s="36">
        <v>0</v>
      </c>
      <c r="E3907" s="36">
        <v>0</v>
      </c>
      <c r="F3907" s="24">
        <v>0</v>
      </c>
    </row>
    <row r="3908" spans="1:6" x14ac:dyDescent="0.3">
      <c r="A3908" s="3" t="s">
        <v>4730</v>
      </c>
      <c r="B3908" s="23" t="s">
        <v>5</v>
      </c>
      <c r="C3908" s="38">
        <v>8.5</v>
      </c>
      <c r="D3908" s="36">
        <v>0</v>
      </c>
      <c r="E3908" s="36">
        <v>0</v>
      </c>
      <c r="F3908" s="24">
        <v>0</v>
      </c>
    </row>
    <row r="3909" spans="1:6" x14ac:dyDescent="0.3">
      <c r="A3909" s="3" t="s">
        <v>4731</v>
      </c>
      <c r="B3909" s="23" t="s">
        <v>5</v>
      </c>
      <c r="C3909" s="38">
        <v>1.1000000000000001</v>
      </c>
      <c r="D3909" s="36">
        <v>0</v>
      </c>
      <c r="E3909" s="36">
        <v>0</v>
      </c>
      <c r="F3909" s="24">
        <v>0</v>
      </c>
    </row>
    <row r="3910" spans="1:6" x14ac:dyDescent="0.3">
      <c r="A3910" s="3" t="s">
        <v>4732</v>
      </c>
      <c r="B3910" s="23" t="s">
        <v>5</v>
      </c>
      <c r="C3910" s="38">
        <v>13.66</v>
      </c>
      <c r="D3910" s="36">
        <v>0</v>
      </c>
      <c r="E3910" s="36">
        <v>0</v>
      </c>
      <c r="F3910" s="24">
        <v>0</v>
      </c>
    </row>
    <row r="3911" spans="1:6" x14ac:dyDescent="0.3">
      <c r="A3911" s="3" t="s">
        <v>4733</v>
      </c>
      <c r="B3911" s="23" t="s">
        <v>5</v>
      </c>
      <c r="C3911" s="38">
        <v>0.3</v>
      </c>
      <c r="D3911" s="36">
        <v>0</v>
      </c>
      <c r="E3911" s="36">
        <v>0</v>
      </c>
      <c r="F3911" s="24">
        <v>0</v>
      </c>
    </row>
    <row r="3912" spans="1:6" x14ac:dyDescent="0.3">
      <c r="A3912" s="3" t="s">
        <v>4734</v>
      </c>
      <c r="B3912" s="23" t="s">
        <v>5</v>
      </c>
      <c r="C3912" s="38">
        <v>4.5</v>
      </c>
      <c r="D3912" s="36">
        <v>0</v>
      </c>
      <c r="E3912" s="36">
        <v>0</v>
      </c>
      <c r="F3912" s="24">
        <v>0</v>
      </c>
    </row>
    <row r="3913" spans="1:6" x14ac:dyDescent="0.3">
      <c r="A3913" s="31" t="s">
        <v>4735</v>
      </c>
      <c r="B3913" s="23" t="s">
        <v>5</v>
      </c>
      <c r="C3913" s="38">
        <v>3.92</v>
      </c>
      <c r="D3913" s="36">
        <v>0</v>
      </c>
      <c r="E3913" s="36">
        <v>0</v>
      </c>
      <c r="F3913" s="24">
        <v>0</v>
      </c>
    </row>
    <row r="3914" spans="1:6" x14ac:dyDescent="0.3">
      <c r="A3914" s="3" t="s">
        <v>4736</v>
      </c>
      <c r="B3914" s="23" t="s">
        <v>5</v>
      </c>
      <c r="C3914" s="38">
        <v>2.2000000000000002</v>
      </c>
      <c r="D3914" s="36">
        <v>0</v>
      </c>
      <c r="E3914" s="36">
        <v>0</v>
      </c>
      <c r="F3914" s="24">
        <v>0</v>
      </c>
    </row>
    <row r="3915" spans="1:6" x14ac:dyDescent="0.3">
      <c r="A3915" s="3" t="s">
        <v>4737</v>
      </c>
      <c r="B3915" s="23" t="s">
        <v>5</v>
      </c>
      <c r="C3915" s="38">
        <v>7</v>
      </c>
      <c r="D3915" s="36">
        <v>0</v>
      </c>
      <c r="E3915" s="36">
        <v>0</v>
      </c>
      <c r="F3915" s="24">
        <v>0</v>
      </c>
    </row>
    <row r="3916" spans="1:6" x14ac:dyDescent="0.3">
      <c r="A3916" s="3" t="s">
        <v>4738</v>
      </c>
      <c r="B3916" s="23" t="s">
        <v>5</v>
      </c>
      <c r="C3916" s="38">
        <v>1.1100000000000001</v>
      </c>
      <c r="D3916" s="36">
        <v>0</v>
      </c>
      <c r="E3916" s="36">
        <v>0</v>
      </c>
      <c r="F3916" s="24">
        <v>0</v>
      </c>
    </row>
    <row r="3917" spans="1:6" x14ac:dyDescent="0.3">
      <c r="A3917" s="3" t="s">
        <v>4709</v>
      </c>
      <c r="B3917" s="23" t="s">
        <v>5</v>
      </c>
      <c r="C3917" s="38">
        <v>2.13</v>
      </c>
      <c r="D3917" s="36">
        <v>0</v>
      </c>
      <c r="E3917" s="36">
        <v>0</v>
      </c>
      <c r="F3917" s="24">
        <v>0</v>
      </c>
    </row>
    <row r="3918" spans="1:6" x14ac:dyDescent="0.3">
      <c r="A3918" s="3" t="s">
        <v>4739</v>
      </c>
      <c r="B3918" s="23" t="s">
        <v>5</v>
      </c>
      <c r="C3918" s="38">
        <v>0.7</v>
      </c>
      <c r="D3918" s="36">
        <v>0</v>
      </c>
      <c r="E3918" s="36">
        <v>0</v>
      </c>
      <c r="F3918" s="24">
        <v>0</v>
      </c>
    </row>
    <row r="3919" spans="1:6" x14ac:dyDescent="0.3">
      <c r="A3919" s="3" t="s">
        <v>4740</v>
      </c>
      <c r="B3919" s="23" t="s">
        <v>5</v>
      </c>
      <c r="C3919" s="38">
        <v>115.39</v>
      </c>
      <c r="D3919" s="36">
        <v>0</v>
      </c>
      <c r="E3919" s="36">
        <v>0</v>
      </c>
      <c r="F3919" s="24">
        <v>0</v>
      </c>
    </row>
    <row r="3920" spans="1:6" x14ac:dyDescent="0.3">
      <c r="A3920" s="3" t="s">
        <v>4741</v>
      </c>
      <c r="B3920" s="23" t="s">
        <v>5</v>
      </c>
      <c r="C3920" s="38">
        <v>185</v>
      </c>
      <c r="D3920" s="36">
        <v>0</v>
      </c>
      <c r="E3920" s="36">
        <v>0</v>
      </c>
      <c r="F3920" s="24">
        <v>0</v>
      </c>
    </row>
    <row r="3921" spans="1:6" x14ac:dyDescent="0.3">
      <c r="A3921" s="3" t="s">
        <v>4742</v>
      </c>
      <c r="B3921" s="23" t="s">
        <v>5</v>
      </c>
      <c r="C3921" s="38">
        <v>5.35</v>
      </c>
      <c r="D3921" s="36">
        <v>0</v>
      </c>
      <c r="E3921" s="36">
        <v>0</v>
      </c>
      <c r="F3921" s="24">
        <v>0</v>
      </c>
    </row>
    <row r="3922" spans="1:6" x14ac:dyDescent="0.3">
      <c r="A3922" s="3" t="s">
        <v>4743</v>
      </c>
      <c r="B3922" s="23" t="s">
        <v>5</v>
      </c>
      <c r="C3922" s="38">
        <v>19.77</v>
      </c>
      <c r="D3922" s="36">
        <v>0</v>
      </c>
      <c r="E3922" s="36">
        <v>0</v>
      </c>
      <c r="F3922" s="24">
        <v>0</v>
      </c>
    </row>
    <row r="3923" spans="1:6" x14ac:dyDescent="0.3">
      <c r="A3923" s="3" t="s">
        <v>4744</v>
      </c>
      <c r="B3923" s="23" t="s">
        <v>5</v>
      </c>
      <c r="C3923" s="38">
        <v>3.05</v>
      </c>
      <c r="D3923" s="36">
        <v>0</v>
      </c>
      <c r="E3923" s="36">
        <v>0</v>
      </c>
      <c r="F3923" s="24">
        <v>0</v>
      </c>
    </row>
    <row r="3924" spans="1:6" x14ac:dyDescent="0.3">
      <c r="A3924" s="3" t="s">
        <v>4745</v>
      </c>
      <c r="B3924" s="23" t="s">
        <v>5</v>
      </c>
      <c r="C3924" s="38">
        <v>5.78</v>
      </c>
      <c r="D3924" s="36">
        <v>0</v>
      </c>
      <c r="E3924" s="36">
        <v>0</v>
      </c>
      <c r="F3924" s="24">
        <v>0</v>
      </c>
    </row>
    <row r="3925" spans="1:6" x14ac:dyDescent="0.3">
      <c r="A3925" s="3" t="s">
        <v>4746</v>
      </c>
      <c r="B3925" s="23" t="s">
        <v>5</v>
      </c>
      <c r="C3925" s="38">
        <v>0.6</v>
      </c>
      <c r="D3925" s="36">
        <v>0</v>
      </c>
      <c r="E3925" s="36">
        <v>0</v>
      </c>
      <c r="F3925" s="24">
        <v>0</v>
      </c>
    </row>
    <row r="3926" spans="1:6" x14ac:dyDescent="0.3">
      <c r="A3926" s="3" t="s">
        <v>4714</v>
      </c>
      <c r="B3926" s="23" t="s">
        <v>5</v>
      </c>
      <c r="C3926" s="38">
        <v>3.64</v>
      </c>
      <c r="D3926" s="36">
        <v>0</v>
      </c>
      <c r="E3926" s="36">
        <v>0</v>
      </c>
      <c r="F3926" s="24">
        <v>0</v>
      </c>
    </row>
    <row r="3927" spans="1:6" x14ac:dyDescent="0.3">
      <c r="A3927" s="3" t="s">
        <v>4747</v>
      </c>
      <c r="B3927" s="23" t="s">
        <v>5</v>
      </c>
      <c r="C3927" s="38">
        <v>8</v>
      </c>
      <c r="D3927" s="36">
        <v>0</v>
      </c>
      <c r="E3927" s="36">
        <v>0</v>
      </c>
      <c r="F3927" s="24">
        <v>0</v>
      </c>
    </row>
    <row r="3928" spans="1:6" x14ac:dyDescent="0.3">
      <c r="A3928" s="3" t="s">
        <v>4748</v>
      </c>
      <c r="B3928" s="23" t="s">
        <v>5</v>
      </c>
      <c r="C3928" s="38">
        <v>3.15</v>
      </c>
      <c r="D3928" s="36">
        <v>0</v>
      </c>
      <c r="E3928" s="36">
        <v>0</v>
      </c>
      <c r="F3928" s="24">
        <v>0</v>
      </c>
    </row>
    <row r="3929" spans="1:6" x14ac:dyDescent="0.3">
      <c r="A3929" s="3" t="s">
        <v>4749</v>
      </c>
      <c r="B3929" s="23" t="s">
        <v>6</v>
      </c>
      <c r="C3929" s="38">
        <v>3.3</v>
      </c>
      <c r="D3929" s="36">
        <v>0</v>
      </c>
      <c r="E3929" s="36">
        <v>0</v>
      </c>
      <c r="F3929" s="24">
        <v>0</v>
      </c>
    </row>
    <row r="3930" spans="1:6" x14ac:dyDescent="0.3">
      <c r="A3930" s="3" t="s">
        <v>4750</v>
      </c>
      <c r="B3930" s="23" t="s">
        <v>5</v>
      </c>
      <c r="C3930" s="38">
        <v>5.5</v>
      </c>
      <c r="D3930" s="36">
        <v>0</v>
      </c>
      <c r="E3930" s="36">
        <v>0</v>
      </c>
      <c r="F3930" s="24">
        <v>0</v>
      </c>
    </row>
    <row r="3931" spans="1:6" x14ac:dyDescent="0.3">
      <c r="A3931" s="3" t="s">
        <v>4751</v>
      </c>
      <c r="B3931" s="23" t="s">
        <v>5</v>
      </c>
      <c r="C3931" s="38">
        <v>1.8</v>
      </c>
      <c r="D3931" s="36">
        <v>0</v>
      </c>
      <c r="E3931" s="36">
        <v>0</v>
      </c>
      <c r="F3931" s="24">
        <v>0</v>
      </c>
    </row>
    <row r="3932" spans="1:6" x14ac:dyDescent="0.3">
      <c r="A3932" s="3" t="s">
        <v>4752</v>
      </c>
      <c r="B3932" s="23" t="s">
        <v>5</v>
      </c>
      <c r="C3932" s="38">
        <v>9</v>
      </c>
      <c r="D3932" s="36">
        <v>0</v>
      </c>
      <c r="E3932" s="36">
        <v>0</v>
      </c>
      <c r="F3932" s="24">
        <v>0</v>
      </c>
    </row>
    <row r="3933" spans="1:6" x14ac:dyDescent="0.3">
      <c r="A3933" s="3" t="s">
        <v>4753</v>
      </c>
      <c r="B3933" s="23" t="s">
        <v>5</v>
      </c>
      <c r="C3933" s="38">
        <v>4.8</v>
      </c>
      <c r="D3933" s="36">
        <v>0</v>
      </c>
      <c r="E3933" s="36">
        <v>0</v>
      </c>
      <c r="F3933" s="24">
        <v>0</v>
      </c>
    </row>
    <row r="3934" spans="1:6" x14ac:dyDescent="0.3">
      <c r="A3934" s="3" t="s">
        <v>4754</v>
      </c>
      <c r="B3934" s="23" t="s">
        <v>6</v>
      </c>
      <c r="C3934" s="38">
        <v>1.25</v>
      </c>
      <c r="D3934" s="36">
        <v>0</v>
      </c>
      <c r="E3934" s="36">
        <v>0</v>
      </c>
      <c r="F3934" s="24">
        <v>0</v>
      </c>
    </row>
    <row r="3935" spans="1:6" x14ac:dyDescent="0.3">
      <c r="A3935" s="3" t="s">
        <v>4755</v>
      </c>
      <c r="B3935" s="23" t="s">
        <v>6</v>
      </c>
      <c r="C3935" s="38">
        <v>0.88</v>
      </c>
      <c r="D3935" s="36">
        <v>0</v>
      </c>
      <c r="E3935" s="36">
        <v>0</v>
      </c>
      <c r="F3935" s="24">
        <v>0</v>
      </c>
    </row>
    <row r="3936" spans="1:6" x14ac:dyDescent="0.3">
      <c r="A3936" s="3" t="s">
        <v>4756</v>
      </c>
      <c r="B3936" s="23" t="s">
        <v>5</v>
      </c>
      <c r="C3936" s="38">
        <v>2.9</v>
      </c>
      <c r="D3936" s="36">
        <v>0</v>
      </c>
      <c r="E3936" s="36">
        <v>0</v>
      </c>
      <c r="F3936" s="24">
        <v>0</v>
      </c>
    </row>
    <row r="3937" spans="1:6" x14ac:dyDescent="0.3">
      <c r="A3937" s="3" t="s">
        <v>4704</v>
      </c>
      <c r="B3937" s="23" t="s">
        <v>5</v>
      </c>
      <c r="C3937" s="38">
        <v>0.6</v>
      </c>
      <c r="D3937" s="36">
        <v>0</v>
      </c>
      <c r="E3937" s="36">
        <v>0</v>
      </c>
      <c r="F3937" s="24">
        <v>0</v>
      </c>
    </row>
    <row r="3938" spans="1:6" x14ac:dyDescent="0.3">
      <c r="A3938" s="3" t="s">
        <v>4757</v>
      </c>
      <c r="B3938" s="23" t="s">
        <v>5</v>
      </c>
      <c r="C3938" s="38">
        <v>8.3699999999999992</v>
      </c>
      <c r="D3938" s="36">
        <v>0</v>
      </c>
      <c r="E3938" s="36">
        <v>0</v>
      </c>
      <c r="F3938" s="24">
        <v>0</v>
      </c>
    </row>
    <row r="3939" spans="1:6" x14ac:dyDescent="0.3">
      <c r="A3939" s="3" t="s">
        <v>4758</v>
      </c>
      <c r="B3939" s="23" t="s">
        <v>5</v>
      </c>
      <c r="C3939" s="38">
        <v>2.9</v>
      </c>
      <c r="D3939" s="36">
        <v>0</v>
      </c>
      <c r="E3939" s="36">
        <v>0</v>
      </c>
      <c r="F3939" s="24">
        <v>0</v>
      </c>
    </row>
    <row r="3940" spans="1:6" x14ac:dyDescent="0.3">
      <c r="A3940" s="3" t="s">
        <v>4759</v>
      </c>
      <c r="B3940" s="23" t="s">
        <v>5</v>
      </c>
      <c r="C3940" s="38">
        <v>4.03</v>
      </c>
      <c r="D3940" s="36">
        <v>0</v>
      </c>
      <c r="E3940" s="36">
        <v>0</v>
      </c>
      <c r="F3940" s="24">
        <v>0</v>
      </c>
    </row>
    <row r="3941" spans="1:6" x14ac:dyDescent="0.3">
      <c r="A3941" s="3" t="s">
        <v>4691</v>
      </c>
      <c r="B3941" s="23" t="s">
        <v>5</v>
      </c>
      <c r="C3941" s="38">
        <v>0.37</v>
      </c>
      <c r="D3941" s="36">
        <v>0</v>
      </c>
      <c r="E3941" s="36">
        <v>0</v>
      </c>
      <c r="F3941" s="24">
        <v>0</v>
      </c>
    </row>
    <row r="3942" spans="1:6" x14ac:dyDescent="0.3">
      <c r="A3942" s="3" t="s">
        <v>4760</v>
      </c>
      <c r="B3942" s="23" t="s">
        <v>5</v>
      </c>
      <c r="C3942" s="38">
        <v>11.31</v>
      </c>
      <c r="D3942" s="36">
        <v>0</v>
      </c>
      <c r="E3942" s="36">
        <v>0</v>
      </c>
      <c r="F3942" s="24">
        <v>0</v>
      </c>
    </row>
    <row r="3943" spans="1:6" x14ac:dyDescent="0.3">
      <c r="A3943" s="3" t="s">
        <v>4736</v>
      </c>
      <c r="B3943" s="23" t="s">
        <v>5</v>
      </c>
      <c r="C3943" s="38">
        <v>2.2000000000000002</v>
      </c>
      <c r="D3943" s="36">
        <v>0</v>
      </c>
      <c r="E3943" s="36">
        <v>0</v>
      </c>
      <c r="F3943" s="24">
        <v>0</v>
      </c>
    </row>
    <row r="3944" spans="1:6" x14ac:dyDescent="0.3">
      <c r="A3944" s="3" t="s">
        <v>4761</v>
      </c>
      <c r="B3944" s="23" t="s">
        <v>6</v>
      </c>
      <c r="C3944" s="38">
        <v>1.85</v>
      </c>
      <c r="D3944" s="36">
        <v>0</v>
      </c>
      <c r="E3944" s="36">
        <v>0</v>
      </c>
      <c r="F3944" s="24">
        <v>0</v>
      </c>
    </row>
    <row r="3945" spans="1:6" x14ac:dyDescent="0.3">
      <c r="A3945" s="3" t="s">
        <v>4762</v>
      </c>
      <c r="B3945" s="23" t="s">
        <v>6</v>
      </c>
      <c r="C3945" s="38">
        <v>0.48</v>
      </c>
      <c r="D3945" s="36">
        <v>0</v>
      </c>
      <c r="E3945" s="36">
        <v>0</v>
      </c>
      <c r="F3945" s="24">
        <v>0</v>
      </c>
    </row>
    <row r="3946" spans="1:6" x14ac:dyDescent="0.3">
      <c r="A3946" s="3" t="s">
        <v>4763</v>
      </c>
      <c r="B3946" s="23" t="s">
        <v>6</v>
      </c>
      <c r="C3946" s="38">
        <v>2.8</v>
      </c>
      <c r="D3946" s="36">
        <v>0</v>
      </c>
      <c r="E3946" s="36">
        <v>0</v>
      </c>
      <c r="F3946" s="24">
        <v>0</v>
      </c>
    </row>
    <row r="3947" spans="1:6" x14ac:dyDescent="0.3">
      <c r="A3947" s="3" t="s">
        <v>4764</v>
      </c>
      <c r="B3947" s="23" t="s">
        <v>5</v>
      </c>
      <c r="C3947" s="38">
        <v>60</v>
      </c>
      <c r="D3947" s="36">
        <v>0</v>
      </c>
      <c r="E3947" s="36">
        <v>0</v>
      </c>
      <c r="F3947" s="24">
        <v>0</v>
      </c>
    </row>
    <row r="3948" spans="1:6" x14ac:dyDescent="0.3">
      <c r="A3948" s="3" t="s">
        <v>4765</v>
      </c>
      <c r="B3948" s="23" t="s">
        <v>5</v>
      </c>
      <c r="C3948" s="38">
        <v>6.45</v>
      </c>
      <c r="D3948" s="36">
        <v>0</v>
      </c>
      <c r="E3948" s="36">
        <v>0</v>
      </c>
      <c r="F3948" s="24">
        <v>0</v>
      </c>
    </row>
    <row r="3949" spans="1:6" x14ac:dyDescent="0.3">
      <c r="A3949" s="3" t="s">
        <v>4766</v>
      </c>
      <c r="B3949" s="23" t="s">
        <v>5</v>
      </c>
      <c r="C3949" s="38">
        <v>18.399999999999999</v>
      </c>
      <c r="D3949" s="36">
        <v>0</v>
      </c>
      <c r="E3949" s="36">
        <v>0</v>
      </c>
      <c r="F3949" s="24">
        <v>0</v>
      </c>
    </row>
    <row r="3950" spans="1:6" x14ac:dyDescent="0.3">
      <c r="A3950" s="3" t="s">
        <v>4767</v>
      </c>
      <c r="B3950" s="23" t="s">
        <v>5</v>
      </c>
      <c r="C3950" s="38">
        <v>29</v>
      </c>
      <c r="D3950" s="36">
        <v>0</v>
      </c>
      <c r="E3950" s="36">
        <v>0</v>
      </c>
      <c r="F3950" s="24">
        <v>0</v>
      </c>
    </row>
    <row r="3951" spans="1:6" x14ac:dyDescent="0.3">
      <c r="A3951" s="3" t="s">
        <v>4768</v>
      </c>
      <c r="B3951" s="23" t="s">
        <v>5</v>
      </c>
      <c r="C3951" s="38">
        <v>14.9</v>
      </c>
      <c r="D3951" s="36">
        <v>0</v>
      </c>
      <c r="E3951" s="36">
        <v>0</v>
      </c>
      <c r="F3951" s="24">
        <v>0</v>
      </c>
    </row>
    <row r="3952" spans="1:6" x14ac:dyDescent="0.3">
      <c r="A3952" s="3" t="s">
        <v>4769</v>
      </c>
      <c r="B3952" s="23" t="s">
        <v>5</v>
      </c>
      <c r="C3952" s="38">
        <v>2780</v>
      </c>
      <c r="D3952" s="36">
        <v>0</v>
      </c>
      <c r="E3952" s="36">
        <v>0</v>
      </c>
      <c r="F3952" s="24">
        <v>0</v>
      </c>
    </row>
    <row r="3953" spans="1:6" x14ac:dyDescent="0.3">
      <c r="A3953" s="3" t="s">
        <v>4770</v>
      </c>
      <c r="B3953" s="23" t="s">
        <v>5</v>
      </c>
      <c r="C3953" s="38">
        <v>3968</v>
      </c>
      <c r="D3953" s="36">
        <v>0</v>
      </c>
      <c r="E3953" s="36">
        <v>0</v>
      </c>
      <c r="F3953" s="24">
        <v>0</v>
      </c>
    </row>
    <row r="3954" spans="1:6" x14ac:dyDescent="0.3">
      <c r="A3954" s="3" t="s">
        <v>4771</v>
      </c>
      <c r="B3954" s="23" t="s">
        <v>5</v>
      </c>
      <c r="C3954" s="38">
        <v>6800</v>
      </c>
      <c r="D3954" s="36">
        <v>0</v>
      </c>
      <c r="E3954" s="36">
        <v>0</v>
      </c>
      <c r="F3954" s="24">
        <v>0</v>
      </c>
    </row>
    <row r="3955" spans="1:6" x14ac:dyDescent="0.3">
      <c r="A3955" s="3" t="s">
        <v>4772</v>
      </c>
      <c r="B3955" s="23" t="s">
        <v>5</v>
      </c>
      <c r="C3955" s="38">
        <v>14100</v>
      </c>
      <c r="D3955" s="36">
        <v>0</v>
      </c>
      <c r="E3955" s="36">
        <v>0</v>
      </c>
      <c r="F3955" s="24">
        <v>0</v>
      </c>
    </row>
    <row r="3956" spans="1:6" x14ac:dyDescent="0.3">
      <c r="A3956" s="3" t="s">
        <v>4773</v>
      </c>
      <c r="B3956" s="23" t="s">
        <v>5</v>
      </c>
      <c r="C3956" s="38">
        <v>17760</v>
      </c>
      <c r="D3956" s="36">
        <v>0</v>
      </c>
      <c r="E3956" s="36">
        <v>0</v>
      </c>
      <c r="F3956" s="24">
        <v>0</v>
      </c>
    </row>
    <row r="3957" spans="1:6" x14ac:dyDescent="0.3">
      <c r="A3957" s="3" t="s">
        <v>4774</v>
      </c>
      <c r="B3957" s="23" t="s">
        <v>5</v>
      </c>
      <c r="C3957" s="38">
        <v>15400</v>
      </c>
      <c r="D3957" s="36">
        <v>0</v>
      </c>
      <c r="E3957" s="36">
        <v>0</v>
      </c>
      <c r="F3957" s="24">
        <v>0</v>
      </c>
    </row>
    <row r="3958" spans="1:6" x14ac:dyDescent="0.3">
      <c r="A3958" s="3" t="s">
        <v>4775</v>
      </c>
      <c r="B3958" s="23" t="s">
        <v>5</v>
      </c>
      <c r="C3958" s="38">
        <v>2980</v>
      </c>
      <c r="D3958" s="36">
        <v>0</v>
      </c>
      <c r="E3958" s="36">
        <v>0</v>
      </c>
      <c r="F3958" s="24">
        <v>0</v>
      </c>
    </row>
    <row r="3959" spans="1:6" x14ac:dyDescent="0.3">
      <c r="A3959" s="3" t="s">
        <v>4776</v>
      </c>
      <c r="B3959" s="23" t="s">
        <v>5</v>
      </c>
      <c r="C3959" s="38">
        <v>9300</v>
      </c>
      <c r="D3959" s="36">
        <v>0</v>
      </c>
      <c r="E3959" s="36">
        <v>0</v>
      </c>
      <c r="F3959" s="24">
        <v>0</v>
      </c>
    </row>
    <row r="3960" spans="1:6" x14ac:dyDescent="0.3">
      <c r="A3960" s="3" t="s">
        <v>4777</v>
      </c>
      <c r="B3960" s="23" t="s">
        <v>6</v>
      </c>
      <c r="C3960" s="38">
        <v>10.1416</v>
      </c>
      <c r="D3960" s="36">
        <v>0</v>
      </c>
      <c r="E3960" s="36">
        <v>0</v>
      </c>
      <c r="F3960" s="24">
        <v>0</v>
      </c>
    </row>
    <row r="3961" spans="1:6" x14ac:dyDescent="0.3">
      <c r="A3961" s="3" t="s">
        <v>4778</v>
      </c>
      <c r="B3961" s="23" t="s">
        <v>6</v>
      </c>
      <c r="C3961" s="38">
        <v>6.95</v>
      </c>
      <c r="D3961" s="36">
        <v>0</v>
      </c>
      <c r="E3961" s="36">
        <v>0</v>
      </c>
      <c r="F3961" s="24">
        <v>0</v>
      </c>
    </row>
    <row r="3962" spans="1:6" x14ac:dyDescent="0.3">
      <c r="A3962" s="16" t="s">
        <v>4779</v>
      </c>
      <c r="B3962" s="41" t="s">
        <v>5</v>
      </c>
      <c r="C3962" s="42">
        <v>2693.75</v>
      </c>
      <c r="D3962" s="42">
        <v>0</v>
      </c>
      <c r="E3962" s="42">
        <v>0</v>
      </c>
      <c r="F3962" s="43">
        <v>0</v>
      </c>
    </row>
    <row r="3963" spans="1:6" x14ac:dyDescent="0.3">
      <c r="A3963" s="16" t="s">
        <v>4780</v>
      </c>
      <c r="B3963" s="41" t="s">
        <v>5</v>
      </c>
      <c r="C3963" s="42">
        <v>3010.39</v>
      </c>
      <c r="D3963" s="42">
        <v>0</v>
      </c>
      <c r="E3963" s="42">
        <v>0</v>
      </c>
      <c r="F3963" s="43">
        <v>0</v>
      </c>
    </row>
    <row r="3964" spans="1:6" x14ac:dyDescent="0.3">
      <c r="A3964" s="16" t="s">
        <v>4781</v>
      </c>
      <c r="B3964" s="41" t="s">
        <v>5</v>
      </c>
      <c r="C3964" s="42">
        <v>3256.8</v>
      </c>
      <c r="D3964" s="42">
        <v>0</v>
      </c>
      <c r="E3964" s="42">
        <v>0</v>
      </c>
      <c r="F3964" s="4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1EB8-552F-405B-A9B7-078473B01368}">
  <dimension ref="A1:I442"/>
  <sheetViews>
    <sheetView workbookViewId="0">
      <selection activeCell="O4" sqref="O4"/>
    </sheetView>
  </sheetViews>
  <sheetFormatPr baseColWidth="10" defaultRowHeight="14.4" x14ac:dyDescent="0.3"/>
  <sheetData>
    <row r="1" spans="1:9" x14ac:dyDescent="0.3">
      <c r="A1" s="44" t="s">
        <v>128</v>
      </c>
      <c r="B1" s="44" t="s">
        <v>129</v>
      </c>
      <c r="C1" s="44" t="s">
        <v>130</v>
      </c>
      <c r="D1" s="44" t="s">
        <v>131</v>
      </c>
      <c r="E1" s="44" t="s">
        <v>132</v>
      </c>
      <c r="F1" s="44" t="s">
        <v>133</v>
      </c>
      <c r="G1" s="44" t="s">
        <v>134</v>
      </c>
    </row>
    <row r="2" spans="1:9" ht="57.6" x14ac:dyDescent="0.3">
      <c r="A2" s="45" t="s">
        <v>137</v>
      </c>
      <c r="B2" s="45" t="s">
        <v>138</v>
      </c>
      <c r="C2" s="45" t="s">
        <v>5</v>
      </c>
      <c r="D2" s="46">
        <v>2.1428571428571428</v>
      </c>
      <c r="E2" s="46">
        <v>2.3999999999999968</v>
      </c>
      <c r="F2" s="47" t="b">
        <v>1</v>
      </c>
      <c r="G2" s="46">
        <v>0</v>
      </c>
      <c r="I2" t="str">
        <f>UPPER(B2)</f>
        <v>INTERRUPTOR SIMPLE 10A 125/250V BL VETO</v>
      </c>
    </row>
    <row r="3" spans="1:9" ht="72" x14ac:dyDescent="0.3">
      <c r="A3" s="45" t="s">
        <v>139</v>
      </c>
      <c r="B3" s="45" t="s">
        <v>140</v>
      </c>
      <c r="C3" s="45" t="s">
        <v>5</v>
      </c>
      <c r="D3" s="46">
        <v>1.2053571428571428</v>
      </c>
      <c r="E3" s="46">
        <v>1.3499999999999968</v>
      </c>
      <c r="F3" s="47" t="b">
        <v>1</v>
      </c>
      <c r="G3" s="46">
        <v>0</v>
      </c>
      <c r="I3" t="str">
        <f>UPPER(B3)</f>
        <v>INTERRUPTOR SIMPLE SOBREP. 10A 125/250V BL VETO CLICK</v>
      </c>
    </row>
    <row r="4" spans="1:9" ht="57.6" x14ac:dyDescent="0.3">
      <c r="A4" s="45" t="s">
        <v>141</v>
      </c>
      <c r="B4" s="45" t="s">
        <v>142</v>
      </c>
      <c r="C4" s="45" t="s">
        <v>5</v>
      </c>
      <c r="D4" s="46">
        <v>3.526785714285714</v>
      </c>
      <c r="E4" s="46">
        <v>3.9499999999999953</v>
      </c>
      <c r="F4" s="47" t="b">
        <v>1</v>
      </c>
      <c r="G4" s="46">
        <v>0</v>
      </c>
      <c r="I4" t="str">
        <f t="shared" ref="I4:I67" si="0">UPPER(B4)</f>
        <v>INTERRUPTOR DOBLE 10A 125/250V BL VETO</v>
      </c>
    </row>
    <row r="5" spans="1:9" ht="57.6" x14ac:dyDescent="0.3">
      <c r="A5" s="45" t="s">
        <v>143</v>
      </c>
      <c r="B5" s="45" t="s">
        <v>144</v>
      </c>
      <c r="C5" s="45" t="s">
        <v>5</v>
      </c>
      <c r="D5" s="46">
        <v>4.6428571428571423</v>
      </c>
      <c r="E5" s="46">
        <v>5.1999999999999966</v>
      </c>
      <c r="F5" s="47" t="b">
        <v>1</v>
      </c>
      <c r="G5" s="46">
        <v>0</v>
      </c>
      <c r="I5" t="str">
        <f t="shared" si="0"/>
        <v>INTERRUPTOR TRIPLE 10A 125/250V BL VETO</v>
      </c>
    </row>
    <row r="6" spans="1:9" ht="43.2" x14ac:dyDescent="0.3">
      <c r="A6" s="45" t="s">
        <v>145</v>
      </c>
      <c r="B6" s="45" t="s">
        <v>146</v>
      </c>
      <c r="C6" s="45" t="s">
        <v>5</v>
      </c>
      <c r="D6" s="46">
        <v>35</v>
      </c>
      <c r="E6" s="46">
        <v>39.200000000000003</v>
      </c>
      <c r="F6" s="47" t="b">
        <v>1</v>
      </c>
      <c r="G6" s="46">
        <v>0</v>
      </c>
      <c r="I6" t="str">
        <f t="shared" si="0"/>
        <v>INTERRUPTOR 3P 32AMP 2 POS. CAMSCO</v>
      </c>
    </row>
    <row r="7" spans="1:9" ht="43.2" x14ac:dyDescent="0.3">
      <c r="A7" s="45" t="s">
        <v>147</v>
      </c>
      <c r="B7" s="45" t="s">
        <v>148</v>
      </c>
      <c r="C7" s="45" t="s">
        <v>5</v>
      </c>
      <c r="D7" s="46">
        <v>37.053571428571423</v>
      </c>
      <c r="E7" s="46">
        <v>41.499999999999964</v>
      </c>
      <c r="F7" s="47" t="b">
        <v>1</v>
      </c>
      <c r="G7" s="46">
        <v>0</v>
      </c>
      <c r="I7" t="str">
        <f t="shared" si="0"/>
        <v>INTERRUPTOR 3P 63AMP 3 POS. CAMSCO</v>
      </c>
    </row>
    <row r="8" spans="1:9" ht="57.6" x14ac:dyDescent="0.3">
      <c r="A8" s="45" t="s">
        <v>149</v>
      </c>
      <c r="B8" s="45" t="s">
        <v>150</v>
      </c>
      <c r="C8" s="45" t="s">
        <v>5</v>
      </c>
      <c r="D8" s="46">
        <v>2.4553571428571428</v>
      </c>
      <c r="E8" s="46">
        <v>2.7499999999999969</v>
      </c>
      <c r="F8" s="47" t="b">
        <v>1</v>
      </c>
      <c r="G8" s="46">
        <v>0</v>
      </c>
      <c r="I8" t="str">
        <f t="shared" si="0"/>
        <v>INTERRUPTOR 2POSC. 4PINES 15A CAMSCO</v>
      </c>
    </row>
    <row r="9" spans="1:9" ht="57.6" x14ac:dyDescent="0.3">
      <c r="A9" s="45" t="s">
        <v>151</v>
      </c>
      <c r="B9" s="45" t="s">
        <v>152</v>
      </c>
      <c r="C9" s="45" t="s">
        <v>5</v>
      </c>
      <c r="D9" s="46">
        <v>3.3482142857142856</v>
      </c>
      <c r="E9" s="48"/>
      <c r="F9" s="47" t="b">
        <v>0</v>
      </c>
      <c r="G9" s="46">
        <v>0</v>
      </c>
      <c r="I9" t="str">
        <f t="shared" si="0"/>
        <v>INTERRUPTOR 3POSC. 6PINES 15A CAMSCO</v>
      </c>
    </row>
    <row r="10" spans="1:9" ht="57.6" x14ac:dyDescent="0.3">
      <c r="A10" s="45" t="s">
        <v>153</v>
      </c>
      <c r="B10" s="45" t="s">
        <v>154</v>
      </c>
      <c r="C10" s="45" t="s">
        <v>5</v>
      </c>
      <c r="D10" s="46">
        <v>2.3214285714285712</v>
      </c>
      <c r="E10" s="46">
        <v>2.5999999999999983</v>
      </c>
      <c r="F10" s="47" t="b">
        <v>1</v>
      </c>
      <c r="G10" s="46">
        <v>0</v>
      </c>
      <c r="I10" t="str">
        <f t="shared" si="0"/>
        <v>CONMUTADOR SIMPLE 10A 125/250V BL VETO</v>
      </c>
    </row>
    <row r="11" spans="1:9" ht="57.6" x14ac:dyDescent="0.3">
      <c r="A11" s="45" t="s">
        <v>155</v>
      </c>
      <c r="B11" s="45" t="s">
        <v>156</v>
      </c>
      <c r="C11" s="45" t="s">
        <v>5</v>
      </c>
      <c r="D11" s="46">
        <v>3.839285714285714</v>
      </c>
      <c r="E11" s="46">
        <v>4.2999999999999954</v>
      </c>
      <c r="F11" s="47" t="b">
        <v>1</v>
      </c>
      <c r="G11" s="46">
        <v>0</v>
      </c>
      <c r="I11" t="str">
        <f t="shared" si="0"/>
        <v>CONMUTADOR DOBLE 10A 125/250V BL VETO</v>
      </c>
    </row>
    <row r="12" spans="1:9" ht="57.6" x14ac:dyDescent="0.3">
      <c r="A12" s="45" t="s">
        <v>157</v>
      </c>
      <c r="B12" s="45" t="s">
        <v>158</v>
      </c>
      <c r="C12" s="45" t="s">
        <v>5</v>
      </c>
      <c r="D12" s="46">
        <v>2.4999999999999996</v>
      </c>
      <c r="E12" s="46">
        <v>2.8</v>
      </c>
      <c r="F12" s="47" t="b">
        <v>1</v>
      </c>
      <c r="G12" s="46">
        <v>0</v>
      </c>
      <c r="I12" t="str">
        <f t="shared" si="0"/>
        <v>PULSADOR TIMBRE 10A 125/250V BL VETO</v>
      </c>
    </row>
    <row r="13" spans="1:9" ht="72" x14ac:dyDescent="0.3">
      <c r="A13" s="45" t="s">
        <v>159</v>
      </c>
      <c r="B13" s="45" t="s">
        <v>160</v>
      </c>
      <c r="C13" s="45" t="s">
        <v>5</v>
      </c>
      <c r="D13" s="46">
        <v>1.3392857142857142</v>
      </c>
      <c r="E13" s="46">
        <v>1.4999999999999951</v>
      </c>
      <c r="F13" s="47" t="b">
        <v>1</v>
      </c>
      <c r="G13" s="46">
        <v>0</v>
      </c>
      <c r="I13" t="str">
        <f t="shared" si="0"/>
        <v>PULSADOR TIMBRE SOBREP. 10A 125/250V BL VETO CLICK</v>
      </c>
    </row>
    <row r="14" spans="1:9" ht="43.2" x14ac:dyDescent="0.3">
      <c r="A14" s="45" t="s">
        <v>161</v>
      </c>
      <c r="B14" s="45" t="s">
        <v>162</v>
      </c>
      <c r="C14" s="45" t="s">
        <v>5</v>
      </c>
      <c r="D14" s="46">
        <v>11.116071428571427</v>
      </c>
      <c r="E14" s="46">
        <v>12.449999999999967</v>
      </c>
      <c r="F14" s="47" t="b">
        <v>1</v>
      </c>
      <c r="G14" s="46">
        <v>0</v>
      </c>
      <c r="I14" t="str">
        <f t="shared" si="0"/>
        <v>DIMMER SIMPLE 200W BL VETO</v>
      </c>
    </row>
    <row r="15" spans="1:9" ht="57.6" x14ac:dyDescent="0.3">
      <c r="A15" s="45" t="s">
        <v>163</v>
      </c>
      <c r="B15" s="45" t="s">
        <v>164</v>
      </c>
      <c r="C15" s="45" t="s">
        <v>5</v>
      </c>
      <c r="D15" s="46">
        <v>7.2767857142857135</v>
      </c>
      <c r="E15" s="46">
        <v>8.149999999999995</v>
      </c>
      <c r="F15" s="47" t="b">
        <v>1</v>
      </c>
      <c r="G15" s="46">
        <v>0</v>
      </c>
      <c r="I15" t="str">
        <f t="shared" si="0"/>
        <v>SENSOR MOV. 180° 12M SOBREP. MAVIJU</v>
      </c>
    </row>
    <row r="16" spans="1:9" ht="57.6" x14ac:dyDescent="0.3">
      <c r="A16" s="45" t="s">
        <v>165</v>
      </c>
      <c r="B16" s="45" t="s">
        <v>166</v>
      </c>
      <c r="C16" s="45" t="s">
        <v>5</v>
      </c>
      <c r="D16" s="46">
        <v>5.8928571428571423</v>
      </c>
      <c r="E16" s="46">
        <v>6.599999999999997</v>
      </c>
      <c r="F16" s="47" t="b">
        <v>1</v>
      </c>
      <c r="G16" s="46">
        <v>0</v>
      </c>
      <c r="I16" t="str">
        <f t="shared" si="0"/>
        <v>SENSOR MOV. 360° 6M SOBREP. SYLVANIA</v>
      </c>
    </row>
    <row r="17" spans="1:9" ht="43.2" x14ac:dyDescent="0.3">
      <c r="A17" s="45" t="s">
        <v>167</v>
      </c>
      <c r="B17" s="45" t="s">
        <v>168</v>
      </c>
      <c r="C17" s="45" t="s">
        <v>5</v>
      </c>
      <c r="D17" s="46">
        <v>5.7142857142857144</v>
      </c>
      <c r="E17" s="46">
        <v>6.4000000000000066</v>
      </c>
      <c r="F17" s="47" t="b">
        <v>1</v>
      </c>
      <c r="G17" s="46">
        <v>0</v>
      </c>
      <c r="I17" t="str">
        <f t="shared" si="0"/>
        <v>BOTONERA ON/OFF 3P 15A CAMSCO</v>
      </c>
    </row>
    <row r="18" spans="1:9" ht="43.2" x14ac:dyDescent="0.3">
      <c r="A18" s="45" t="s">
        <v>169</v>
      </c>
      <c r="B18" s="45" t="s">
        <v>170</v>
      </c>
      <c r="C18" s="45" t="s">
        <v>5</v>
      </c>
      <c r="D18" s="46">
        <v>6.6964285714285712</v>
      </c>
      <c r="E18" s="46">
        <v>7.4999999999999982</v>
      </c>
      <c r="F18" s="47" t="b">
        <v>1</v>
      </c>
      <c r="G18" s="46">
        <v>0</v>
      </c>
      <c r="I18" t="str">
        <f t="shared" si="0"/>
        <v>BOTONERA ON/OFF 3P 30A CAMSCO</v>
      </c>
    </row>
    <row r="19" spans="1:9" ht="86.4" x14ac:dyDescent="0.3">
      <c r="A19" s="45" t="s">
        <v>171</v>
      </c>
      <c r="B19" s="45" t="s">
        <v>172</v>
      </c>
      <c r="C19" s="45" t="s">
        <v>5</v>
      </c>
      <c r="D19" s="46">
        <v>6.6964285714285712</v>
      </c>
      <c r="E19" s="46">
        <v>7.4999999999999982</v>
      </c>
      <c r="F19" s="47" t="b">
        <v>1</v>
      </c>
      <c r="G19" s="46">
        <v>0</v>
      </c>
      <c r="I19" t="str">
        <f t="shared" si="0"/>
        <v>FOTOCELULA JL-205C 120V/277V 8A/5A 1000W MAVIJU</v>
      </c>
    </row>
    <row r="20" spans="1:9" ht="57.6" x14ac:dyDescent="0.3">
      <c r="A20" s="45" t="s">
        <v>173</v>
      </c>
      <c r="B20" s="45" t="s">
        <v>174</v>
      </c>
      <c r="C20" s="45" t="s">
        <v>5</v>
      </c>
      <c r="D20" s="46">
        <v>1.9642857142857142</v>
      </c>
      <c r="E20" s="46">
        <v>2.1999999999999953</v>
      </c>
      <c r="F20" s="47" t="b">
        <v>1</v>
      </c>
      <c r="G20" s="46">
        <v>0</v>
      </c>
      <c r="I20" t="str">
        <f t="shared" si="0"/>
        <v>TOMA DOBLE POLARIZ. 15A 125/250V BL VETO</v>
      </c>
    </row>
    <row r="21" spans="1:9" ht="57.6" x14ac:dyDescent="0.3">
      <c r="A21" s="45" t="s">
        <v>175</v>
      </c>
      <c r="B21" s="45" t="s">
        <v>176</v>
      </c>
      <c r="C21" s="45" t="s">
        <v>5</v>
      </c>
      <c r="D21" s="46">
        <v>0.75892857142857129</v>
      </c>
      <c r="E21" s="46">
        <v>0.84999999999999953</v>
      </c>
      <c r="F21" s="47" t="b">
        <v>1</v>
      </c>
      <c r="G21" s="46">
        <v>0</v>
      </c>
      <c r="I21" t="str">
        <f t="shared" si="0"/>
        <v>TOMA DOBLE POLARIZ.  15A 125V BL COOPER</v>
      </c>
    </row>
    <row r="22" spans="1:9" ht="86.4" x14ac:dyDescent="0.3">
      <c r="A22" s="45" t="s">
        <v>177</v>
      </c>
      <c r="B22" s="45" t="s">
        <v>178</v>
      </c>
      <c r="C22" s="45" t="s">
        <v>5</v>
      </c>
      <c r="D22" s="46">
        <v>3.4374999999999996</v>
      </c>
      <c r="E22" s="46">
        <v>3.85</v>
      </c>
      <c r="F22" s="47" t="b">
        <v>1</v>
      </c>
      <c r="G22" s="46">
        <v>0</v>
      </c>
      <c r="I22" t="str">
        <f t="shared" si="0"/>
        <v>TOMA DOBLE POLARIZ. TIERRA AISLADA 15A 125/250V NJ VETO</v>
      </c>
    </row>
    <row r="23" spans="1:9" ht="57.6" x14ac:dyDescent="0.3">
      <c r="A23" s="45" t="s">
        <v>179</v>
      </c>
      <c r="B23" s="45" t="s">
        <v>180</v>
      </c>
      <c r="C23" s="45" t="s">
        <v>5</v>
      </c>
      <c r="D23" s="46">
        <v>4.375</v>
      </c>
      <c r="E23" s="46">
        <v>4.9000000000000004</v>
      </c>
      <c r="F23" s="47" t="b">
        <v>1</v>
      </c>
      <c r="G23" s="46">
        <v>0</v>
      </c>
      <c r="I23" t="str">
        <f t="shared" si="0"/>
        <v>TOMA DOBLE CHINO-TUERT. POLARIZ. 20AMP 220V</v>
      </c>
    </row>
    <row r="24" spans="1:9" ht="72" x14ac:dyDescent="0.3">
      <c r="A24" s="45" t="s">
        <v>181</v>
      </c>
      <c r="B24" s="45" t="s">
        <v>182</v>
      </c>
      <c r="C24" s="45" t="s">
        <v>5</v>
      </c>
      <c r="D24" s="46">
        <v>1.6964285714285712</v>
      </c>
      <c r="E24" s="46">
        <v>1.8999999999999984</v>
      </c>
      <c r="F24" s="47" t="b">
        <v>1</v>
      </c>
      <c r="G24" s="46">
        <v>0</v>
      </c>
      <c r="I24" t="str">
        <f t="shared" si="0"/>
        <v>TOMA DOBLE SOBREP. POLARIZ. 15A 125/250V BL VETO CLICK</v>
      </c>
    </row>
    <row r="25" spans="1:9" ht="57.6" x14ac:dyDescent="0.3">
      <c r="A25" s="45" t="s">
        <v>183</v>
      </c>
      <c r="B25" s="45" t="s">
        <v>184</v>
      </c>
      <c r="C25" s="45" t="s">
        <v>5</v>
      </c>
      <c r="D25" s="46">
        <v>2.7678571428571428</v>
      </c>
      <c r="E25" s="46">
        <v>3.099999999999997</v>
      </c>
      <c r="F25" s="47" t="b">
        <v>1</v>
      </c>
      <c r="G25" s="46">
        <v>0</v>
      </c>
      <c r="I25" t="str">
        <f t="shared" si="0"/>
        <v>TOMA AEREO VINYL POLARIZ. 15A 110V COOPER</v>
      </c>
    </row>
    <row r="26" spans="1:9" ht="57.6" x14ac:dyDescent="0.3">
      <c r="A26" s="45" t="s">
        <v>185</v>
      </c>
      <c r="B26" s="45" t="s">
        <v>186</v>
      </c>
      <c r="C26" s="45" t="s">
        <v>5</v>
      </c>
      <c r="D26" s="46">
        <v>3.3482142857142856</v>
      </c>
      <c r="E26" s="46">
        <v>3.7500000000000049</v>
      </c>
      <c r="F26" s="47" t="b">
        <v>1</v>
      </c>
      <c r="G26" s="46">
        <v>0</v>
      </c>
      <c r="I26" t="str">
        <f t="shared" si="0"/>
        <v>TOMA AEREO VINYL 2P 15A 110V COOPER</v>
      </c>
    </row>
    <row r="27" spans="1:9" ht="72" x14ac:dyDescent="0.3">
      <c r="A27" s="45" t="s">
        <v>187</v>
      </c>
      <c r="B27" s="45" t="s">
        <v>188</v>
      </c>
      <c r="C27" s="45" t="s">
        <v>5</v>
      </c>
      <c r="D27" s="46">
        <v>4.2857142857142856</v>
      </c>
      <c r="E27" s="46">
        <v>4.8000000000000052</v>
      </c>
      <c r="F27" s="47" t="b">
        <v>1</v>
      </c>
      <c r="G27" s="46">
        <v>0</v>
      </c>
      <c r="I27" t="str">
        <f t="shared" si="0"/>
        <v>TOMA 20A P/CAJE. P/GALLINA. 125/250V COOPER</v>
      </c>
    </row>
    <row r="28" spans="1:9" ht="57.6" x14ac:dyDescent="0.3">
      <c r="A28" s="45" t="s">
        <v>189</v>
      </c>
      <c r="B28" s="45" t="s">
        <v>190</v>
      </c>
      <c r="C28" s="45" t="s">
        <v>5</v>
      </c>
      <c r="D28" s="46">
        <v>6.2053571428571423</v>
      </c>
      <c r="E28" s="46">
        <v>6.9499999999999966</v>
      </c>
      <c r="F28" s="47" t="b">
        <v>1</v>
      </c>
      <c r="G28" s="46">
        <v>0</v>
      </c>
      <c r="I28" t="str">
        <f t="shared" si="0"/>
        <v>TOMA 50A SOBREP. 125/250V COOPER</v>
      </c>
    </row>
    <row r="29" spans="1:9" ht="43.2" x14ac:dyDescent="0.3">
      <c r="A29" s="45" t="s">
        <v>191</v>
      </c>
      <c r="B29" s="45" t="s">
        <v>192</v>
      </c>
      <c r="C29" s="45" t="s">
        <v>5</v>
      </c>
      <c r="D29" s="46">
        <v>4.1071428571428568</v>
      </c>
      <c r="E29" s="46">
        <v>4.6000000000000032</v>
      </c>
      <c r="F29" s="47" t="b">
        <v>1</v>
      </c>
      <c r="G29" s="46">
        <v>0</v>
      </c>
      <c r="I29" t="str">
        <f t="shared" si="0"/>
        <v>MIXTO TOMA+INTERRUP. BL VETO</v>
      </c>
    </row>
    <row r="30" spans="1:9" ht="57.6" x14ac:dyDescent="0.3">
      <c r="A30" s="45" t="s">
        <v>193</v>
      </c>
      <c r="B30" s="45" t="s">
        <v>194</v>
      </c>
      <c r="C30" s="45" t="s">
        <v>5</v>
      </c>
      <c r="D30" s="46">
        <v>1.5178571428571426</v>
      </c>
      <c r="E30" s="46">
        <v>1.6999999999999968</v>
      </c>
      <c r="F30" s="47" t="b">
        <v>1</v>
      </c>
      <c r="G30" s="46">
        <v>0</v>
      </c>
      <c r="I30" t="str">
        <f t="shared" si="0"/>
        <v>TOMA CAUCHO 2P 110V C/ABRAZ.</v>
      </c>
    </row>
    <row r="31" spans="1:9" ht="72" x14ac:dyDescent="0.3">
      <c r="A31" s="45" t="s">
        <v>195</v>
      </c>
      <c r="B31" s="45" t="s">
        <v>196</v>
      </c>
      <c r="C31" s="45" t="s">
        <v>5</v>
      </c>
      <c r="D31" s="46">
        <v>2.6339285714285712</v>
      </c>
      <c r="E31" s="46">
        <v>2.9499999999999984</v>
      </c>
      <c r="F31" s="47" t="b">
        <v>1</v>
      </c>
      <c r="G31" s="46">
        <v>0</v>
      </c>
      <c r="I31" t="str">
        <f t="shared" si="0"/>
        <v>TOMA COAXIAL SIMPLE 75OHM BL VETO</v>
      </c>
    </row>
    <row r="32" spans="1:9" ht="57.6" x14ac:dyDescent="0.3">
      <c r="A32" s="45" t="s">
        <v>197</v>
      </c>
      <c r="B32" s="45" t="s">
        <v>198</v>
      </c>
      <c r="C32" s="45" t="s">
        <v>5</v>
      </c>
      <c r="D32" s="46">
        <v>2.4107142857142856</v>
      </c>
      <c r="E32" s="46">
        <v>2.7000000000000046</v>
      </c>
      <c r="F32" s="47" t="b">
        <v>1</v>
      </c>
      <c r="G32" s="46">
        <v>0</v>
      </c>
      <c r="I32" t="str">
        <f t="shared" si="0"/>
        <v>TOMA JACK TELEFÓNICO SIMPLE RJ14 VETO</v>
      </c>
    </row>
    <row r="33" spans="1:9" ht="57.6" x14ac:dyDescent="0.3">
      <c r="A33" s="45" t="s">
        <v>199</v>
      </c>
      <c r="B33" s="45" t="s">
        <v>200</v>
      </c>
      <c r="C33" s="45" t="s">
        <v>5</v>
      </c>
      <c r="D33" s="46">
        <v>9.8214285714285712</v>
      </c>
      <c r="E33" s="46">
        <v>10.999999999999998</v>
      </c>
      <c r="F33" s="47" t="b">
        <v>1</v>
      </c>
      <c r="G33" s="46">
        <v>0</v>
      </c>
      <c r="I33" t="str">
        <f t="shared" si="0"/>
        <v>TOMA 2P+T 32A 220V EMPOT. IP44 AZ LEGRAND</v>
      </c>
    </row>
    <row r="34" spans="1:9" ht="72" x14ac:dyDescent="0.3">
      <c r="A34" s="45" t="s">
        <v>201</v>
      </c>
      <c r="B34" s="45" t="s">
        <v>202</v>
      </c>
      <c r="C34" s="45" t="s">
        <v>5</v>
      </c>
      <c r="D34" s="46">
        <v>4.375</v>
      </c>
      <c r="E34" s="46">
        <v>4.9000000000000004</v>
      </c>
      <c r="F34" s="47" t="b">
        <v>1</v>
      </c>
      <c r="G34" s="46">
        <v>0</v>
      </c>
      <c r="I34" t="str">
        <f t="shared" si="0"/>
        <v>TOMA 50A P/CAJE. P/GALLINA 125/250V COOPER</v>
      </c>
    </row>
    <row r="35" spans="1:9" ht="57.6" x14ac:dyDescent="0.3">
      <c r="A35" s="45" t="s">
        <v>203</v>
      </c>
      <c r="B35" s="45" t="s">
        <v>204</v>
      </c>
      <c r="C35" s="45" t="s">
        <v>5</v>
      </c>
      <c r="D35" s="46">
        <v>0.31249999999999994</v>
      </c>
      <c r="E35" s="46">
        <v>0.35</v>
      </c>
      <c r="F35" s="47" t="b">
        <v>1</v>
      </c>
      <c r="G35" s="46">
        <v>0</v>
      </c>
      <c r="I35" t="str">
        <f t="shared" si="0"/>
        <v>TAPA REDONDA GRANDE PVC BL</v>
      </c>
    </row>
    <row r="36" spans="1:9" ht="43.2" x14ac:dyDescent="0.3">
      <c r="A36" s="45" t="s">
        <v>205</v>
      </c>
      <c r="B36" s="45" t="s">
        <v>206</v>
      </c>
      <c r="C36" s="45" t="s">
        <v>5</v>
      </c>
      <c r="D36" s="46">
        <v>0.2232142857142857</v>
      </c>
      <c r="E36" s="46">
        <v>0.25000000000000033</v>
      </c>
      <c r="F36" s="47" t="b">
        <v>1</v>
      </c>
      <c r="G36" s="46">
        <v>0</v>
      </c>
      <c r="I36" t="str">
        <f t="shared" si="0"/>
        <v>TAPA REDONDA METÁLICA</v>
      </c>
    </row>
    <row r="37" spans="1:9" ht="43.2" x14ac:dyDescent="0.3">
      <c r="A37" s="45" t="s">
        <v>207</v>
      </c>
      <c r="B37" s="45" t="s">
        <v>208</v>
      </c>
      <c r="C37" s="45" t="s">
        <v>5</v>
      </c>
      <c r="D37" s="46">
        <v>0.26785714285714285</v>
      </c>
      <c r="E37" s="46">
        <v>0.30000000000000016</v>
      </c>
      <c r="F37" s="47" t="b">
        <v>1</v>
      </c>
      <c r="G37" s="46">
        <v>0</v>
      </c>
      <c r="I37" t="str">
        <f t="shared" si="0"/>
        <v>TAPA CIEGA RECTANGULAR BL</v>
      </c>
    </row>
    <row r="38" spans="1:9" ht="57.6" x14ac:dyDescent="0.3">
      <c r="A38" s="45" t="s">
        <v>209</v>
      </c>
      <c r="B38" s="45" t="s">
        <v>210</v>
      </c>
      <c r="C38" s="45" t="s">
        <v>5</v>
      </c>
      <c r="D38" s="46">
        <v>3.0357142857142851</v>
      </c>
      <c r="E38" s="46">
        <v>3.3999999999999937</v>
      </c>
      <c r="F38" s="47" t="b">
        <v>1</v>
      </c>
      <c r="G38" s="46">
        <v>0</v>
      </c>
      <c r="I38" t="str">
        <f t="shared" si="0"/>
        <v>TAPA INTERPERIE P/TOMA DOBLE</v>
      </c>
    </row>
    <row r="39" spans="1:9" ht="28.8" x14ac:dyDescent="0.3">
      <c r="A39" s="45" t="s">
        <v>211</v>
      </c>
      <c r="B39" s="45" t="s">
        <v>212</v>
      </c>
      <c r="C39" s="45" t="s">
        <v>5</v>
      </c>
      <c r="D39" s="46">
        <v>0.2232142857142857</v>
      </c>
      <c r="E39" s="46">
        <v>0.25000000000000033</v>
      </c>
      <c r="F39" s="47" t="b">
        <v>1</v>
      </c>
      <c r="G39" s="46">
        <v>0</v>
      </c>
      <c r="I39" t="str">
        <f t="shared" si="0"/>
        <v>TAPA 10X10 METÁLICA</v>
      </c>
    </row>
    <row r="40" spans="1:9" ht="72" x14ac:dyDescent="0.3">
      <c r="A40" s="45" t="s">
        <v>213</v>
      </c>
      <c r="B40" s="45" t="s">
        <v>214</v>
      </c>
      <c r="C40" s="45" t="s">
        <v>5</v>
      </c>
      <c r="D40" s="46">
        <v>0.2232142857142857</v>
      </c>
      <c r="E40" s="46">
        <v>0.25000000000000033</v>
      </c>
      <c r="F40" s="47" t="b">
        <v>1</v>
      </c>
      <c r="G40" s="46">
        <v>0</v>
      </c>
      <c r="I40" t="str">
        <f t="shared" si="0"/>
        <v>PLACA P/TOMA DOBLE DE 15AMP BL. COOPER</v>
      </c>
    </row>
    <row r="41" spans="1:9" ht="72" x14ac:dyDescent="0.3">
      <c r="A41" s="45" t="s">
        <v>215</v>
      </c>
      <c r="B41" s="45" t="s">
        <v>216</v>
      </c>
      <c r="C41" s="45" t="s">
        <v>5</v>
      </c>
      <c r="D41" s="46">
        <v>0.62499999999999989</v>
      </c>
      <c r="E41" s="46">
        <v>0.7</v>
      </c>
      <c r="F41" s="47" t="b">
        <v>1</v>
      </c>
      <c r="G41" s="46">
        <v>0</v>
      </c>
      <c r="I41" t="str">
        <f t="shared" si="0"/>
        <v>PLACA P/TOMA SIMPLE DE 20AMP CR. COOPER</v>
      </c>
    </row>
    <row r="42" spans="1:9" ht="57.6" x14ac:dyDescent="0.3">
      <c r="A42" s="45" t="s">
        <v>217</v>
      </c>
      <c r="B42" s="45" t="s">
        <v>218</v>
      </c>
      <c r="C42" s="45" t="s">
        <v>5</v>
      </c>
      <c r="D42" s="46">
        <v>2.589285714285714</v>
      </c>
      <c r="E42" s="46">
        <v>2.899999999999995</v>
      </c>
      <c r="F42" s="47" t="b">
        <v>1</v>
      </c>
      <c r="G42" s="46">
        <v>0</v>
      </c>
      <c r="I42" t="str">
        <f t="shared" si="0"/>
        <v>ENCHUFE VINIL POLARIZ. 15A 110V COOPER</v>
      </c>
    </row>
    <row r="43" spans="1:9" ht="43.2" x14ac:dyDescent="0.3">
      <c r="A43" s="45" t="s">
        <v>219</v>
      </c>
      <c r="B43" s="45" t="s">
        <v>220</v>
      </c>
      <c r="C43" s="45" t="s">
        <v>5</v>
      </c>
      <c r="D43" s="46">
        <v>2.1875</v>
      </c>
      <c r="E43" s="46">
        <v>2.4500000000000002</v>
      </c>
      <c r="F43" s="47" t="b">
        <v>1</v>
      </c>
      <c r="G43" s="46">
        <v>0</v>
      </c>
      <c r="I43" t="str">
        <f t="shared" si="0"/>
        <v>ENCHUFE VINIL 2P 15A 125V COOPER</v>
      </c>
    </row>
    <row r="44" spans="1:9" ht="72" x14ac:dyDescent="0.3">
      <c r="A44" s="45" t="s">
        <v>221</v>
      </c>
      <c r="B44" s="45" t="s">
        <v>222</v>
      </c>
      <c r="C44" s="45" t="s">
        <v>5</v>
      </c>
      <c r="D44" s="46">
        <v>2.9910714285714284</v>
      </c>
      <c r="E44" s="46">
        <v>3.3500000000000014</v>
      </c>
      <c r="F44" s="47" t="b">
        <v>1</v>
      </c>
      <c r="G44" s="46">
        <v>0</v>
      </c>
      <c r="I44" t="str">
        <f t="shared" si="0"/>
        <v>ENCHUFE VINIL CHINO POLARIZ. 15A 220V COOPER</v>
      </c>
    </row>
    <row r="45" spans="1:9" ht="72" x14ac:dyDescent="0.3">
      <c r="A45" s="45" t="s">
        <v>223</v>
      </c>
      <c r="B45" s="45" t="s">
        <v>224</v>
      </c>
      <c r="C45" s="45" t="s">
        <v>5</v>
      </c>
      <c r="D45" s="46">
        <v>5.2678571428571423</v>
      </c>
      <c r="E45" s="46">
        <v>5.8999999999999968</v>
      </c>
      <c r="F45" s="47" t="b">
        <v>1</v>
      </c>
      <c r="G45" s="46">
        <v>0</v>
      </c>
      <c r="I45" t="str">
        <f t="shared" si="0"/>
        <v>ENCHUFE 20AMP P/GALLINA. 220V COOPER</v>
      </c>
    </row>
    <row r="46" spans="1:9" ht="57.6" x14ac:dyDescent="0.3">
      <c r="A46" s="45" t="s">
        <v>225</v>
      </c>
      <c r="B46" s="45" t="s">
        <v>226</v>
      </c>
      <c r="C46" s="45" t="s">
        <v>5</v>
      </c>
      <c r="D46" s="46">
        <v>0.6696428571428571</v>
      </c>
      <c r="E46" s="46">
        <v>0.74999999999999989</v>
      </c>
      <c r="F46" s="47" t="b">
        <v>1</v>
      </c>
      <c r="G46" s="46">
        <v>0</v>
      </c>
      <c r="I46" t="str">
        <f t="shared" si="0"/>
        <v>ENCHUFE CAUCHO POLARIZ. C/ABRAZ</v>
      </c>
    </row>
    <row r="47" spans="1:9" ht="57.6" x14ac:dyDescent="0.3">
      <c r="A47" s="45" t="s">
        <v>227</v>
      </c>
      <c r="B47" s="45" t="s">
        <v>228</v>
      </c>
      <c r="C47" s="45" t="s">
        <v>5</v>
      </c>
      <c r="D47" s="46">
        <v>9.5982142857142847</v>
      </c>
      <c r="E47" s="46">
        <v>10.749999999999993</v>
      </c>
      <c r="F47" s="47" t="b">
        <v>1</v>
      </c>
      <c r="G47" s="46">
        <v>0</v>
      </c>
      <c r="I47" t="str">
        <f t="shared" si="0"/>
        <v>ENCHUFE 2P+T 32A 220V IP44 AZ LEGRAND</v>
      </c>
    </row>
    <row r="48" spans="1:9" ht="57.6" x14ac:dyDescent="0.3">
      <c r="A48" s="45" t="s">
        <v>229</v>
      </c>
      <c r="B48" s="45" t="s">
        <v>230</v>
      </c>
      <c r="C48" s="45" t="s">
        <v>5</v>
      </c>
      <c r="D48" s="46">
        <v>0.6696428571428571</v>
      </c>
      <c r="E48" s="46">
        <v>0.74999999999999989</v>
      </c>
      <c r="F48" s="47" t="b">
        <v>1</v>
      </c>
      <c r="G48" s="46">
        <v>0</v>
      </c>
      <c r="I48" t="str">
        <f t="shared" si="0"/>
        <v>ADAPTADOR ENCHUFE POLARIZADO GRIS COOPER</v>
      </c>
    </row>
    <row r="49" spans="1:9" ht="57.6" x14ac:dyDescent="0.3">
      <c r="A49" s="45" t="s">
        <v>231</v>
      </c>
      <c r="B49" s="45" t="s">
        <v>232</v>
      </c>
      <c r="C49" s="45" t="s">
        <v>5</v>
      </c>
      <c r="D49" s="46">
        <v>0.31249999999999994</v>
      </c>
      <c r="E49" s="46">
        <v>0.35</v>
      </c>
      <c r="F49" s="47" t="b">
        <v>1</v>
      </c>
      <c r="G49" s="46">
        <v>0</v>
      </c>
      <c r="I49" t="str">
        <f t="shared" si="0"/>
        <v>ADAPTADOR ENCHUFE REDONDO - PLANO</v>
      </c>
    </row>
    <row r="50" spans="1:9" ht="57.6" x14ac:dyDescent="0.3">
      <c r="A50" s="45" t="s">
        <v>233</v>
      </c>
      <c r="B50" s="45" t="s">
        <v>234</v>
      </c>
      <c r="C50" s="45" t="s">
        <v>5</v>
      </c>
      <c r="D50" s="46">
        <v>1.2499999999999998</v>
      </c>
      <c r="E50" s="46">
        <v>1.4</v>
      </c>
      <c r="F50" s="47" t="b">
        <v>1</v>
      </c>
      <c r="G50" s="46">
        <v>0</v>
      </c>
      <c r="I50" t="str">
        <f t="shared" si="0"/>
        <v>ENCHUFE MÚLTIPLE TOMA BL COOPER</v>
      </c>
    </row>
    <row r="51" spans="1:9" ht="72" x14ac:dyDescent="0.3">
      <c r="A51" s="45" t="s">
        <v>235</v>
      </c>
      <c r="B51" s="45" t="s">
        <v>236</v>
      </c>
      <c r="C51" s="45" t="s">
        <v>5</v>
      </c>
      <c r="D51" s="46">
        <v>7.3214285714285703</v>
      </c>
      <c r="E51" s="46">
        <v>8.1999999999999975</v>
      </c>
      <c r="F51" s="47" t="b">
        <v>1</v>
      </c>
      <c r="G51" s="46">
        <v>0</v>
      </c>
      <c r="I51" t="str">
        <f t="shared" si="0"/>
        <v>ENCHUFE 50AMP P/GALLINA. 220V COOPER</v>
      </c>
    </row>
    <row r="52" spans="1:9" ht="57.6" x14ac:dyDescent="0.3">
      <c r="A52" s="45" t="s">
        <v>237</v>
      </c>
      <c r="B52" s="45" t="s">
        <v>238</v>
      </c>
      <c r="C52" s="45" t="s">
        <v>5</v>
      </c>
      <c r="D52" s="46">
        <v>1.4732142857142856</v>
      </c>
      <c r="E52" s="46">
        <v>1.6500000000000048</v>
      </c>
      <c r="F52" s="47" t="b">
        <v>1</v>
      </c>
      <c r="G52" s="46">
        <v>0</v>
      </c>
      <c r="I52" t="str">
        <f t="shared" si="0"/>
        <v>BOQUILLA/PLAFÓN 4A 125/250V BL VETO</v>
      </c>
    </row>
    <row r="53" spans="1:9" ht="57.6" x14ac:dyDescent="0.3">
      <c r="A53" s="45" t="s">
        <v>239</v>
      </c>
      <c r="B53" s="45" t="s">
        <v>240</v>
      </c>
      <c r="C53" s="45" t="s">
        <v>5</v>
      </c>
      <c r="D53" s="46">
        <v>0.6696428571428571</v>
      </c>
      <c r="E53" s="46">
        <v>0.74999999999999989</v>
      </c>
      <c r="F53" s="47" t="b">
        <v>1</v>
      </c>
      <c r="G53" s="46">
        <v>0</v>
      </c>
      <c r="I53" t="str">
        <f t="shared" si="0"/>
        <v>BOQUILLA/PLAFÓN PORCELANA E27</v>
      </c>
    </row>
    <row r="54" spans="1:9" ht="43.2" x14ac:dyDescent="0.3">
      <c r="A54" s="45" t="s">
        <v>241</v>
      </c>
      <c r="B54" s="45" t="s">
        <v>242</v>
      </c>
      <c r="C54" s="45" t="s">
        <v>5</v>
      </c>
      <c r="D54" s="46">
        <v>0.5357142857142857</v>
      </c>
      <c r="E54" s="46">
        <v>0.60000000000000031</v>
      </c>
      <c r="F54" s="47" t="b">
        <v>1</v>
      </c>
      <c r="G54" s="46">
        <v>0</v>
      </c>
      <c r="I54" t="str">
        <f t="shared" si="0"/>
        <v>BOQUILLA CAUCHO REFORZADA NG</v>
      </c>
    </row>
    <row r="55" spans="1:9" ht="43.2" x14ac:dyDescent="0.3">
      <c r="A55" s="45" t="s">
        <v>243</v>
      </c>
      <c r="B55" s="45" t="s">
        <v>244</v>
      </c>
      <c r="C55" s="45" t="s">
        <v>245</v>
      </c>
      <c r="D55" s="46">
        <v>0.14285714285714285</v>
      </c>
      <c r="E55" s="46">
        <v>0.16000000000000017</v>
      </c>
      <c r="F55" s="47" t="b">
        <v>1</v>
      </c>
      <c r="G55" s="46">
        <v>0</v>
      </c>
      <c r="I55" t="str">
        <f t="shared" si="0"/>
        <v>CABLE FLEX. TW 18 AWG 600V NG</v>
      </c>
    </row>
    <row r="56" spans="1:9" ht="43.2" x14ac:dyDescent="0.3">
      <c r="A56" s="45" t="s">
        <v>246</v>
      </c>
      <c r="B56" s="45" t="s">
        <v>247</v>
      </c>
      <c r="C56" s="45" t="s">
        <v>245</v>
      </c>
      <c r="D56" s="46">
        <v>0.14285714285714285</v>
      </c>
      <c r="E56" s="46">
        <v>0.16000000000000017</v>
      </c>
      <c r="F56" s="47" t="b">
        <v>1</v>
      </c>
      <c r="G56" s="46">
        <v>0</v>
      </c>
      <c r="I56" t="str">
        <f t="shared" si="0"/>
        <v>CABLE FLEX. TW 18 AWG 600V BL</v>
      </c>
    </row>
    <row r="57" spans="1:9" ht="43.2" x14ac:dyDescent="0.3">
      <c r="A57" s="45" t="s">
        <v>248</v>
      </c>
      <c r="B57" s="45" t="s">
        <v>249</v>
      </c>
      <c r="C57" s="45" t="s">
        <v>245</v>
      </c>
      <c r="D57" s="46">
        <v>0.19642857142857142</v>
      </c>
      <c r="E57" s="46">
        <v>0.21999999999999953</v>
      </c>
      <c r="F57" s="47" t="b">
        <v>1</v>
      </c>
      <c r="G57" s="46">
        <v>0</v>
      </c>
      <c r="I57" t="str">
        <f t="shared" si="0"/>
        <v>CABLE FLEX. TW 16 AWG 600V NG</v>
      </c>
    </row>
    <row r="58" spans="1:9" ht="43.2" x14ac:dyDescent="0.3">
      <c r="A58" s="45" t="s">
        <v>250</v>
      </c>
      <c r="B58" s="45" t="s">
        <v>251</v>
      </c>
      <c r="C58" s="45" t="s">
        <v>245</v>
      </c>
      <c r="D58" s="46">
        <v>0.19642857142857142</v>
      </c>
      <c r="E58" s="46">
        <v>0.21999999999999953</v>
      </c>
      <c r="F58" s="47" t="b">
        <v>1</v>
      </c>
      <c r="G58" s="46">
        <v>0</v>
      </c>
      <c r="I58" t="str">
        <f t="shared" si="0"/>
        <v>CABLE FLEX. TW 16 AWG 600V BL</v>
      </c>
    </row>
    <row r="59" spans="1:9" ht="57.6" x14ac:dyDescent="0.3">
      <c r="A59" s="45" t="s">
        <v>252</v>
      </c>
      <c r="B59" s="45" t="s">
        <v>253</v>
      </c>
      <c r="C59" s="45" t="s">
        <v>245</v>
      </c>
      <c r="D59" s="46">
        <v>0.39</v>
      </c>
      <c r="E59" s="46">
        <v>0.43680000000000002</v>
      </c>
      <c r="F59" s="47" t="b">
        <v>1</v>
      </c>
      <c r="G59" s="46">
        <v>0</v>
      </c>
      <c r="I59" t="str">
        <f t="shared" si="0"/>
        <v>CABLE FLEX. THHN 14 AWG 600V NG</v>
      </c>
    </row>
    <row r="60" spans="1:9" ht="43.2" x14ac:dyDescent="0.3">
      <c r="A60" s="45" t="s">
        <v>254</v>
      </c>
      <c r="B60" s="45" t="s">
        <v>255</v>
      </c>
      <c r="C60" s="45" t="s">
        <v>245</v>
      </c>
      <c r="D60" s="46">
        <v>0.33035714285714285</v>
      </c>
      <c r="E60" s="46">
        <v>0.37000000000000016</v>
      </c>
      <c r="F60" s="47" t="b">
        <v>1</v>
      </c>
      <c r="G60" s="46">
        <v>0</v>
      </c>
      <c r="I60" t="str">
        <f t="shared" si="0"/>
        <v>CABLE FLEX. THHN 14 AWG 600V RJ</v>
      </c>
    </row>
    <row r="61" spans="1:9" ht="57.6" x14ac:dyDescent="0.3">
      <c r="A61" s="45" t="s">
        <v>256</v>
      </c>
      <c r="B61" s="45" t="s">
        <v>257</v>
      </c>
      <c r="C61" s="45" t="s">
        <v>245</v>
      </c>
      <c r="D61" s="46">
        <v>0.33035714285714285</v>
      </c>
      <c r="E61" s="46">
        <v>0.37000000000000016</v>
      </c>
      <c r="F61" s="47" t="b">
        <v>1</v>
      </c>
      <c r="G61" s="46">
        <v>0</v>
      </c>
      <c r="I61" t="str">
        <f t="shared" si="0"/>
        <v>CABLE FLEX. THHN 14 AWG 600V AZ</v>
      </c>
    </row>
    <row r="62" spans="1:9" ht="57.6" x14ac:dyDescent="0.3">
      <c r="A62" s="45" t="s">
        <v>258</v>
      </c>
      <c r="B62" s="45" t="s">
        <v>259</v>
      </c>
      <c r="C62" s="45" t="s">
        <v>245</v>
      </c>
      <c r="D62" s="46">
        <v>0.33035714285714285</v>
      </c>
      <c r="E62" s="46">
        <v>0.37000000000000016</v>
      </c>
      <c r="F62" s="47" t="b">
        <v>1</v>
      </c>
      <c r="G62" s="46">
        <v>0</v>
      </c>
      <c r="I62" t="str">
        <f t="shared" si="0"/>
        <v>CABLE FLEX. THHN 14 AWG 600V BL</v>
      </c>
    </row>
    <row r="63" spans="1:9" ht="57.6" x14ac:dyDescent="0.3">
      <c r="A63" s="45" t="s">
        <v>260</v>
      </c>
      <c r="B63" s="45" t="s">
        <v>261</v>
      </c>
      <c r="C63" s="45" t="s">
        <v>245</v>
      </c>
      <c r="D63" s="46">
        <v>0.33035714285714285</v>
      </c>
      <c r="E63" s="46">
        <v>0.37000000000000016</v>
      </c>
      <c r="F63" s="47" t="b">
        <v>1</v>
      </c>
      <c r="G63" s="46">
        <v>0</v>
      </c>
      <c r="I63" t="str">
        <f t="shared" si="0"/>
        <v>CABLE FLEX. THHN 14 AWG 600V VD</v>
      </c>
    </row>
    <row r="64" spans="1:9" ht="57.6" x14ac:dyDescent="0.3">
      <c r="A64" s="45" t="s">
        <v>262</v>
      </c>
      <c r="B64" s="45" t="s">
        <v>263</v>
      </c>
      <c r="C64" s="45" t="s">
        <v>245</v>
      </c>
      <c r="D64" s="46">
        <v>0.56000000000000005</v>
      </c>
      <c r="E64" s="46">
        <v>0.62719999999999998</v>
      </c>
      <c r="F64" s="47" t="b">
        <v>1</v>
      </c>
      <c r="G64" s="46">
        <v>0</v>
      </c>
      <c r="I64" t="str">
        <f t="shared" si="0"/>
        <v>CABLE FLEX. THHN 12 AWG 600V NG</v>
      </c>
    </row>
    <row r="65" spans="1:9" ht="43.2" x14ac:dyDescent="0.3">
      <c r="A65" s="45" t="s">
        <v>264</v>
      </c>
      <c r="B65" s="45" t="s">
        <v>265</v>
      </c>
      <c r="C65" s="45" t="s">
        <v>245</v>
      </c>
      <c r="D65" s="46">
        <v>0.49857142856999997</v>
      </c>
      <c r="E65" s="46">
        <v>0.55839999999839995</v>
      </c>
      <c r="F65" s="47" t="b">
        <v>1</v>
      </c>
      <c r="G65" s="46">
        <v>0</v>
      </c>
      <c r="I65" t="str">
        <f t="shared" si="0"/>
        <v>CABLE FLEX. THHN 12 AWG 600V RJ</v>
      </c>
    </row>
    <row r="66" spans="1:9" ht="57.6" x14ac:dyDescent="0.3">
      <c r="A66" s="45" t="s">
        <v>266</v>
      </c>
      <c r="B66" s="45" t="s">
        <v>267</v>
      </c>
      <c r="C66" s="45" t="s">
        <v>245</v>
      </c>
      <c r="D66" s="46">
        <v>0.48214285714285715</v>
      </c>
      <c r="E66" s="46">
        <v>0.53999999999999981</v>
      </c>
      <c r="F66" s="47" t="b">
        <v>1</v>
      </c>
      <c r="G66" s="46">
        <v>0</v>
      </c>
      <c r="I66" t="str">
        <f t="shared" si="0"/>
        <v>CABLE FLEX. THHN 12 AWG 600V AZ</v>
      </c>
    </row>
    <row r="67" spans="1:9" ht="57.6" x14ac:dyDescent="0.3">
      <c r="A67" s="45" t="s">
        <v>268</v>
      </c>
      <c r="B67" s="45" t="s">
        <v>269</v>
      </c>
      <c r="C67" s="45" t="s">
        <v>245</v>
      </c>
      <c r="D67" s="46">
        <v>0.48214285714285715</v>
      </c>
      <c r="E67" s="46">
        <v>0.53999999999999981</v>
      </c>
      <c r="F67" s="47" t="b">
        <v>1</v>
      </c>
      <c r="G67" s="46">
        <v>0</v>
      </c>
      <c r="I67" t="str">
        <f t="shared" si="0"/>
        <v>CABLE FLEX. THHN 12 AWG 600V BL</v>
      </c>
    </row>
    <row r="68" spans="1:9" ht="57.6" x14ac:dyDescent="0.3">
      <c r="A68" s="45" t="s">
        <v>270</v>
      </c>
      <c r="B68" s="45" t="s">
        <v>271</v>
      </c>
      <c r="C68" s="45" t="s">
        <v>245</v>
      </c>
      <c r="D68" s="46">
        <v>0.48214285714285715</v>
      </c>
      <c r="E68" s="46">
        <v>0.53999999999999981</v>
      </c>
      <c r="F68" s="47" t="b">
        <v>1</v>
      </c>
      <c r="G68" s="46">
        <v>0</v>
      </c>
      <c r="I68" t="str">
        <f t="shared" ref="I68:I131" si="1">UPPER(B68)</f>
        <v>CABLE FLEX. THHN 12 AWG 600V VD</v>
      </c>
    </row>
    <row r="69" spans="1:9" ht="57.6" x14ac:dyDescent="0.3">
      <c r="A69" s="45" t="s">
        <v>272</v>
      </c>
      <c r="B69" s="45" t="s">
        <v>273</v>
      </c>
      <c r="C69" s="45" t="s">
        <v>245</v>
      </c>
      <c r="D69" s="46">
        <v>0.83571428570999995</v>
      </c>
      <c r="E69" s="46">
        <v>0.9359999999952</v>
      </c>
      <c r="F69" s="47" t="b">
        <v>1</v>
      </c>
      <c r="G69" s="46">
        <v>0</v>
      </c>
      <c r="I69" t="str">
        <f t="shared" si="1"/>
        <v>CABLE FLEX. THHN 10 AWG 600V NG</v>
      </c>
    </row>
    <row r="70" spans="1:9" ht="43.2" x14ac:dyDescent="0.3">
      <c r="A70" s="45" t="s">
        <v>274</v>
      </c>
      <c r="B70" s="45" t="s">
        <v>275</v>
      </c>
      <c r="C70" s="45" t="s">
        <v>245</v>
      </c>
      <c r="D70" s="46">
        <v>0.8214285714285714</v>
      </c>
      <c r="E70" s="46">
        <v>0.91999999999999948</v>
      </c>
      <c r="F70" s="47" t="b">
        <v>1</v>
      </c>
      <c r="G70" s="46">
        <v>0</v>
      </c>
      <c r="I70" t="str">
        <f t="shared" si="1"/>
        <v>CABLE FLEX. THHN 10 AWG 600V RJ</v>
      </c>
    </row>
    <row r="71" spans="1:9" ht="57.6" x14ac:dyDescent="0.3">
      <c r="A71" s="45" t="s">
        <v>276</v>
      </c>
      <c r="B71" s="45" t="s">
        <v>277</v>
      </c>
      <c r="C71" s="45" t="s">
        <v>245</v>
      </c>
      <c r="D71" s="46">
        <v>0.8214285714285714</v>
      </c>
      <c r="E71" s="46">
        <v>0.91999999999999948</v>
      </c>
      <c r="F71" s="47" t="b">
        <v>1</v>
      </c>
      <c r="G71" s="46">
        <v>0</v>
      </c>
      <c r="I71" t="str">
        <f t="shared" si="1"/>
        <v>CABLE FLEX. THHN 10 AWG 600V BL</v>
      </c>
    </row>
    <row r="72" spans="1:9" ht="57.6" x14ac:dyDescent="0.3">
      <c r="A72" s="45" t="s">
        <v>278</v>
      </c>
      <c r="B72" s="45" t="s">
        <v>279</v>
      </c>
      <c r="C72" s="45" t="s">
        <v>245</v>
      </c>
      <c r="D72" s="46">
        <v>0.8214285714285714</v>
      </c>
      <c r="E72" s="46">
        <v>0.91999999999999948</v>
      </c>
      <c r="F72" s="47" t="b">
        <v>1</v>
      </c>
      <c r="G72" s="46">
        <v>0</v>
      </c>
      <c r="I72" t="str">
        <f t="shared" si="1"/>
        <v>CABLE FLEX. THHN 10 AWG 600V VD</v>
      </c>
    </row>
    <row r="73" spans="1:9" ht="43.2" x14ac:dyDescent="0.3">
      <c r="A73" s="45" t="s">
        <v>280</v>
      </c>
      <c r="B73" s="45" t="s">
        <v>281</v>
      </c>
      <c r="C73" s="45" t="s">
        <v>245</v>
      </c>
      <c r="D73" s="46">
        <v>0.21428571428571425</v>
      </c>
      <c r="E73" s="46">
        <v>0.23999999999999969</v>
      </c>
      <c r="F73" s="47" t="b">
        <v>1</v>
      </c>
      <c r="G73" s="46">
        <v>0</v>
      </c>
      <c r="I73" t="str">
        <f t="shared" si="1"/>
        <v>CABLE SOLID. TF 16 AWG 600V AZ.</v>
      </c>
    </row>
    <row r="74" spans="1:9" ht="43.2" x14ac:dyDescent="0.3">
      <c r="A74" s="45" t="s">
        <v>282</v>
      </c>
      <c r="B74" s="45" t="s">
        <v>283</v>
      </c>
      <c r="C74" s="45" t="s">
        <v>245</v>
      </c>
      <c r="D74" s="46">
        <v>0.21428571428571425</v>
      </c>
      <c r="E74" s="46">
        <v>0.23999999999999969</v>
      </c>
      <c r="F74" s="47" t="b">
        <v>1</v>
      </c>
      <c r="G74" s="46">
        <v>0</v>
      </c>
      <c r="I74" t="str">
        <f t="shared" si="1"/>
        <v>CABLE SOLID. TF 16 AWG 600V BL.</v>
      </c>
    </row>
    <row r="75" spans="1:9" ht="57.6" x14ac:dyDescent="0.3">
      <c r="A75" s="45" t="s">
        <v>284</v>
      </c>
      <c r="B75" s="45" t="s">
        <v>285</v>
      </c>
      <c r="C75" s="45" t="s">
        <v>245</v>
      </c>
      <c r="D75" s="46">
        <v>0.30357142857142855</v>
      </c>
      <c r="E75" s="46">
        <v>0.34000000000000047</v>
      </c>
      <c r="F75" s="47" t="b">
        <v>1</v>
      </c>
      <c r="G75" s="46">
        <v>0</v>
      </c>
      <c r="I75" t="str">
        <f t="shared" si="1"/>
        <v>CABLE SOLID. THHN 14 AWG 600V NG</v>
      </c>
    </row>
    <row r="76" spans="1:9" ht="43.2" x14ac:dyDescent="0.3">
      <c r="A76" s="45" t="s">
        <v>286</v>
      </c>
      <c r="B76" s="45" t="s">
        <v>287</v>
      </c>
      <c r="C76" s="45" t="s">
        <v>245</v>
      </c>
      <c r="D76" s="46">
        <v>0.30357142857142855</v>
      </c>
      <c r="E76" s="46">
        <v>0.34000000000000047</v>
      </c>
      <c r="F76" s="47" t="b">
        <v>1</v>
      </c>
      <c r="G76" s="46">
        <v>0</v>
      </c>
      <c r="I76" t="str">
        <f t="shared" si="1"/>
        <v>CABLE SOLID. THHN 14 AWG 600V RJ</v>
      </c>
    </row>
    <row r="77" spans="1:9" ht="57.6" x14ac:dyDescent="0.3">
      <c r="A77" s="45" t="s">
        <v>288</v>
      </c>
      <c r="B77" s="45" t="s">
        <v>289</v>
      </c>
      <c r="C77" s="45" t="s">
        <v>245</v>
      </c>
      <c r="D77" s="46">
        <v>0.30357142857142855</v>
      </c>
      <c r="E77" s="46">
        <v>0.34000000000000047</v>
      </c>
      <c r="F77" s="47" t="b">
        <v>1</v>
      </c>
      <c r="G77" s="46">
        <v>0</v>
      </c>
      <c r="I77" t="str">
        <f t="shared" si="1"/>
        <v>CABLE SOLID. THHN 14 AWG 600V AZ</v>
      </c>
    </row>
    <row r="78" spans="1:9" ht="57.6" x14ac:dyDescent="0.3">
      <c r="A78" s="45" t="s">
        <v>290</v>
      </c>
      <c r="B78" s="45" t="s">
        <v>291</v>
      </c>
      <c r="C78" s="45" t="s">
        <v>245</v>
      </c>
      <c r="D78" s="46">
        <v>0.30357142857142855</v>
      </c>
      <c r="E78" s="46">
        <v>0.34000000000000047</v>
      </c>
      <c r="F78" s="47" t="b">
        <v>1</v>
      </c>
      <c r="G78" s="46">
        <v>0</v>
      </c>
      <c r="I78" t="str">
        <f t="shared" si="1"/>
        <v>CABLE SOLID. THHN 14 AWG 600V BL</v>
      </c>
    </row>
    <row r="79" spans="1:9" ht="57.6" x14ac:dyDescent="0.3">
      <c r="A79" s="45" t="s">
        <v>292</v>
      </c>
      <c r="B79" s="45" t="s">
        <v>293</v>
      </c>
      <c r="C79" s="45" t="s">
        <v>245</v>
      </c>
      <c r="D79" s="46">
        <v>0.30357142857142855</v>
      </c>
      <c r="E79" s="46">
        <v>0.34000000000000047</v>
      </c>
      <c r="F79" s="47" t="b">
        <v>1</v>
      </c>
      <c r="G79" s="46">
        <v>0</v>
      </c>
      <c r="I79" t="str">
        <f t="shared" si="1"/>
        <v>CABLE SOLID. THHN 14 AWG 600V VD</v>
      </c>
    </row>
    <row r="80" spans="1:9" ht="57.6" x14ac:dyDescent="0.3">
      <c r="A80" s="45" t="s">
        <v>294</v>
      </c>
      <c r="B80" s="45" t="s">
        <v>295</v>
      </c>
      <c r="C80" s="45" t="s">
        <v>245</v>
      </c>
      <c r="D80" s="46">
        <v>0.4107142857142857</v>
      </c>
      <c r="E80" s="46">
        <v>0.4600000000000003</v>
      </c>
      <c r="F80" s="47" t="b">
        <v>1</v>
      </c>
      <c r="G80" s="46">
        <v>0</v>
      </c>
      <c r="I80" t="str">
        <f t="shared" si="1"/>
        <v>CABLE SOLID. THHN 12 AWG 600V NG</v>
      </c>
    </row>
    <row r="81" spans="1:9" ht="43.2" x14ac:dyDescent="0.3">
      <c r="A81" s="45" t="s">
        <v>296</v>
      </c>
      <c r="B81" s="45" t="s">
        <v>297</v>
      </c>
      <c r="C81" s="45" t="s">
        <v>245</v>
      </c>
      <c r="D81" s="46">
        <v>0.47</v>
      </c>
      <c r="E81" s="46">
        <v>0.52639999999999998</v>
      </c>
      <c r="F81" s="47" t="b">
        <v>1</v>
      </c>
      <c r="G81" s="46">
        <v>0</v>
      </c>
      <c r="I81" t="str">
        <f t="shared" si="1"/>
        <v>CABLE SOLID. THHN 12 AWG 600V RJ</v>
      </c>
    </row>
    <row r="82" spans="1:9" ht="57.6" x14ac:dyDescent="0.3">
      <c r="A82" s="45" t="s">
        <v>298</v>
      </c>
      <c r="B82" s="45" t="s">
        <v>299</v>
      </c>
      <c r="C82" s="45" t="s">
        <v>245</v>
      </c>
      <c r="D82" s="46">
        <v>0.4107142857142857</v>
      </c>
      <c r="E82" s="46">
        <v>0.4600000000000003</v>
      </c>
      <c r="F82" s="47" t="b">
        <v>1</v>
      </c>
      <c r="G82" s="46">
        <v>0</v>
      </c>
      <c r="I82" t="str">
        <f t="shared" si="1"/>
        <v>CABLE SOLID. THHN 12 AWG 600V AZ</v>
      </c>
    </row>
    <row r="83" spans="1:9" ht="57.6" x14ac:dyDescent="0.3">
      <c r="A83" s="45" t="s">
        <v>300</v>
      </c>
      <c r="B83" s="45" t="s">
        <v>301</v>
      </c>
      <c r="C83" s="45" t="s">
        <v>245</v>
      </c>
      <c r="D83" s="46">
        <v>0.4107142857142857</v>
      </c>
      <c r="E83" s="46">
        <v>0.4600000000000003</v>
      </c>
      <c r="F83" s="47" t="b">
        <v>1</v>
      </c>
      <c r="G83" s="46">
        <v>0</v>
      </c>
      <c r="I83" t="str">
        <f t="shared" si="1"/>
        <v>CABLE SOLID. THHN 12 AWG 600V BL</v>
      </c>
    </row>
    <row r="84" spans="1:9" ht="57.6" x14ac:dyDescent="0.3">
      <c r="A84" s="45" t="s">
        <v>302</v>
      </c>
      <c r="B84" s="45" t="s">
        <v>303</v>
      </c>
      <c r="C84" s="45" t="s">
        <v>245</v>
      </c>
      <c r="D84" s="46">
        <v>0.4107142857142857</v>
      </c>
      <c r="E84" s="46">
        <v>0.4600000000000003</v>
      </c>
      <c r="F84" s="47" t="b">
        <v>1</v>
      </c>
      <c r="G84" s="46">
        <v>0</v>
      </c>
      <c r="I84" t="str">
        <f t="shared" si="1"/>
        <v>CABLE SOLID. THHN 12 AWG 600V VD</v>
      </c>
    </row>
    <row r="85" spans="1:9" ht="57.6" x14ac:dyDescent="0.3">
      <c r="A85" s="45" t="s">
        <v>304</v>
      </c>
      <c r="B85" s="45" t="s">
        <v>305</v>
      </c>
      <c r="C85" s="45" t="s">
        <v>245</v>
      </c>
      <c r="D85" s="46">
        <v>0.55357142857142849</v>
      </c>
      <c r="E85" s="46">
        <v>0.61999999999999933</v>
      </c>
      <c r="F85" s="47" t="b">
        <v>1</v>
      </c>
      <c r="G85" s="46">
        <v>0</v>
      </c>
      <c r="I85" t="str">
        <f t="shared" si="1"/>
        <v>CABLE SOLID. THHN 10 AWG 600V NG</v>
      </c>
    </row>
    <row r="86" spans="1:9" ht="43.2" x14ac:dyDescent="0.3">
      <c r="A86" s="45" t="s">
        <v>306</v>
      </c>
      <c r="B86" s="45" t="s">
        <v>307</v>
      </c>
      <c r="C86" s="45" t="s">
        <v>245</v>
      </c>
      <c r="D86" s="46">
        <v>0.55357142857142849</v>
      </c>
      <c r="E86" s="46">
        <v>0.61999999999999933</v>
      </c>
      <c r="F86" s="47" t="b">
        <v>1</v>
      </c>
      <c r="G86" s="46">
        <v>0</v>
      </c>
      <c r="I86" t="str">
        <f t="shared" si="1"/>
        <v>CABLE SOLID. THHN 10 AWG 600V RJ</v>
      </c>
    </row>
    <row r="87" spans="1:9" ht="57.6" x14ac:dyDescent="0.3">
      <c r="A87" s="45" t="s">
        <v>308</v>
      </c>
      <c r="B87" s="45" t="s">
        <v>309</v>
      </c>
      <c r="C87" s="45" t="s">
        <v>245</v>
      </c>
      <c r="D87" s="46">
        <v>0.55357142857142849</v>
      </c>
      <c r="E87" s="46">
        <v>0.61999999999999933</v>
      </c>
      <c r="F87" s="47" t="b">
        <v>1</v>
      </c>
      <c r="G87" s="46">
        <v>0</v>
      </c>
      <c r="I87" t="str">
        <f t="shared" si="1"/>
        <v>CABLE SOLID. THHN 10 AWG 600V BL</v>
      </c>
    </row>
    <row r="88" spans="1:9" ht="57.6" x14ac:dyDescent="0.3">
      <c r="A88" s="45" t="s">
        <v>310</v>
      </c>
      <c r="B88" s="45" t="s">
        <v>311</v>
      </c>
      <c r="C88" s="45" t="s">
        <v>245</v>
      </c>
      <c r="D88" s="46">
        <v>0.55357142857142849</v>
      </c>
      <c r="E88" s="46">
        <v>0.61999999999999933</v>
      </c>
      <c r="F88" s="47" t="b">
        <v>1</v>
      </c>
      <c r="G88" s="46">
        <v>0</v>
      </c>
      <c r="I88" t="str">
        <f t="shared" si="1"/>
        <v>CABLE SOLID. THHN 10 AWG 600V VD</v>
      </c>
    </row>
    <row r="89" spans="1:9" ht="57.6" x14ac:dyDescent="0.3">
      <c r="A89" s="45" t="s">
        <v>312</v>
      </c>
      <c r="B89" s="45" t="s">
        <v>313</v>
      </c>
      <c r="C89" s="45" t="s">
        <v>245</v>
      </c>
      <c r="D89" s="46">
        <v>1.5</v>
      </c>
      <c r="E89" s="46">
        <v>1.68</v>
      </c>
      <c r="F89" s="47" t="b">
        <v>1</v>
      </c>
      <c r="G89" s="46">
        <v>0</v>
      </c>
      <c r="I89" t="str">
        <f t="shared" si="1"/>
        <v>CABLE THHN/THWN 8 AWG 7H 600V NG</v>
      </c>
    </row>
    <row r="90" spans="1:9" ht="57.6" x14ac:dyDescent="0.3">
      <c r="A90" s="45" t="s">
        <v>314</v>
      </c>
      <c r="B90" s="45" t="s">
        <v>315</v>
      </c>
      <c r="C90" s="45" t="s">
        <v>245</v>
      </c>
      <c r="D90" s="46">
        <v>1.33</v>
      </c>
      <c r="E90" s="46">
        <v>1.4896</v>
      </c>
      <c r="F90" s="47" t="b">
        <v>1</v>
      </c>
      <c r="G90" s="46">
        <v>0</v>
      </c>
      <c r="I90" t="str">
        <f t="shared" si="1"/>
        <v>CABLE THHN/THWN 8 AWG 7H 600V RJ</v>
      </c>
    </row>
    <row r="91" spans="1:9" ht="57.6" x14ac:dyDescent="0.3">
      <c r="A91" s="45" t="s">
        <v>316</v>
      </c>
      <c r="B91" s="45" t="s">
        <v>317</v>
      </c>
      <c r="C91" s="45" t="s">
        <v>245</v>
      </c>
      <c r="D91" s="46">
        <v>1.3392857142857142</v>
      </c>
      <c r="E91" s="46">
        <v>1.4999999999999951</v>
      </c>
      <c r="F91" s="47" t="b">
        <v>1</v>
      </c>
      <c r="G91" s="46">
        <v>0</v>
      </c>
      <c r="I91" t="str">
        <f t="shared" si="1"/>
        <v>CABLE THHN/THWN 8 AWG 7H 600V BL</v>
      </c>
    </row>
    <row r="92" spans="1:9" ht="57.6" x14ac:dyDescent="0.3">
      <c r="A92" s="45" t="s">
        <v>318</v>
      </c>
      <c r="B92" s="45" t="s">
        <v>319</v>
      </c>
      <c r="C92" s="45" t="s">
        <v>245</v>
      </c>
      <c r="D92" s="46">
        <v>1.3392857142857142</v>
      </c>
      <c r="E92" s="46">
        <v>1.4999999999999951</v>
      </c>
      <c r="F92" s="47" t="b">
        <v>1</v>
      </c>
      <c r="G92" s="46">
        <v>0</v>
      </c>
      <c r="I92" t="str">
        <f t="shared" si="1"/>
        <v>CABLE THHN/THWN 8 AWG 7H 600V VD</v>
      </c>
    </row>
    <row r="93" spans="1:9" ht="57.6" x14ac:dyDescent="0.3">
      <c r="A93" s="45" t="s">
        <v>320</v>
      </c>
      <c r="B93" s="45" t="s">
        <v>321</v>
      </c>
      <c r="C93" s="45" t="s">
        <v>245</v>
      </c>
      <c r="D93" s="46">
        <v>1.6607142857142856</v>
      </c>
      <c r="E93" s="46">
        <v>1.8600000000000048</v>
      </c>
      <c r="F93" s="47" t="b">
        <v>1</v>
      </c>
      <c r="G93" s="46">
        <v>0</v>
      </c>
      <c r="I93" t="str">
        <f t="shared" si="1"/>
        <v>CABLE THHN/THWN 6 AWG 7H 600V NG</v>
      </c>
    </row>
    <row r="94" spans="1:9" ht="57.6" x14ac:dyDescent="0.3">
      <c r="A94" s="45" t="s">
        <v>322</v>
      </c>
      <c r="B94" s="45" t="s">
        <v>323</v>
      </c>
      <c r="C94" s="45" t="s">
        <v>245</v>
      </c>
      <c r="D94" s="46">
        <v>1.6607142857142856</v>
      </c>
      <c r="E94" s="46">
        <v>1.8600000000000048</v>
      </c>
      <c r="F94" s="47" t="b">
        <v>1</v>
      </c>
      <c r="G94" s="46">
        <v>0</v>
      </c>
      <c r="I94" t="str">
        <f t="shared" si="1"/>
        <v>CABLE THHN/THWN 6 AWG 7H 600V RJ</v>
      </c>
    </row>
    <row r="95" spans="1:9" ht="57.6" x14ac:dyDescent="0.3">
      <c r="A95" s="45" t="s">
        <v>324</v>
      </c>
      <c r="B95" s="45" t="s">
        <v>325</v>
      </c>
      <c r="C95" s="45" t="s">
        <v>245</v>
      </c>
      <c r="D95" s="46">
        <v>1.6607142857142856</v>
      </c>
      <c r="E95" s="46">
        <v>1.8600000000000048</v>
      </c>
      <c r="F95" s="47" t="b">
        <v>1</v>
      </c>
      <c r="G95" s="46">
        <v>0</v>
      </c>
      <c r="I95" t="str">
        <f t="shared" si="1"/>
        <v>CABLE THHN/THWN 6 AWG 7H 600V AZ</v>
      </c>
    </row>
    <row r="96" spans="1:9" ht="57.6" x14ac:dyDescent="0.3">
      <c r="A96" s="45" t="s">
        <v>326</v>
      </c>
      <c r="B96" s="45" t="s">
        <v>327</v>
      </c>
      <c r="C96" s="45" t="s">
        <v>245</v>
      </c>
      <c r="D96" s="46">
        <v>1.6607142857142856</v>
      </c>
      <c r="E96" s="46">
        <v>1.8600000000000048</v>
      </c>
      <c r="F96" s="47" t="b">
        <v>1</v>
      </c>
      <c r="G96" s="46">
        <v>0</v>
      </c>
      <c r="I96" t="str">
        <f t="shared" si="1"/>
        <v>CABLE THHN/THWN 6 AWG 7H 600V BL</v>
      </c>
    </row>
    <row r="97" spans="1:9" ht="43.2" x14ac:dyDescent="0.3">
      <c r="A97" s="45" t="s">
        <v>328</v>
      </c>
      <c r="B97" s="45" t="s">
        <v>329</v>
      </c>
      <c r="C97" s="45" t="s">
        <v>245</v>
      </c>
      <c r="D97" s="46">
        <v>0.25</v>
      </c>
      <c r="E97" s="46">
        <v>0.28000000000000003</v>
      </c>
      <c r="F97" s="47" t="b">
        <v>1</v>
      </c>
      <c r="G97" s="46">
        <v>0</v>
      </c>
      <c r="I97" t="str">
        <f t="shared" si="1"/>
        <v>CABLE TELEF. EXTERIOR 2X20 AWG</v>
      </c>
    </row>
    <row r="98" spans="1:9" ht="43.2" x14ac:dyDescent="0.3">
      <c r="A98" s="45" t="s">
        <v>330</v>
      </c>
      <c r="B98" s="45" t="s">
        <v>331</v>
      </c>
      <c r="C98" s="45" t="s">
        <v>245</v>
      </c>
      <c r="D98" s="46">
        <v>0.2232142857142857</v>
      </c>
      <c r="E98" s="46">
        <v>0.25000000000000033</v>
      </c>
      <c r="F98" s="47" t="b">
        <v>1</v>
      </c>
      <c r="G98" s="46">
        <v>0</v>
      </c>
      <c r="I98" t="str">
        <f t="shared" si="1"/>
        <v>CABLE TELEF. INTERIOR 2X22 AWG</v>
      </c>
    </row>
    <row r="99" spans="1:9" ht="57.6" x14ac:dyDescent="0.3">
      <c r="A99" s="45" t="s">
        <v>332</v>
      </c>
      <c r="B99" s="45" t="s">
        <v>333</v>
      </c>
      <c r="C99" s="45" t="s">
        <v>245</v>
      </c>
      <c r="D99" s="46">
        <v>0.40178571428571425</v>
      </c>
      <c r="E99" s="46">
        <v>0.44999999999999968</v>
      </c>
      <c r="F99" s="47" t="b">
        <v>1</v>
      </c>
      <c r="G99" s="46">
        <v>0</v>
      </c>
      <c r="I99" t="str">
        <f t="shared" si="1"/>
        <v>CABLE GEMELO SPT 2X18 AWG 300 V</v>
      </c>
    </row>
    <row r="100" spans="1:9" ht="57.6" x14ac:dyDescent="0.3">
      <c r="A100" s="45" t="s">
        <v>334</v>
      </c>
      <c r="B100" s="45" t="s">
        <v>335</v>
      </c>
      <c r="C100" s="45" t="s">
        <v>245</v>
      </c>
      <c r="D100" s="46">
        <v>0.5625</v>
      </c>
      <c r="E100" s="46">
        <v>0.63</v>
      </c>
      <c r="F100" s="47" t="b">
        <v>1</v>
      </c>
      <c r="G100" s="46">
        <v>0</v>
      </c>
      <c r="I100" t="str">
        <f t="shared" si="1"/>
        <v>CABLE GEMELO SPT 2X16 AWG 300 V</v>
      </c>
    </row>
    <row r="101" spans="1:9" ht="57.6" x14ac:dyDescent="0.3">
      <c r="A101" s="45" t="s">
        <v>336</v>
      </c>
      <c r="B101" s="45" t="s">
        <v>337</v>
      </c>
      <c r="C101" s="45" t="s">
        <v>245</v>
      </c>
      <c r="D101" s="46">
        <v>0.87499999999999989</v>
      </c>
      <c r="E101" s="46">
        <v>0.98</v>
      </c>
      <c r="F101" s="47" t="b">
        <v>1</v>
      </c>
      <c r="G101" s="46">
        <v>0</v>
      </c>
      <c r="I101" t="str">
        <f t="shared" si="1"/>
        <v>CABLE GEMELO SPT 2X14 AWG 300 V</v>
      </c>
    </row>
    <row r="102" spans="1:9" ht="57.6" x14ac:dyDescent="0.3">
      <c r="A102" s="45" t="s">
        <v>338</v>
      </c>
      <c r="B102" s="45" t="s">
        <v>339</v>
      </c>
      <c r="C102" s="45" t="s">
        <v>245</v>
      </c>
      <c r="D102" s="46">
        <v>0.92857142857142849</v>
      </c>
      <c r="E102" s="46">
        <v>1.0399999999999994</v>
      </c>
      <c r="F102" s="47" t="b">
        <v>1</v>
      </c>
      <c r="G102" s="46">
        <v>0</v>
      </c>
      <c r="I102" t="str">
        <f t="shared" si="1"/>
        <v>CABLE GEMELO SPT 2X12 AWG 300 V</v>
      </c>
    </row>
    <row r="103" spans="1:9" ht="72" x14ac:dyDescent="0.3">
      <c r="A103" s="45" t="s">
        <v>340</v>
      </c>
      <c r="B103" s="45" t="s">
        <v>341</v>
      </c>
      <c r="C103" s="45" t="s">
        <v>245</v>
      </c>
      <c r="D103" s="46">
        <v>0.33035714285714285</v>
      </c>
      <c r="E103" s="46">
        <v>0.37000000000000016</v>
      </c>
      <c r="F103" s="47" t="b">
        <v>1</v>
      </c>
      <c r="G103" s="46">
        <v>0</v>
      </c>
      <c r="I103" t="str">
        <f t="shared" si="1"/>
        <v>CABLE CONCENTRICO THHN/THWN 2X18 AWG 600V</v>
      </c>
    </row>
    <row r="104" spans="1:9" ht="72" x14ac:dyDescent="0.3">
      <c r="A104" s="45" t="s">
        <v>342</v>
      </c>
      <c r="B104" s="45" t="s">
        <v>343</v>
      </c>
      <c r="C104" s="45" t="s">
        <v>245</v>
      </c>
      <c r="D104" s="46">
        <v>0.6964285714285714</v>
      </c>
      <c r="E104" s="46">
        <v>0.77999999999999947</v>
      </c>
      <c r="F104" s="47" t="b">
        <v>1</v>
      </c>
      <c r="G104" s="46">
        <v>0</v>
      </c>
      <c r="I104" t="str">
        <f t="shared" si="1"/>
        <v>CABLE CONCENTRICO THHN/THWN 2X16 AWG 600V</v>
      </c>
    </row>
    <row r="105" spans="1:9" ht="72" x14ac:dyDescent="0.3">
      <c r="A105" s="45" t="s">
        <v>344</v>
      </c>
      <c r="B105" s="45" t="s">
        <v>345</v>
      </c>
      <c r="C105" s="45" t="s">
        <v>245</v>
      </c>
      <c r="D105" s="46">
        <v>0.84821428571428559</v>
      </c>
      <c r="E105" s="46">
        <v>0.95000000000000029</v>
      </c>
      <c r="F105" s="47" t="b">
        <v>1</v>
      </c>
      <c r="G105" s="46">
        <v>0</v>
      </c>
      <c r="I105" t="str">
        <f t="shared" si="1"/>
        <v>CABLE CONCENTRICO THHN/THWN 2X14 AWG 600V</v>
      </c>
    </row>
    <row r="106" spans="1:9" ht="72" x14ac:dyDescent="0.3">
      <c r="A106" s="45" t="s">
        <v>346</v>
      </c>
      <c r="B106" s="45" t="s">
        <v>347</v>
      </c>
      <c r="C106" s="45" t="s">
        <v>245</v>
      </c>
      <c r="D106" s="46">
        <v>1</v>
      </c>
      <c r="E106" s="46">
        <v>1.1200000000000001</v>
      </c>
      <c r="F106" s="47" t="b">
        <v>1</v>
      </c>
      <c r="G106" s="46">
        <v>0</v>
      </c>
      <c r="I106" t="str">
        <f t="shared" si="1"/>
        <v>CABLE CONCENTRICO THHN/THWN 2X12 AWG 600V</v>
      </c>
    </row>
    <row r="107" spans="1:9" ht="72" x14ac:dyDescent="0.3">
      <c r="A107" s="45" t="s">
        <v>348</v>
      </c>
      <c r="B107" s="45" t="s">
        <v>349</v>
      </c>
      <c r="C107" s="45" t="s">
        <v>245</v>
      </c>
      <c r="D107" s="46">
        <v>1.9107142857142856</v>
      </c>
      <c r="E107" s="46">
        <v>2.140000000000005</v>
      </c>
      <c r="F107" s="47" t="b">
        <v>1</v>
      </c>
      <c r="G107" s="46">
        <v>0</v>
      </c>
      <c r="I107" t="str">
        <f t="shared" si="1"/>
        <v>CABLE CONCENTRICO THHN/THWN 2X10 AWG 600V</v>
      </c>
    </row>
    <row r="108" spans="1:9" ht="72" x14ac:dyDescent="0.3">
      <c r="A108" s="45" t="s">
        <v>350</v>
      </c>
      <c r="B108" s="45" t="s">
        <v>351</v>
      </c>
      <c r="C108" s="45" t="s">
        <v>245</v>
      </c>
      <c r="D108" s="46">
        <v>2.6964285714285712</v>
      </c>
      <c r="E108" s="46">
        <v>3.0199999999999982</v>
      </c>
      <c r="F108" s="47" t="b">
        <v>1</v>
      </c>
      <c r="G108" s="46">
        <v>0</v>
      </c>
      <c r="I108" t="str">
        <f t="shared" si="1"/>
        <v>CABLE CONCENTRICO THHN/THWN 3X10 AWG 600V</v>
      </c>
    </row>
    <row r="109" spans="1:9" ht="72" x14ac:dyDescent="0.3">
      <c r="A109" s="45" t="s">
        <v>352</v>
      </c>
      <c r="B109" s="45" t="s">
        <v>353</v>
      </c>
      <c r="C109" s="45" t="s">
        <v>245</v>
      </c>
      <c r="D109" s="46">
        <v>4.5199999999999996</v>
      </c>
      <c r="E109" s="46">
        <v>5.0624000000000002</v>
      </c>
      <c r="F109" s="47" t="b">
        <v>1</v>
      </c>
      <c r="G109" s="46">
        <v>0</v>
      </c>
      <c r="I109" t="str">
        <f t="shared" si="1"/>
        <v>CABLE CONCENTRICO THHN/THWN 3X8 AWG 600V</v>
      </c>
    </row>
    <row r="110" spans="1:9" ht="57.6" x14ac:dyDescent="0.3">
      <c r="A110" s="45" t="s">
        <v>354</v>
      </c>
      <c r="B110" s="45" t="s">
        <v>355</v>
      </c>
      <c r="C110" s="45" t="s">
        <v>245</v>
      </c>
      <c r="D110" s="46">
        <v>0.58035714285714279</v>
      </c>
      <c r="E110" s="46">
        <v>0.65000000000000013</v>
      </c>
      <c r="F110" s="47" t="b">
        <v>1</v>
      </c>
      <c r="G110" s="46">
        <v>0</v>
      </c>
      <c r="I110" t="str">
        <f t="shared" si="1"/>
        <v>CABLE MULTIPAR 6 PARES X 24 AWG CAT3</v>
      </c>
    </row>
    <row r="111" spans="1:9" ht="43.2" x14ac:dyDescent="0.3">
      <c r="A111" s="45" t="s">
        <v>356</v>
      </c>
      <c r="B111" s="45" t="s">
        <v>357</v>
      </c>
      <c r="C111" s="45" t="s">
        <v>245</v>
      </c>
      <c r="D111" s="46">
        <v>0.40178571428571425</v>
      </c>
      <c r="E111" s="46">
        <v>0.44999999999999968</v>
      </c>
      <c r="F111" s="47" t="b">
        <v>1</v>
      </c>
      <c r="G111" s="46">
        <v>0</v>
      </c>
      <c r="I111" t="str">
        <f t="shared" si="1"/>
        <v>CABLE UTP 4 PARES CAT5E RISER</v>
      </c>
    </row>
    <row r="112" spans="1:9" ht="43.2" x14ac:dyDescent="0.3">
      <c r="A112" s="45" t="s">
        <v>358</v>
      </c>
      <c r="B112" s="45" t="s">
        <v>359</v>
      </c>
      <c r="C112" s="45" t="s">
        <v>245</v>
      </c>
      <c r="D112" s="46">
        <v>0.21428571428571425</v>
      </c>
      <c r="E112" s="46">
        <v>0.23999999999999969</v>
      </c>
      <c r="F112" s="47" t="b">
        <v>1</v>
      </c>
      <c r="G112" s="46">
        <v>0</v>
      </c>
      <c r="I112" t="str">
        <f t="shared" si="1"/>
        <v>CABLE COAXIAL RG-6 LS-CONNEC</v>
      </c>
    </row>
    <row r="113" spans="1:9" ht="43.2" x14ac:dyDescent="0.3">
      <c r="A113" s="45" t="s">
        <v>360</v>
      </c>
      <c r="B113" s="45" t="s">
        <v>361</v>
      </c>
      <c r="C113" s="45" t="s">
        <v>5</v>
      </c>
      <c r="D113" s="46">
        <v>2.4999999999999996</v>
      </c>
      <c r="E113" s="46">
        <v>2.8</v>
      </c>
      <c r="F113" s="47" t="b">
        <v>1</v>
      </c>
      <c r="G113" s="46">
        <v>0</v>
      </c>
      <c r="I113" t="str">
        <f t="shared" si="1"/>
        <v>CABLE FUENTE DE PODER POLARZ.</v>
      </c>
    </row>
    <row r="114" spans="1:9" ht="57.6" x14ac:dyDescent="0.3">
      <c r="A114" s="45" t="s">
        <v>362</v>
      </c>
      <c r="B114" s="45" t="s">
        <v>363</v>
      </c>
      <c r="C114" s="45" t="s">
        <v>245</v>
      </c>
      <c r="D114" s="46">
        <v>2.2321428571428568</v>
      </c>
      <c r="E114" s="46">
        <v>2.5000000000000031</v>
      </c>
      <c r="F114" s="47" t="b">
        <v>1</v>
      </c>
      <c r="G114" s="46">
        <v>0</v>
      </c>
      <c r="I114" t="str">
        <f t="shared" si="1"/>
        <v>CABLE THHN/THWN 6 AWG FLEX 600V BL</v>
      </c>
    </row>
    <row r="115" spans="1:9" ht="86.4" x14ac:dyDescent="0.3">
      <c r="A115" s="45" t="s">
        <v>364</v>
      </c>
      <c r="B115" s="45" t="s">
        <v>365</v>
      </c>
      <c r="C115" s="45" t="s">
        <v>245</v>
      </c>
      <c r="D115" s="46">
        <v>1.7857142857142856</v>
      </c>
      <c r="E115" s="46">
        <v>2.0000000000000049</v>
      </c>
      <c r="F115" s="47" t="b">
        <v>1</v>
      </c>
      <c r="G115" s="46">
        <v>0</v>
      </c>
      <c r="I115" t="str">
        <f t="shared" si="1"/>
        <v>CABLE THHN/THWN 6 AWG 7 HILOS DESNUDO 600V BL</v>
      </c>
    </row>
    <row r="116" spans="1:9" ht="57.6" x14ac:dyDescent="0.3">
      <c r="A116" s="45" t="s">
        <v>366</v>
      </c>
      <c r="B116" s="45" t="s">
        <v>367</v>
      </c>
      <c r="C116" s="45" t="s">
        <v>245</v>
      </c>
      <c r="D116" s="46">
        <v>3.6071428571428568</v>
      </c>
      <c r="E116" s="46">
        <v>4.0400000000000036</v>
      </c>
      <c r="F116" s="47" t="b">
        <v>1</v>
      </c>
      <c r="G116" s="46">
        <v>0</v>
      </c>
      <c r="I116" t="str">
        <f t="shared" si="1"/>
        <v>CABLE THHN/THWN 4 AWG 7H 600V BL</v>
      </c>
    </row>
    <row r="117" spans="1:9" ht="43.2" x14ac:dyDescent="0.3">
      <c r="A117" s="45" t="s">
        <v>368</v>
      </c>
      <c r="B117" s="45" t="s">
        <v>369</v>
      </c>
      <c r="C117" s="45" t="s">
        <v>5</v>
      </c>
      <c r="D117" s="46">
        <v>5.3571428571428562E-2</v>
      </c>
      <c r="E117" s="46">
        <v>6.0000000000000032E-2</v>
      </c>
      <c r="F117" s="47" t="b">
        <v>1</v>
      </c>
      <c r="G117" s="46">
        <v>0</v>
      </c>
      <c r="I117" t="str">
        <f t="shared" si="1"/>
        <v>TERMINAL OJO 5/32" P/20-18AWG RJ</v>
      </c>
    </row>
    <row r="118" spans="1:9" ht="43.2" x14ac:dyDescent="0.3">
      <c r="A118" s="45" t="s">
        <v>370</v>
      </c>
      <c r="B118" s="45" t="s">
        <v>1025</v>
      </c>
      <c r="C118" s="45" t="s">
        <v>5</v>
      </c>
      <c r="D118" s="46">
        <v>8.9285714285714288E-2</v>
      </c>
      <c r="E118" s="46">
        <v>0.10000000000000002</v>
      </c>
      <c r="F118" s="47" t="b">
        <v>1</v>
      </c>
      <c r="G118" s="46">
        <v>0</v>
      </c>
      <c r="I118" t="str">
        <f t="shared" si="1"/>
        <v xml:space="preserve">TERMINAL OJO 1/4" P/16-14AWG AZ </v>
      </c>
    </row>
    <row r="119" spans="1:9" ht="43.2" x14ac:dyDescent="0.3">
      <c r="A119" s="45" t="s">
        <v>372</v>
      </c>
      <c r="B119" s="45" t="s">
        <v>373</v>
      </c>
      <c r="C119" s="45" t="s">
        <v>5</v>
      </c>
      <c r="D119" s="46">
        <v>0.11607142857142856</v>
      </c>
      <c r="E119" s="46">
        <v>0.13000000000000048</v>
      </c>
      <c r="F119" s="47" t="b">
        <v>1</v>
      </c>
      <c r="G119" s="46">
        <v>0</v>
      </c>
      <c r="I119" t="str">
        <f t="shared" si="1"/>
        <v>TERMINAL OJO 1/4"  P/12-10AWG AM</v>
      </c>
    </row>
    <row r="120" spans="1:9" ht="43.2" x14ac:dyDescent="0.3">
      <c r="A120" s="45" t="s">
        <v>374</v>
      </c>
      <c r="B120" s="45" t="s">
        <v>375</v>
      </c>
      <c r="C120" s="45" t="s">
        <v>5</v>
      </c>
      <c r="D120" s="46">
        <v>5.3571428571428562E-2</v>
      </c>
      <c r="E120" s="46">
        <v>6.0000000000000032E-2</v>
      </c>
      <c r="F120" s="47" t="b">
        <v>1</v>
      </c>
      <c r="G120" s="46">
        <v>0</v>
      </c>
      <c r="I120" t="str">
        <f t="shared" si="1"/>
        <v>TERMINAL U 5/32" P/20-18AWG RJ</v>
      </c>
    </row>
    <row r="121" spans="1:9" ht="43.2" x14ac:dyDescent="0.3">
      <c r="A121" s="45" t="s">
        <v>376</v>
      </c>
      <c r="B121" s="45" t="s">
        <v>377</v>
      </c>
      <c r="C121" s="45" t="s">
        <v>5</v>
      </c>
      <c r="D121" s="46">
        <v>5.3571428571428562E-2</v>
      </c>
      <c r="E121" s="46">
        <v>6.0000000000000032E-2</v>
      </c>
      <c r="F121" s="47" t="b">
        <v>1</v>
      </c>
      <c r="G121" s="46">
        <v>0</v>
      </c>
      <c r="I121" t="str">
        <f t="shared" si="1"/>
        <v>TERMINAL U 5/32" P/16-14AWG AZ</v>
      </c>
    </row>
    <row r="122" spans="1:9" ht="43.2" x14ac:dyDescent="0.3">
      <c r="A122" s="45" t="s">
        <v>378</v>
      </c>
      <c r="B122" s="45" t="s">
        <v>379</v>
      </c>
      <c r="C122" s="45" t="s">
        <v>5</v>
      </c>
      <c r="D122" s="46">
        <v>9.8214285714285712E-2</v>
      </c>
      <c r="E122" s="46">
        <v>0.10999999999999999</v>
      </c>
      <c r="F122" s="47" t="b">
        <v>1</v>
      </c>
      <c r="G122" s="46">
        <v>0</v>
      </c>
      <c r="I122" t="str">
        <f t="shared" si="1"/>
        <v>TERMINAL U 1/4" P/12-10AWG AM</v>
      </c>
    </row>
    <row r="123" spans="1:9" ht="57.6" x14ac:dyDescent="0.3">
      <c r="A123" s="45" t="s">
        <v>380</v>
      </c>
      <c r="B123" s="45" t="s">
        <v>381</v>
      </c>
      <c r="C123" s="45" t="s">
        <v>5</v>
      </c>
      <c r="D123" s="46">
        <v>6.25E-2</v>
      </c>
      <c r="E123" s="46">
        <v>7.0000000000000007E-2</v>
      </c>
      <c r="F123" s="47" t="b">
        <v>1</v>
      </c>
      <c r="G123" s="46">
        <v>0</v>
      </c>
      <c r="I123" t="str">
        <f t="shared" si="1"/>
        <v>TERMINAL MACHO 5/32" P/20-18AWG RJ</v>
      </c>
    </row>
    <row r="124" spans="1:9" ht="57.6" x14ac:dyDescent="0.3">
      <c r="A124" s="45" t="s">
        <v>382</v>
      </c>
      <c r="B124" s="45" t="s">
        <v>383</v>
      </c>
      <c r="C124" s="45" t="s">
        <v>5</v>
      </c>
      <c r="D124" s="46">
        <v>7.1428571428571425E-2</v>
      </c>
      <c r="E124" s="46">
        <v>7.9999999999999974E-2</v>
      </c>
      <c r="F124" s="47" t="b">
        <v>1</v>
      </c>
      <c r="G124" s="46">
        <v>0</v>
      </c>
      <c r="I124" t="str">
        <f t="shared" si="1"/>
        <v>TERMINAL MACHO 1/4" P/16-14AWG AZ</v>
      </c>
    </row>
    <row r="125" spans="1:9" ht="57.6" x14ac:dyDescent="0.3">
      <c r="A125" s="45" t="s">
        <v>384</v>
      </c>
      <c r="B125" s="45" t="s">
        <v>385</v>
      </c>
      <c r="C125" s="45" t="s">
        <v>5</v>
      </c>
      <c r="D125" s="46">
        <v>7.1428571428571425E-2</v>
      </c>
      <c r="E125" s="46">
        <v>7.9999999999999974E-2</v>
      </c>
      <c r="F125" s="47" t="b">
        <v>1</v>
      </c>
      <c r="G125" s="46">
        <v>0</v>
      </c>
      <c r="I125" t="str">
        <f t="shared" si="1"/>
        <v>TERMINAL MACHO 1/4" P/12-10AWG AM</v>
      </c>
    </row>
    <row r="126" spans="1:9" ht="57.6" x14ac:dyDescent="0.3">
      <c r="A126" s="45" t="s">
        <v>386</v>
      </c>
      <c r="B126" s="45" t="s">
        <v>387</v>
      </c>
      <c r="C126" s="45" t="s">
        <v>5</v>
      </c>
      <c r="D126" s="46">
        <v>6.25E-2</v>
      </c>
      <c r="E126" s="46">
        <v>7.0000000000000007E-2</v>
      </c>
      <c r="F126" s="47" t="b">
        <v>1</v>
      </c>
      <c r="G126" s="46">
        <v>0</v>
      </c>
      <c r="I126" t="str">
        <f t="shared" si="1"/>
        <v>TERMINAL HEMBRA 5/32" P/20-18AWG RJ</v>
      </c>
    </row>
    <row r="127" spans="1:9" ht="57.6" x14ac:dyDescent="0.3">
      <c r="A127" s="45" t="s">
        <v>388</v>
      </c>
      <c r="B127" s="45" t="s">
        <v>389</v>
      </c>
      <c r="C127" s="45" t="s">
        <v>5</v>
      </c>
      <c r="D127" s="46">
        <v>8.9285714285714288E-2</v>
      </c>
      <c r="E127" s="46">
        <v>0.10000000000000002</v>
      </c>
      <c r="F127" s="47" t="b">
        <v>1</v>
      </c>
      <c r="G127" s="46">
        <v>0</v>
      </c>
      <c r="I127" t="str">
        <f t="shared" si="1"/>
        <v>TERMINAL HEMBRA 1/4" P/16-14AWG AZ</v>
      </c>
    </row>
    <row r="128" spans="1:9" ht="57.6" x14ac:dyDescent="0.3">
      <c r="A128" s="45" t="s">
        <v>390</v>
      </c>
      <c r="B128" s="45" t="s">
        <v>391</v>
      </c>
      <c r="C128" s="45" t="s">
        <v>5</v>
      </c>
      <c r="D128" s="46">
        <v>8.9285714285714288E-2</v>
      </c>
      <c r="E128" s="46">
        <v>0.10000000000000002</v>
      </c>
      <c r="F128" s="47" t="b">
        <v>1</v>
      </c>
      <c r="G128" s="46">
        <v>0</v>
      </c>
      <c r="I128" t="str">
        <f t="shared" si="1"/>
        <v>TERMINAL HEMBRA 1/4" P/12-10AWG AM</v>
      </c>
    </row>
    <row r="129" spans="1:9" ht="43.2" x14ac:dyDescent="0.3">
      <c r="A129" s="45" t="s">
        <v>392</v>
      </c>
      <c r="B129" s="45" t="s">
        <v>393</v>
      </c>
      <c r="C129" s="45" t="s">
        <v>5</v>
      </c>
      <c r="D129" s="46">
        <v>6.25E-2</v>
      </c>
      <c r="E129" s="46">
        <v>7.0000000000000007E-2</v>
      </c>
      <c r="F129" s="47" t="b">
        <v>1</v>
      </c>
      <c r="G129" s="46">
        <v>0</v>
      </c>
      <c r="I129" t="str">
        <f t="shared" si="1"/>
        <v>UNION AISLADA P/22-18AWG RJ</v>
      </c>
    </row>
    <row r="130" spans="1:9" ht="43.2" x14ac:dyDescent="0.3">
      <c r="A130" s="45" t="s">
        <v>394</v>
      </c>
      <c r="B130" s="45" t="s">
        <v>395</v>
      </c>
      <c r="C130" s="45" t="s">
        <v>5</v>
      </c>
      <c r="D130" s="46">
        <v>7.1428571428571425E-2</v>
      </c>
      <c r="E130" s="46">
        <v>7.9999999999999974E-2</v>
      </c>
      <c r="F130" s="47" t="b">
        <v>1</v>
      </c>
      <c r="G130" s="46">
        <v>0</v>
      </c>
      <c r="I130" t="str">
        <f t="shared" si="1"/>
        <v>UNION AISLADA P/16-14AWG AZ</v>
      </c>
    </row>
    <row r="131" spans="1:9" ht="43.2" x14ac:dyDescent="0.3">
      <c r="A131" s="45" t="s">
        <v>396</v>
      </c>
      <c r="B131" s="45" t="s">
        <v>397</v>
      </c>
      <c r="C131" s="45" t="s">
        <v>5</v>
      </c>
      <c r="D131" s="46">
        <v>0.10714285714285712</v>
      </c>
      <c r="E131" s="46">
        <v>0.11999999999999984</v>
      </c>
      <c r="F131" s="47" t="b">
        <v>1</v>
      </c>
      <c r="G131" s="46">
        <v>0</v>
      </c>
      <c r="I131" t="str">
        <f t="shared" si="1"/>
        <v>UNION AISLADA P/12-10AWG AM</v>
      </c>
    </row>
    <row r="132" spans="1:9" ht="72" x14ac:dyDescent="0.3">
      <c r="A132" s="45" t="s">
        <v>398</v>
      </c>
      <c r="B132" s="45" t="s">
        <v>399</v>
      </c>
      <c r="C132" s="45" t="s">
        <v>5</v>
      </c>
      <c r="D132" s="46">
        <v>2.6785714285714281E-2</v>
      </c>
      <c r="E132" s="46">
        <v>3.0000000000000016E-2</v>
      </c>
      <c r="F132" s="47" t="b">
        <v>1</v>
      </c>
      <c r="G132" s="46">
        <v>0</v>
      </c>
      <c r="I132" t="str">
        <f t="shared" ref="I132:I195" si="2">UPPER(B132)</f>
        <v>TERMINAL PUNTERA SIMPLE P/18AWG AM</v>
      </c>
    </row>
    <row r="133" spans="1:9" ht="57.6" x14ac:dyDescent="0.3">
      <c r="A133" s="45" t="s">
        <v>400</v>
      </c>
      <c r="B133" s="45" t="s">
        <v>401</v>
      </c>
      <c r="C133" s="45" t="s">
        <v>5</v>
      </c>
      <c r="D133" s="46">
        <v>2.6785714285714281E-2</v>
      </c>
      <c r="E133" s="46">
        <v>3.0000000000000016E-2</v>
      </c>
      <c r="F133" s="47" t="b">
        <v>1</v>
      </c>
      <c r="G133" s="46">
        <v>0</v>
      </c>
      <c r="I133" t="str">
        <f t="shared" si="2"/>
        <v>TERMINAL PUNTERA SIMPLE P/16AWG RJ</v>
      </c>
    </row>
    <row r="134" spans="1:9" ht="57.6" x14ac:dyDescent="0.3">
      <c r="A134" s="45" t="s">
        <v>402</v>
      </c>
      <c r="B134" s="45" t="s">
        <v>403</v>
      </c>
      <c r="C134" s="45" t="s">
        <v>5</v>
      </c>
      <c r="D134" s="46">
        <v>3.5714285714285712E-2</v>
      </c>
      <c r="E134" s="46">
        <v>3.9999999999999987E-2</v>
      </c>
      <c r="F134" s="47" t="b">
        <v>1</v>
      </c>
      <c r="G134" s="46">
        <v>0</v>
      </c>
      <c r="I134" t="str">
        <f t="shared" si="2"/>
        <v>TERMINAL PUNTERA SIMPLE P/14AWG AZ</v>
      </c>
    </row>
    <row r="135" spans="1:9" ht="57.6" x14ac:dyDescent="0.3">
      <c r="A135" s="45" t="s">
        <v>404</v>
      </c>
      <c r="B135" s="45" t="s">
        <v>405</v>
      </c>
      <c r="C135" s="45" t="s">
        <v>5</v>
      </c>
      <c r="D135" s="46">
        <v>4.4642857142857144E-2</v>
      </c>
      <c r="E135" s="46">
        <v>4.9999999999999954E-2</v>
      </c>
      <c r="F135" s="47" t="b">
        <v>1</v>
      </c>
      <c r="G135" s="46">
        <v>0</v>
      </c>
      <c r="I135" t="str">
        <f t="shared" si="2"/>
        <v>TERMINAL PUNTERA SIMPLE P/12AWG GS</v>
      </c>
    </row>
    <row r="136" spans="1:9" ht="57.6" x14ac:dyDescent="0.3">
      <c r="A136" s="45" t="s">
        <v>406</v>
      </c>
      <c r="B136" s="45" t="s">
        <v>407</v>
      </c>
      <c r="C136" s="45" t="s">
        <v>5</v>
      </c>
      <c r="D136" s="46">
        <v>5.3571428571428562E-2</v>
      </c>
      <c r="E136" s="46">
        <v>6.0000000000000032E-2</v>
      </c>
      <c r="F136" s="47" t="b">
        <v>1</v>
      </c>
      <c r="G136" s="46">
        <v>0</v>
      </c>
      <c r="I136" t="str">
        <f t="shared" si="2"/>
        <v>TERMINAL PUNTERA SIMPLE P/10AWG NG</v>
      </c>
    </row>
    <row r="137" spans="1:9" ht="72" x14ac:dyDescent="0.3">
      <c r="A137" s="45" t="s">
        <v>408</v>
      </c>
      <c r="B137" s="45" t="s">
        <v>409</v>
      </c>
      <c r="C137" s="45" t="s">
        <v>5</v>
      </c>
      <c r="D137" s="46">
        <v>0.2232142857142857</v>
      </c>
      <c r="E137" s="46">
        <v>0.25000000000000033</v>
      </c>
      <c r="F137" s="47" t="b">
        <v>1</v>
      </c>
      <c r="G137" s="46">
        <v>0</v>
      </c>
      <c r="I137" t="str">
        <f t="shared" si="2"/>
        <v>TERMINAL CU/AL P/8AWG 8MM 5/16" CORTO</v>
      </c>
    </row>
    <row r="138" spans="1:9" ht="72" x14ac:dyDescent="0.3">
      <c r="A138" s="45" t="s">
        <v>410</v>
      </c>
      <c r="B138" s="45" t="s">
        <v>411</v>
      </c>
      <c r="C138" s="45" t="s">
        <v>5</v>
      </c>
      <c r="D138" s="46">
        <v>0.31249999999999994</v>
      </c>
      <c r="E138" s="46">
        <v>0.35</v>
      </c>
      <c r="F138" s="47" t="b">
        <v>1</v>
      </c>
      <c r="G138" s="46">
        <v>0</v>
      </c>
      <c r="I138" t="str">
        <f t="shared" si="2"/>
        <v>TERMINAL CU/AL P/6AWG 6MM 1/4" CORTO</v>
      </c>
    </row>
    <row r="139" spans="1:9" ht="72" x14ac:dyDescent="0.3">
      <c r="A139" s="45" t="s">
        <v>412</v>
      </c>
      <c r="B139" s="45" t="s">
        <v>413</v>
      </c>
      <c r="C139" s="45" t="s">
        <v>5</v>
      </c>
      <c r="D139" s="46">
        <v>0.31249999999999994</v>
      </c>
      <c r="E139" s="46">
        <v>0.35</v>
      </c>
      <c r="F139" s="47" t="b">
        <v>1</v>
      </c>
      <c r="G139" s="46">
        <v>0</v>
      </c>
      <c r="I139" t="str">
        <f t="shared" si="2"/>
        <v>TERMINAL CU/AL P/6AWG 8MM 5/16" CORTO</v>
      </c>
    </row>
    <row r="140" spans="1:9" ht="43.2" x14ac:dyDescent="0.3">
      <c r="A140" s="45" t="s">
        <v>414</v>
      </c>
      <c r="B140" s="45" t="s">
        <v>415</v>
      </c>
      <c r="C140" s="45" t="s">
        <v>5</v>
      </c>
      <c r="D140" s="46">
        <v>0.34</v>
      </c>
      <c r="E140" s="46">
        <v>0.38080000000000003</v>
      </c>
      <c r="F140" s="47" t="b">
        <v>1</v>
      </c>
      <c r="G140" s="46">
        <v>0</v>
      </c>
      <c r="I140" t="str">
        <f t="shared" si="2"/>
        <v>TERMINAL TALON P/6AWG</v>
      </c>
    </row>
    <row r="141" spans="1:9" ht="43.2" x14ac:dyDescent="0.3">
      <c r="A141" s="45" t="s">
        <v>416</v>
      </c>
      <c r="B141" s="45" t="s">
        <v>417</v>
      </c>
      <c r="C141" s="45" t="s">
        <v>5</v>
      </c>
      <c r="D141" s="46">
        <v>0.6696428571428571</v>
      </c>
      <c r="E141" s="46">
        <v>0.74999999999999989</v>
      </c>
      <c r="F141" s="47" t="b">
        <v>1</v>
      </c>
      <c r="G141" s="46">
        <v>0</v>
      </c>
      <c r="I141" t="str">
        <f t="shared" si="2"/>
        <v>TERMINAL TALON P/1/0AWG</v>
      </c>
    </row>
    <row r="142" spans="1:9" ht="43.2" x14ac:dyDescent="0.3">
      <c r="A142" s="45" t="s">
        <v>418</v>
      </c>
      <c r="B142" s="45" t="s">
        <v>419</v>
      </c>
      <c r="C142" s="45" t="s">
        <v>5</v>
      </c>
      <c r="D142" s="46">
        <v>0.89285714285714279</v>
      </c>
      <c r="E142" s="46">
        <v>1.0000000000000002</v>
      </c>
      <c r="F142" s="47" t="b">
        <v>1</v>
      </c>
      <c r="G142" s="46">
        <v>0</v>
      </c>
      <c r="I142" t="str">
        <f t="shared" si="2"/>
        <v>TERMINAL TALON P/2/0AWG</v>
      </c>
    </row>
    <row r="143" spans="1:9" ht="43.2" x14ac:dyDescent="0.3">
      <c r="A143" s="45" t="s">
        <v>420</v>
      </c>
      <c r="B143" s="45" t="s">
        <v>421</v>
      </c>
      <c r="C143" s="45" t="s">
        <v>5</v>
      </c>
      <c r="D143" s="46">
        <v>1.3839285714285714</v>
      </c>
      <c r="E143" s="46">
        <v>1.5499999999999985</v>
      </c>
      <c r="F143" s="47" t="b">
        <v>1</v>
      </c>
      <c r="G143" s="46">
        <v>0</v>
      </c>
      <c r="I143" t="str">
        <f t="shared" si="2"/>
        <v>TERMINAL TALON DOBLE P/1/0AWG</v>
      </c>
    </row>
    <row r="144" spans="1:9" ht="43.2" x14ac:dyDescent="0.3">
      <c r="A144" s="45" t="s">
        <v>422</v>
      </c>
      <c r="B144" s="45" t="s">
        <v>423</v>
      </c>
      <c r="C144" s="45" t="s">
        <v>5</v>
      </c>
      <c r="D144" s="46">
        <v>1.9642857142857142</v>
      </c>
      <c r="E144" s="46">
        <v>2.1999999999999953</v>
      </c>
      <c r="F144" s="47" t="b">
        <v>1</v>
      </c>
      <c r="G144" s="46">
        <v>0</v>
      </c>
      <c r="I144" t="str">
        <f t="shared" si="2"/>
        <v>TERMINAL TALON DOBLE P/2/0AWG</v>
      </c>
    </row>
    <row r="145" spans="1:9" ht="28.8" x14ac:dyDescent="0.3">
      <c r="A145" s="45" t="s">
        <v>424</v>
      </c>
      <c r="B145" s="45" t="s">
        <v>1026</v>
      </c>
      <c r="C145" s="45" t="s">
        <v>5</v>
      </c>
      <c r="D145" s="46">
        <v>0.13392857142857142</v>
      </c>
      <c r="E145" s="46">
        <v>0.14999999999999952</v>
      </c>
      <c r="F145" s="47" t="b">
        <v>1</v>
      </c>
      <c r="G145" s="46">
        <v>0</v>
      </c>
      <c r="I145" t="str">
        <f t="shared" si="2"/>
        <v xml:space="preserve">TERMINAL COAXIAL RG6 </v>
      </c>
    </row>
    <row r="146" spans="1:9" ht="28.8" x14ac:dyDescent="0.3">
      <c r="A146" s="45" t="s">
        <v>426</v>
      </c>
      <c r="B146" s="45" t="s">
        <v>427</v>
      </c>
      <c r="C146" s="45" t="s">
        <v>5</v>
      </c>
      <c r="D146" s="46">
        <v>7.1428571428571425E-2</v>
      </c>
      <c r="E146" s="46">
        <v>7.9999999999999974E-2</v>
      </c>
      <c r="F146" s="47" t="b">
        <v>1</v>
      </c>
      <c r="G146" s="46">
        <v>0</v>
      </c>
      <c r="I146" t="str">
        <f t="shared" si="2"/>
        <v>CAPUCHÓN P/14AWG NJ</v>
      </c>
    </row>
    <row r="147" spans="1:9" ht="43.2" x14ac:dyDescent="0.3">
      <c r="A147" s="45" t="s">
        <v>428</v>
      </c>
      <c r="B147" s="45" t="s">
        <v>429</v>
      </c>
      <c r="C147" s="45" t="s">
        <v>5</v>
      </c>
      <c r="D147" s="46">
        <v>8.9285714285714288E-2</v>
      </c>
      <c r="E147" s="46">
        <v>0.10000000000000002</v>
      </c>
      <c r="F147" s="47" t="b">
        <v>1</v>
      </c>
      <c r="G147" s="46">
        <v>0</v>
      </c>
      <c r="I147" t="str">
        <f t="shared" si="2"/>
        <v>CAPUCHÓN P/12AWG AM</v>
      </c>
    </row>
    <row r="148" spans="1:9" ht="28.8" x14ac:dyDescent="0.3">
      <c r="A148" s="45" t="s">
        <v>430</v>
      </c>
      <c r="B148" s="45" t="s">
        <v>431</v>
      </c>
      <c r="C148" s="45" t="s">
        <v>5</v>
      </c>
      <c r="D148" s="46">
        <v>0.17857142857142858</v>
      </c>
      <c r="E148" s="46">
        <v>0.20000000000000048</v>
      </c>
      <c r="F148" s="47" t="b">
        <v>1</v>
      </c>
      <c r="G148" s="46">
        <v>0</v>
      </c>
      <c r="I148" t="str">
        <f t="shared" si="2"/>
        <v>CAPUCHÓN P/10AWG RJ</v>
      </c>
    </row>
    <row r="149" spans="1:9" ht="43.2" x14ac:dyDescent="0.3">
      <c r="A149" s="45" t="s">
        <v>434</v>
      </c>
      <c r="B149" s="45" t="s">
        <v>435</v>
      </c>
      <c r="C149" s="45" t="s">
        <v>5</v>
      </c>
      <c r="D149" s="46">
        <v>1.7857142857142856</v>
      </c>
      <c r="E149" s="46">
        <v>2.0000000000000049</v>
      </c>
      <c r="F149" s="47" t="b">
        <v>1</v>
      </c>
      <c r="G149" s="46">
        <v>0</v>
      </c>
      <c r="I149" t="str">
        <f t="shared" si="2"/>
        <v>RIEL DIN ACERO PERF. DR 1M</v>
      </c>
    </row>
    <row r="150" spans="1:9" ht="57.6" x14ac:dyDescent="0.3">
      <c r="A150" s="45" t="s">
        <v>436</v>
      </c>
      <c r="B150" s="45" t="s">
        <v>437</v>
      </c>
      <c r="C150" s="45" t="s">
        <v>5</v>
      </c>
      <c r="D150" s="46">
        <v>2.8124999999999996</v>
      </c>
      <c r="E150" s="46">
        <v>3.15</v>
      </c>
      <c r="F150" s="47" t="b">
        <v>1</v>
      </c>
      <c r="G150" s="46">
        <v>0</v>
      </c>
      <c r="I150" t="str">
        <f t="shared" si="2"/>
        <v>CHASIS 1X9W P/TUBO T8 LED 9W SPLENDOR</v>
      </c>
    </row>
    <row r="151" spans="1:9" ht="72" x14ac:dyDescent="0.3">
      <c r="A151" s="45" t="s">
        <v>438</v>
      </c>
      <c r="B151" s="45" t="s">
        <v>439</v>
      </c>
      <c r="C151" s="45" t="s">
        <v>5</v>
      </c>
      <c r="D151" s="46">
        <v>4.1071428571428568</v>
      </c>
      <c r="E151" s="46">
        <v>4.6000000000000032</v>
      </c>
      <c r="F151" s="47" t="b">
        <v>1</v>
      </c>
      <c r="G151" s="46">
        <v>0</v>
      </c>
      <c r="I151" t="str">
        <f t="shared" si="2"/>
        <v>CHASIS 1X18W P/TUBO T8 LED 18W SPLENDOR</v>
      </c>
    </row>
    <row r="152" spans="1:9" ht="72" x14ac:dyDescent="0.3">
      <c r="A152" s="45" t="s">
        <v>440</v>
      </c>
      <c r="B152" s="45" t="s">
        <v>441</v>
      </c>
      <c r="C152" s="45" t="s">
        <v>5</v>
      </c>
      <c r="D152" s="46">
        <v>6.5624999999999991</v>
      </c>
      <c r="E152" s="46">
        <v>7.35</v>
      </c>
      <c r="F152" s="47" t="b">
        <v>1</v>
      </c>
      <c r="G152" s="46">
        <v>0</v>
      </c>
      <c r="I152" t="str">
        <f t="shared" si="2"/>
        <v>CHASIS 2X18W P/TUBO T8 LED 18W SPLENDOR</v>
      </c>
    </row>
    <row r="153" spans="1:9" ht="57.6" x14ac:dyDescent="0.3">
      <c r="A153" s="45" t="s">
        <v>442</v>
      </c>
      <c r="B153" s="45" t="s">
        <v>443</v>
      </c>
      <c r="C153" s="45" t="s">
        <v>5</v>
      </c>
      <c r="D153" s="46">
        <v>2.7678571428571428</v>
      </c>
      <c r="E153" s="46">
        <v>3.099999999999997</v>
      </c>
      <c r="F153" s="47" t="b">
        <v>1</v>
      </c>
      <c r="G153" s="46">
        <v>0</v>
      </c>
      <c r="I153" t="str">
        <f t="shared" si="2"/>
        <v>CONECTOR P/MANGERA LED COLOR FIJO</v>
      </c>
    </row>
    <row r="154" spans="1:9" ht="57.6" x14ac:dyDescent="0.3">
      <c r="A154" s="45" t="s">
        <v>444</v>
      </c>
      <c r="B154" s="45" t="s">
        <v>445</v>
      </c>
      <c r="C154" s="45" t="s">
        <v>5</v>
      </c>
      <c r="D154" s="46">
        <v>2.589285714285714</v>
      </c>
      <c r="E154" s="46">
        <v>2.899999999999995</v>
      </c>
      <c r="F154" s="47" t="b">
        <v>1</v>
      </c>
      <c r="G154" s="46">
        <v>0</v>
      </c>
      <c r="I154" t="str">
        <f t="shared" si="2"/>
        <v>OJO DE BUEY REDONDO 2" FIJO GU5.3 MAVIJU</v>
      </c>
    </row>
    <row r="155" spans="1:9" ht="43.2" x14ac:dyDescent="0.3">
      <c r="A155" s="45" t="s">
        <v>446</v>
      </c>
      <c r="B155" s="45" t="s">
        <v>447</v>
      </c>
      <c r="C155" s="45" t="s">
        <v>5</v>
      </c>
      <c r="D155" s="46">
        <v>0.35714285714285715</v>
      </c>
      <c r="E155" s="46">
        <v>0.39999999999999986</v>
      </c>
      <c r="F155" s="47" t="b">
        <v>1</v>
      </c>
      <c r="G155" s="46">
        <v>0</v>
      </c>
      <c r="I155" t="str">
        <f t="shared" si="2"/>
        <v>SOCKETS P/TUBO LED T8</v>
      </c>
    </row>
    <row r="156" spans="1:9" ht="28.8" x14ac:dyDescent="0.3">
      <c r="A156" s="45" t="s">
        <v>448</v>
      </c>
      <c r="B156" s="45" t="s">
        <v>449</v>
      </c>
      <c r="C156" s="45" t="s">
        <v>5</v>
      </c>
      <c r="D156" s="46">
        <v>0.26785714285714285</v>
      </c>
      <c r="E156" s="46">
        <v>0.30000000000000016</v>
      </c>
      <c r="F156" s="47" t="b">
        <v>1</v>
      </c>
      <c r="G156" s="46">
        <v>0</v>
      </c>
      <c r="I156" t="str">
        <f t="shared" si="2"/>
        <v>CONECTOR P/BATERIA 9V</v>
      </c>
    </row>
    <row r="157" spans="1:9" ht="72" x14ac:dyDescent="0.3">
      <c r="A157" s="45" t="s">
        <v>450</v>
      </c>
      <c r="B157" s="45" t="s">
        <v>451</v>
      </c>
      <c r="C157" s="45" t="s">
        <v>5</v>
      </c>
      <c r="D157" s="46">
        <v>2.15</v>
      </c>
      <c r="E157" s="48"/>
      <c r="F157" s="47" t="b">
        <v>0</v>
      </c>
      <c r="G157" s="46">
        <v>0</v>
      </c>
      <c r="I157" t="str">
        <f t="shared" si="2"/>
        <v>* TUBO LED VIDRIO 18W T8 6.5K 1600LM SYLVANIA</v>
      </c>
    </row>
    <row r="158" spans="1:9" ht="57.6" x14ac:dyDescent="0.3">
      <c r="A158" s="45" t="s">
        <v>452</v>
      </c>
      <c r="B158" s="45" t="s">
        <v>453</v>
      </c>
      <c r="C158" s="45" t="s">
        <v>5</v>
      </c>
      <c r="D158" s="46">
        <v>1.85</v>
      </c>
      <c r="E158" s="48"/>
      <c r="F158" s="47" t="b">
        <v>0</v>
      </c>
      <c r="G158" s="46">
        <v>0</v>
      </c>
      <c r="I158" t="str">
        <f t="shared" si="2"/>
        <v>* TUBO LED VIDRIO 9W T8 6.5K 800LM SYLVANIA</v>
      </c>
    </row>
    <row r="159" spans="1:9" ht="72" x14ac:dyDescent="0.3">
      <c r="A159" s="45" t="s">
        <v>454</v>
      </c>
      <c r="B159" s="45" t="s">
        <v>455</v>
      </c>
      <c r="C159" s="45" t="s">
        <v>5</v>
      </c>
      <c r="D159" s="46">
        <v>2.9</v>
      </c>
      <c r="E159" s="48"/>
      <c r="F159" s="47" t="b">
        <v>0</v>
      </c>
      <c r="G159" s="46">
        <v>0</v>
      </c>
      <c r="I159" t="str">
        <f t="shared" si="2"/>
        <v>* TUBO LED COLOR 18W T8 N LED VARIOS COLORES</v>
      </c>
    </row>
    <row r="160" spans="1:9" ht="72" x14ac:dyDescent="0.3">
      <c r="A160" s="45" t="s">
        <v>456</v>
      </c>
      <c r="B160" s="45" t="s">
        <v>457</v>
      </c>
      <c r="C160" s="45" t="s">
        <v>5</v>
      </c>
      <c r="D160" s="46">
        <v>2.1</v>
      </c>
      <c r="E160" s="48"/>
      <c r="F160" s="47" t="b">
        <v>0</v>
      </c>
      <c r="G160" s="46">
        <v>0</v>
      </c>
      <c r="I160" t="str">
        <f t="shared" si="2"/>
        <v>* FOCO DICROICO LED 5W 3000K GU5.3 SYLVANIA</v>
      </c>
    </row>
    <row r="161" spans="1:9" ht="57.6" x14ac:dyDescent="0.3">
      <c r="A161" s="45" t="s">
        <v>458</v>
      </c>
      <c r="B161" s="45" t="s">
        <v>459</v>
      </c>
      <c r="C161" s="45" t="s">
        <v>5</v>
      </c>
      <c r="D161" s="46">
        <v>2.5499999999999998</v>
      </c>
      <c r="E161" s="48"/>
      <c r="F161" s="47" t="b">
        <v>0</v>
      </c>
      <c r="G161" s="46">
        <v>0</v>
      </c>
      <c r="I161" t="str">
        <f t="shared" si="2"/>
        <v>* FOCO LED FILAM. AMBAR 4W 2.7K LEDEX</v>
      </c>
    </row>
    <row r="162" spans="1:9" ht="72" x14ac:dyDescent="0.3">
      <c r="A162" s="45" t="s">
        <v>460</v>
      </c>
      <c r="B162" s="45" t="s">
        <v>461</v>
      </c>
      <c r="C162" s="45" t="s">
        <v>5</v>
      </c>
      <c r="D162" s="46">
        <v>2.5499999999999998</v>
      </c>
      <c r="E162" s="48"/>
      <c r="F162" s="47" t="b">
        <v>0</v>
      </c>
      <c r="G162" s="46">
        <v>0</v>
      </c>
      <c r="I162" t="str">
        <f t="shared" si="2"/>
        <v>* FOCO LED 3W 1.8K VINTAGE DECO AMBAR BALL SYLVANIA</v>
      </c>
    </row>
    <row r="163" spans="1:9" ht="86.4" x14ac:dyDescent="0.3">
      <c r="A163" s="45" t="s">
        <v>462</v>
      </c>
      <c r="B163" s="45" t="s">
        <v>463</v>
      </c>
      <c r="C163" s="45" t="s">
        <v>5</v>
      </c>
      <c r="D163" s="46">
        <v>5.6</v>
      </c>
      <c r="E163" s="48"/>
      <c r="F163" s="47" t="b">
        <v>0</v>
      </c>
      <c r="G163" s="46">
        <v>0</v>
      </c>
      <c r="I163" t="str">
        <f t="shared" si="2"/>
        <v>* FOCO LED 8.5W 2.2K VINTAGE AMBAR GLOBE SYLVANIA</v>
      </c>
    </row>
    <row r="164" spans="1:9" ht="57.6" x14ac:dyDescent="0.3">
      <c r="A164" s="45" t="s">
        <v>464</v>
      </c>
      <c r="B164" s="45" t="s">
        <v>465</v>
      </c>
      <c r="C164" s="45" t="s">
        <v>5</v>
      </c>
      <c r="D164" s="46">
        <v>0.95</v>
      </c>
      <c r="E164" s="48"/>
      <c r="F164" s="47" t="b">
        <v>0</v>
      </c>
      <c r="G164" s="46">
        <v>0</v>
      </c>
      <c r="I164" t="str">
        <f t="shared" si="2"/>
        <v>* FOCO LED A60 9W 6.5K LUZ/BLANCA SYLVANIA</v>
      </c>
    </row>
    <row r="165" spans="1:9" ht="72" x14ac:dyDescent="0.3">
      <c r="A165" s="45" t="s">
        <v>466</v>
      </c>
      <c r="B165" s="45" t="s">
        <v>467</v>
      </c>
      <c r="C165" s="45" t="s">
        <v>5</v>
      </c>
      <c r="D165" s="46">
        <v>6.5</v>
      </c>
      <c r="E165" s="48"/>
      <c r="F165" s="47" t="b">
        <v>0</v>
      </c>
      <c r="G165" s="46">
        <v>0</v>
      </c>
      <c r="I165" t="str">
        <f t="shared" si="2"/>
        <v>* FOCO LED C/SENSOR MOV. A60 9W 6.5K SYLVANIA</v>
      </c>
    </row>
    <row r="166" spans="1:9" ht="57.6" x14ac:dyDescent="0.3">
      <c r="A166" s="45" t="s">
        <v>468</v>
      </c>
      <c r="B166" s="45" t="s">
        <v>469</v>
      </c>
      <c r="C166" s="45" t="s">
        <v>5</v>
      </c>
      <c r="D166" s="46">
        <v>1.35</v>
      </c>
      <c r="E166" s="48"/>
      <c r="F166" s="47" t="b">
        <v>0</v>
      </c>
      <c r="G166" s="46">
        <v>0</v>
      </c>
      <c r="I166" t="str">
        <f t="shared" si="2"/>
        <v>* FOCO LED A60 12W 3K LUZ/CALIDA SYLVANIA</v>
      </c>
    </row>
    <row r="167" spans="1:9" ht="72" x14ac:dyDescent="0.3">
      <c r="A167" s="45" t="s">
        <v>470</v>
      </c>
      <c r="B167" s="45" t="s">
        <v>471</v>
      </c>
      <c r="C167" s="45" t="s">
        <v>5</v>
      </c>
      <c r="D167" s="46">
        <v>1.35</v>
      </c>
      <c r="E167" s="48"/>
      <c r="F167" s="47" t="b">
        <v>0</v>
      </c>
      <c r="G167" s="46">
        <v>0</v>
      </c>
      <c r="I167" t="str">
        <f t="shared" si="2"/>
        <v>* FOCO LED A60 12W 6.5K LUZ/BLANCA SYLVANIA</v>
      </c>
    </row>
    <row r="168" spans="1:9" ht="72" x14ac:dyDescent="0.3">
      <c r="A168" s="45" t="s">
        <v>472</v>
      </c>
      <c r="B168" s="45" t="s">
        <v>473</v>
      </c>
      <c r="C168" s="45" t="s">
        <v>5</v>
      </c>
      <c r="D168" s="46">
        <v>1.95</v>
      </c>
      <c r="E168" s="48"/>
      <c r="F168" s="47" t="b">
        <v>0</v>
      </c>
      <c r="G168" s="46">
        <v>0</v>
      </c>
      <c r="I168" t="str">
        <f t="shared" si="2"/>
        <v>* FOCO LED A60 15W 6.5K LUZ/BLANCA SYLVANIA</v>
      </c>
    </row>
    <row r="169" spans="1:9" ht="43.2" x14ac:dyDescent="0.3">
      <c r="A169" s="45" t="s">
        <v>474</v>
      </c>
      <c r="B169" s="45" t="s">
        <v>475</v>
      </c>
      <c r="C169" s="45" t="s">
        <v>5</v>
      </c>
      <c r="D169" s="46">
        <v>3.5</v>
      </c>
      <c r="E169" s="48"/>
      <c r="F169" s="47" t="b">
        <v>0</v>
      </c>
      <c r="G169" s="46">
        <v>0</v>
      </c>
      <c r="I169" t="str">
        <f t="shared" si="2"/>
        <v>* FOCO LED COLOR BULB 5W VERDE</v>
      </c>
    </row>
    <row r="170" spans="1:9" ht="72" x14ac:dyDescent="0.3">
      <c r="A170" s="45" t="s">
        <v>476</v>
      </c>
      <c r="B170" s="45" t="s">
        <v>477</v>
      </c>
      <c r="C170" s="45" t="s">
        <v>5</v>
      </c>
      <c r="D170" s="46">
        <v>3.7</v>
      </c>
      <c r="E170" s="48"/>
      <c r="F170" s="47" t="b">
        <v>0</v>
      </c>
      <c r="G170" s="46">
        <v>0</v>
      </c>
      <c r="I170" t="str">
        <f t="shared" si="2"/>
        <v>* FOCO HIGH POWER 20W 6.5K LUZ/BLANCA E27 SYLVANIA</v>
      </c>
    </row>
    <row r="171" spans="1:9" ht="72" x14ac:dyDescent="0.3">
      <c r="A171" s="45" t="s">
        <v>478</v>
      </c>
      <c r="B171" s="45" t="s">
        <v>479</v>
      </c>
      <c r="C171" s="45" t="s">
        <v>5</v>
      </c>
      <c r="D171" s="46">
        <v>8.15</v>
      </c>
      <c r="E171" s="48"/>
      <c r="F171" s="47" t="b">
        <v>0</v>
      </c>
      <c r="G171" s="46">
        <v>0</v>
      </c>
      <c r="I171" t="str">
        <f t="shared" si="2"/>
        <v>* FOCO HIGH POWER 40W 6.5K LUZ/BLANCA E27 SYLVANIA</v>
      </c>
    </row>
    <row r="172" spans="1:9" ht="72" x14ac:dyDescent="0.3">
      <c r="A172" s="45" t="s">
        <v>480</v>
      </c>
      <c r="B172" s="45" t="s">
        <v>481</v>
      </c>
      <c r="C172" s="45" t="s">
        <v>5</v>
      </c>
      <c r="D172" s="46">
        <v>9</v>
      </c>
      <c r="E172" s="48"/>
      <c r="F172" s="47" t="b">
        <v>0</v>
      </c>
      <c r="G172" s="46">
        <v>0</v>
      </c>
      <c r="I172" t="str">
        <f t="shared" si="2"/>
        <v>* FOCO HIGH POWER 50W 6.5K LUZ/BLANCA E27 SYLVANIA</v>
      </c>
    </row>
    <row r="173" spans="1:9" ht="86.4" x14ac:dyDescent="0.3">
      <c r="A173" s="45" t="s">
        <v>482</v>
      </c>
      <c r="B173" s="45" t="s">
        <v>483</v>
      </c>
      <c r="C173" s="45" t="s">
        <v>5</v>
      </c>
      <c r="D173" s="46">
        <v>4</v>
      </c>
      <c r="E173" s="48"/>
      <c r="F173" s="47" t="b">
        <v>0</v>
      </c>
      <c r="G173" s="46">
        <v>0</v>
      </c>
      <c r="I173" t="str">
        <f t="shared" si="2"/>
        <v>* PANEL LED RD 3W 6.5K LUZ/BLANCA REDO. EMPOT. SYLVANIA</v>
      </c>
    </row>
    <row r="174" spans="1:9" ht="100.8" x14ac:dyDescent="0.3">
      <c r="A174" s="45" t="s">
        <v>484</v>
      </c>
      <c r="B174" s="45" t="s">
        <v>485</v>
      </c>
      <c r="C174" s="45" t="s">
        <v>5</v>
      </c>
      <c r="D174" s="46">
        <v>9.25</v>
      </c>
      <c r="E174" s="48"/>
      <c r="F174" s="47" t="b">
        <v>0</v>
      </c>
      <c r="G174" s="46">
        <v>0</v>
      </c>
      <c r="I174" t="str">
        <f t="shared" si="2"/>
        <v>* PANEL LED RD 12W 6.5K LUZ/BLANCA REDO. SOBREP. SYLVANIA</v>
      </c>
    </row>
    <row r="175" spans="1:9" ht="86.4" x14ac:dyDescent="0.3">
      <c r="A175" s="45" t="s">
        <v>486</v>
      </c>
      <c r="B175" s="45" t="s">
        <v>487</v>
      </c>
      <c r="C175" s="45" t="s">
        <v>5</v>
      </c>
      <c r="D175" s="46">
        <v>9.25</v>
      </c>
      <c r="E175" s="48"/>
      <c r="F175" s="47" t="b">
        <v>0</v>
      </c>
      <c r="G175" s="46">
        <v>0</v>
      </c>
      <c r="I175" t="str">
        <f t="shared" si="2"/>
        <v>* PANEL LED SQ 12W 6.5K LUZ/BLANCA CUAD. SOBREP. SYLVANIA</v>
      </c>
    </row>
    <row r="176" spans="1:9" ht="100.8" x14ac:dyDescent="0.3">
      <c r="A176" s="45" t="s">
        <v>488</v>
      </c>
      <c r="B176" s="45" t="s">
        <v>489</v>
      </c>
      <c r="C176" s="45" t="s">
        <v>5</v>
      </c>
      <c r="D176" s="46">
        <v>9.25</v>
      </c>
      <c r="E176" s="48"/>
      <c r="F176" s="47" t="b">
        <v>0</v>
      </c>
      <c r="G176" s="46">
        <v>0</v>
      </c>
      <c r="I176" t="str">
        <f t="shared" si="2"/>
        <v>* PANEL LED RD 18W 6.5K LUZ/BLANCA REDO. SOBREP. SYLVANIA</v>
      </c>
    </row>
    <row r="177" spans="1:9" ht="86.4" x14ac:dyDescent="0.3">
      <c r="A177" s="45" t="s">
        <v>490</v>
      </c>
      <c r="B177" s="45" t="s">
        <v>491</v>
      </c>
      <c r="C177" s="45" t="s">
        <v>5</v>
      </c>
      <c r="D177" s="46">
        <v>12.1</v>
      </c>
      <c r="E177" s="48"/>
      <c r="F177" s="47" t="b">
        <v>0</v>
      </c>
      <c r="G177" s="46">
        <v>0</v>
      </c>
      <c r="I177" t="str">
        <f t="shared" si="2"/>
        <v>* PANEL LED RD 18W 3K LUZ/CALIDA REDO. SOBREP. SYLVANIA</v>
      </c>
    </row>
    <row r="178" spans="1:9" ht="86.4" x14ac:dyDescent="0.3">
      <c r="A178" s="45" t="s">
        <v>492</v>
      </c>
      <c r="B178" s="45" t="s">
        <v>493</v>
      </c>
      <c r="C178" s="45" t="s">
        <v>5</v>
      </c>
      <c r="D178" s="46">
        <v>12.4</v>
      </c>
      <c r="E178" s="48"/>
      <c r="F178" s="47" t="b">
        <v>0</v>
      </c>
      <c r="G178" s="46">
        <v>0</v>
      </c>
      <c r="I178" t="str">
        <f t="shared" si="2"/>
        <v>* PANEL LED SQ 18W 6.5K LUZ/BLANCA CUAD. SOBREP. SYLVANIA</v>
      </c>
    </row>
    <row r="179" spans="1:9" ht="100.8" x14ac:dyDescent="0.3">
      <c r="A179" s="45" t="s">
        <v>494</v>
      </c>
      <c r="B179" s="45" t="s">
        <v>495</v>
      </c>
      <c r="C179" s="45" t="s">
        <v>5</v>
      </c>
      <c r="D179" s="46">
        <v>12.1</v>
      </c>
      <c r="E179" s="48"/>
      <c r="F179" s="47" t="b">
        <v>0</v>
      </c>
      <c r="G179" s="46">
        <v>0</v>
      </c>
      <c r="I179" t="str">
        <f t="shared" si="2"/>
        <v>* PANEL LED RD 24W 6.5K LUZ/BLANCA REDO. EMPOT. SYLVANIA</v>
      </c>
    </row>
    <row r="180" spans="1:9" ht="100.8" x14ac:dyDescent="0.3">
      <c r="A180" s="45" t="s">
        <v>496</v>
      </c>
      <c r="B180" s="45" t="s">
        <v>497</v>
      </c>
      <c r="C180" s="45" t="s">
        <v>5</v>
      </c>
      <c r="D180" s="46">
        <v>12.15</v>
      </c>
      <c r="E180" s="48"/>
      <c r="F180" s="47" t="b">
        <v>0</v>
      </c>
      <c r="G180" s="46">
        <v>0</v>
      </c>
      <c r="I180" t="str">
        <f t="shared" si="2"/>
        <v>* PANEL LED RD 24W 6.5K LUZ/BLANCA REDO. SOBREP. SYLVANIA</v>
      </c>
    </row>
    <row r="181" spans="1:9" ht="86.4" x14ac:dyDescent="0.3">
      <c r="A181" s="45" t="s">
        <v>498</v>
      </c>
      <c r="B181" s="45" t="s">
        <v>499</v>
      </c>
      <c r="C181" s="45" t="s">
        <v>5</v>
      </c>
      <c r="D181" s="46">
        <v>12.15</v>
      </c>
      <c r="E181" s="48"/>
      <c r="F181" s="47" t="b">
        <v>0</v>
      </c>
      <c r="G181" s="46">
        <v>0</v>
      </c>
      <c r="I181" t="str">
        <f t="shared" si="2"/>
        <v>* PANEL LED SQ 24W 6.5K LUZ/BLANCA CUAD. SOBREP. SYLVANIA</v>
      </c>
    </row>
    <row r="182" spans="1:9" ht="100.8" x14ac:dyDescent="0.3">
      <c r="A182" s="45" t="s">
        <v>500</v>
      </c>
      <c r="B182" s="45" t="s">
        <v>501</v>
      </c>
      <c r="C182" s="45" t="s">
        <v>5</v>
      </c>
      <c r="D182" s="46">
        <v>35.700000000000003</v>
      </c>
      <c r="E182" s="48"/>
      <c r="F182" s="47" t="b">
        <v>0</v>
      </c>
      <c r="G182" s="46">
        <v>0</v>
      </c>
      <c r="I182" t="str">
        <f t="shared" si="2"/>
        <v>* PANEL LED BACKLIGHT 40W 6500K 60X60CM CUAD. SOBREP. MAVIJU</v>
      </c>
    </row>
    <row r="183" spans="1:9" ht="72" x14ac:dyDescent="0.3">
      <c r="A183" s="45" t="s">
        <v>502</v>
      </c>
      <c r="B183" s="45" t="s">
        <v>503</v>
      </c>
      <c r="C183" s="45" t="s">
        <v>5</v>
      </c>
      <c r="D183" s="46">
        <v>11.562499999999998</v>
      </c>
      <c r="E183" s="46">
        <v>12.95</v>
      </c>
      <c r="F183" s="47" t="b">
        <v>1</v>
      </c>
      <c r="G183" s="46">
        <v>0</v>
      </c>
      <c r="I183" t="str">
        <f t="shared" si="2"/>
        <v>REFLECTOR LED JETA 30W 6500K IP65 SYLVANIA</v>
      </c>
    </row>
    <row r="184" spans="1:9" ht="72" x14ac:dyDescent="0.3">
      <c r="A184" s="45" t="s">
        <v>504</v>
      </c>
      <c r="B184" s="45" t="s">
        <v>505</v>
      </c>
      <c r="C184" s="45" t="s">
        <v>5</v>
      </c>
      <c r="D184" s="46">
        <v>17.232142857142858</v>
      </c>
      <c r="E184" s="46">
        <v>19.300000000000047</v>
      </c>
      <c r="F184" s="47" t="b">
        <v>1</v>
      </c>
      <c r="G184" s="46">
        <v>0</v>
      </c>
      <c r="I184" t="str">
        <f t="shared" si="2"/>
        <v>REFLECTOR LED JETA 50W 6500K IP65 SYLVANIA</v>
      </c>
    </row>
    <row r="185" spans="1:9" ht="57.6" x14ac:dyDescent="0.3">
      <c r="A185" s="45" t="s">
        <v>506</v>
      </c>
      <c r="B185" s="45" t="s">
        <v>507</v>
      </c>
      <c r="C185" s="45" t="s">
        <v>5</v>
      </c>
      <c r="D185" s="46">
        <v>22.1</v>
      </c>
      <c r="E185" s="48"/>
      <c r="F185" s="47" t="b">
        <v>0</v>
      </c>
      <c r="G185" s="46">
        <v>0</v>
      </c>
      <c r="I185" t="str">
        <f t="shared" si="2"/>
        <v>* REFLECTOR LED 50W 6500K IP65 MAVIJU</v>
      </c>
    </row>
    <row r="186" spans="1:9" ht="86.4" x14ac:dyDescent="0.3">
      <c r="A186" s="45" t="s">
        <v>508</v>
      </c>
      <c r="B186" s="45" t="s">
        <v>509</v>
      </c>
      <c r="C186" s="45" t="s">
        <v>5</v>
      </c>
      <c r="D186" s="46">
        <v>44.196428571428569</v>
      </c>
      <c r="E186" s="46">
        <v>49.500000000000036</v>
      </c>
      <c r="F186" s="47" t="b">
        <v>1</v>
      </c>
      <c r="G186" s="46">
        <v>0</v>
      </c>
      <c r="I186" t="str">
        <f t="shared" si="2"/>
        <v>REFLECTOR LED JETA HIGH POWER 100W 6500K IP65 SYLVANIA</v>
      </c>
    </row>
    <row r="187" spans="1:9" ht="72" x14ac:dyDescent="0.3">
      <c r="A187" s="45" t="s">
        <v>510</v>
      </c>
      <c r="B187" s="45" t="s">
        <v>511</v>
      </c>
      <c r="C187" s="45" t="s">
        <v>245</v>
      </c>
      <c r="D187" s="46">
        <v>2.1</v>
      </c>
      <c r="E187" s="48"/>
      <c r="F187" s="47" t="b">
        <v>0</v>
      </c>
      <c r="G187" s="46">
        <v>0</v>
      </c>
      <c r="I187" t="str">
        <f t="shared" si="2"/>
        <v>* MANGUERA LED LUZ BLANCA 5W/M 6000K IP65</v>
      </c>
    </row>
    <row r="188" spans="1:9" ht="72" x14ac:dyDescent="0.3">
      <c r="A188" s="45" t="s">
        <v>512</v>
      </c>
      <c r="B188" s="45" t="s">
        <v>513</v>
      </c>
      <c r="C188" s="45" t="s">
        <v>245</v>
      </c>
      <c r="D188" s="46">
        <v>1.9</v>
      </c>
      <c r="E188" s="48"/>
      <c r="F188" s="47" t="b">
        <v>0</v>
      </c>
      <c r="G188" s="46">
        <v>0</v>
      </c>
      <c r="I188" t="str">
        <f t="shared" si="2"/>
        <v>* MANGUERA LED LUZ CALIDA  5W/M 3200K IP65</v>
      </c>
    </row>
    <row r="189" spans="1:9" ht="57.6" x14ac:dyDescent="0.3">
      <c r="A189" s="45" t="s">
        <v>514</v>
      </c>
      <c r="B189" s="45" t="s">
        <v>515</v>
      </c>
      <c r="C189" s="45" t="s">
        <v>5</v>
      </c>
      <c r="D189" s="46">
        <v>12.946428571428569</v>
      </c>
      <c r="E189" s="46">
        <v>14.500000000000032</v>
      </c>
      <c r="F189" s="47" t="b">
        <v>1</v>
      </c>
      <c r="G189" s="46">
        <v>0</v>
      </c>
      <c r="I189" t="str">
        <f t="shared" si="2"/>
        <v>CINTA LED RGB 5M + CONTROL + ADAPTADOR</v>
      </c>
    </row>
    <row r="190" spans="1:9" ht="86.4" x14ac:dyDescent="0.3">
      <c r="A190" s="45" t="s">
        <v>516</v>
      </c>
      <c r="B190" s="45" t="s">
        <v>517</v>
      </c>
      <c r="C190" s="45" t="s">
        <v>5</v>
      </c>
      <c r="D190" s="46">
        <v>16.964285714285712</v>
      </c>
      <c r="E190" s="46">
        <v>18.999999999999982</v>
      </c>
      <c r="F190" s="47" t="b">
        <v>1</v>
      </c>
      <c r="G190" s="46">
        <v>0</v>
      </c>
      <c r="I190" t="str">
        <f t="shared" si="2"/>
        <v>LAMPARA EMERGENCIA LED R1 MINI 2.4W 120/227V SYLVANIA</v>
      </c>
    </row>
    <row r="191" spans="1:9" ht="86.4" x14ac:dyDescent="0.3">
      <c r="A191" s="45" t="s">
        <v>518</v>
      </c>
      <c r="B191" s="45" t="s">
        <v>519</v>
      </c>
      <c r="C191" s="45" t="s">
        <v>5</v>
      </c>
      <c r="D191" s="46">
        <v>19.642857142857142</v>
      </c>
      <c r="E191" s="46">
        <v>21.99999999999995</v>
      </c>
      <c r="F191" s="47" t="b">
        <v>1</v>
      </c>
      <c r="G191" s="46">
        <v>0</v>
      </c>
      <c r="I191" t="str">
        <f t="shared" si="2"/>
        <v>LAMPARA EMERGENCIA LED R1 2X1.6W 120/227V SYLVANIA</v>
      </c>
    </row>
    <row r="192" spans="1:9" ht="72" x14ac:dyDescent="0.3">
      <c r="A192" s="45" t="s">
        <v>520</v>
      </c>
      <c r="B192" s="45" t="s">
        <v>521</v>
      </c>
      <c r="C192" s="45" t="s">
        <v>5</v>
      </c>
      <c r="D192" s="46">
        <v>8.5</v>
      </c>
      <c r="E192" s="48"/>
      <c r="F192" s="47" t="b">
        <v>0</v>
      </c>
      <c r="G192" s="46">
        <v>0</v>
      </c>
      <c r="I192" t="str">
        <f t="shared" si="2"/>
        <v>* APLIQUE JADE LED OVAL 12W 6000K SYLVANIA</v>
      </c>
    </row>
    <row r="193" spans="1:9" ht="72" x14ac:dyDescent="0.3">
      <c r="A193" s="45" t="s">
        <v>522</v>
      </c>
      <c r="B193" s="45" t="s">
        <v>523</v>
      </c>
      <c r="C193" s="45" t="s">
        <v>5</v>
      </c>
      <c r="D193" s="46">
        <v>9.5</v>
      </c>
      <c r="E193" s="48"/>
      <c r="F193" s="47" t="b">
        <v>0</v>
      </c>
      <c r="G193" s="46">
        <v>0</v>
      </c>
      <c r="I193" t="str">
        <f t="shared" si="2"/>
        <v>* APLIQUE JADE LED REDONDO 12W 6000K SYLVANIA</v>
      </c>
    </row>
    <row r="194" spans="1:9" ht="43.2" x14ac:dyDescent="0.3">
      <c r="A194" s="45" t="s">
        <v>524</v>
      </c>
      <c r="B194" s="45" t="s">
        <v>525</v>
      </c>
      <c r="C194" s="45" t="s">
        <v>5</v>
      </c>
      <c r="D194" s="46">
        <v>0.13392857142857142</v>
      </c>
      <c r="E194" s="46">
        <v>0.14999999999999952</v>
      </c>
      <c r="F194" s="47" t="b">
        <v>1</v>
      </c>
      <c r="G194" s="46">
        <v>0</v>
      </c>
      <c r="I194" t="str">
        <f t="shared" si="2"/>
        <v>DIODO LED 1.5V VARIOS COLORES</v>
      </c>
    </row>
    <row r="195" spans="1:9" ht="43.2" x14ac:dyDescent="0.3">
      <c r="A195" s="45" t="s">
        <v>526</v>
      </c>
      <c r="B195" s="45" t="s">
        <v>527</v>
      </c>
      <c r="C195" s="45" t="s">
        <v>245</v>
      </c>
      <c r="D195" s="46">
        <v>0.26785714285714285</v>
      </c>
      <c r="E195" s="46">
        <v>0.30000000000000016</v>
      </c>
      <c r="F195" s="47" t="b">
        <v>1</v>
      </c>
      <c r="G195" s="46">
        <v>0</v>
      </c>
      <c r="I195" t="str">
        <f t="shared" si="2"/>
        <v>MANGUERA CURRUGADA  REFZ. 1/2" NG</v>
      </c>
    </row>
    <row r="196" spans="1:9" ht="43.2" x14ac:dyDescent="0.3">
      <c r="A196" s="45" t="s">
        <v>528</v>
      </c>
      <c r="B196" s="45" t="s">
        <v>529</v>
      </c>
      <c r="C196" s="45" t="s">
        <v>245</v>
      </c>
      <c r="D196" s="46">
        <v>0.35714285714285715</v>
      </c>
      <c r="E196" s="46">
        <v>0.39999999999999986</v>
      </c>
      <c r="F196" s="47" t="b">
        <v>1</v>
      </c>
      <c r="G196" s="46">
        <v>0</v>
      </c>
      <c r="I196" t="str">
        <f t="shared" ref="I196:I259" si="3">UPPER(B196)</f>
        <v>MANGUERA CURRUGADA REFZ. 3/4" NG</v>
      </c>
    </row>
    <row r="197" spans="1:9" ht="43.2" x14ac:dyDescent="0.3">
      <c r="A197" s="45" t="s">
        <v>530</v>
      </c>
      <c r="B197" s="45" t="s">
        <v>531</v>
      </c>
      <c r="C197" s="45" t="s">
        <v>245</v>
      </c>
      <c r="D197" s="46">
        <v>0.4464285714285714</v>
      </c>
      <c r="E197" s="46">
        <v>0.4999999999999995</v>
      </c>
      <c r="F197" s="47" t="b">
        <v>1</v>
      </c>
      <c r="G197" s="46">
        <v>0</v>
      </c>
      <c r="I197" t="str">
        <f t="shared" si="3"/>
        <v>MANGUERA CURRUGADA REFZ. 1" NG</v>
      </c>
    </row>
    <row r="198" spans="1:9" ht="57.6" x14ac:dyDescent="0.3">
      <c r="A198" s="45" t="s">
        <v>532</v>
      </c>
      <c r="B198" s="45" t="s">
        <v>533</v>
      </c>
      <c r="C198" s="45" t="s">
        <v>245</v>
      </c>
      <c r="D198" s="46">
        <v>0.2232142857142857</v>
      </c>
      <c r="E198" s="46">
        <v>0.25000000000000033</v>
      </c>
      <c r="F198" s="47" t="b">
        <v>1</v>
      </c>
      <c r="G198" s="46">
        <v>0</v>
      </c>
      <c r="I198" t="str">
        <f t="shared" si="3"/>
        <v>MANGUERA LISA POLIETILENO 1/2" NG</v>
      </c>
    </row>
    <row r="199" spans="1:9" ht="57.6" x14ac:dyDescent="0.3">
      <c r="A199" s="45" t="s">
        <v>534</v>
      </c>
      <c r="B199" s="45" t="s">
        <v>535</v>
      </c>
      <c r="C199" s="45" t="s">
        <v>245</v>
      </c>
      <c r="D199" s="46">
        <v>0.26785714285714285</v>
      </c>
      <c r="E199" s="46">
        <v>0.30000000000000016</v>
      </c>
      <c r="F199" s="47" t="b">
        <v>1</v>
      </c>
      <c r="G199" s="46">
        <v>0</v>
      </c>
      <c r="I199" t="str">
        <f t="shared" si="3"/>
        <v>MANGUERA LISA POLIETILENO 3/4" NG</v>
      </c>
    </row>
    <row r="200" spans="1:9" ht="57.6" x14ac:dyDescent="0.3">
      <c r="A200" s="45" t="s">
        <v>536</v>
      </c>
      <c r="B200" s="45" t="s">
        <v>537</v>
      </c>
      <c r="C200" s="45" t="s">
        <v>245</v>
      </c>
      <c r="D200" s="46">
        <v>0.35714285714285715</v>
      </c>
      <c r="E200" s="46">
        <v>0.39999999999999986</v>
      </c>
      <c r="F200" s="47" t="b">
        <v>1</v>
      </c>
      <c r="G200" s="46">
        <v>0</v>
      </c>
      <c r="I200" t="str">
        <f t="shared" si="3"/>
        <v>MANGUERA LISA POLIETILENO 1" NG</v>
      </c>
    </row>
    <row r="201" spans="1:9" ht="43.2" x14ac:dyDescent="0.3">
      <c r="A201" s="45" t="s">
        <v>538</v>
      </c>
      <c r="B201" s="45" t="s">
        <v>539</v>
      </c>
      <c r="C201" s="45" t="s">
        <v>245</v>
      </c>
      <c r="D201" s="46">
        <v>0.9821428571428571</v>
      </c>
      <c r="E201" s="46">
        <v>1.0999999999999999</v>
      </c>
      <c r="F201" s="47" t="b">
        <v>1</v>
      </c>
      <c r="G201" s="46">
        <v>0</v>
      </c>
      <c r="I201" t="str">
        <f t="shared" si="3"/>
        <v>MANGUERA CONDUIT FLEX. BX 1/2"</v>
      </c>
    </row>
    <row r="202" spans="1:9" ht="43.2" x14ac:dyDescent="0.3">
      <c r="A202" s="45" t="s">
        <v>540</v>
      </c>
      <c r="B202" s="45" t="s">
        <v>541</v>
      </c>
      <c r="C202" s="45" t="s">
        <v>245</v>
      </c>
      <c r="D202" s="46">
        <v>1.2499999999999998</v>
      </c>
      <c r="E202" s="46">
        <v>1.4</v>
      </c>
      <c r="F202" s="47" t="b">
        <v>1</v>
      </c>
      <c r="G202" s="46">
        <v>0</v>
      </c>
      <c r="I202" t="str">
        <f t="shared" si="3"/>
        <v>MANGUERA CONDUIT FLEX. BX 3/4"</v>
      </c>
    </row>
    <row r="203" spans="1:9" ht="57.6" x14ac:dyDescent="0.3">
      <c r="A203" s="45" t="s">
        <v>542</v>
      </c>
      <c r="B203" s="45" t="s">
        <v>543</v>
      </c>
      <c r="C203" s="45" t="s">
        <v>245</v>
      </c>
      <c r="D203" s="46">
        <v>1.3839285714285714</v>
      </c>
      <c r="E203" s="46">
        <v>1.5499999999999985</v>
      </c>
      <c r="F203" s="47" t="b">
        <v>1</v>
      </c>
      <c r="G203" s="46">
        <v>0</v>
      </c>
      <c r="I203" t="str">
        <f t="shared" si="3"/>
        <v>MANGUERA CONDUIT FUNDA SELLADA 1/2"</v>
      </c>
    </row>
    <row r="204" spans="1:9" ht="57.6" x14ac:dyDescent="0.3">
      <c r="A204" s="45" t="s">
        <v>544</v>
      </c>
      <c r="B204" s="45" t="s">
        <v>545</v>
      </c>
      <c r="C204" s="45" t="s">
        <v>245</v>
      </c>
      <c r="D204" s="46">
        <v>1.875</v>
      </c>
      <c r="E204" s="46">
        <v>2.1</v>
      </c>
      <c r="F204" s="47" t="b">
        <v>1</v>
      </c>
      <c r="G204" s="46">
        <v>0</v>
      </c>
      <c r="I204" t="str">
        <f t="shared" si="3"/>
        <v>MANGUERA CONDUIT FUNDA SELLADA 3/4"</v>
      </c>
    </row>
    <row r="205" spans="1:9" ht="57.6" x14ac:dyDescent="0.3">
      <c r="A205" s="45" t="s">
        <v>546</v>
      </c>
      <c r="B205" s="45" t="s">
        <v>547</v>
      </c>
      <c r="C205" s="45" t="s">
        <v>5</v>
      </c>
      <c r="D205" s="46">
        <v>2.3660714285714284</v>
      </c>
      <c r="E205" s="46">
        <v>2.6500000000000017</v>
      </c>
      <c r="F205" s="47" t="b">
        <v>1</v>
      </c>
      <c r="G205" s="46">
        <v>0</v>
      </c>
      <c r="I205" t="str">
        <f t="shared" si="3"/>
        <v>TUBO CONDUIT EMT 1/2" 3M 1.07MM</v>
      </c>
    </row>
    <row r="206" spans="1:9" ht="57.6" x14ac:dyDescent="0.3">
      <c r="A206" s="45" t="s">
        <v>548</v>
      </c>
      <c r="B206" s="45" t="s">
        <v>549</v>
      </c>
      <c r="C206" s="45" t="s">
        <v>5</v>
      </c>
      <c r="D206" s="46">
        <v>3.7946428571428568</v>
      </c>
      <c r="E206" s="46">
        <v>4.2500000000000036</v>
      </c>
      <c r="F206" s="47" t="b">
        <v>1</v>
      </c>
      <c r="G206" s="46">
        <v>0</v>
      </c>
      <c r="I206" t="str">
        <f t="shared" si="3"/>
        <v>TUBO CONDUIT EMT 3/4" 3M 1.25MM</v>
      </c>
    </row>
    <row r="207" spans="1:9" ht="57.6" x14ac:dyDescent="0.3">
      <c r="A207" s="45" t="s">
        <v>550</v>
      </c>
      <c r="B207" s="45" t="s">
        <v>551</v>
      </c>
      <c r="C207" s="45" t="s">
        <v>5</v>
      </c>
      <c r="D207" s="46">
        <v>6.1160714285714279</v>
      </c>
      <c r="E207" s="46">
        <v>6.8500000000000014</v>
      </c>
      <c r="F207" s="47" t="b">
        <v>1</v>
      </c>
      <c r="G207" s="46">
        <v>0</v>
      </c>
      <c r="I207" t="str">
        <f t="shared" si="3"/>
        <v>TUBO CONDUIT EMT 1" 3M 1.45MM FUJI</v>
      </c>
    </row>
    <row r="208" spans="1:9" ht="43.2" x14ac:dyDescent="0.3">
      <c r="A208" s="45" t="s">
        <v>552</v>
      </c>
      <c r="B208" s="45" t="s">
        <v>553</v>
      </c>
      <c r="C208" s="45" t="s">
        <v>5</v>
      </c>
      <c r="D208" s="46">
        <v>0.80357142857142849</v>
      </c>
      <c r="E208" s="46">
        <v>0.89999999999999936</v>
      </c>
      <c r="F208" s="47" t="b">
        <v>1</v>
      </c>
      <c r="G208" s="46">
        <v>0</v>
      </c>
      <c r="I208" t="str">
        <f t="shared" si="3"/>
        <v>TUBO PVC REFZ. 1/2" 3M BL</v>
      </c>
    </row>
    <row r="209" spans="1:9" ht="72" x14ac:dyDescent="0.3">
      <c r="A209" s="45" t="s">
        <v>554</v>
      </c>
      <c r="B209" s="45" t="s">
        <v>555</v>
      </c>
      <c r="C209" s="45" t="s">
        <v>5</v>
      </c>
      <c r="D209" s="46">
        <v>1.607142857142857</v>
      </c>
      <c r="E209" s="46">
        <v>1.8000000000000032</v>
      </c>
      <c r="F209" s="47" t="b">
        <v>1</v>
      </c>
      <c r="G209" s="46">
        <v>0</v>
      </c>
      <c r="I209" t="str">
        <f t="shared" si="3"/>
        <v>CANALETA LISA 13X7MMX2M C/A BL DEXSON</v>
      </c>
    </row>
    <row r="210" spans="1:9" ht="72" x14ac:dyDescent="0.3">
      <c r="A210" s="45" t="s">
        <v>556</v>
      </c>
      <c r="B210" s="45" t="s">
        <v>557</v>
      </c>
      <c r="C210" s="45" t="s">
        <v>5</v>
      </c>
      <c r="D210" s="46">
        <v>2.589285714285714</v>
      </c>
      <c r="E210" s="46">
        <v>2.899999999999995</v>
      </c>
      <c r="F210" s="47" t="b">
        <v>1</v>
      </c>
      <c r="G210" s="46">
        <v>0</v>
      </c>
      <c r="I210" t="str">
        <f t="shared" si="3"/>
        <v>CANALETA LISA 20X12MMX2M C/A BL DEXSON</v>
      </c>
    </row>
    <row r="211" spans="1:9" ht="72" x14ac:dyDescent="0.3">
      <c r="A211" s="45" t="s">
        <v>558</v>
      </c>
      <c r="B211" s="45" t="s">
        <v>559</v>
      </c>
      <c r="C211" s="45" t="s">
        <v>5</v>
      </c>
      <c r="D211" s="46">
        <v>3.3482142857142856</v>
      </c>
      <c r="E211" s="46">
        <v>3.7500000000000049</v>
      </c>
      <c r="F211" s="47" t="b">
        <v>1</v>
      </c>
      <c r="G211" s="46">
        <v>0</v>
      </c>
      <c r="I211" t="str">
        <f t="shared" si="3"/>
        <v>CANALETA LISA 32X12MMX2M C/A C/DIV BL DEXSON</v>
      </c>
    </row>
    <row r="212" spans="1:9" ht="57.6" x14ac:dyDescent="0.3">
      <c r="A212" s="45" t="s">
        <v>560</v>
      </c>
      <c r="B212" s="45" t="s">
        <v>561</v>
      </c>
      <c r="C212" s="45" t="s">
        <v>5</v>
      </c>
      <c r="D212" s="46">
        <v>9.1071428571428559</v>
      </c>
      <c r="E212" s="46">
        <v>10.200000000000003</v>
      </c>
      <c r="F212" s="47" t="b">
        <v>1</v>
      </c>
      <c r="G212" s="46">
        <v>0</v>
      </c>
      <c r="I212" t="str">
        <f t="shared" si="3"/>
        <v>CANALETA P/PISO 60X13MMX2M GS DEXON</v>
      </c>
    </row>
    <row r="213" spans="1:9" ht="57.6" x14ac:dyDescent="0.3">
      <c r="A213" s="45" t="s">
        <v>562</v>
      </c>
      <c r="B213" s="45" t="s">
        <v>563</v>
      </c>
      <c r="C213" s="45" t="s">
        <v>5</v>
      </c>
      <c r="D213" s="46">
        <v>4.5535714285714279</v>
      </c>
      <c r="E213" s="46">
        <v>5.1000000000000014</v>
      </c>
      <c r="F213" s="47" t="b">
        <v>1</v>
      </c>
      <c r="G213" s="46">
        <v>0</v>
      </c>
      <c r="I213" t="str">
        <f t="shared" si="3"/>
        <v>CANALETA RANURADA 25X25MMX2M DEXSON</v>
      </c>
    </row>
    <row r="214" spans="1:9" ht="57.6" x14ac:dyDescent="0.3">
      <c r="A214" s="45" t="s">
        <v>564</v>
      </c>
      <c r="B214" s="45" t="s">
        <v>565</v>
      </c>
      <c r="C214" s="45" t="s">
        <v>5</v>
      </c>
      <c r="D214" s="46">
        <v>6.3839285714285712</v>
      </c>
      <c r="E214" s="46">
        <v>7.1499999999999986</v>
      </c>
      <c r="F214" s="47" t="b">
        <v>1</v>
      </c>
      <c r="G214" s="46">
        <v>0</v>
      </c>
      <c r="I214" t="str">
        <f t="shared" si="3"/>
        <v>CANALETA RANURADA 40X40MMX2M DEXSON</v>
      </c>
    </row>
    <row r="215" spans="1:9" ht="57.6" x14ac:dyDescent="0.3">
      <c r="A215" s="45" t="s">
        <v>566</v>
      </c>
      <c r="B215" s="45" t="s">
        <v>567</v>
      </c>
      <c r="C215" s="45" t="s">
        <v>5</v>
      </c>
      <c r="D215" s="46">
        <v>9.2857142857142847</v>
      </c>
      <c r="E215" s="46">
        <v>10.399999999999993</v>
      </c>
      <c r="F215" s="47" t="b">
        <v>1</v>
      </c>
      <c r="G215" s="46">
        <v>0</v>
      </c>
      <c r="I215" t="str">
        <f t="shared" si="3"/>
        <v>CANALETA RANURADA 60X60MMX2M DEXSON</v>
      </c>
    </row>
    <row r="216" spans="1:9" ht="28.8" x14ac:dyDescent="0.3">
      <c r="A216" s="45" t="s">
        <v>568</v>
      </c>
      <c r="B216" s="45" t="s">
        <v>569</v>
      </c>
      <c r="C216" s="45" t="s">
        <v>5</v>
      </c>
      <c r="D216" s="46">
        <v>0.31249999999999994</v>
      </c>
      <c r="E216" s="46">
        <v>0.35</v>
      </c>
      <c r="F216" s="47" t="b">
        <v>1</v>
      </c>
      <c r="G216" s="46">
        <v>0</v>
      </c>
      <c r="I216" t="str">
        <f t="shared" si="3"/>
        <v>CONECTOR EMT 1/2"</v>
      </c>
    </row>
    <row r="217" spans="1:9" ht="28.8" x14ac:dyDescent="0.3">
      <c r="A217" s="45" t="s">
        <v>570</v>
      </c>
      <c r="B217" s="45" t="s">
        <v>571</v>
      </c>
      <c r="C217" s="45" t="s">
        <v>5</v>
      </c>
      <c r="D217" s="46">
        <v>0.40178571428571425</v>
      </c>
      <c r="E217" s="46">
        <v>0.44999999999999968</v>
      </c>
      <c r="F217" s="47" t="b">
        <v>1</v>
      </c>
      <c r="G217" s="46">
        <v>0</v>
      </c>
      <c r="I217" t="str">
        <f t="shared" si="3"/>
        <v>CONECTOR EMT 3/4"</v>
      </c>
    </row>
    <row r="218" spans="1:9" ht="28.8" x14ac:dyDescent="0.3">
      <c r="A218" s="45" t="s">
        <v>572</v>
      </c>
      <c r="B218" s="45" t="s">
        <v>573</v>
      </c>
      <c r="C218" s="45" t="s">
        <v>5</v>
      </c>
      <c r="D218" s="46">
        <v>0.5357142857142857</v>
      </c>
      <c r="E218" s="46">
        <v>0.60000000000000031</v>
      </c>
      <c r="F218" s="47" t="b">
        <v>1</v>
      </c>
      <c r="G218" s="46">
        <v>0</v>
      </c>
      <c r="I218" t="str">
        <f t="shared" si="3"/>
        <v>CONECTOR EMT 1"</v>
      </c>
    </row>
    <row r="219" spans="1:9" ht="28.8" x14ac:dyDescent="0.3">
      <c r="A219" s="45" t="s">
        <v>574</v>
      </c>
      <c r="B219" s="45" t="s">
        <v>575</v>
      </c>
      <c r="C219" s="45" t="s">
        <v>5</v>
      </c>
      <c r="D219" s="46">
        <v>0.31249999999999994</v>
      </c>
      <c r="E219" s="46">
        <v>0.35</v>
      </c>
      <c r="F219" s="47" t="b">
        <v>1</v>
      </c>
      <c r="G219" s="46">
        <v>0</v>
      </c>
      <c r="I219" t="str">
        <f t="shared" si="3"/>
        <v>UNION EMT 1/2"</v>
      </c>
    </row>
    <row r="220" spans="1:9" ht="28.8" x14ac:dyDescent="0.3">
      <c r="A220" s="45" t="s">
        <v>576</v>
      </c>
      <c r="B220" s="45" t="s">
        <v>577</v>
      </c>
      <c r="C220" s="45" t="s">
        <v>5</v>
      </c>
      <c r="D220" s="46">
        <v>0.35714285714285715</v>
      </c>
      <c r="E220" s="46">
        <v>0.39999999999999986</v>
      </c>
      <c r="F220" s="47" t="b">
        <v>1</v>
      </c>
      <c r="G220" s="46">
        <v>0</v>
      </c>
      <c r="I220" t="str">
        <f t="shared" si="3"/>
        <v>UNION EMT 3/4"</v>
      </c>
    </row>
    <row r="221" spans="1:9" ht="28.8" x14ac:dyDescent="0.3">
      <c r="A221" s="45" t="s">
        <v>578</v>
      </c>
      <c r="B221" s="45" t="s">
        <v>1027</v>
      </c>
      <c r="C221" s="45" t="s">
        <v>5</v>
      </c>
      <c r="D221" s="46">
        <v>0.5357142857142857</v>
      </c>
      <c r="E221" s="46">
        <v>0.60000000000000031</v>
      </c>
      <c r="F221" s="47" t="b">
        <v>1</v>
      </c>
      <c r="G221" s="46">
        <v>0</v>
      </c>
      <c r="I221" t="str">
        <f t="shared" si="3"/>
        <v xml:space="preserve">UNION EMT 1" </v>
      </c>
    </row>
    <row r="222" spans="1:9" ht="28.8" x14ac:dyDescent="0.3">
      <c r="A222" s="45" t="s">
        <v>580</v>
      </c>
      <c r="B222" s="45" t="s">
        <v>1028</v>
      </c>
      <c r="C222" s="45" t="s">
        <v>5</v>
      </c>
      <c r="D222" s="46">
        <v>0.6696428571428571</v>
      </c>
      <c r="E222" s="46">
        <v>0.74999999999999989</v>
      </c>
      <c r="F222" s="47" t="b">
        <v>1</v>
      </c>
      <c r="G222" s="46">
        <v>0</v>
      </c>
      <c r="I222" t="str">
        <f t="shared" si="3"/>
        <v xml:space="preserve">CODO EMT 1/2" </v>
      </c>
    </row>
    <row r="223" spans="1:9" ht="28.8" x14ac:dyDescent="0.3">
      <c r="A223" s="45" t="s">
        <v>582</v>
      </c>
      <c r="B223" s="45" t="s">
        <v>1029</v>
      </c>
      <c r="C223" s="45" t="s">
        <v>5</v>
      </c>
      <c r="D223" s="46">
        <v>1.0267857142857142</v>
      </c>
      <c r="E223" s="46">
        <v>1.1499999999999952</v>
      </c>
      <c r="F223" s="47" t="b">
        <v>1</v>
      </c>
      <c r="G223" s="46">
        <v>0</v>
      </c>
      <c r="I223" t="str">
        <f t="shared" si="3"/>
        <v xml:space="preserve">CODO EMT 3/4" </v>
      </c>
    </row>
    <row r="224" spans="1:9" ht="43.2" x14ac:dyDescent="0.3">
      <c r="A224" s="45" t="s">
        <v>584</v>
      </c>
      <c r="B224" s="45" t="s">
        <v>585</v>
      </c>
      <c r="C224" s="45" t="s">
        <v>5</v>
      </c>
      <c r="D224" s="46">
        <v>2.9464285714285712</v>
      </c>
      <c r="E224" s="46">
        <v>3.2999999999999985</v>
      </c>
      <c r="F224" s="47" t="b">
        <v>1</v>
      </c>
      <c r="G224" s="46">
        <v>0</v>
      </c>
      <c r="I224" t="str">
        <f t="shared" si="3"/>
        <v>CAJA CONDULET TIPO LB 1/2"</v>
      </c>
    </row>
    <row r="225" spans="1:9" ht="43.2" x14ac:dyDescent="0.3">
      <c r="A225" s="45" t="s">
        <v>586</v>
      </c>
      <c r="B225" s="45" t="s">
        <v>587</v>
      </c>
      <c r="C225" s="45" t="s">
        <v>5</v>
      </c>
      <c r="D225" s="46">
        <v>2.9464285714285712</v>
      </c>
      <c r="E225" s="46">
        <v>3.2999999999999985</v>
      </c>
      <c r="F225" s="47" t="b">
        <v>1</v>
      </c>
      <c r="G225" s="46">
        <v>0</v>
      </c>
      <c r="I225" t="str">
        <f t="shared" si="3"/>
        <v>CAJA CONDULET TIPO LL 1/2"</v>
      </c>
    </row>
    <row r="226" spans="1:9" ht="43.2" x14ac:dyDescent="0.3">
      <c r="A226" s="45" t="s">
        <v>588</v>
      </c>
      <c r="B226" s="45" t="s">
        <v>589</v>
      </c>
      <c r="C226" s="45" t="s">
        <v>5</v>
      </c>
      <c r="D226" s="46">
        <v>3.839285714285714</v>
      </c>
      <c r="E226" s="46">
        <v>4.2999999999999954</v>
      </c>
      <c r="F226" s="47" t="b">
        <v>1</v>
      </c>
      <c r="G226" s="46">
        <v>0</v>
      </c>
      <c r="I226" t="str">
        <f t="shared" si="3"/>
        <v>CAJA CONDULET TIPO LR 1/2"</v>
      </c>
    </row>
    <row r="227" spans="1:9" ht="43.2" x14ac:dyDescent="0.3">
      <c r="A227" s="45" t="s">
        <v>590</v>
      </c>
      <c r="B227" s="45" t="s">
        <v>591</v>
      </c>
      <c r="C227" s="45" t="s">
        <v>5</v>
      </c>
      <c r="D227" s="46">
        <v>2.9464285714285712</v>
      </c>
      <c r="E227" s="46">
        <v>3.2999999999999985</v>
      </c>
      <c r="F227" s="47" t="b">
        <v>1</v>
      </c>
      <c r="G227" s="46">
        <v>0</v>
      </c>
      <c r="I227" t="str">
        <f t="shared" si="3"/>
        <v>CAJA CONDULET TIPO T 1/2"</v>
      </c>
    </row>
    <row r="228" spans="1:9" ht="43.2" x14ac:dyDescent="0.3">
      <c r="A228" s="45" t="s">
        <v>592</v>
      </c>
      <c r="B228" s="45" t="s">
        <v>593</v>
      </c>
      <c r="C228" s="45" t="s">
        <v>5</v>
      </c>
      <c r="D228" s="46">
        <v>3.3928571428571423</v>
      </c>
      <c r="E228" s="46">
        <v>3.7999999999999967</v>
      </c>
      <c r="F228" s="47" t="b">
        <v>1</v>
      </c>
      <c r="G228" s="46">
        <v>0</v>
      </c>
      <c r="I228" t="str">
        <f t="shared" si="3"/>
        <v>CAJA CONDULET TIPO LB 3/4"</v>
      </c>
    </row>
    <row r="229" spans="1:9" ht="43.2" x14ac:dyDescent="0.3">
      <c r="A229" s="45" t="s">
        <v>594</v>
      </c>
      <c r="B229" s="45" t="s">
        <v>595</v>
      </c>
      <c r="C229" s="45" t="s">
        <v>5</v>
      </c>
      <c r="D229" s="46">
        <v>3.3928571428571423</v>
      </c>
      <c r="E229" s="46">
        <v>3.7999999999999967</v>
      </c>
      <c r="F229" s="47" t="b">
        <v>1</v>
      </c>
      <c r="G229" s="46">
        <v>0</v>
      </c>
      <c r="I229" t="str">
        <f t="shared" si="3"/>
        <v>CAJA CONDULET TIPO LL 3/4"</v>
      </c>
    </row>
    <row r="230" spans="1:9" ht="43.2" x14ac:dyDescent="0.3">
      <c r="A230" s="45" t="s">
        <v>596</v>
      </c>
      <c r="B230" s="45" t="s">
        <v>597</v>
      </c>
      <c r="C230" s="45" t="s">
        <v>5</v>
      </c>
      <c r="D230" s="46">
        <v>3.3928571428571423</v>
      </c>
      <c r="E230" s="46">
        <v>3.7999999999999967</v>
      </c>
      <c r="F230" s="47" t="b">
        <v>1</v>
      </c>
      <c r="G230" s="46">
        <v>0</v>
      </c>
      <c r="I230" t="str">
        <f t="shared" si="3"/>
        <v>CAJA CONDULET TIPO LR 3/4"</v>
      </c>
    </row>
    <row r="231" spans="1:9" ht="43.2" x14ac:dyDescent="0.3">
      <c r="A231" s="45" t="s">
        <v>598</v>
      </c>
      <c r="B231" s="45" t="s">
        <v>1030</v>
      </c>
      <c r="C231" s="45" t="s">
        <v>5</v>
      </c>
      <c r="D231" s="46">
        <v>3.3928571428571423</v>
      </c>
      <c r="E231" s="46">
        <v>3.7999999999999967</v>
      </c>
      <c r="F231" s="47" t="b">
        <v>1</v>
      </c>
      <c r="G231" s="46">
        <v>0</v>
      </c>
      <c r="I231" t="str">
        <f t="shared" si="3"/>
        <v xml:space="preserve">CAJA CONDULET TIPO C 3/4" </v>
      </c>
    </row>
    <row r="232" spans="1:9" ht="43.2" x14ac:dyDescent="0.3">
      <c r="A232" s="45" t="s">
        <v>600</v>
      </c>
      <c r="B232" s="45" t="s">
        <v>601</v>
      </c>
      <c r="C232" s="45" t="s">
        <v>5</v>
      </c>
      <c r="D232" s="46">
        <v>3.3928571428571423</v>
      </c>
      <c r="E232" s="46">
        <v>3.7999999999999967</v>
      </c>
      <c r="F232" s="47" t="b">
        <v>1</v>
      </c>
      <c r="G232" s="46">
        <v>0</v>
      </c>
      <c r="I232" t="str">
        <f t="shared" si="3"/>
        <v>CAJA CONDULET TIPO T 3/4"</v>
      </c>
    </row>
    <row r="233" spans="1:9" ht="43.2" x14ac:dyDescent="0.3">
      <c r="A233" s="45" t="s">
        <v>602</v>
      </c>
      <c r="B233" s="45" t="s">
        <v>603</v>
      </c>
      <c r="C233" s="45" t="s">
        <v>5</v>
      </c>
      <c r="D233" s="46">
        <v>4.4196428571428568</v>
      </c>
      <c r="E233" s="46">
        <v>4.9500000000000028</v>
      </c>
      <c r="F233" s="47" t="b">
        <v>1</v>
      </c>
      <c r="G233" s="46">
        <v>0</v>
      </c>
      <c r="I233" t="str">
        <f t="shared" si="3"/>
        <v>CAJA CONDULET TIPO LB 1"</v>
      </c>
    </row>
    <row r="234" spans="1:9" ht="57.6" x14ac:dyDescent="0.3">
      <c r="A234" s="45" t="s">
        <v>604</v>
      </c>
      <c r="B234" s="45" t="s">
        <v>605</v>
      </c>
      <c r="C234" s="45" t="s">
        <v>5</v>
      </c>
      <c r="D234" s="46">
        <v>5.3571428571428562E-2</v>
      </c>
      <c r="E234" s="46">
        <v>6.0000000000000032E-2</v>
      </c>
      <c r="F234" s="47" t="b">
        <v>1</v>
      </c>
      <c r="G234" s="46">
        <v>0</v>
      </c>
      <c r="I234" t="str">
        <f t="shared" si="3"/>
        <v>ABRAZADERAS CONDUIT 1 ALETA 1/2'' INDUMA</v>
      </c>
    </row>
    <row r="235" spans="1:9" ht="57.6" x14ac:dyDescent="0.3">
      <c r="A235" s="45" t="s">
        <v>606</v>
      </c>
      <c r="B235" s="45" t="s">
        <v>607</v>
      </c>
      <c r="C235" s="45" t="s">
        <v>5</v>
      </c>
      <c r="D235" s="46">
        <v>6.25E-2</v>
      </c>
      <c r="E235" s="46">
        <v>7.0000000000000007E-2</v>
      </c>
      <c r="F235" s="47" t="b">
        <v>1</v>
      </c>
      <c r="G235" s="46">
        <v>0</v>
      </c>
      <c r="I235" t="str">
        <f t="shared" si="3"/>
        <v>ABRAZADERAS CONDUIT 1 ALETA 3/4" INDUMA</v>
      </c>
    </row>
    <row r="236" spans="1:9" ht="28.8" x14ac:dyDescent="0.3">
      <c r="A236" s="45" t="s">
        <v>608</v>
      </c>
      <c r="B236" s="45" t="s">
        <v>609</v>
      </c>
      <c r="C236" s="45" t="s">
        <v>5</v>
      </c>
      <c r="D236" s="46">
        <v>0.40178571428571425</v>
      </c>
      <c r="E236" s="46">
        <v>0.44999999999999968</v>
      </c>
      <c r="F236" s="47" t="b">
        <v>1</v>
      </c>
      <c r="G236" s="46">
        <v>0</v>
      </c>
      <c r="I236" t="str">
        <f t="shared" si="3"/>
        <v>CONECTOR BX RECTO 1/2"</v>
      </c>
    </row>
    <row r="237" spans="1:9" ht="28.8" x14ac:dyDescent="0.3">
      <c r="A237" s="45" t="s">
        <v>610</v>
      </c>
      <c r="B237" s="45" t="s">
        <v>611</v>
      </c>
      <c r="C237" s="45" t="s">
        <v>5</v>
      </c>
      <c r="D237" s="46">
        <v>0.58035714285714279</v>
      </c>
      <c r="E237" s="46">
        <v>0.65000000000000013</v>
      </c>
      <c r="F237" s="47" t="b">
        <v>1</v>
      </c>
      <c r="G237" s="46">
        <v>0</v>
      </c>
      <c r="I237" t="str">
        <f t="shared" si="3"/>
        <v>CONECTOR BX RECTO 3/4"</v>
      </c>
    </row>
    <row r="238" spans="1:9" ht="57.6" x14ac:dyDescent="0.3">
      <c r="A238" s="45" t="s">
        <v>612</v>
      </c>
      <c r="B238" s="45" t="s">
        <v>613</v>
      </c>
      <c r="C238" s="45" t="s">
        <v>5</v>
      </c>
      <c r="D238" s="46">
        <v>0.80357142857142849</v>
      </c>
      <c r="E238" s="46">
        <v>0.89999999999999936</v>
      </c>
      <c r="F238" s="47" t="b">
        <v>1</v>
      </c>
      <c r="G238" s="46">
        <v>0</v>
      </c>
      <c r="I238" t="str">
        <f t="shared" si="3"/>
        <v>CONECTOR FUNDA SELLADA RECTO 1/2"</v>
      </c>
    </row>
    <row r="239" spans="1:9" ht="57.6" x14ac:dyDescent="0.3">
      <c r="A239" s="45" t="s">
        <v>614</v>
      </c>
      <c r="B239" s="45" t="s">
        <v>615</v>
      </c>
      <c r="C239" s="45" t="s">
        <v>5</v>
      </c>
      <c r="D239" s="46">
        <v>1.0714285714285714</v>
      </c>
      <c r="E239" s="46">
        <v>1.1999999999999984</v>
      </c>
      <c r="F239" s="47" t="b">
        <v>1</v>
      </c>
      <c r="G239" s="46">
        <v>0</v>
      </c>
      <c r="I239" t="str">
        <f t="shared" si="3"/>
        <v>CONECTOR FUNDA SELLADA RECTO 3/4"</v>
      </c>
    </row>
    <row r="240" spans="1:9" ht="57.6" x14ac:dyDescent="0.3">
      <c r="A240" s="45" t="s">
        <v>616</v>
      </c>
      <c r="B240" s="45" t="s">
        <v>617</v>
      </c>
      <c r="C240" s="45" t="s">
        <v>5</v>
      </c>
      <c r="D240" s="46">
        <v>0.4464285714285714</v>
      </c>
      <c r="E240" s="46">
        <v>0.4999999999999995</v>
      </c>
      <c r="F240" s="47" t="b">
        <v>1</v>
      </c>
      <c r="G240" s="46">
        <v>0</v>
      </c>
      <c r="I240" t="str">
        <f t="shared" si="3"/>
        <v>PRENS STOPA PG 13.5 20.40MM P/6-12MM</v>
      </c>
    </row>
    <row r="241" spans="1:9" ht="57.6" x14ac:dyDescent="0.3">
      <c r="A241" s="45" t="s">
        <v>618</v>
      </c>
      <c r="B241" s="45" t="s">
        <v>619</v>
      </c>
      <c r="C241" s="45" t="s">
        <v>5</v>
      </c>
      <c r="D241" s="46">
        <v>0.5357142857142857</v>
      </c>
      <c r="E241" s="46">
        <v>0.60000000000000031</v>
      </c>
      <c r="F241" s="47" t="b">
        <v>1</v>
      </c>
      <c r="G241" s="46">
        <v>0</v>
      </c>
      <c r="I241" t="str">
        <f t="shared" si="3"/>
        <v>PRENS STOPA PG 16 22.50MM P/10-14MM</v>
      </c>
    </row>
    <row r="242" spans="1:9" ht="57.6" x14ac:dyDescent="0.3">
      <c r="A242" s="45" t="s">
        <v>620</v>
      </c>
      <c r="B242" s="45" t="s">
        <v>621</v>
      </c>
      <c r="C242" s="45" t="s">
        <v>5</v>
      </c>
      <c r="D242" s="46">
        <v>0.4464285714285714</v>
      </c>
      <c r="E242" s="46">
        <v>0.4999999999999995</v>
      </c>
      <c r="F242" s="47" t="b">
        <v>1</v>
      </c>
      <c r="G242" s="46">
        <v>0</v>
      </c>
      <c r="I242" t="str">
        <f t="shared" si="3"/>
        <v>ANGULO INTERNO 13X7MM BL DEXSON</v>
      </c>
    </row>
    <row r="243" spans="1:9" ht="57.6" x14ac:dyDescent="0.3">
      <c r="A243" s="45" t="s">
        <v>622</v>
      </c>
      <c r="B243" s="45" t="s">
        <v>623</v>
      </c>
      <c r="C243" s="45" t="s">
        <v>5</v>
      </c>
      <c r="D243" s="46">
        <v>0.49107142857142855</v>
      </c>
      <c r="E243" s="46">
        <v>0.55000000000000049</v>
      </c>
      <c r="F243" s="47" t="b">
        <v>1</v>
      </c>
      <c r="G243" s="46">
        <v>0</v>
      </c>
      <c r="I243" t="str">
        <f t="shared" si="3"/>
        <v>ANGULO INTERNO 20X12MM BL DEXSON</v>
      </c>
    </row>
    <row r="244" spans="1:9" ht="57.6" x14ac:dyDescent="0.3">
      <c r="A244" s="45" t="s">
        <v>624</v>
      </c>
      <c r="B244" s="45" t="s">
        <v>625</v>
      </c>
      <c r="C244" s="45" t="s">
        <v>5</v>
      </c>
      <c r="D244" s="46">
        <v>0.62499999999999989</v>
      </c>
      <c r="E244" s="46">
        <v>0.7</v>
      </c>
      <c r="F244" s="47" t="b">
        <v>1</v>
      </c>
      <c r="G244" s="46">
        <v>0</v>
      </c>
      <c r="I244" t="str">
        <f t="shared" si="3"/>
        <v>ANGULO INTERNO 32X12MM BL DEXSON</v>
      </c>
    </row>
    <row r="245" spans="1:9" ht="57.6" x14ac:dyDescent="0.3">
      <c r="A245" s="45" t="s">
        <v>626</v>
      </c>
      <c r="B245" s="45" t="s">
        <v>627</v>
      </c>
      <c r="C245" s="45" t="s">
        <v>5</v>
      </c>
      <c r="D245" s="46">
        <v>0.4464285714285714</v>
      </c>
      <c r="E245" s="46">
        <v>0.4999999999999995</v>
      </c>
      <c r="F245" s="47" t="b">
        <v>1</v>
      </c>
      <c r="G245" s="46">
        <v>0</v>
      </c>
      <c r="I245" t="str">
        <f t="shared" si="3"/>
        <v>ANGULO EXTERNO 13X7MM BL DEXSON</v>
      </c>
    </row>
    <row r="246" spans="1:9" ht="57.6" x14ac:dyDescent="0.3">
      <c r="A246" s="45" t="s">
        <v>628</v>
      </c>
      <c r="B246" s="45" t="s">
        <v>629</v>
      </c>
      <c r="C246" s="45" t="s">
        <v>5</v>
      </c>
      <c r="D246" s="46">
        <v>0.49107142857142855</v>
      </c>
      <c r="E246" s="46">
        <v>0.55000000000000049</v>
      </c>
      <c r="F246" s="47" t="b">
        <v>1</v>
      </c>
      <c r="G246" s="46">
        <v>0</v>
      </c>
      <c r="I246" t="str">
        <f t="shared" si="3"/>
        <v>ANGULO EXTERNO 20X12MM BL DEXSON</v>
      </c>
    </row>
    <row r="247" spans="1:9" ht="57.6" x14ac:dyDescent="0.3">
      <c r="A247" s="45" t="s">
        <v>630</v>
      </c>
      <c r="B247" s="45" t="s">
        <v>631</v>
      </c>
      <c r="C247" s="45" t="s">
        <v>5</v>
      </c>
      <c r="D247" s="46">
        <v>0.62499999999999989</v>
      </c>
      <c r="E247" s="46">
        <v>0.7</v>
      </c>
      <c r="F247" s="47" t="b">
        <v>1</v>
      </c>
      <c r="G247" s="46">
        <v>0</v>
      </c>
      <c r="I247" t="str">
        <f t="shared" si="3"/>
        <v>ANGULO EXTERNO 32X12MM BL DEXSON</v>
      </c>
    </row>
    <row r="248" spans="1:9" ht="57.6" x14ac:dyDescent="0.3">
      <c r="A248" s="45" t="s">
        <v>632</v>
      </c>
      <c r="B248" s="45" t="s">
        <v>633</v>
      </c>
      <c r="C248" s="45" t="s">
        <v>5</v>
      </c>
      <c r="D248" s="46">
        <v>0.4464285714285714</v>
      </c>
      <c r="E248" s="46">
        <v>0.4999999999999995</v>
      </c>
      <c r="F248" s="47" t="b">
        <v>1</v>
      </c>
      <c r="G248" s="46">
        <v>0</v>
      </c>
      <c r="I248" t="str">
        <f t="shared" si="3"/>
        <v>ANGULO PLANO 13X7MM BL DEXSON</v>
      </c>
    </row>
    <row r="249" spans="1:9" ht="57.6" x14ac:dyDescent="0.3">
      <c r="A249" s="45" t="s">
        <v>634</v>
      </c>
      <c r="B249" s="45" t="s">
        <v>635</v>
      </c>
      <c r="C249" s="45" t="s">
        <v>5</v>
      </c>
      <c r="D249" s="46">
        <v>0.49107142857142855</v>
      </c>
      <c r="E249" s="46">
        <v>0.55000000000000049</v>
      </c>
      <c r="F249" s="47" t="b">
        <v>1</v>
      </c>
      <c r="G249" s="46">
        <v>0</v>
      </c>
      <c r="I249" t="str">
        <f t="shared" si="3"/>
        <v>ANGULO PLANO 20X12MM BL DEXSON</v>
      </c>
    </row>
    <row r="250" spans="1:9" ht="57.6" x14ac:dyDescent="0.3">
      <c r="A250" s="45" t="s">
        <v>636</v>
      </c>
      <c r="B250" s="45" t="s">
        <v>637</v>
      </c>
      <c r="C250" s="45" t="s">
        <v>5</v>
      </c>
      <c r="D250" s="46">
        <v>0.62499999999999989</v>
      </c>
      <c r="E250" s="46">
        <v>0.7</v>
      </c>
      <c r="F250" s="47" t="b">
        <v>1</v>
      </c>
      <c r="G250" s="46">
        <v>0</v>
      </c>
      <c r="I250" t="str">
        <f t="shared" si="3"/>
        <v>ANGULO PLANO 32X12MM BL DEXSON</v>
      </c>
    </row>
    <row r="251" spans="1:9" ht="57.6" x14ac:dyDescent="0.3">
      <c r="A251" s="45" t="s">
        <v>638</v>
      </c>
      <c r="B251" s="45" t="s">
        <v>639</v>
      </c>
      <c r="C251" s="45" t="s">
        <v>5</v>
      </c>
      <c r="D251" s="46">
        <v>0.4464285714285714</v>
      </c>
      <c r="E251" s="46">
        <v>0.4999999999999995</v>
      </c>
      <c r="F251" s="47" t="b">
        <v>1</v>
      </c>
      <c r="G251" s="46">
        <v>0</v>
      </c>
      <c r="I251" t="str">
        <f t="shared" si="3"/>
        <v>DERIVACIÓN EN T 13X7MM BL DEXSON</v>
      </c>
    </row>
    <row r="252" spans="1:9" ht="57.6" x14ac:dyDescent="0.3">
      <c r="A252" s="45" t="s">
        <v>640</v>
      </c>
      <c r="B252" s="45" t="s">
        <v>641</v>
      </c>
      <c r="C252" s="45" t="s">
        <v>5</v>
      </c>
      <c r="D252" s="46">
        <v>0.49107142857142855</v>
      </c>
      <c r="E252" s="46">
        <v>0.55000000000000049</v>
      </c>
      <c r="F252" s="47" t="b">
        <v>1</v>
      </c>
      <c r="G252" s="46">
        <v>0</v>
      </c>
      <c r="I252" t="str">
        <f t="shared" si="3"/>
        <v>DERIVACIÓN EN T 20X12MM BL DEXSON</v>
      </c>
    </row>
    <row r="253" spans="1:9" ht="57.6" x14ac:dyDescent="0.3">
      <c r="A253" s="45" t="s">
        <v>642</v>
      </c>
      <c r="B253" s="45" t="s">
        <v>643</v>
      </c>
      <c r="C253" s="45" t="s">
        <v>5</v>
      </c>
      <c r="D253" s="46">
        <v>0.62499999999999989</v>
      </c>
      <c r="E253" s="46">
        <v>0.7</v>
      </c>
      <c r="F253" s="47" t="b">
        <v>1</v>
      </c>
      <c r="G253" s="46">
        <v>0</v>
      </c>
      <c r="I253" t="str">
        <f t="shared" si="3"/>
        <v>DERIVACIÓN EN T 32X12MM BL DEXSON</v>
      </c>
    </row>
    <row r="254" spans="1:9" ht="43.2" x14ac:dyDescent="0.3">
      <c r="A254" s="45" t="s">
        <v>644</v>
      </c>
      <c r="B254" s="45" t="s">
        <v>645</v>
      </c>
      <c r="C254" s="45" t="s">
        <v>5</v>
      </c>
      <c r="D254" s="46">
        <v>0.40178571428571425</v>
      </c>
      <c r="E254" s="46">
        <v>0.44999999999999968</v>
      </c>
      <c r="F254" s="47" t="b">
        <v>1</v>
      </c>
      <c r="G254" s="46">
        <v>0</v>
      </c>
      <c r="I254" t="str">
        <f t="shared" si="3"/>
        <v>UNIÓN 13X7MM BL DEXSON</v>
      </c>
    </row>
    <row r="255" spans="1:9" ht="43.2" x14ac:dyDescent="0.3">
      <c r="A255" s="45" t="s">
        <v>646</v>
      </c>
      <c r="B255" s="45" t="s">
        <v>647</v>
      </c>
      <c r="C255" s="45" t="s">
        <v>5</v>
      </c>
      <c r="D255" s="46">
        <v>0.49107142857142855</v>
      </c>
      <c r="E255" s="46">
        <v>0.55000000000000049</v>
      </c>
      <c r="F255" s="47" t="b">
        <v>1</v>
      </c>
      <c r="G255" s="46">
        <v>0</v>
      </c>
      <c r="I255" t="str">
        <f t="shared" si="3"/>
        <v>UNIÓN 20X12MM BL DEXSON</v>
      </c>
    </row>
    <row r="256" spans="1:9" ht="43.2" x14ac:dyDescent="0.3">
      <c r="A256" s="45" t="s">
        <v>648</v>
      </c>
      <c r="B256" s="45" t="s">
        <v>649</v>
      </c>
      <c r="C256" s="45" t="s">
        <v>5</v>
      </c>
      <c r="D256" s="46">
        <v>0.58035714285714279</v>
      </c>
      <c r="E256" s="46">
        <v>0.65000000000000013</v>
      </c>
      <c r="F256" s="47" t="b">
        <v>1</v>
      </c>
      <c r="G256" s="46">
        <v>0</v>
      </c>
      <c r="I256" t="str">
        <f t="shared" si="3"/>
        <v>UNIÓN 32X12MM BL DEXSON</v>
      </c>
    </row>
    <row r="257" spans="1:9" ht="43.2" x14ac:dyDescent="0.3">
      <c r="A257" s="45" t="s">
        <v>650</v>
      </c>
      <c r="B257" s="45" t="s">
        <v>651</v>
      </c>
      <c r="C257" s="45" t="s">
        <v>5</v>
      </c>
      <c r="D257" s="46">
        <v>0.40178571428571425</v>
      </c>
      <c r="E257" s="46">
        <v>0.44999999999999968</v>
      </c>
      <c r="F257" s="47" t="b">
        <v>1</v>
      </c>
      <c r="G257" s="46">
        <v>0</v>
      </c>
      <c r="I257" t="str">
        <f t="shared" si="3"/>
        <v>TAPA FINAL 13X7MM BL DEXSON</v>
      </c>
    </row>
    <row r="258" spans="1:9" ht="43.2" x14ac:dyDescent="0.3">
      <c r="A258" s="45" t="s">
        <v>652</v>
      </c>
      <c r="B258" s="45" t="s">
        <v>653</v>
      </c>
      <c r="C258" s="45" t="s">
        <v>5</v>
      </c>
      <c r="D258" s="46">
        <v>0.49107142857142855</v>
      </c>
      <c r="E258" s="46">
        <v>0.55000000000000049</v>
      </c>
      <c r="F258" s="47" t="b">
        <v>1</v>
      </c>
      <c r="G258" s="46">
        <v>0</v>
      </c>
      <c r="I258" t="str">
        <f t="shared" si="3"/>
        <v>TAPA FINAL 20X12MM BL DEXSON</v>
      </c>
    </row>
    <row r="259" spans="1:9" ht="43.2" x14ac:dyDescent="0.3">
      <c r="A259" s="45" t="s">
        <v>654</v>
      </c>
      <c r="B259" s="45" t="s">
        <v>655</v>
      </c>
      <c r="C259" s="45" t="s">
        <v>5</v>
      </c>
      <c r="D259" s="46">
        <v>0.58035714285714279</v>
      </c>
      <c r="E259" s="46">
        <v>0.65000000000000013</v>
      </c>
      <c r="F259" s="47" t="b">
        <v>1</v>
      </c>
      <c r="G259" s="46">
        <v>0</v>
      </c>
      <c r="I259" t="str">
        <f t="shared" si="3"/>
        <v>TAPA FINAL 32X12MM BL DEXSON</v>
      </c>
    </row>
    <row r="260" spans="1:9" ht="43.2" x14ac:dyDescent="0.3">
      <c r="A260" s="45" t="s">
        <v>656</v>
      </c>
      <c r="B260" s="45" t="s">
        <v>657</v>
      </c>
      <c r="C260" s="45" t="s">
        <v>5</v>
      </c>
      <c r="D260" s="46">
        <v>0.35714285714285715</v>
      </c>
      <c r="E260" s="46">
        <v>0.39999999999999986</v>
      </c>
      <c r="F260" s="47" t="b">
        <v>1</v>
      </c>
      <c r="G260" s="46">
        <v>0</v>
      </c>
      <c r="I260" t="str">
        <f t="shared" ref="I260:I323" si="4">UPPER(B260)</f>
        <v>CAJETIN OCTOGO. PVC INDUMA</v>
      </c>
    </row>
    <row r="261" spans="1:9" ht="57.6" x14ac:dyDescent="0.3">
      <c r="A261" s="45" t="s">
        <v>658</v>
      </c>
      <c r="B261" s="45" t="s">
        <v>659</v>
      </c>
      <c r="C261" s="45" t="s">
        <v>5</v>
      </c>
      <c r="D261" s="46">
        <v>0.35714285714285715</v>
      </c>
      <c r="E261" s="46">
        <v>0.39999999999999986</v>
      </c>
      <c r="F261" s="47" t="b">
        <v>1</v>
      </c>
      <c r="G261" s="46">
        <v>0</v>
      </c>
      <c r="I261" t="str">
        <f t="shared" si="4"/>
        <v>CAJETIN OCTOGO. METÁLICO 0.45MM</v>
      </c>
    </row>
    <row r="262" spans="1:9" ht="43.2" x14ac:dyDescent="0.3">
      <c r="A262" s="45" t="s">
        <v>660</v>
      </c>
      <c r="B262" s="45" t="s">
        <v>661</v>
      </c>
      <c r="C262" s="45" t="s">
        <v>5</v>
      </c>
      <c r="D262" s="46">
        <v>0.35714285714285715</v>
      </c>
      <c r="E262" s="46">
        <v>0.39999999999999986</v>
      </c>
      <c r="F262" s="47" t="b">
        <v>1</v>
      </c>
      <c r="G262" s="46">
        <v>0</v>
      </c>
      <c r="I262" t="str">
        <f t="shared" si="4"/>
        <v>CAJETIN RECTANGULAR PVC INDUMA</v>
      </c>
    </row>
    <row r="263" spans="1:9" ht="43.2" x14ac:dyDescent="0.3">
      <c r="A263" s="45" t="s">
        <v>662</v>
      </c>
      <c r="B263" s="45" t="s">
        <v>663</v>
      </c>
      <c r="C263" s="45" t="s">
        <v>5</v>
      </c>
      <c r="D263" s="46">
        <v>0.26785714285714285</v>
      </c>
      <c r="E263" s="46">
        <v>0.30000000000000016</v>
      </c>
      <c r="F263" s="47" t="b">
        <v>1</v>
      </c>
      <c r="G263" s="46">
        <v>0</v>
      </c>
      <c r="I263" t="str">
        <f t="shared" si="4"/>
        <v>CAJETIN RECTANGULAR METÁLICO</v>
      </c>
    </row>
    <row r="264" spans="1:9" ht="57.6" x14ac:dyDescent="0.3">
      <c r="A264" s="45" t="s">
        <v>664</v>
      </c>
      <c r="B264" s="45" t="s">
        <v>665</v>
      </c>
      <c r="C264" s="45" t="s">
        <v>5</v>
      </c>
      <c r="D264" s="46">
        <v>0.58035714285714279</v>
      </c>
      <c r="E264" s="46">
        <v>0.65000000000000013</v>
      </c>
      <c r="F264" s="47" t="b">
        <v>1</v>
      </c>
      <c r="G264" s="46">
        <v>0</v>
      </c>
      <c r="I264" t="str">
        <f t="shared" si="4"/>
        <v>CAJETIN CUADRADO METÁLICO 10X10CM</v>
      </c>
    </row>
    <row r="265" spans="1:9" ht="57.6" x14ac:dyDescent="0.3">
      <c r="A265" s="45" t="s">
        <v>666</v>
      </c>
      <c r="B265" s="45" t="s">
        <v>667</v>
      </c>
      <c r="C265" s="45" t="s">
        <v>5</v>
      </c>
      <c r="D265" s="46">
        <v>1.5178571428571426</v>
      </c>
      <c r="E265" s="46">
        <v>1.6999999999999968</v>
      </c>
      <c r="F265" s="47" t="b">
        <v>1</v>
      </c>
      <c r="G265" s="46">
        <v>0</v>
      </c>
      <c r="I265" t="str">
        <f t="shared" si="4"/>
        <v>CAJA INT/TOMA 32MM BL DEXSON</v>
      </c>
    </row>
    <row r="266" spans="1:9" ht="57.6" x14ac:dyDescent="0.3">
      <c r="A266" s="45" t="s">
        <v>668</v>
      </c>
      <c r="B266" s="45" t="s">
        <v>669</v>
      </c>
      <c r="C266" s="45" t="s">
        <v>5</v>
      </c>
      <c r="D266" s="46">
        <v>1.7857142857142856</v>
      </c>
      <c r="E266" s="46">
        <v>2.0000000000000049</v>
      </c>
      <c r="F266" s="47" t="b">
        <v>1</v>
      </c>
      <c r="G266" s="46">
        <v>0</v>
      </c>
      <c r="I266" t="str">
        <f t="shared" si="4"/>
        <v>CAJA INT/TOMA 40MM BL DEXSON</v>
      </c>
    </row>
    <row r="267" spans="1:9" ht="57.6" x14ac:dyDescent="0.3">
      <c r="A267" s="45" t="s">
        <v>670</v>
      </c>
      <c r="B267" s="45" t="s">
        <v>671</v>
      </c>
      <c r="C267" s="45" t="s">
        <v>5</v>
      </c>
      <c r="D267" s="46">
        <v>3.1249999999999996</v>
      </c>
      <c r="E267" s="46">
        <v>3.5</v>
      </c>
      <c r="F267" s="47" t="b">
        <v>1</v>
      </c>
      <c r="G267" s="46">
        <v>0</v>
      </c>
      <c r="I267" t="str">
        <f t="shared" si="4"/>
        <v>CAJA PLAST. 100X100X55MM LISA IP65 JSL</v>
      </c>
    </row>
    <row r="268" spans="1:9" ht="57.6" x14ac:dyDescent="0.3">
      <c r="A268" s="45" t="s">
        <v>672</v>
      </c>
      <c r="B268" s="45" t="s">
        <v>673</v>
      </c>
      <c r="C268" s="45" t="s">
        <v>5</v>
      </c>
      <c r="D268" s="46">
        <v>7.2321428571428559</v>
      </c>
      <c r="E268" s="46">
        <v>8.1000000000000032</v>
      </c>
      <c r="F268" s="47" t="b">
        <v>1</v>
      </c>
      <c r="G268" s="46">
        <v>0</v>
      </c>
      <c r="I268" t="str">
        <f t="shared" si="4"/>
        <v>CAJA PLAST. 175X110X83MM LISA IP65 JSL</v>
      </c>
    </row>
    <row r="269" spans="1:9" ht="43.2" x14ac:dyDescent="0.3">
      <c r="A269" s="45" t="s">
        <v>674</v>
      </c>
      <c r="B269" s="45" t="s">
        <v>675</v>
      </c>
      <c r="C269" s="45" t="s">
        <v>5</v>
      </c>
      <c r="D269" s="46">
        <v>5.4910714285714279</v>
      </c>
      <c r="E269" s="46">
        <v>6.1500000000000012</v>
      </c>
      <c r="F269" s="47" t="b">
        <v>1</v>
      </c>
      <c r="G269" s="46">
        <v>0</v>
      </c>
      <c r="I269" t="str">
        <f t="shared" si="4"/>
        <v>CAJA PLAST. 100X100X55MM DEXSON</v>
      </c>
    </row>
    <row r="270" spans="1:9" ht="57.6" x14ac:dyDescent="0.3">
      <c r="A270" s="45" t="s">
        <v>676</v>
      </c>
      <c r="B270" s="45" t="s">
        <v>677</v>
      </c>
      <c r="C270" s="45" t="s">
        <v>5</v>
      </c>
      <c r="D270" s="46">
        <v>9.4642857142857135</v>
      </c>
      <c r="E270" s="46">
        <v>10.599999999999994</v>
      </c>
      <c r="F270" s="47" t="b">
        <v>1</v>
      </c>
      <c r="G270" s="46">
        <v>0</v>
      </c>
      <c r="I270" t="str">
        <f t="shared" si="4"/>
        <v>CAJA PLAST. 220X170X120MM TROQ. IP65 JSL</v>
      </c>
    </row>
    <row r="271" spans="1:9" ht="72" x14ac:dyDescent="0.3">
      <c r="A271" s="45" t="s">
        <v>678</v>
      </c>
      <c r="B271" s="45" t="s">
        <v>679</v>
      </c>
      <c r="C271" s="45" t="s">
        <v>5</v>
      </c>
      <c r="D271" s="46">
        <v>12.946428571428569</v>
      </c>
      <c r="E271" s="46">
        <v>14.500000000000032</v>
      </c>
      <c r="F271" s="47" t="b">
        <v>1</v>
      </c>
      <c r="G271" s="46">
        <v>0</v>
      </c>
      <c r="I271" t="str">
        <f t="shared" si="4"/>
        <v>CAJA PLAST. 220X170X120MM TAPA/TRANSP. IP65 JSL</v>
      </c>
    </row>
    <row r="272" spans="1:9" ht="72" x14ac:dyDescent="0.3">
      <c r="A272" s="45" t="s">
        <v>680</v>
      </c>
      <c r="B272" s="45" t="s">
        <v>681</v>
      </c>
      <c r="C272" s="45" t="s">
        <v>5</v>
      </c>
      <c r="D272" s="46">
        <v>6</v>
      </c>
      <c r="E272" s="46">
        <v>6.72</v>
      </c>
      <c r="F272" s="47" t="b">
        <v>1</v>
      </c>
      <c r="G272" s="46">
        <v>0</v>
      </c>
      <c r="I272" t="str">
        <f t="shared" si="4"/>
        <v>VARILLA COPERWELL. BAJA CAMADA 5/8X1.80 25MICRAS</v>
      </c>
    </row>
    <row r="273" spans="1:9" ht="43.2" x14ac:dyDescent="0.3">
      <c r="A273" s="45" t="s">
        <v>682</v>
      </c>
      <c r="B273" s="45" t="s">
        <v>683</v>
      </c>
      <c r="C273" s="45" t="s">
        <v>5</v>
      </c>
      <c r="D273" s="46">
        <v>1.5</v>
      </c>
      <c r="E273" s="46">
        <v>1.68</v>
      </c>
      <c r="F273" s="47" t="b">
        <v>1</v>
      </c>
      <c r="G273" s="46">
        <v>0</v>
      </c>
      <c r="I273" t="str">
        <f t="shared" si="4"/>
        <v>CONECTOR PARA VARILLA COPERWELL</v>
      </c>
    </row>
    <row r="274" spans="1:9" ht="28.8" x14ac:dyDescent="0.3">
      <c r="A274" s="45" t="s">
        <v>684</v>
      </c>
      <c r="B274" s="45" t="s">
        <v>1031</v>
      </c>
      <c r="C274" s="45" t="s">
        <v>5</v>
      </c>
      <c r="D274" s="46">
        <v>1.875</v>
      </c>
      <c r="E274" s="46">
        <v>2.1</v>
      </c>
      <c r="F274" s="47" t="b">
        <v>1</v>
      </c>
      <c r="G274" s="46">
        <v>0</v>
      </c>
      <c r="I274" t="str">
        <f t="shared" si="4"/>
        <v xml:space="preserve">PINZA SICAME P/ACOMETIDA </v>
      </c>
    </row>
    <row r="275" spans="1:9" ht="57.6" x14ac:dyDescent="0.3">
      <c r="A275" s="45" t="s">
        <v>686</v>
      </c>
      <c r="B275" s="45" t="s">
        <v>687</v>
      </c>
      <c r="C275" s="45" t="s">
        <v>5</v>
      </c>
      <c r="D275" s="46">
        <v>3.4821428571428568</v>
      </c>
      <c r="E275" s="46">
        <v>3.900000000000003</v>
      </c>
      <c r="F275" s="47" t="b">
        <v>1</v>
      </c>
      <c r="G275" s="46">
        <v>0</v>
      </c>
      <c r="I275" t="str">
        <f t="shared" si="4"/>
        <v>DISYUNTOR P/RIEL DIN 1P 16A 230V SCHNEIDER</v>
      </c>
    </row>
    <row r="276" spans="1:9" ht="43.2" x14ac:dyDescent="0.3">
      <c r="A276" s="45" t="s">
        <v>688</v>
      </c>
      <c r="B276" s="45" t="s">
        <v>689</v>
      </c>
      <c r="C276" s="45" t="s">
        <v>5</v>
      </c>
      <c r="D276" s="46">
        <v>3.6607142857142851</v>
      </c>
      <c r="E276" s="46">
        <v>4.0999999999999934</v>
      </c>
      <c r="F276" s="47" t="b">
        <v>1</v>
      </c>
      <c r="G276" s="46">
        <v>0</v>
      </c>
      <c r="I276" t="str">
        <f t="shared" si="4"/>
        <v>DISYUNTOR P/RIEL DIN 1P 16A LS</v>
      </c>
    </row>
    <row r="277" spans="1:9" ht="43.2" x14ac:dyDescent="0.3">
      <c r="A277" s="45" t="s">
        <v>690</v>
      </c>
      <c r="B277" s="45" t="s">
        <v>691</v>
      </c>
      <c r="C277" s="45" t="s">
        <v>5</v>
      </c>
      <c r="D277" s="46">
        <v>3.6607142857142851</v>
      </c>
      <c r="E277" s="46">
        <v>4.0999999999999934</v>
      </c>
      <c r="F277" s="47" t="b">
        <v>1</v>
      </c>
      <c r="G277" s="46">
        <v>0</v>
      </c>
      <c r="I277" t="str">
        <f t="shared" si="4"/>
        <v>DISYUNTOR P/RIEL DIN 1P 20A LS</v>
      </c>
    </row>
    <row r="278" spans="1:9" ht="57.6" x14ac:dyDescent="0.3">
      <c r="A278" s="45" t="s">
        <v>692</v>
      </c>
      <c r="B278" s="45" t="s">
        <v>693</v>
      </c>
      <c r="C278" s="45" t="s">
        <v>5</v>
      </c>
      <c r="D278" s="46">
        <v>3.5714285714285712</v>
      </c>
      <c r="E278" s="46">
        <v>3.9999999999999982</v>
      </c>
      <c r="F278" s="47" t="b">
        <v>1</v>
      </c>
      <c r="G278" s="46">
        <v>0</v>
      </c>
      <c r="I278" t="str">
        <f t="shared" si="4"/>
        <v>DISYUNTOR P/RIEL DIN 1P 32A SCHNEIDER</v>
      </c>
    </row>
    <row r="279" spans="1:9" ht="43.2" x14ac:dyDescent="0.3">
      <c r="A279" s="45" t="s">
        <v>694</v>
      </c>
      <c r="B279" s="45" t="s">
        <v>695</v>
      </c>
      <c r="C279" s="45" t="s">
        <v>5</v>
      </c>
      <c r="D279" s="46">
        <v>3.6607142857142851</v>
      </c>
      <c r="E279" s="46">
        <v>4.0999999999999934</v>
      </c>
      <c r="F279" s="47" t="b">
        <v>1</v>
      </c>
      <c r="G279" s="46">
        <v>0</v>
      </c>
      <c r="I279" t="str">
        <f t="shared" si="4"/>
        <v>DISYUNTOR P/RIEL DIN 1P 32A LS</v>
      </c>
    </row>
    <row r="280" spans="1:9" ht="57.6" x14ac:dyDescent="0.3">
      <c r="A280" s="45" t="s">
        <v>696</v>
      </c>
      <c r="B280" s="45" t="s">
        <v>697</v>
      </c>
      <c r="C280" s="45" t="s">
        <v>5</v>
      </c>
      <c r="D280" s="46">
        <v>4.0178571428571423</v>
      </c>
      <c r="E280" s="46">
        <v>4.4999999999999964</v>
      </c>
      <c r="F280" s="47" t="b">
        <v>1</v>
      </c>
      <c r="G280" s="46">
        <v>0</v>
      </c>
      <c r="I280" t="str">
        <f t="shared" si="4"/>
        <v>DISYUNTOR P/RIEL DIN 1P 40A SCHNEIDER</v>
      </c>
    </row>
    <row r="281" spans="1:9" ht="43.2" x14ac:dyDescent="0.3">
      <c r="A281" s="45" t="s">
        <v>698</v>
      </c>
      <c r="B281" s="45" t="s">
        <v>699</v>
      </c>
      <c r="C281" s="45" t="s">
        <v>5</v>
      </c>
      <c r="D281" s="46">
        <v>4.0178571428571423</v>
      </c>
      <c r="E281" s="46">
        <v>4.4999999999999964</v>
      </c>
      <c r="F281" s="47" t="b">
        <v>1</v>
      </c>
      <c r="G281" s="46">
        <v>0</v>
      </c>
      <c r="I281" t="str">
        <f t="shared" si="4"/>
        <v>DISYUNTOR P/RIEL DIN 1P 40A LS</v>
      </c>
    </row>
    <row r="282" spans="1:9" ht="57.6" x14ac:dyDescent="0.3">
      <c r="A282" s="45" t="s">
        <v>700</v>
      </c>
      <c r="B282" s="45" t="s">
        <v>701</v>
      </c>
      <c r="C282" s="45" t="s">
        <v>5</v>
      </c>
      <c r="D282" s="46">
        <v>4.1071428571428568</v>
      </c>
      <c r="E282" s="46">
        <v>4.6000000000000032</v>
      </c>
      <c r="F282" s="47" t="b">
        <v>1</v>
      </c>
      <c r="G282" s="46">
        <v>0</v>
      </c>
      <c r="I282" t="str">
        <f t="shared" si="4"/>
        <v>DISYUNTOR P/RIEL DIN 1P 50A SCHNEIDER</v>
      </c>
    </row>
    <row r="283" spans="1:9" ht="57.6" x14ac:dyDescent="0.3">
      <c r="A283" s="45" t="s">
        <v>702</v>
      </c>
      <c r="B283" s="45" t="s">
        <v>703</v>
      </c>
      <c r="C283" s="45" t="s">
        <v>5</v>
      </c>
      <c r="D283" s="46">
        <v>7.5</v>
      </c>
      <c r="E283" s="46">
        <v>8.4</v>
      </c>
      <c r="F283" s="47" t="b">
        <v>1</v>
      </c>
      <c r="G283" s="46">
        <v>0</v>
      </c>
      <c r="I283" t="str">
        <f t="shared" si="4"/>
        <v>DISYUNTOR P/RIEL DIN 2P 20A SCHNEIDER</v>
      </c>
    </row>
    <row r="284" spans="1:9" ht="43.2" x14ac:dyDescent="0.3">
      <c r="A284" s="45" t="s">
        <v>704</v>
      </c>
      <c r="B284" s="45" t="s">
        <v>705</v>
      </c>
      <c r="C284" s="45" t="s">
        <v>5</v>
      </c>
      <c r="D284" s="46">
        <v>7.7678571428571415</v>
      </c>
      <c r="E284" s="46">
        <v>8.6999999999999975</v>
      </c>
      <c r="F284" s="47" t="b">
        <v>1</v>
      </c>
      <c r="G284" s="46">
        <v>0</v>
      </c>
      <c r="I284" t="str">
        <f t="shared" si="4"/>
        <v>DISYUNTOR P/RIEL DIN 2P 20A LS</v>
      </c>
    </row>
    <row r="285" spans="1:9" ht="57.6" x14ac:dyDescent="0.3">
      <c r="A285" s="45" t="s">
        <v>706</v>
      </c>
      <c r="B285" s="45" t="s">
        <v>707</v>
      </c>
      <c r="C285" s="45" t="s">
        <v>5</v>
      </c>
      <c r="D285" s="46">
        <v>7.5</v>
      </c>
      <c r="E285" s="46">
        <v>8.4</v>
      </c>
      <c r="F285" s="47" t="b">
        <v>1</v>
      </c>
      <c r="G285" s="46">
        <v>0</v>
      </c>
      <c r="I285" t="str">
        <f t="shared" si="4"/>
        <v>DISYUNTOR P/RIEL DIN 2P 32A SCHNEIDER</v>
      </c>
    </row>
    <row r="286" spans="1:9" ht="57.6" x14ac:dyDescent="0.3">
      <c r="A286" s="45" t="s">
        <v>708</v>
      </c>
      <c r="B286" s="45" t="s">
        <v>709</v>
      </c>
      <c r="C286" s="45" t="s">
        <v>5</v>
      </c>
      <c r="D286" s="46">
        <v>8.7053571428571423</v>
      </c>
      <c r="E286" s="46">
        <v>9.7499999999999964</v>
      </c>
      <c r="F286" s="47" t="b">
        <v>1</v>
      </c>
      <c r="G286" s="46">
        <v>0</v>
      </c>
      <c r="I286" t="str">
        <f t="shared" si="4"/>
        <v>DISYUNTOR P/RIEL DIN 2P 40A SCHNEIDER</v>
      </c>
    </row>
    <row r="287" spans="1:9" ht="43.2" x14ac:dyDescent="0.3">
      <c r="A287" s="45" t="s">
        <v>710</v>
      </c>
      <c r="B287" s="45" t="s">
        <v>711</v>
      </c>
      <c r="C287" s="45" t="s">
        <v>5</v>
      </c>
      <c r="D287" s="46">
        <v>8.4821428571428559</v>
      </c>
      <c r="E287" s="46">
        <v>9.5000000000000036</v>
      </c>
      <c r="F287" s="47" t="b">
        <v>1</v>
      </c>
      <c r="G287" s="46">
        <v>0</v>
      </c>
      <c r="I287" t="str">
        <f t="shared" si="4"/>
        <v>DISYUNTOR P/RIEL DIN 2P 40A LS</v>
      </c>
    </row>
    <row r="288" spans="1:9" ht="57.6" x14ac:dyDescent="0.3">
      <c r="A288" s="45" t="s">
        <v>712</v>
      </c>
      <c r="B288" s="45" t="s">
        <v>713</v>
      </c>
      <c r="C288" s="45" t="s">
        <v>5</v>
      </c>
      <c r="D288" s="46">
        <v>11.517857142857142</v>
      </c>
      <c r="E288" s="46">
        <v>12.899999999999952</v>
      </c>
      <c r="F288" s="47" t="b">
        <v>1</v>
      </c>
      <c r="G288" s="46">
        <v>0</v>
      </c>
      <c r="I288" t="str">
        <f t="shared" si="4"/>
        <v>DISYUNTOR P/RIEL DIN 3P 32A SCHNEIDER</v>
      </c>
    </row>
    <row r="289" spans="1:9" ht="43.2" x14ac:dyDescent="0.3">
      <c r="A289" s="45" t="s">
        <v>714</v>
      </c>
      <c r="B289" s="45" t="s">
        <v>715</v>
      </c>
      <c r="C289" s="45" t="s">
        <v>5</v>
      </c>
      <c r="D289" s="46">
        <v>11.964285714285714</v>
      </c>
      <c r="E289" s="46">
        <v>13.399999999999984</v>
      </c>
      <c r="F289" s="47" t="b">
        <v>1</v>
      </c>
      <c r="G289" s="46">
        <v>0</v>
      </c>
      <c r="I289" t="str">
        <f t="shared" si="4"/>
        <v>DISYUNTOR P/RIEL DIN 3P 32A LS</v>
      </c>
    </row>
    <row r="290" spans="1:9" ht="57.6" x14ac:dyDescent="0.3">
      <c r="A290" s="45" t="s">
        <v>716</v>
      </c>
      <c r="B290" s="45" t="s">
        <v>717</v>
      </c>
      <c r="C290" s="45" t="s">
        <v>5</v>
      </c>
      <c r="D290" s="46">
        <v>11.517857142857142</v>
      </c>
      <c r="E290" s="46">
        <v>12.899999999999952</v>
      </c>
      <c r="F290" s="47" t="b">
        <v>1</v>
      </c>
      <c r="G290" s="46">
        <v>0</v>
      </c>
      <c r="I290" t="str">
        <f t="shared" si="4"/>
        <v>DISYUNTOR P/RIEL DIN 3P 40A SCHNEIDER</v>
      </c>
    </row>
    <row r="291" spans="1:9" ht="43.2" x14ac:dyDescent="0.3">
      <c r="A291" s="45" t="s">
        <v>718</v>
      </c>
      <c r="B291" s="45" t="s">
        <v>719</v>
      </c>
      <c r="C291" s="45" t="s">
        <v>5</v>
      </c>
      <c r="D291" s="46">
        <v>11.964285714285714</v>
      </c>
      <c r="E291" s="46">
        <v>13.399999999999984</v>
      </c>
      <c r="F291" s="47" t="b">
        <v>1</v>
      </c>
      <c r="G291" s="46">
        <v>0</v>
      </c>
      <c r="I291" t="str">
        <f t="shared" si="4"/>
        <v>DISYUNTOR P/RIEL DIN 3P 40A LS</v>
      </c>
    </row>
    <row r="292" spans="1:9" ht="43.2" x14ac:dyDescent="0.3">
      <c r="A292" s="45" t="s">
        <v>720</v>
      </c>
      <c r="B292" s="45" t="s">
        <v>721</v>
      </c>
      <c r="C292" s="45" t="s">
        <v>5</v>
      </c>
      <c r="D292" s="46">
        <v>25.223214285714285</v>
      </c>
      <c r="E292" s="46">
        <v>28.250000000000018</v>
      </c>
      <c r="F292" s="47" t="b">
        <v>1</v>
      </c>
      <c r="G292" s="46">
        <v>0</v>
      </c>
      <c r="I292" t="str">
        <f t="shared" si="4"/>
        <v>DISYUNTOR P/RIEL DIN 3P 63A LS</v>
      </c>
    </row>
    <row r="293" spans="1:9" ht="57.6" x14ac:dyDescent="0.3">
      <c r="A293" s="45" t="s">
        <v>722</v>
      </c>
      <c r="B293" s="45" t="s">
        <v>723</v>
      </c>
      <c r="C293" s="45" t="s">
        <v>5</v>
      </c>
      <c r="D293" s="46">
        <v>5.7142857142857144</v>
      </c>
      <c r="E293" s="46">
        <v>6.4000000000000066</v>
      </c>
      <c r="F293" s="47" t="b">
        <v>1</v>
      </c>
      <c r="G293" s="46">
        <v>0</v>
      </c>
      <c r="I293" t="str">
        <f t="shared" si="4"/>
        <v>BREAKER QOVS 1P 16 A 120/240V SQUARE D</v>
      </c>
    </row>
    <row r="294" spans="1:9" ht="57.6" x14ac:dyDescent="0.3">
      <c r="A294" s="45" t="s">
        <v>724</v>
      </c>
      <c r="B294" s="45" t="s">
        <v>725</v>
      </c>
      <c r="C294" s="45" t="s">
        <v>5</v>
      </c>
      <c r="D294" s="46">
        <v>5.7142857142857144</v>
      </c>
      <c r="E294" s="46">
        <v>6.4000000000000066</v>
      </c>
      <c r="F294" s="47" t="b">
        <v>1</v>
      </c>
      <c r="G294" s="46">
        <v>0</v>
      </c>
      <c r="I294" t="str">
        <f t="shared" si="4"/>
        <v>BREAKER QOVS 1P 20 A 120/240V SQUARE D</v>
      </c>
    </row>
    <row r="295" spans="1:9" ht="57.6" x14ac:dyDescent="0.3">
      <c r="A295" s="45" t="s">
        <v>726</v>
      </c>
      <c r="B295" s="45" t="s">
        <v>727</v>
      </c>
      <c r="C295" s="45" t="s">
        <v>5</v>
      </c>
      <c r="D295" s="46">
        <v>5.7142857142857144</v>
      </c>
      <c r="E295" s="46">
        <v>6.4000000000000066</v>
      </c>
      <c r="F295" s="47" t="b">
        <v>1</v>
      </c>
      <c r="G295" s="46">
        <v>0</v>
      </c>
      <c r="I295" t="str">
        <f t="shared" si="4"/>
        <v>BREAKER QOVS 1P 32 A 120/240V SQUARE D</v>
      </c>
    </row>
    <row r="296" spans="1:9" ht="57.6" x14ac:dyDescent="0.3">
      <c r="A296" s="45" t="s">
        <v>728</v>
      </c>
      <c r="B296" s="45" t="s">
        <v>729</v>
      </c>
      <c r="C296" s="45" t="s">
        <v>5</v>
      </c>
      <c r="D296" s="46">
        <v>6.0714285714285703</v>
      </c>
      <c r="E296" s="46">
        <v>6.799999999999998</v>
      </c>
      <c r="F296" s="47" t="b">
        <v>1</v>
      </c>
      <c r="G296" s="46">
        <v>0</v>
      </c>
      <c r="I296" t="str">
        <f t="shared" si="4"/>
        <v>BREAKER QOVS 1P 40 A 120/240V SQUARE D</v>
      </c>
    </row>
    <row r="297" spans="1:9" ht="57.6" x14ac:dyDescent="0.3">
      <c r="A297" s="45" t="s">
        <v>730</v>
      </c>
      <c r="B297" s="45" t="s">
        <v>731</v>
      </c>
      <c r="C297" s="45" t="s">
        <v>5</v>
      </c>
      <c r="D297" s="46">
        <v>13.749999999999998</v>
      </c>
      <c r="E297" s="46">
        <v>15.4</v>
      </c>
      <c r="F297" s="47" t="b">
        <v>1</v>
      </c>
      <c r="G297" s="46">
        <v>0</v>
      </c>
      <c r="I297" t="str">
        <f t="shared" si="4"/>
        <v>BREAKER QOVS 2P 20 A 120/208V SQUARE D</v>
      </c>
    </row>
    <row r="298" spans="1:9" ht="57.6" x14ac:dyDescent="0.3">
      <c r="A298" s="45" t="s">
        <v>732</v>
      </c>
      <c r="B298" s="45" t="s">
        <v>733</v>
      </c>
      <c r="C298" s="45" t="s">
        <v>5</v>
      </c>
      <c r="D298" s="46">
        <v>13.928571428571427</v>
      </c>
      <c r="E298" s="46">
        <v>15.599999999999968</v>
      </c>
      <c r="F298" s="47" t="b">
        <v>1</v>
      </c>
      <c r="G298" s="46">
        <v>0</v>
      </c>
      <c r="I298" t="str">
        <f t="shared" si="4"/>
        <v>BREAKER QOVS 2P 32 A 120/208V SQUARE D</v>
      </c>
    </row>
    <row r="299" spans="1:9" ht="57.6" x14ac:dyDescent="0.3">
      <c r="A299" s="45" t="s">
        <v>734</v>
      </c>
      <c r="B299" s="45" t="s">
        <v>735</v>
      </c>
      <c r="C299" s="45" t="s">
        <v>5</v>
      </c>
      <c r="D299" s="46">
        <v>14.732142857142856</v>
      </c>
      <c r="E299" s="46">
        <v>16.50000000000005</v>
      </c>
      <c r="F299" s="47" t="b">
        <v>1</v>
      </c>
      <c r="G299" s="46">
        <v>0</v>
      </c>
      <c r="I299" t="str">
        <f t="shared" si="4"/>
        <v>BREAKER QOVS 2P 50 A 120/240V SQUARE D</v>
      </c>
    </row>
    <row r="300" spans="1:9" ht="72" x14ac:dyDescent="0.3">
      <c r="A300" s="45" t="s">
        <v>736</v>
      </c>
      <c r="B300" s="45" t="s">
        <v>737</v>
      </c>
      <c r="C300" s="45" t="s">
        <v>5</v>
      </c>
      <c r="D300" s="46">
        <v>68.080357142857139</v>
      </c>
      <c r="E300" s="46">
        <v>76.249999999999957</v>
      </c>
      <c r="F300" s="47" t="b">
        <v>1</v>
      </c>
      <c r="G300" s="46">
        <v>0</v>
      </c>
      <c r="I300" t="str">
        <f t="shared" si="4"/>
        <v>BREAKER CM FIJO 3P 50A 240V SCHNEIDER EZC</v>
      </c>
    </row>
    <row r="301" spans="1:9" ht="43.2" x14ac:dyDescent="0.3">
      <c r="A301" s="45" t="s">
        <v>738</v>
      </c>
      <c r="B301" s="45" t="s">
        <v>739</v>
      </c>
      <c r="C301" s="45" t="s">
        <v>5</v>
      </c>
      <c r="D301" s="46">
        <v>1.7857142857142856</v>
      </c>
      <c r="E301" s="46">
        <v>2.0000000000000049</v>
      </c>
      <c r="F301" s="47" t="b">
        <v>1</v>
      </c>
      <c r="G301" s="46">
        <v>0</v>
      </c>
      <c r="I301" t="str">
        <f t="shared" si="4"/>
        <v>PORTAFUSIBLE 10X38 1P 32A EBASEE</v>
      </c>
    </row>
    <row r="302" spans="1:9" ht="43.2" x14ac:dyDescent="0.3">
      <c r="A302" s="45" t="s">
        <v>740</v>
      </c>
      <c r="B302" s="45" t="s">
        <v>741</v>
      </c>
      <c r="C302" s="45" t="s">
        <v>5</v>
      </c>
      <c r="D302" s="46">
        <v>0.2232142857142857</v>
      </c>
      <c r="E302" s="46">
        <v>0.25000000000000033</v>
      </c>
      <c r="F302" s="47" t="b">
        <v>1</v>
      </c>
      <c r="G302" s="46">
        <v>0</v>
      </c>
      <c r="I302" t="str">
        <f t="shared" si="4"/>
        <v>FUSIBLE 10X38 380V 8A</v>
      </c>
    </row>
    <row r="303" spans="1:9" ht="43.2" x14ac:dyDescent="0.3">
      <c r="A303" s="45" t="s">
        <v>742</v>
      </c>
      <c r="B303" s="45" t="s">
        <v>743</v>
      </c>
      <c r="C303" s="45" t="s">
        <v>5</v>
      </c>
      <c r="D303" s="46">
        <v>0.2232142857142857</v>
      </c>
      <c r="E303" s="46">
        <v>0.25000000000000033</v>
      </c>
      <c r="F303" s="47" t="b">
        <v>1</v>
      </c>
      <c r="G303" s="46">
        <v>0</v>
      </c>
      <c r="I303" t="str">
        <f t="shared" si="4"/>
        <v>FUSIBLE 10X38 380V 16A</v>
      </c>
    </row>
    <row r="304" spans="1:9" ht="43.2" x14ac:dyDescent="0.3">
      <c r="A304" s="45" t="s">
        <v>744</v>
      </c>
      <c r="B304" s="45" t="s">
        <v>745</v>
      </c>
      <c r="C304" s="45" t="s">
        <v>5</v>
      </c>
      <c r="D304" s="46">
        <v>0.2232142857142857</v>
      </c>
      <c r="E304" s="46">
        <v>0.25000000000000033</v>
      </c>
      <c r="F304" s="47" t="b">
        <v>1</v>
      </c>
      <c r="G304" s="46">
        <v>0</v>
      </c>
      <c r="I304" t="str">
        <f t="shared" si="4"/>
        <v>FUSIBLE 10X38 380V 20A</v>
      </c>
    </row>
    <row r="305" spans="1:9" ht="43.2" x14ac:dyDescent="0.3">
      <c r="A305" s="45" t="s">
        <v>746</v>
      </c>
      <c r="B305" s="45" t="s">
        <v>747</v>
      </c>
      <c r="C305" s="45" t="s">
        <v>5</v>
      </c>
      <c r="D305" s="46">
        <v>0.2232142857142857</v>
      </c>
      <c r="E305" s="46">
        <v>0.25000000000000033</v>
      </c>
      <c r="F305" s="47" t="b">
        <v>1</v>
      </c>
      <c r="G305" s="46">
        <v>0</v>
      </c>
      <c r="I305" t="str">
        <f t="shared" si="4"/>
        <v>FUSIBLE 10X38 380V 32A</v>
      </c>
    </row>
    <row r="306" spans="1:9" ht="72" x14ac:dyDescent="0.3">
      <c r="A306" s="45" t="s">
        <v>748</v>
      </c>
      <c r="B306" s="45" t="s">
        <v>749</v>
      </c>
      <c r="C306" s="45" t="s">
        <v>5</v>
      </c>
      <c r="D306" s="46">
        <v>19.419642857142854</v>
      </c>
      <c r="E306" s="46">
        <v>21.75000000000005</v>
      </c>
      <c r="F306" s="47" t="b">
        <v>1</v>
      </c>
      <c r="G306" s="46">
        <v>0</v>
      </c>
      <c r="I306" t="str">
        <f t="shared" si="4"/>
        <v>CENTRO DE CARGA 2F 2 CIRC. 100A 240V QOL-2F SCHNEIDER</v>
      </c>
    </row>
    <row r="307" spans="1:9" ht="86.4" x14ac:dyDescent="0.3">
      <c r="A307" s="45" t="s">
        <v>750</v>
      </c>
      <c r="B307" s="45" t="s">
        <v>751</v>
      </c>
      <c r="C307" s="45" t="s">
        <v>5</v>
      </c>
      <c r="D307" s="46">
        <v>10.714285714285714</v>
      </c>
      <c r="E307" s="46">
        <v>11.999999999999984</v>
      </c>
      <c r="F307" s="47" t="b">
        <v>1</v>
      </c>
      <c r="G307" s="46">
        <v>0</v>
      </c>
      <c r="I307" t="str">
        <f t="shared" si="4"/>
        <v>CENTRO DE CARGA 2F 2 CIRC. 100A 240V QOL-2PT ECO. SCHNEIDER</v>
      </c>
    </row>
    <row r="308" spans="1:9" ht="86.4" x14ac:dyDescent="0.3">
      <c r="A308" s="45" t="s">
        <v>752</v>
      </c>
      <c r="B308" s="45" t="s">
        <v>753</v>
      </c>
      <c r="C308" s="45" t="s">
        <v>5</v>
      </c>
      <c r="D308" s="46">
        <v>18.437499999999996</v>
      </c>
      <c r="E308" s="46">
        <v>20.65</v>
      </c>
      <c r="F308" s="47" t="b">
        <v>1</v>
      </c>
      <c r="G308" s="46">
        <v>0</v>
      </c>
      <c r="I308" t="str">
        <f t="shared" si="4"/>
        <v>CENTRO DE CARGA 2F 4 CIRC. 100A 240V QOL-4PT ECO. SCHNEIDER</v>
      </c>
    </row>
    <row r="309" spans="1:9" ht="72" x14ac:dyDescent="0.3">
      <c r="A309" s="45" t="s">
        <v>754</v>
      </c>
      <c r="B309" s="45" t="s">
        <v>755</v>
      </c>
      <c r="C309" s="45" t="s">
        <v>5</v>
      </c>
      <c r="D309" s="46">
        <v>36.741071428571423</v>
      </c>
      <c r="E309" s="46">
        <v>41.14999999999997</v>
      </c>
      <c r="F309" s="47" t="b">
        <v>1</v>
      </c>
      <c r="G309" s="46">
        <v>0</v>
      </c>
      <c r="I309" t="str">
        <f t="shared" si="4"/>
        <v>CENTRO DE CARGA 2F 6 CIRC. 100A 240V QOL-6F SCHNEIDER</v>
      </c>
    </row>
    <row r="310" spans="1:9" ht="86.4" x14ac:dyDescent="0.3">
      <c r="A310" s="45" t="s">
        <v>756</v>
      </c>
      <c r="B310" s="45" t="s">
        <v>757</v>
      </c>
      <c r="C310" s="45" t="s">
        <v>5</v>
      </c>
      <c r="D310" s="46">
        <v>20.312499999999996</v>
      </c>
      <c r="E310" s="46">
        <v>22.75</v>
      </c>
      <c r="F310" s="47" t="b">
        <v>1</v>
      </c>
      <c r="G310" s="46">
        <v>0</v>
      </c>
      <c r="I310" t="str">
        <f t="shared" si="4"/>
        <v>GABINETE SERV. LIV. 200X200X150 MM IP42/IK09 BEAUCOUP</v>
      </c>
    </row>
    <row r="311" spans="1:9" ht="86.4" x14ac:dyDescent="0.3">
      <c r="A311" s="45" t="s">
        <v>758</v>
      </c>
      <c r="B311" s="45" t="s">
        <v>759</v>
      </c>
      <c r="C311" s="45" t="s">
        <v>5</v>
      </c>
      <c r="D311" s="46">
        <v>22.544642857142854</v>
      </c>
      <c r="E311" s="46">
        <v>25.25000000000005</v>
      </c>
      <c r="F311" s="47" t="b">
        <v>1</v>
      </c>
      <c r="G311" s="46">
        <v>0</v>
      </c>
      <c r="I311" t="str">
        <f t="shared" si="4"/>
        <v>GABINETE SERV. LIV. 300X200X150 MM IP42/IK09 BEAUCOUP</v>
      </c>
    </row>
    <row r="312" spans="1:9" ht="86.4" x14ac:dyDescent="0.3">
      <c r="A312" s="45" t="s">
        <v>760</v>
      </c>
      <c r="B312" s="45" t="s">
        <v>761</v>
      </c>
      <c r="C312" s="45" t="s">
        <v>5</v>
      </c>
      <c r="D312" s="46">
        <v>26.607142857142854</v>
      </c>
      <c r="E312" s="46">
        <v>29.800000000000047</v>
      </c>
      <c r="F312" s="47" t="b">
        <v>1</v>
      </c>
      <c r="G312" s="46">
        <v>0</v>
      </c>
      <c r="I312" t="str">
        <f t="shared" si="4"/>
        <v>GABINETE SERV. LIV. 300X300X200 MM IP42/IK09 BEAUCOUP</v>
      </c>
    </row>
    <row r="313" spans="1:9" ht="86.4" x14ac:dyDescent="0.3">
      <c r="A313" s="45" t="s">
        <v>762</v>
      </c>
      <c r="B313" s="45" t="s">
        <v>763</v>
      </c>
      <c r="C313" s="45" t="s">
        <v>5</v>
      </c>
      <c r="D313" s="46">
        <v>36.294642857142854</v>
      </c>
      <c r="E313" s="46">
        <v>40.650000000000048</v>
      </c>
      <c r="F313" s="47" t="b">
        <v>1</v>
      </c>
      <c r="G313" s="46">
        <v>0</v>
      </c>
      <c r="I313" t="str">
        <f t="shared" si="4"/>
        <v>GABINETE SERV. LIV. 400X400X200 MM IP42/IK09 BEAUCOUP</v>
      </c>
    </row>
    <row r="314" spans="1:9" ht="86.4" x14ac:dyDescent="0.3">
      <c r="A314" s="45" t="s">
        <v>764</v>
      </c>
      <c r="B314" s="45" t="s">
        <v>765</v>
      </c>
      <c r="C314" s="45" t="s">
        <v>5</v>
      </c>
      <c r="D314" s="46">
        <v>50.714285714285708</v>
      </c>
      <c r="E314" s="46">
        <v>56.799999999999983</v>
      </c>
      <c r="F314" s="47" t="b">
        <v>1</v>
      </c>
      <c r="G314" s="46">
        <v>0</v>
      </c>
      <c r="I314" t="str">
        <f t="shared" si="4"/>
        <v>GABINETE SERV. LIV. 600X400X200 MM IP41/IK09 BEAUCOUP</v>
      </c>
    </row>
    <row r="315" spans="1:9" ht="72" x14ac:dyDescent="0.3">
      <c r="A315" s="45" t="s">
        <v>766</v>
      </c>
      <c r="B315" s="45" t="s">
        <v>767</v>
      </c>
      <c r="C315" s="45" t="s">
        <v>5</v>
      </c>
      <c r="D315" s="46">
        <v>2.1875</v>
      </c>
      <c r="E315" s="46">
        <v>2.4500000000000002</v>
      </c>
      <c r="F315" s="47" t="b">
        <v>1</v>
      </c>
      <c r="G315" s="46">
        <v>0</v>
      </c>
      <c r="I315" t="str">
        <f t="shared" si="4"/>
        <v>CAJA P/BREAKER RIEL DIN SOBREP. IP40 1P CAMSCO</v>
      </c>
    </row>
    <row r="316" spans="1:9" ht="72" x14ac:dyDescent="0.3">
      <c r="A316" s="45" t="s">
        <v>768</v>
      </c>
      <c r="B316" s="45" t="s">
        <v>769</v>
      </c>
      <c r="C316" s="45" t="s">
        <v>5</v>
      </c>
      <c r="D316" s="46">
        <v>1.607142857142857</v>
      </c>
      <c r="E316" s="46">
        <v>1.8000000000000032</v>
      </c>
      <c r="F316" s="47" t="b">
        <v>1</v>
      </c>
      <c r="G316" s="46">
        <v>0</v>
      </c>
      <c r="I316" t="str">
        <f t="shared" si="4"/>
        <v>CAJA P/BREAKER RIEL DIN SOBREP. IP40 2P EBASEE</v>
      </c>
    </row>
    <row r="317" spans="1:9" ht="86.4" x14ac:dyDescent="0.3">
      <c r="A317" s="45" t="s">
        <v>770</v>
      </c>
      <c r="B317" s="45" t="s">
        <v>771</v>
      </c>
      <c r="C317" s="45" t="s">
        <v>5</v>
      </c>
      <c r="D317" s="46">
        <v>4.0178571428571423</v>
      </c>
      <c r="E317" s="46">
        <v>4.4999999999999964</v>
      </c>
      <c r="F317" s="47" t="b">
        <v>1</v>
      </c>
      <c r="G317" s="46">
        <v>0</v>
      </c>
      <c r="I317" t="str">
        <f t="shared" si="4"/>
        <v>CAJA P/BREAKER RIEL DIN SOBREP. C/TAPA IP65 2P EBASEE</v>
      </c>
    </row>
    <row r="318" spans="1:9" ht="72" x14ac:dyDescent="0.3">
      <c r="A318" s="45" t="s">
        <v>772</v>
      </c>
      <c r="B318" s="45" t="s">
        <v>773</v>
      </c>
      <c r="C318" s="45" t="s">
        <v>5</v>
      </c>
      <c r="D318" s="46">
        <v>3.75</v>
      </c>
      <c r="E318" s="46">
        <v>4.2</v>
      </c>
      <c r="F318" s="47" t="b">
        <v>1</v>
      </c>
      <c r="G318" s="46">
        <v>0</v>
      </c>
      <c r="I318" t="str">
        <f t="shared" si="4"/>
        <v>CAJA P/BREAKER RIEL DIN SOBREP. IP40 3P CAMSCO</v>
      </c>
    </row>
    <row r="319" spans="1:9" ht="57.6" x14ac:dyDescent="0.3">
      <c r="A319" s="45" t="s">
        <v>774</v>
      </c>
      <c r="B319" s="45" t="s">
        <v>775</v>
      </c>
      <c r="C319" s="45" t="s">
        <v>5</v>
      </c>
      <c r="D319" s="46">
        <v>4.1071428571428568</v>
      </c>
      <c r="E319" s="46">
        <v>4.6000000000000032</v>
      </c>
      <c r="F319" s="47" t="b">
        <v>1</v>
      </c>
      <c r="G319" s="46">
        <v>0</v>
      </c>
      <c r="I319" t="str">
        <f t="shared" si="4"/>
        <v>BASE P/BREAKER QOVS 1P SQUARE D</v>
      </c>
    </row>
    <row r="320" spans="1:9" ht="57.6" x14ac:dyDescent="0.3">
      <c r="A320" s="45" t="s">
        <v>776</v>
      </c>
      <c r="B320" s="45" t="s">
        <v>777</v>
      </c>
      <c r="C320" s="45" t="s">
        <v>5</v>
      </c>
      <c r="D320" s="46">
        <v>0.9821428571428571</v>
      </c>
      <c r="E320" s="46">
        <v>1.0999999999999999</v>
      </c>
      <c r="F320" s="47" t="b">
        <v>1</v>
      </c>
      <c r="G320" s="46">
        <v>0</v>
      </c>
      <c r="I320" t="str">
        <f t="shared" si="4"/>
        <v>CINTA AISLANTE 20YDS NG TEMFLEX 3M</v>
      </c>
    </row>
    <row r="321" spans="1:9" ht="57.6" x14ac:dyDescent="0.3">
      <c r="A321" s="45" t="s">
        <v>778</v>
      </c>
      <c r="B321" s="45" t="s">
        <v>779</v>
      </c>
      <c r="C321" s="45" t="s">
        <v>5</v>
      </c>
      <c r="D321" s="46">
        <v>1.5178571428571426</v>
      </c>
      <c r="E321" s="46">
        <v>1.6999999999999968</v>
      </c>
      <c r="F321" s="47" t="b">
        <v>1</v>
      </c>
      <c r="G321" s="46">
        <v>0</v>
      </c>
      <c r="I321" t="str">
        <f t="shared" si="4"/>
        <v>CINTA 3/4X20YDS BL TEMFLEX 3M</v>
      </c>
    </row>
    <row r="322" spans="1:9" ht="57.6" x14ac:dyDescent="0.3">
      <c r="A322" s="45" t="s">
        <v>780</v>
      </c>
      <c r="B322" s="45" t="s">
        <v>781</v>
      </c>
      <c r="C322" s="45" t="s">
        <v>5</v>
      </c>
      <c r="D322" s="46">
        <v>1.5624999999999998</v>
      </c>
      <c r="E322" s="46">
        <v>1.75</v>
      </c>
      <c r="F322" s="47" t="b">
        <v>1</v>
      </c>
      <c r="G322" s="46">
        <v>0</v>
      </c>
      <c r="I322" t="str">
        <f t="shared" si="4"/>
        <v>CINTA 3/4X20YDS AZ TEMFLEX 3M</v>
      </c>
    </row>
    <row r="323" spans="1:9" ht="43.2" x14ac:dyDescent="0.3">
      <c r="A323" s="45" t="s">
        <v>782</v>
      </c>
      <c r="B323" s="45" t="s">
        <v>783</v>
      </c>
      <c r="C323" s="45" t="s">
        <v>5</v>
      </c>
      <c r="D323" s="46">
        <v>1.5624999999999998</v>
      </c>
      <c r="E323" s="46">
        <v>1.75</v>
      </c>
      <c r="F323" s="47" t="b">
        <v>1</v>
      </c>
      <c r="G323" s="46">
        <v>0</v>
      </c>
      <c r="I323" t="str">
        <f t="shared" si="4"/>
        <v>CINTA 3/4X20YDS RJ TEMFLEX 3M</v>
      </c>
    </row>
    <row r="324" spans="1:9" ht="43.2" x14ac:dyDescent="0.3">
      <c r="A324" s="45" t="s">
        <v>784</v>
      </c>
      <c r="B324" s="45" t="s">
        <v>785</v>
      </c>
      <c r="C324" s="45" t="s">
        <v>5</v>
      </c>
      <c r="D324" s="46">
        <v>13.839285714285714</v>
      </c>
      <c r="E324" s="46">
        <v>15.499999999999984</v>
      </c>
      <c r="F324" s="47" t="b">
        <v>1</v>
      </c>
      <c r="G324" s="46">
        <v>0</v>
      </c>
      <c r="I324" t="str">
        <f t="shared" ref="I324:I387" si="5">UPPER(B324)</f>
        <v>CINTA AUTOFUNDENTE #23 3M</v>
      </c>
    </row>
    <row r="325" spans="1:9" ht="43.2" x14ac:dyDescent="0.3">
      <c r="A325" s="45" t="s">
        <v>786</v>
      </c>
      <c r="B325" s="45" t="s">
        <v>787</v>
      </c>
      <c r="C325" s="45" t="s">
        <v>5</v>
      </c>
      <c r="D325" s="46">
        <v>6.9196428571428568</v>
      </c>
      <c r="E325" s="46">
        <v>7.7500000000000036</v>
      </c>
      <c r="F325" s="47" t="b">
        <v>1</v>
      </c>
      <c r="G325" s="46">
        <v>0</v>
      </c>
      <c r="I325" t="str">
        <f t="shared" si="5"/>
        <v>CINTA SUPER 33+ 1000V 3M</v>
      </c>
    </row>
    <row r="326" spans="1:9" ht="72" x14ac:dyDescent="0.3">
      <c r="A326" s="45" t="s">
        <v>788</v>
      </c>
      <c r="B326" s="45" t="s">
        <v>789</v>
      </c>
      <c r="C326" s="45" t="s">
        <v>245</v>
      </c>
      <c r="D326" s="46">
        <v>0.9821428571428571</v>
      </c>
      <c r="E326" s="46">
        <v>1.0999999999999999</v>
      </c>
      <c r="F326" s="47" t="b">
        <v>1</v>
      </c>
      <c r="G326" s="46">
        <v>0</v>
      </c>
      <c r="I326" t="str">
        <f t="shared" si="5"/>
        <v>MANGUERA TERMOCONTRAIBLE 3 A 1.5 MM P/18AWG</v>
      </c>
    </row>
    <row r="327" spans="1:9" ht="72" x14ac:dyDescent="0.3">
      <c r="A327" s="45" t="s">
        <v>790</v>
      </c>
      <c r="B327" s="45" t="s">
        <v>791</v>
      </c>
      <c r="C327" s="45" t="s">
        <v>245</v>
      </c>
      <c r="D327" s="46">
        <v>1.3392857142857142</v>
      </c>
      <c r="E327" s="46">
        <v>1.4999999999999951</v>
      </c>
      <c r="F327" s="47" t="b">
        <v>1</v>
      </c>
      <c r="G327" s="46">
        <v>0</v>
      </c>
      <c r="I327" t="str">
        <f t="shared" si="5"/>
        <v>MANGUERA TERMOCONTRAIBLE 5 A 2.5 MM P/12AWG</v>
      </c>
    </row>
    <row r="328" spans="1:9" ht="57.6" x14ac:dyDescent="0.3">
      <c r="A328" s="45" t="s">
        <v>792</v>
      </c>
      <c r="B328" s="45" t="s">
        <v>793</v>
      </c>
      <c r="C328" s="45" t="s">
        <v>245</v>
      </c>
      <c r="D328" s="46">
        <v>2.2321428571428568</v>
      </c>
      <c r="E328" s="46">
        <v>2.5000000000000031</v>
      </c>
      <c r="F328" s="47" t="b">
        <v>1</v>
      </c>
      <c r="G328" s="46">
        <v>0</v>
      </c>
      <c r="I328" t="str">
        <f t="shared" si="5"/>
        <v>MANGUERA TERMOCONTRAIBLE 10 A 5 MM P/6AWG</v>
      </c>
    </row>
    <row r="329" spans="1:9" ht="72" x14ac:dyDescent="0.3">
      <c r="A329" s="45" t="s">
        <v>794</v>
      </c>
      <c r="B329" s="45" t="s">
        <v>795</v>
      </c>
      <c r="C329" s="45" t="s">
        <v>245</v>
      </c>
      <c r="D329" s="46">
        <v>4.3303571428571423</v>
      </c>
      <c r="E329" s="46">
        <v>4.849999999999997</v>
      </c>
      <c r="F329" s="47" t="b">
        <v>1</v>
      </c>
      <c r="G329" s="46">
        <v>0</v>
      </c>
      <c r="I329" t="str">
        <f t="shared" si="5"/>
        <v>MANGUERA TERMOCONTRAIBLE 18 A 9 MM P/(2/0)AWG</v>
      </c>
    </row>
    <row r="330" spans="1:9" ht="43.2" x14ac:dyDescent="0.3">
      <c r="A330" s="45" t="s">
        <v>796</v>
      </c>
      <c r="B330" s="45" t="s">
        <v>797</v>
      </c>
      <c r="C330" s="45" t="s">
        <v>5</v>
      </c>
      <c r="D330" s="46">
        <v>0.9821428571428571</v>
      </c>
      <c r="E330" s="46">
        <v>1.0999999999999999</v>
      </c>
      <c r="F330" s="47" t="b">
        <v>1</v>
      </c>
      <c r="G330" s="46">
        <v>0</v>
      </c>
      <c r="I330" t="str">
        <f t="shared" si="5"/>
        <v>AMARRAS 10 CM T4 BL DEXSON</v>
      </c>
    </row>
    <row r="331" spans="1:9" ht="43.2" x14ac:dyDescent="0.3">
      <c r="A331" s="45" t="s">
        <v>798</v>
      </c>
      <c r="B331" s="45" t="s">
        <v>799</v>
      </c>
      <c r="C331" s="45" t="s">
        <v>5</v>
      </c>
      <c r="D331" s="46">
        <v>1.919642857142857</v>
      </c>
      <c r="E331" s="46">
        <v>2.150000000000003</v>
      </c>
      <c r="F331" s="47" t="b">
        <v>1</v>
      </c>
      <c r="G331" s="46">
        <v>0</v>
      </c>
      <c r="I331" t="str">
        <f t="shared" si="5"/>
        <v>AMARRAS 15 CM T6HD NG DEXSON</v>
      </c>
    </row>
    <row r="332" spans="1:9" ht="43.2" x14ac:dyDescent="0.3">
      <c r="A332" s="45" t="s">
        <v>800</v>
      </c>
      <c r="B332" s="45" t="s">
        <v>801</v>
      </c>
      <c r="C332" s="45" t="s">
        <v>5</v>
      </c>
      <c r="D332" s="46">
        <v>3.1249999999999996</v>
      </c>
      <c r="E332" s="46">
        <v>3.5</v>
      </c>
      <c r="F332" s="47" t="b">
        <v>1</v>
      </c>
      <c r="G332" s="46">
        <v>0</v>
      </c>
      <c r="I332" t="str">
        <f t="shared" si="5"/>
        <v>AMARRAS 20 CM T8HD NG DEXSON</v>
      </c>
    </row>
    <row r="333" spans="1:9" ht="43.2" x14ac:dyDescent="0.3">
      <c r="A333" s="45" t="s">
        <v>802</v>
      </c>
      <c r="B333" s="45" t="s">
        <v>803</v>
      </c>
      <c r="C333" s="45" t="s">
        <v>5</v>
      </c>
      <c r="D333" s="46">
        <v>5.4464285714285703</v>
      </c>
      <c r="E333" s="46">
        <v>6.0999999999999988</v>
      </c>
      <c r="F333" s="47" t="b">
        <v>1</v>
      </c>
      <c r="G333" s="46">
        <v>0</v>
      </c>
      <c r="I333" t="str">
        <f t="shared" si="5"/>
        <v>AMARRAS 30 CM T12HD NG DEXSON</v>
      </c>
    </row>
    <row r="334" spans="1:9" ht="43.2" x14ac:dyDescent="0.3">
      <c r="A334" s="45" t="s">
        <v>804</v>
      </c>
      <c r="B334" s="45" t="s">
        <v>805</v>
      </c>
      <c r="C334" s="45" t="s">
        <v>5</v>
      </c>
      <c r="D334" s="46">
        <v>5.8928571428571423</v>
      </c>
      <c r="E334" s="46">
        <v>6.599999999999997</v>
      </c>
      <c r="F334" s="47" t="b">
        <v>1</v>
      </c>
      <c r="G334" s="46">
        <v>0</v>
      </c>
      <c r="I334" t="str">
        <f t="shared" si="5"/>
        <v>AMARRAS 35 CM T14 HD NG DEXSON</v>
      </c>
    </row>
    <row r="335" spans="1:9" ht="43.2" x14ac:dyDescent="0.3">
      <c r="A335" s="45" t="s">
        <v>806</v>
      </c>
      <c r="B335" s="45" t="s">
        <v>807</v>
      </c>
      <c r="C335" s="45" t="s">
        <v>5</v>
      </c>
      <c r="D335" s="46">
        <v>0.17857142857142858</v>
      </c>
      <c r="E335" s="46">
        <v>0.20000000000000048</v>
      </c>
      <c r="F335" s="47" t="b">
        <v>1</v>
      </c>
      <c r="G335" s="46">
        <v>0</v>
      </c>
      <c r="I335" t="str">
        <f t="shared" si="5"/>
        <v>PLAQUETAS ADHESIVAS DEXSON</v>
      </c>
    </row>
    <row r="336" spans="1:9" ht="43.2" x14ac:dyDescent="0.3">
      <c r="A336" s="45" t="s">
        <v>808</v>
      </c>
      <c r="B336" s="45" t="s">
        <v>809</v>
      </c>
      <c r="C336" s="45" t="s">
        <v>5</v>
      </c>
      <c r="D336" s="46">
        <v>2.7678571428571428</v>
      </c>
      <c r="E336" s="46">
        <v>3.099999999999997</v>
      </c>
      <c r="F336" s="47" t="b">
        <v>1</v>
      </c>
      <c r="G336" s="46">
        <v>0</v>
      </c>
      <c r="I336" t="str">
        <f t="shared" si="5"/>
        <v>ESPIRAL 6MM (1/4") BL DEXSON</v>
      </c>
    </row>
    <row r="337" spans="1:9" ht="43.2" x14ac:dyDescent="0.3">
      <c r="A337" s="45" t="s">
        <v>810</v>
      </c>
      <c r="B337" s="45" t="s">
        <v>811</v>
      </c>
      <c r="C337" s="45" t="s">
        <v>5</v>
      </c>
      <c r="D337" s="46">
        <v>5.8928571428571423</v>
      </c>
      <c r="E337" s="46">
        <v>6.599999999999997</v>
      </c>
      <c r="F337" s="47" t="b">
        <v>1</v>
      </c>
      <c r="G337" s="46">
        <v>0</v>
      </c>
      <c r="I337" t="str">
        <f t="shared" si="5"/>
        <v>ESPIRAL 12MM (1/2") BL DEXSON</v>
      </c>
    </row>
    <row r="338" spans="1:9" ht="72" x14ac:dyDescent="0.3">
      <c r="A338" s="45" t="s">
        <v>812</v>
      </c>
      <c r="B338" s="45" t="s">
        <v>813</v>
      </c>
      <c r="C338" s="45" t="s">
        <v>5</v>
      </c>
      <c r="D338" s="46">
        <v>0.31249999999999994</v>
      </c>
      <c r="E338" s="46">
        <v>0.35</v>
      </c>
      <c r="F338" s="47" t="b">
        <v>1</v>
      </c>
      <c r="G338" s="46">
        <v>0</v>
      </c>
      <c r="I338" t="str">
        <f t="shared" si="5"/>
        <v>BORNERA P/RIEL-DIN P/22-12AWG LEIPOLE</v>
      </c>
    </row>
    <row r="339" spans="1:9" ht="72" x14ac:dyDescent="0.3">
      <c r="A339" s="45" t="s">
        <v>814</v>
      </c>
      <c r="B339" s="45" t="s">
        <v>815</v>
      </c>
      <c r="C339" s="45" t="s">
        <v>5</v>
      </c>
      <c r="D339" s="46">
        <v>1.1160714285714284</v>
      </c>
      <c r="E339" s="46">
        <v>1.2500000000000016</v>
      </c>
      <c r="F339" s="47" t="b">
        <v>1</v>
      </c>
      <c r="G339" s="46">
        <v>0</v>
      </c>
      <c r="I339" t="str">
        <f t="shared" si="5"/>
        <v>BORNERA P/RIEL-DIN PT P/20-10AWG LEIPOLE</v>
      </c>
    </row>
    <row r="340" spans="1:9" ht="72" x14ac:dyDescent="0.3">
      <c r="A340" s="45" t="s">
        <v>816</v>
      </c>
      <c r="B340" s="45" t="s">
        <v>817</v>
      </c>
      <c r="C340" s="45" t="s">
        <v>5</v>
      </c>
      <c r="D340" s="46">
        <v>0.17857142857142858</v>
      </c>
      <c r="E340" s="46">
        <v>0.20000000000000048</v>
      </c>
      <c r="F340" s="47" t="b">
        <v>1</v>
      </c>
      <c r="G340" s="46">
        <v>0</v>
      </c>
      <c r="I340" t="str">
        <f t="shared" si="5"/>
        <v>TAPA P/BORNERA P/22-12AWG LEIPOLE</v>
      </c>
    </row>
    <row r="341" spans="1:9" ht="43.2" x14ac:dyDescent="0.3">
      <c r="A341" s="45" t="s">
        <v>818</v>
      </c>
      <c r="B341" s="45" t="s">
        <v>819</v>
      </c>
      <c r="C341" s="45" t="s">
        <v>5</v>
      </c>
      <c r="D341" s="46">
        <v>0.2232142857142857</v>
      </c>
      <c r="E341" s="46">
        <v>0.25000000000000033</v>
      </c>
      <c r="F341" s="47" t="b">
        <v>1</v>
      </c>
      <c r="G341" s="46">
        <v>0</v>
      </c>
      <c r="I341" t="str">
        <f t="shared" si="5"/>
        <v>TOPE DE BORNERA LEIPOLE</v>
      </c>
    </row>
    <row r="342" spans="1:9" ht="43.2" x14ac:dyDescent="0.3">
      <c r="A342" s="45" t="s">
        <v>820</v>
      </c>
      <c r="B342" s="45" t="s">
        <v>821</v>
      </c>
      <c r="C342" s="45" t="s">
        <v>5</v>
      </c>
      <c r="D342" s="46">
        <v>0.13392857142857142</v>
      </c>
      <c r="E342" s="46">
        <v>0.14999999999999952</v>
      </c>
      <c r="F342" s="47" t="b">
        <v>1</v>
      </c>
      <c r="G342" s="46">
        <v>0</v>
      </c>
      <c r="I342" t="str">
        <f t="shared" si="5"/>
        <v>BORNERA PLAST. 15A 380V BL CSC</v>
      </c>
    </row>
    <row r="343" spans="1:9" ht="43.2" x14ac:dyDescent="0.3">
      <c r="A343" s="45" t="s">
        <v>822</v>
      </c>
      <c r="B343" s="45" t="s">
        <v>823</v>
      </c>
      <c r="C343" s="45" t="s">
        <v>5</v>
      </c>
      <c r="D343" s="46">
        <v>0.2232142857142857</v>
      </c>
      <c r="E343" s="46">
        <v>0.25000000000000033</v>
      </c>
      <c r="F343" s="47" t="b">
        <v>1</v>
      </c>
      <c r="G343" s="46">
        <v>0</v>
      </c>
      <c r="I343" t="str">
        <f t="shared" si="5"/>
        <v>BORNERA PLAST. 30A 380V BL CSC</v>
      </c>
    </row>
    <row r="344" spans="1:9" ht="43.2" x14ac:dyDescent="0.3">
      <c r="A344" s="45" t="s">
        <v>824</v>
      </c>
      <c r="B344" s="45" t="s">
        <v>825</v>
      </c>
      <c r="C344" s="45" t="s">
        <v>5</v>
      </c>
      <c r="D344" s="46">
        <v>0.31249999999999994</v>
      </c>
      <c r="E344" s="46">
        <v>0.35</v>
      </c>
      <c r="F344" s="47" t="b">
        <v>1</v>
      </c>
      <c r="G344" s="46">
        <v>0</v>
      </c>
      <c r="I344" t="str">
        <f t="shared" si="5"/>
        <v>BORNERA PLAST. 60A 380V BL CSC</v>
      </c>
    </row>
    <row r="345" spans="1:9" ht="57.6" x14ac:dyDescent="0.3">
      <c r="A345" s="45" t="s">
        <v>826</v>
      </c>
      <c r="B345" s="45" t="s">
        <v>827</v>
      </c>
      <c r="C345" s="45" t="s">
        <v>5</v>
      </c>
      <c r="D345" s="46">
        <v>0.9821428571428571</v>
      </c>
      <c r="E345" s="46">
        <v>1.0999999999999999</v>
      </c>
      <c r="F345" s="47" t="b">
        <v>1</v>
      </c>
      <c r="G345" s="46">
        <v>0</v>
      </c>
      <c r="I345" t="str">
        <f t="shared" si="5"/>
        <v>BORNERA C/TAPA 4P 15A 600V CSC</v>
      </c>
    </row>
    <row r="346" spans="1:9" ht="57.6" x14ac:dyDescent="0.3">
      <c r="A346" s="45" t="s">
        <v>828</v>
      </c>
      <c r="B346" s="45" t="s">
        <v>829</v>
      </c>
      <c r="C346" s="45" t="s">
        <v>5</v>
      </c>
      <c r="D346" s="46">
        <v>1.3392857142857142</v>
      </c>
      <c r="E346" s="46">
        <v>1.4999999999999951</v>
      </c>
      <c r="F346" s="47" t="b">
        <v>1</v>
      </c>
      <c r="G346" s="46">
        <v>0</v>
      </c>
      <c r="I346" t="str">
        <f t="shared" si="5"/>
        <v>BORNERA C/TAPA 4P 25A 600V CSC</v>
      </c>
    </row>
    <row r="347" spans="1:9" ht="57.6" x14ac:dyDescent="0.3">
      <c r="A347" s="45" t="s">
        <v>830</v>
      </c>
      <c r="B347" s="45" t="s">
        <v>831</v>
      </c>
      <c r="C347" s="45" t="s">
        <v>5</v>
      </c>
      <c r="D347" s="46">
        <v>1.2499999999999998</v>
      </c>
      <c r="E347" s="46">
        <v>1.4</v>
      </c>
      <c r="F347" s="47" t="b">
        <v>1</v>
      </c>
      <c r="G347" s="46">
        <v>0</v>
      </c>
      <c r="I347" t="str">
        <f t="shared" si="5"/>
        <v>BORNERA C/TAPA 6P 15A 600V CSC</v>
      </c>
    </row>
    <row r="348" spans="1:9" ht="57.6" x14ac:dyDescent="0.3">
      <c r="A348" s="45" t="s">
        <v>832</v>
      </c>
      <c r="B348" s="45" t="s">
        <v>833</v>
      </c>
      <c r="C348" s="45" t="s">
        <v>5</v>
      </c>
      <c r="D348" s="46">
        <v>1.875</v>
      </c>
      <c r="E348" s="46">
        <v>2.1</v>
      </c>
      <c r="F348" s="47" t="b">
        <v>1</v>
      </c>
      <c r="G348" s="46">
        <v>0</v>
      </c>
      <c r="I348" t="str">
        <f t="shared" si="5"/>
        <v>BORNERA C/TAPA 6P 25A 600V CSC</v>
      </c>
    </row>
    <row r="349" spans="1:9" ht="57.6" x14ac:dyDescent="0.3">
      <c r="A349" s="45" t="s">
        <v>834</v>
      </c>
      <c r="B349" s="45" t="s">
        <v>835</v>
      </c>
      <c r="C349" s="45" t="s">
        <v>5</v>
      </c>
      <c r="D349" s="46">
        <v>1.607142857142857</v>
      </c>
      <c r="E349" s="46">
        <v>1.8000000000000032</v>
      </c>
      <c r="F349" s="47" t="b">
        <v>1</v>
      </c>
      <c r="G349" s="46">
        <v>0</v>
      </c>
      <c r="I349" t="str">
        <f t="shared" si="5"/>
        <v>BORNERA PT 6X6MM P/6AWG C/BASES</v>
      </c>
    </row>
    <row r="350" spans="1:9" ht="57.6" x14ac:dyDescent="0.3">
      <c r="A350" s="45" t="s">
        <v>836</v>
      </c>
      <c r="B350" s="45" t="s">
        <v>837</v>
      </c>
      <c r="C350" s="45" t="s">
        <v>5</v>
      </c>
      <c r="D350" s="46">
        <v>2.4999999999999996</v>
      </c>
      <c r="E350" s="46">
        <v>2.8</v>
      </c>
      <c r="F350" s="47" t="b">
        <v>1</v>
      </c>
      <c r="G350" s="46">
        <v>0</v>
      </c>
      <c r="I350" t="str">
        <f t="shared" si="5"/>
        <v>BORNERA PT 12X8MM P/4AWG C/BASES</v>
      </c>
    </row>
    <row r="351" spans="1:9" ht="72" x14ac:dyDescent="0.3">
      <c r="A351" s="45" t="s">
        <v>838</v>
      </c>
      <c r="B351" s="45" t="s">
        <v>839</v>
      </c>
      <c r="C351" s="45" t="s">
        <v>5</v>
      </c>
      <c r="D351" s="46">
        <v>0.7142857142857143</v>
      </c>
      <c r="E351" s="46">
        <v>0.79999999999999971</v>
      </c>
      <c r="F351" s="47" t="b">
        <v>1</v>
      </c>
      <c r="G351" s="46">
        <v>0</v>
      </c>
      <c r="I351" t="str">
        <f t="shared" si="5"/>
        <v>AISLADOR TAMBOR 26X30MM C/PERNOS CAMSCO</v>
      </c>
    </row>
    <row r="352" spans="1:9" ht="72" x14ac:dyDescent="0.3">
      <c r="A352" s="45" t="s">
        <v>840</v>
      </c>
      <c r="B352" s="45" t="s">
        <v>841</v>
      </c>
      <c r="C352" s="45" t="s">
        <v>5</v>
      </c>
      <c r="D352" s="46">
        <v>1.607142857142857</v>
      </c>
      <c r="E352" s="46">
        <v>1.8000000000000032</v>
      </c>
      <c r="F352" s="47" t="b">
        <v>1</v>
      </c>
      <c r="G352" s="46">
        <v>0</v>
      </c>
      <c r="I352" t="str">
        <f t="shared" si="5"/>
        <v>AISLADOR TAMBOR 40X50MM C/PERNOS CAMSCO</v>
      </c>
    </row>
    <row r="353" spans="1:9" ht="72" x14ac:dyDescent="0.3">
      <c r="A353" s="45" t="s">
        <v>842</v>
      </c>
      <c r="B353" s="45" t="s">
        <v>843</v>
      </c>
      <c r="C353" s="45" t="s">
        <v>5</v>
      </c>
      <c r="D353" s="46">
        <v>4.0178571428571423</v>
      </c>
      <c r="E353" s="46">
        <v>4.4999999999999964</v>
      </c>
      <c r="F353" s="47" t="b">
        <v>1</v>
      </c>
      <c r="G353" s="46">
        <v>0</v>
      </c>
      <c r="I353" t="str">
        <f t="shared" si="5"/>
        <v>AISLADOR ESCALERA 4P 21MM 3/4" ANCHO CAMSCO</v>
      </c>
    </row>
    <row r="354" spans="1:9" ht="72" x14ac:dyDescent="0.3">
      <c r="A354" s="45" t="s">
        <v>844</v>
      </c>
      <c r="B354" s="45" t="s">
        <v>845</v>
      </c>
      <c r="C354" s="45" t="s">
        <v>5</v>
      </c>
      <c r="D354" s="46">
        <v>7.3660714285714279</v>
      </c>
      <c r="E354" s="46">
        <v>8.2500000000000018</v>
      </c>
      <c r="F354" s="47" t="b">
        <v>1</v>
      </c>
      <c r="G354" s="46">
        <v>0</v>
      </c>
      <c r="I354" t="str">
        <f t="shared" si="5"/>
        <v>AISLADOR ESCALERA 4P 33MM 1 1/4" ANCHO CAMSCO</v>
      </c>
    </row>
    <row r="355" spans="1:9" ht="57.6" x14ac:dyDescent="0.3">
      <c r="A355" s="45" t="s">
        <v>846</v>
      </c>
      <c r="B355" s="45" t="s">
        <v>847</v>
      </c>
      <c r="C355" s="45" t="s">
        <v>5</v>
      </c>
      <c r="D355" s="46">
        <v>32.857142857142854</v>
      </c>
      <c r="E355" s="46">
        <v>36.800000000000047</v>
      </c>
      <c r="F355" s="47" t="b">
        <v>1</v>
      </c>
      <c r="G355" s="46">
        <v>0</v>
      </c>
      <c r="I355" t="str">
        <f t="shared" si="5"/>
        <v>MACHINADORA T/PUNTERA 10-24AWG UNIV. PROSKIT</v>
      </c>
    </row>
    <row r="356" spans="1:9" ht="57.6" x14ac:dyDescent="0.3">
      <c r="A356" s="45" t="s">
        <v>848</v>
      </c>
      <c r="B356" s="45" t="s">
        <v>849</v>
      </c>
      <c r="C356" s="45" t="s">
        <v>5</v>
      </c>
      <c r="D356" s="46">
        <v>231.20535714285711</v>
      </c>
      <c r="E356" s="46">
        <v>258.94999999999982</v>
      </c>
      <c r="F356" s="47" t="b">
        <v>1</v>
      </c>
      <c r="G356" s="46">
        <v>0</v>
      </c>
      <c r="I356" t="str">
        <f t="shared" si="5"/>
        <v>TALADRO INALAMBRICO PERCUTOR  20V INGCO</v>
      </c>
    </row>
    <row r="357" spans="1:9" ht="57.6" x14ac:dyDescent="0.3">
      <c r="A357" s="45" t="s">
        <v>850</v>
      </c>
      <c r="B357" s="45" t="s">
        <v>851</v>
      </c>
      <c r="C357" s="45" t="s">
        <v>5</v>
      </c>
      <c r="D357" s="46">
        <v>23.660714285714285</v>
      </c>
      <c r="E357" s="46">
        <v>26.500000000000018</v>
      </c>
      <c r="F357" s="47" t="b">
        <v>1</v>
      </c>
      <c r="G357" s="46">
        <v>0</v>
      </c>
      <c r="I357" t="str">
        <f t="shared" si="5"/>
        <v>PESCADOR RIGIDO LÁMINA ACERO 15M PROSKIT</v>
      </c>
    </row>
    <row r="358" spans="1:9" ht="43.2" x14ac:dyDescent="0.3">
      <c r="A358" s="45" t="s">
        <v>852</v>
      </c>
      <c r="B358" s="45" t="s">
        <v>853</v>
      </c>
      <c r="C358" s="45" t="s">
        <v>5</v>
      </c>
      <c r="D358" s="46">
        <v>20.982142857142854</v>
      </c>
      <c r="E358" s="46">
        <v>23.50000000000005</v>
      </c>
      <c r="F358" s="47" t="b">
        <v>1</v>
      </c>
      <c r="G358" s="46">
        <v>0</v>
      </c>
      <c r="I358" t="str">
        <f t="shared" si="5"/>
        <v>PESCADOR FLEX. 30M VIYILANT</v>
      </c>
    </row>
    <row r="359" spans="1:9" ht="43.2" x14ac:dyDescent="0.3">
      <c r="A359" s="45" t="s">
        <v>854</v>
      </c>
      <c r="B359" s="45" t="s">
        <v>855</v>
      </c>
      <c r="C359" s="45" t="s">
        <v>5</v>
      </c>
      <c r="D359" s="46">
        <v>20.401785714285715</v>
      </c>
      <c r="E359" s="46">
        <v>22.849999999999984</v>
      </c>
      <c r="F359" s="47" t="b">
        <v>1</v>
      </c>
      <c r="G359" s="46">
        <v>0</v>
      </c>
      <c r="I359" t="str">
        <f t="shared" si="5"/>
        <v>DOBLADORA P/TUBO EMT 1/2" MAVIJU</v>
      </c>
    </row>
    <row r="360" spans="1:9" ht="43.2" x14ac:dyDescent="0.3">
      <c r="A360" s="45" t="s">
        <v>856</v>
      </c>
      <c r="B360" s="45" t="s">
        <v>857</v>
      </c>
      <c r="C360" s="45" t="s">
        <v>5</v>
      </c>
      <c r="D360" s="46">
        <v>27.767857142857142</v>
      </c>
      <c r="E360" s="46">
        <v>31.099999999999952</v>
      </c>
      <c r="F360" s="47" t="b">
        <v>1</v>
      </c>
      <c r="G360" s="46">
        <v>0</v>
      </c>
      <c r="I360" t="str">
        <f t="shared" si="5"/>
        <v>DOBLADORA P/TUBO EMT 3/4" MAVIJU</v>
      </c>
    </row>
    <row r="361" spans="1:9" ht="43.2" x14ac:dyDescent="0.3">
      <c r="A361" s="45" t="s">
        <v>858</v>
      </c>
      <c r="B361" s="45" t="s">
        <v>859</v>
      </c>
      <c r="C361" s="45" t="s">
        <v>5</v>
      </c>
      <c r="D361" s="46">
        <v>6.1160714285714279</v>
      </c>
      <c r="E361" s="46">
        <v>6.8500000000000014</v>
      </c>
      <c r="F361" s="47" t="b">
        <v>1</v>
      </c>
      <c r="G361" s="46">
        <v>0</v>
      </c>
      <c r="I361" t="str">
        <f t="shared" si="5"/>
        <v>CORTAFRIO 7" 180MM DIELEC. INGCO</v>
      </c>
    </row>
    <row r="362" spans="1:9" ht="72" x14ac:dyDescent="0.3">
      <c r="A362" s="45" t="s">
        <v>860</v>
      </c>
      <c r="B362" s="45" t="s">
        <v>861</v>
      </c>
      <c r="C362" s="45" t="s">
        <v>5</v>
      </c>
      <c r="D362" s="46">
        <v>48.214285714285708</v>
      </c>
      <c r="E362" s="46">
        <v>53.999999999999986</v>
      </c>
      <c r="F362" s="47" t="b">
        <v>1</v>
      </c>
      <c r="G362" s="46">
        <v>0</v>
      </c>
      <c r="I362" t="str">
        <f t="shared" si="5"/>
        <v>ESCALERA ALUMINIO T/TIJERA DOBLE 4FT 1.2M INCO</v>
      </c>
    </row>
    <row r="363" spans="1:9" ht="86.4" x14ac:dyDescent="0.3">
      <c r="A363" s="45" t="s">
        <v>862</v>
      </c>
      <c r="B363" s="45" t="s">
        <v>863</v>
      </c>
      <c r="C363" s="45" t="s">
        <v>5</v>
      </c>
      <c r="D363" s="46">
        <v>119.50892857142856</v>
      </c>
      <c r="E363" s="46">
        <v>133.85000000000048</v>
      </c>
      <c r="F363" s="47" t="b">
        <v>1</v>
      </c>
      <c r="G363" s="46">
        <v>0</v>
      </c>
      <c r="I363" t="str">
        <f t="shared" si="5"/>
        <v>ESCALERA FIBRA DE VIDRIO T/TIJERA DOBLE 8FT 2.4M INCO</v>
      </c>
    </row>
    <row r="364" spans="1:9" ht="86.4" x14ac:dyDescent="0.3">
      <c r="A364" s="45" t="s">
        <v>864</v>
      </c>
      <c r="B364" s="45" t="s">
        <v>865</v>
      </c>
      <c r="C364" s="45" t="s">
        <v>5</v>
      </c>
      <c r="D364" s="46">
        <v>449.99999999999994</v>
      </c>
      <c r="E364" s="46">
        <v>504</v>
      </c>
      <c r="F364" s="47" t="b">
        <v>1</v>
      </c>
      <c r="G364" s="46">
        <v>0</v>
      </c>
      <c r="I364" t="str">
        <f t="shared" si="5"/>
        <v>ESCALERA FIBRA DE VIDRIO T/TELESCÓPICA  32FT 9.75M</v>
      </c>
    </row>
    <row r="365" spans="1:9" ht="43.2" x14ac:dyDescent="0.3">
      <c r="A365" s="45" t="s">
        <v>866</v>
      </c>
      <c r="B365" s="45" t="s">
        <v>867</v>
      </c>
      <c r="C365" s="45" t="s">
        <v>5</v>
      </c>
      <c r="D365" s="46">
        <v>47.321428571428569</v>
      </c>
      <c r="E365" s="46">
        <v>53.000000000000036</v>
      </c>
      <c r="F365" s="47" t="b">
        <v>1</v>
      </c>
      <c r="G365" s="46">
        <v>0</v>
      </c>
      <c r="I365" t="str">
        <f t="shared" si="5"/>
        <v>ARNÉS DE SEGURIDAD INGCO</v>
      </c>
    </row>
    <row r="366" spans="1:9" ht="43.2" x14ac:dyDescent="0.3">
      <c r="A366" s="45" t="s">
        <v>868</v>
      </c>
      <c r="B366" s="45" t="s">
        <v>869</v>
      </c>
      <c r="C366" s="45" t="s">
        <v>5</v>
      </c>
      <c r="D366" s="46">
        <v>1.6517857142857142</v>
      </c>
      <c r="E366" s="46">
        <v>1.8499999999999952</v>
      </c>
      <c r="F366" s="47" t="b">
        <v>1</v>
      </c>
      <c r="G366" s="46">
        <v>0</v>
      </c>
      <c r="I366" t="str">
        <f t="shared" si="5"/>
        <v>GAFA PROTECTORA TRANSP. ABRO</v>
      </c>
    </row>
    <row r="367" spans="1:9" ht="72" x14ac:dyDescent="0.3">
      <c r="A367" s="45" t="s">
        <v>870</v>
      </c>
      <c r="B367" s="45" t="s">
        <v>1032</v>
      </c>
      <c r="C367" s="45" t="s">
        <v>5</v>
      </c>
      <c r="D367" s="46">
        <v>17.232142857142858</v>
      </c>
      <c r="E367" s="46">
        <v>19.300000000000047</v>
      </c>
      <c r="F367" s="47" t="b">
        <v>1</v>
      </c>
      <c r="G367" s="46">
        <v>0</v>
      </c>
      <c r="I367" t="str">
        <f t="shared" si="5"/>
        <v xml:space="preserve">DUCHA ELÉCTRICA 110V 4000W BL LORENZETTI </v>
      </c>
    </row>
    <row r="368" spans="1:9" ht="28.8" x14ac:dyDescent="0.3">
      <c r="A368" s="45" t="s">
        <v>872</v>
      </c>
      <c r="B368" s="45" t="s">
        <v>873</v>
      </c>
      <c r="C368" s="45" t="s">
        <v>5</v>
      </c>
      <c r="D368" s="46">
        <v>2.2321428571428572E-2</v>
      </c>
      <c r="E368" s="46">
        <v>2.5000000000000033E-2</v>
      </c>
      <c r="F368" s="47" t="b">
        <v>1</v>
      </c>
      <c r="G368" s="46">
        <v>0</v>
      </c>
      <c r="I368" t="str">
        <f t="shared" si="5"/>
        <v>TACO FISHER FL #6</v>
      </c>
    </row>
    <row r="369" spans="1:9" ht="28.8" x14ac:dyDescent="0.3">
      <c r="A369" s="45" t="s">
        <v>874</v>
      </c>
      <c r="B369" s="45" t="s">
        <v>875</v>
      </c>
      <c r="C369" s="45" t="s">
        <v>5</v>
      </c>
      <c r="D369" s="46">
        <v>6.6964285714285712E-2</v>
      </c>
      <c r="E369" s="46">
        <v>7.4999999999999983E-2</v>
      </c>
      <c r="F369" s="47" t="b">
        <v>1</v>
      </c>
      <c r="G369" s="46">
        <v>0</v>
      </c>
      <c r="I369" t="str">
        <f t="shared" si="5"/>
        <v>TACO FISHER FL #10</v>
      </c>
    </row>
    <row r="370" spans="1:9" ht="43.2" x14ac:dyDescent="0.3">
      <c r="A370" s="45" t="s">
        <v>876</v>
      </c>
      <c r="B370" s="45" t="s">
        <v>877</v>
      </c>
      <c r="C370" s="45" t="s">
        <v>5</v>
      </c>
      <c r="D370" s="46">
        <v>4.4642857142857144E-2</v>
      </c>
      <c r="E370" s="46">
        <v>4.9999999999999954E-2</v>
      </c>
      <c r="F370" s="47" t="b">
        <v>1</v>
      </c>
      <c r="G370" s="46">
        <v>0</v>
      </c>
      <c r="I370" t="str">
        <f t="shared" si="5"/>
        <v>TORNILLO COLEPATO 8X1"</v>
      </c>
    </row>
    <row r="371" spans="1:9" ht="43.2" x14ac:dyDescent="0.3">
      <c r="A371" s="45" t="s">
        <v>878</v>
      </c>
      <c r="B371" s="45" t="s">
        <v>879</v>
      </c>
      <c r="C371" s="45" t="s">
        <v>5</v>
      </c>
      <c r="D371" s="46">
        <v>5.3571428571428562E-2</v>
      </c>
      <c r="E371" s="46">
        <v>6.0000000000000032E-2</v>
      </c>
      <c r="F371" s="47" t="b">
        <v>1</v>
      </c>
      <c r="G371" s="46">
        <v>0</v>
      </c>
      <c r="I371" t="str">
        <f t="shared" si="5"/>
        <v>TORNILLO COLEPATO 8X1 1/2"</v>
      </c>
    </row>
    <row r="372" spans="1:9" ht="43.2" x14ac:dyDescent="0.3">
      <c r="A372" s="45" t="s">
        <v>880</v>
      </c>
      <c r="B372" s="45" t="s">
        <v>881</v>
      </c>
      <c r="C372" s="45" t="s">
        <v>5</v>
      </c>
      <c r="D372" s="46">
        <v>6.25E-2</v>
      </c>
      <c r="E372" s="46">
        <v>7.0000000000000007E-2</v>
      </c>
      <c r="F372" s="47" t="b">
        <v>1</v>
      </c>
      <c r="G372" s="46">
        <v>0</v>
      </c>
      <c r="I372" t="str">
        <f t="shared" si="5"/>
        <v>TORNILLO COLEPATO 8X2"</v>
      </c>
    </row>
    <row r="373" spans="1:9" ht="43.2" x14ac:dyDescent="0.3">
      <c r="A373" s="45" t="s">
        <v>882</v>
      </c>
      <c r="B373" s="45" t="s">
        <v>883</v>
      </c>
      <c r="C373" s="45" t="s">
        <v>884</v>
      </c>
      <c r="D373" s="46">
        <v>1.2053571428571428</v>
      </c>
      <c r="E373" s="46">
        <v>1.3499999999999968</v>
      </c>
      <c r="F373" s="47" t="b">
        <v>1</v>
      </c>
      <c r="G373" s="46">
        <v>0</v>
      </c>
      <c r="I373" t="str">
        <f t="shared" si="5"/>
        <v>ALAMBRE GALVANIZADO #18</v>
      </c>
    </row>
    <row r="374" spans="1:9" ht="43.2" x14ac:dyDescent="0.3">
      <c r="A374" s="45" t="s">
        <v>885</v>
      </c>
      <c r="B374" s="45" t="s">
        <v>886</v>
      </c>
      <c r="C374" s="45" t="s">
        <v>5</v>
      </c>
      <c r="D374" s="46">
        <v>1.7857142857142856E-2</v>
      </c>
      <c r="E374" s="46">
        <v>2.0000000000000049E-2</v>
      </c>
      <c r="F374" s="47" t="b">
        <v>1</v>
      </c>
      <c r="G374" s="46">
        <v>0</v>
      </c>
      <c r="I374" t="str">
        <f t="shared" si="5"/>
        <v>CLAVO ACERO 1" QUICHOTTE NG</v>
      </c>
    </row>
    <row r="375" spans="1:9" ht="43.2" x14ac:dyDescent="0.3">
      <c r="A375" s="45" t="s">
        <v>887</v>
      </c>
      <c r="B375" s="45" t="s">
        <v>888</v>
      </c>
      <c r="C375" s="45" t="s">
        <v>5</v>
      </c>
      <c r="D375" s="46">
        <v>0.35714285714285715</v>
      </c>
      <c r="E375" s="46">
        <v>0.39999999999999986</v>
      </c>
      <c r="F375" s="47" t="b">
        <v>1</v>
      </c>
      <c r="G375" s="46">
        <v>0</v>
      </c>
      <c r="I375" t="str">
        <f t="shared" si="5"/>
        <v>PEGAMENTO INSTANTANEO 3GR DURAMAX</v>
      </c>
    </row>
    <row r="376" spans="1:9" ht="57.6" x14ac:dyDescent="0.3">
      <c r="A376" s="45" t="s">
        <v>889</v>
      </c>
      <c r="B376" s="45" t="s">
        <v>890</v>
      </c>
      <c r="C376" s="45" t="s">
        <v>5</v>
      </c>
      <c r="D376" s="46">
        <v>35.044642857142854</v>
      </c>
      <c r="E376" s="46">
        <v>39.25000000000005</v>
      </c>
      <c r="F376" s="47" t="b">
        <v>1</v>
      </c>
      <c r="G376" s="46">
        <v>0</v>
      </c>
      <c r="I376" t="str">
        <f t="shared" si="5"/>
        <v>CONTACTOR 3P 32A 110V 10HP 7.5KW 2NO+2NC LS</v>
      </c>
    </row>
    <row r="377" spans="1:9" ht="57.6" x14ac:dyDescent="0.3">
      <c r="A377" s="45" t="s">
        <v>891</v>
      </c>
      <c r="B377" s="45" t="s">
        <v>892</v>
      </c>
      <c r="C377" s="45" t="s">
        <v>5</v>
      </c>
      <c r="D377" s="46">
        <v>48.75</v>
      </c>
      <c r="E377" s="46">
        <v>54.6</v>
      </c>
      <c r="F377" s="47" t="b">
        <v>1</v>
      </c>
      <c r="G377" s="46">
        <v>0</v>
      </c>
      <c r="I377" t="str">
        <f t="shared" si="5"/>
        <v>CONTACTOR 3P 40A 110V 12HP 11KW 2NO+2NC LS</v>
      </c>
    </row>
    <row r="378" spans="1:9" ht="57.6" x14ac:dyDescent="0.3">
      <c r="A378" s="45" t="s">
        <v>893</v>
      </c>
      <c r="B378" s="45" t="s">
        <v>894</v>
      </c>
      <c r="C378" s="45" t="s">
        <v>5</v>
      </c>
      <c r="D378" s="46">
        <v>93.124999999999986</v>
      </c>
      <c r="E378" s="46">
        <v>104.3</v>
      </c>
      <c r="F378" s="47" t="b">
        <v>1</v>
      </c>
      <c r="G378" s="46">
        <v>0</v>
      </c>
      <c r="I378" t="str">
        <f t="shared" si="5"/>
        <v>CONTACTOR 3P 75A 110V 25HP 22KW 2NO+2NC LS</v>
      </c>
    </row>
    <row r="379" spans="1:9" ht="72" x14ac:dyDescent="0.3">
      <c r="A379" s="45" t="s">
        <v>895</v>
      </c>
      <c r="B379" s="45" t="s">
        <v>896</v>
      </c>
      <c r="C379" s="45" t="s">
        <v>5</v>
      </c>
      <c r="D379" s="46">
        <v>147.18749999999997</v>
      </c>
      <c r="E379" s="46">
        <v>164.85</v>
      </c>
      <c r="F379" s="47" t="b">
        <v>1</v>
      </c>
      <c r="G379" s="46">
        <v>0</v>
      </c>
      <c r="I379" t="str">
        <f t="shared" si="5"/>
        <v>CONTACTOR 3P 100A 110V 35HP 30KW 2NO+2NC LS</v>
      </c>
    </row>
    <row r="380" spans="1:9" ht="86.4" x14ac:dyDescent="0.3">
      <c r="A380" s="45" t="s">
        <v>897</v>
      </c>
      <c r="B380" s="45" t="s">
        <v>898</v>
      </c>
      <c r="C380" s="45" t="s">
        <v>5</v>
      </c>
      <c r="D380" s="46">
        <v>12.276785714285714</v>
      </c>
      <c r="E380" s="46">
        <v>13.749999999999984</v>
      </c>
      <c r="F380" s="47" t="b">
        <v>1</v>
      </c>
      <c r="G380" s="46">
        <v>0</v>
      </c>
      <c r="I380" t="str">
        <f t="shared" si="5"/>
        <v>CONTACTO AUXILIAR FRONTAL 2NO+2NC P/9B-150A LS</v>
      </c>
    </row>
    <row r="381" spans="1:9" ht="86.4" x14ac:dyDescent="0.3">
      <c r="A381" s="45" t="s">
        <v>899</v>
      </c>
      <c r="B381" s="45" t="s">
        <v>900</v>
      </c>
      <c r="C381" s="45" t="s">
        <v>5</v>
      </c>
      <c r="D381" s="46">
        <v>6.1160714285714279</v>
      </c>
      <c r="E381" s="46">
        <v>6.8500000000000014</v>
      </c>
      <c r="F381" s="47" t="b">
        <v>1</v>
      </c>
      <c r="G381" s="46">
        <v>0</v>
      </c>
      <c r="I381" t="str">
        <f t="shared" si="5"/>
        <v>CONTACTO AUXILIAR LATERAL 1NO+1NC P/9B-150A LS</v>
      </c>
    </row>
    <row r="382" spans="1:9" ht="43.2" x14ac:dyDescent="0.3">
      <c r="A382" s="45" t="s">
        <v>901</v>
      </c>
      <c r="B382" s="45" t="s">
        <v>902</v>
      </c>
      <c r="C382" s="45" t="s">
        <v>903</v>
      </c>
      <c r="D382" s="46">
        <v>300</v>
      </c>
      <c r="E382" s="46">
        <v>336</v>
      </c>
      <c r="F382" s="47" t="b">
        <v>1</v>
      </c>
      <c r="G382" s="46">
        <v>200</v>
      </c>
      <c r="I382" t="str">
        <f t="shared" si="5"/>
        <v>PANELES 700W MONOPERC</v>
      </c>
    </row>
    <row r="383" spans="1:9" ht="57.6" x14ac:dyDescent="0.3">
      <c r="A383" s="45" t="s">
        <v>904</v>
      </c>
      <c r="B383" s="45" t="s">
        <v>905</v>
      </c>
      <c r="C383" s="45" t="s">
        <v>5</v>
      </c>
      <c r="D383" s="46">
        <v>5.1339285714285712</v>
      </c>
      <c r="E383" s="46">
        <v>5.7499999999999982</v>
      </c>
      <c r="F383" s="47" t="b">
        <v>1</v>
      </c>
      <c r="G383" s="46">
        <v>0</v>
      </c>
      <c r="I383" t="str">
        <f t="shared" si="5"/>
        <v>RELE 8 PINES 110VAC 5A 2NA+2NC CAMSCO</v>
      </c>
    </row>
    <row r="384" spans="1:9" ht="57.6" x14ac:dyDescent="0.3">
      <c r="A384" s="45" t="s">
        <v>906</v>
      </c>
      <c r="B384" s="45" t="s">
        <v>907</v>
      </c>
      <c r="C384" s="45" t="s">
        <v>5</v>
      </c>
      <c r="D384" s="46">
        <v>4.4642857142857135</v>
      </c>
      <c r="E384" s="46">
        <v>4.9999999999999956</v>
      </c>
      <c r="F384" s="47" t="b">
        <v>1</v>
      </c>
      <c r="G384" s="46">
        <v>0</v>
      </c>
      <c r="I384" t="str">
        <f t="shared" si="5"/>
        <v>RELE 8 PINES 220VAC 7A 2NA+2NC CAMSCO</v>
      </c>
    </row>
    <row r="385" spans="1:9" ht="57.6" x14ac:dyDescent="0.3">
      <c r="A385" s="45" t="s">
        <v>908</v>
      </c>
      <c r="B385" s="45" t="s">
        <v>909</v>
      </c>
      <c r="C385" s="45" t="s">
        <v>5</v>
      </c>
      <c r="D385" s="46">
        <v>5.1339285714285712</v>
      </c>
      <c r="E385" s="46">
        <v>5.7499999999999982</v>
      </c>
      <c r="F385" s="47" t="b">
        <v>1</v>
      </c>
      <c r="G385" s="46">
        <v>0</v>
      </c>
      <c r="I385" t="str">
        <f t="shared" si="5"/>
        <v>RELE 8 PINES 24VDC 5A 2NA+2NC CAMSCO</v>
      </c>
    </row>
    <row r="386" spans="1:9" ht="57.6" x14ac:dyDescent="0.3">
      <c r="A386" s="45" t="s">
        <v>910</v>
      </c>
      <c r="B386" s="45" t="s">
        <v>911</v>
      </c>
      <c r="C386" s="45" t="s">
        <v>5</v>
      </c>
      <c r="D386" s="46">
        <v>4.4642857142857135</v>
      </c>
      <c r="E386" s="46">
        <v>4.9999999999999956</v>
      </c>
      <c r="F386" s="47" t="b">
        <v>1</v>
      </c>
      <c r="G386" s="46">
        <v>0</v>
      </c>
      <c r="I386" t="str">
        <f t="shared" si="5"/>
        <v>RELE 8 PINES 12VDC 7A 2NA+2NC CAMSCO</v>
      </c>
    </row>
    <row r="387" spans="1:9" ht="86.4" x14ac:dyDescent="0.3">
      <c r="A387" s="45" t="s">
        <v>912</v>
      </c>
      <c r="B387" s="45" t="s">
        <v>913</v>
      </c>
      <c r="C387" s="45" t="s">
        <v>5</v>
      </c>
      <c r="D387" s="46">
        <v>22.321428571428569</v>
      </c>
      <c r="E387" s="46">
        <v>25.000000000000032</v>
      </c>
      <c r="F387" s="47" t="b">
        <v>1</v>
      </c>
      <c r="G387" s="46">
        <v>0</v>
      </c>
      <c r="I387" t="str">
        <f t="shared" si="5"/>
        <v>RELE ON DELAY 24/240V AC-DC 1/10/60S/10MIN CAMSCO</v>
      </c>
    </row>
    <row r="388" spans="1:9" ht="57.6" x14ac:dyDescent="0.3">
      <c r="A388" s="45" t="s">
        <v>914</v>
      </c>
      <c r="B388" s="45" t="s">
        <v>915</v>
      </c>
      <c r="C388" s="45" t="s">
        <v>5</v>
      </c>
      <c r="D388" s="46">
        <v>209.10714285714283</v>
      </c>
      <c r="E388" s="46">
        <v>234.20000000000016</v>
      </c>
      <c r="F388" s="47" t="b">
        <v>1</v>
      </c>
      <c r="G388" s="46">
        <v>0</v>
      </c>
      <c r="I388" t="str">
        <f t="shared" ref="I388:I442" si="6">UPPER(B388)</f>
        <v>LOGO! 230RCE DI8/DO4 SIEMENS</v>
      </c>
    </row>
    <row r="389" spans="1:9" ht="43.2" x14ac:dyDescent="0.3">
      <c r="A389" s="45" t="s">
        <v>916</v>
      </c>
      <c r="B389" s="45" t="s">
        <v>917</v>
      </c>
      <c r="C389" s="45" t="s">
        <v>5</v>
      </c>
      <c r="D389" s="46">
        <v>0.26785714285714285</v>
      </c>
      <c r="E389" s="46">
        <v>0.30000000000000016</v>
      </c>
      <c r="F389" s="47" t="b">
        <v>1</v>
      </c>
      <c r="G389" s="46">
        <v>0</v>
      </c>
      <c r="I389" t="str">
        <f t="shared" si="6"/>
        <v>CONECTOR MANGUITO P/8AWG</v>
      </c>
    </row>
    <row r="390" spans="1:9" ht="43.2" x14ac:dyDescent="0.3">
      <c r="A390" s="45" t="s">
        <v>918</v>
      </c>
      <c r="B390" s="45" t="s">
        <v>919</v>
      </c>
      <c r="C390" s="45" t="s">
        <v>5</v>
      </c>
      <c r="D390" s="46">
        <v>0.35714285714285715</v>
      </c>
      <c r="E390" s="46">
        <v>0.39999999999999986</v>
      </c>
      <c r="F390" s="47" t="b">
        <v>1</v>
      </c>
      <c r="G390" s="46">
        <v>0</v>
      </c>
      <c r="I390" t="str">
        <f t="shared" si="6"/>
        <v>CONECTOR MANGUITO P/6AWG</v>
      </c>
    </row>
    <row r="391" spans="1:9" ht="43.2" x14ac:dyDescent="0.3">
      <c r="A391" s="45" t="s">
        <v>920</v>
      </c>
      <c r="B391" s="45" t="s">
        <v>921</v>
      </c>
      <c r="C391" s="45" t="s">
        <v>5</v>
      </c>
      <c r="D391" s="46">
        <v>1.5624999999999998</v>
      </c>
      <c r="E391" s="46">
        <v>1.75</v>
      </c>
      <c r="F391" s="47" t="b">
        <v>1</v>
      </c>
      <c r="G391" s="46">
        <v>0</v>
      </c>
      <c r="I391" t="str">
        <f t="shared" si="6"/>
        <v>BASE P/RELE 8 PINES 10A CAMSCO</v>
      </c>
    </row>
    <row r="392" spans="1:9" ht="43.2" x14ac:dyDescent="0.3">
      <c r="A392" s="45" t="s">
        <v>922</v>
      </c>
      <c r="B392" s="45" t="s">
        <v>923</v>
      </c>
      <c r="C392" s="45" t="s">
        <v>5</v>
      </c>
      <c r="D392" s="46">
        <v>1.1607142857142856</v>
      </c>
      <c r="E392" s="46">
        <v>1.3000000000000047</v>
      </c>
      <c r="F392" s="47" t="b">
        <v>1</v>
      </c>
      <c r="G392" s="46">
        <v>0</v>
      </c>
      <c r="I392" t="str">
        <f t="shared" si="6"/>
        <v>BASE P/RELE 8 PINES 10A SASSIN</v>
      </c>
    </row>
    <row r="393" spans="1:9" ht="43.2" x14ac:dyDescent="0.3">
      <c r="A393" s="45" t="s">
        <v>924</v>
      </c>
      <c r="B393" s="45" t="s">
        <v>925</v>
      </c>
      <c r="C393" s="45" t="s">
        <v>5</v>
      </c>
      <c r="D393" s="46">
        <v>1.6964285714285712</v>
      </c>
      <c r="E393" s="46">
        <v>1.8999999999999984</v>
      </c>
      <c r="F393" s="47" t="b">
        <v>1</v>
      </c>
      <c r="G393" s="46">
        <v>0</v>
      </c>
      <c r="I393" t="str">
        <f t="shared" si="6"/>
        <v>BASE P/RELE 11 PINES 10A CAMSCO</v>
      </c>
    </row>
    <row r="394" spans="1:9" ht="57.6" x14ac:dyDescent="0.3">
      <c r="A394" s="45" t="s">
        <v>926</v>
      </c>
      <c r="B394" s="45" t="s">
        <v>927</v>
      </c>
      <c r="C394" s="45" t="s">
        <v>5</v>
      </c>
      <c r="D394" s="46">
        <v>3.5714285714285712</v>
      </c>
      <c r="E394" s="46">
        <v>3.9999999999999982</v>
      </c>
      <c r="F394" s="47" t="b">
        <v>1</v>
      </c>
      <c r="G394" s="46">
        <v>0</v>
      </c>
      <c r="I394" t="str">
        <f t="shared" si="6"/>
        <v>BASE FOTOCELULA P/JL-205C MAVIJU</v>
      </c>
    </row>
    <row r="395" spans="1:9" ht="43.2" x14ac:dyDescent="0.3">
      <c r="A395" s="45" t="s">
        <v>928</v>
      </c>
      <c r="B395" s="45" t="s">
        <v>929</v>
      </c>
      <c r="C395" s="45" t="s">
        <v>5</v>
      </c>
      <c r="D395" s="46">
        <v>0.2232142857142857</v>
      </c>
      <c r="E395" s="46">
        <v>0.25000000000000033</v>
      </c>
      <c r="F395" s="47" t="b">
        <v>1</v>
      </c>
      <c r="G395" s="46">
        <v>0</v>
      </c>
      <c r="I395" t="str">
        <f t="shared" si="6"/>
        <v>PINZA LAGASRTO MED. RJ/NG</v>
      </c>
    </row>
    <row r="396" spans="1:9" ht="43.2" x14ac:dyDescent="0.3">
      <c r="A396" s="45" t="s">
        <v>930</v>
      </c>
      <c r="B396" s="45" t="s">
        <v>931</v>
      </c>
      <c r="C396" s="45" t="s">
        <v>5</v>
      </c>
      <c r="D396" s="46">
        <v>0.4464285714285714</v>
      </c>
      <c r="E396" s="46">
        <v>0.4999999999999995</v>
      </c>
      <c r="F396" s="47" t="b">
        <v>1</v>
      </c>
      <c r="G396" s="46">
        <v>0</v>
      </c>
      <c r="I396" t="str">
        <f t="shared" si="6"/>
        <v>PINZA LAGASRTO PEQ. RJ/NG</v>
      </c>
    </row>
    <row r="397" spans="1:9" ht="43.2" x14ac:dyDescent="0.3">
      <c r="A397" s="45" t="s">
        <v>932</v>
      </c>
      <c r="B397" s="45" t="s">
        <v>933</v>
      </c>
      <c r="C397" s="45" t="s">
        <v>5</v>
      </c>
      <c r="D397" s="46">
        <v>0.62499999999999989</v>
      </c>
      <c r="E397" s="46">
        <v>0.7</v>
      </c>
      <c r="F397" s="47" t="b">
        <v>1</v>
      </c>
      <c r="G397" s="46">
        <v>0</v>
      </c>
      <c r="I397" t="str">
        <f t="shared" si="6"/>
        <v>PINZA LAGASRTO GRAD. RJ/NG</v>
      </c>
    </row>
    <row r="398" spans="1:9" ht="43.2" x14ac:dyDescent="0.3">
      <c r="A398" s="45" t="s">
        <v>934</v>
      </c>
      <c r="B398" s="45" t="s">
        <v>935</v>
      </c>
      <c r="C398" s="45" t="s">
        <v>5</v>
      </c>
      <c r="D398" s="46">
        <v>0.26785714285714285</v>
      </c>
      <c r="E398" s="46">
        <v>0.30000000000000016</v>
      </c>
      <c r="F398" s="47" t="b">
        <v>1</v>
      </c>
      <c r="G398" s="46">
        <v>0</v>
      </c>
      <c r="I398" t="str">
        <f t="shared" si="6"/>
        <v>UNION COAXIAL SIMPLE</v>
      </c>
    </row>
    <row r="399" spans="1:9" ht="43.2" x14ac:dyDescent="0.3">
      <c r="A399" s="45" t="s">
        <v>936</v>
      </c>
      <c r="B399" s="45" t="s">
        <v>937</v>
      </c>
      <c r="C399" s="45" t="s">
        <v>5</v>
      </c>
      <c r="D399" s="46">
        <v>0.26785714285714285</v>
      </c>
      <c r="E399" s="46">
        <v>0.30000000000000016</v>
      </c>
      <c r="F399" s="47" t="b">
        <v>1</v>
      </c>
      <c r="G399" s="46">
        <v>0</v>
      </c>
      <c r="I399" t="str">
        <f t="shared" si="6"/>
        <v>UNION COAXIAL TIPO T</v>
      </c>
    </row>
    <row r="400" spans="1:9" ht="57.6" x14ac:dyDescent="0.3">
      <c r="A400" s="45" t="s">
        <v>938</v>
      </c>
      <c r="B400" s="45" t="s">
        <v>939</v>
      </c>
      <c r="C400" s="45" t="s">
        <v>5</v>
      </c>
      <c r="D400" s="46">
        <v>16.919642857142854</v>
      </c>
      <c r="E400" s="46">
        <v>18.950000000000049</v>
      </c>
      <c r="F400" s="47" t="b">
        <v>1</v>
      </c>
      <c r="G400" s="46">
        <v>0</v>
      </c>
      <c r="I400" t="str">
        <f t="shared" si="6"/>
        <v>BARRA DE COBRE 1/8X1/2"X3M 185A</v>
      </c>
    </row>
    <row r="401" spans="1:9" ht="57.6" x14ac:dyDescent="0.3">
      <c r="A401" s="45" t="s">
        <v>940</v>
      </c>
      <c r="B401" s="45" t="s">
        <v>941</v>
      </c>
      <c r="C401" s="45" t="s">
        <v>5</v>
      </c>
      <c r="D401" s="46">
        <v>25.535714285714285</v>
      </c>
      <c r="E401" s="46">
        <v>28.600000000000016</v>
      </c>
      <c r="F401" s="47" t="b">
        <v>1</v>
      </c>
      <c r="G401" s="46">
        <v>0</v>
      </c>
      <c r="I401" t="str">
        <f t="shared" si="6"/>
        <v>BARRA DE COBRE 1/8X3/4"X3M 245A</v>
      </c>
    </row>
    <row r="402" spans="1:9" ht="86.4" x14ac:dyDescent="0.3">
      <c r="A402" s="45" t="s">
        <v>942</v>
      </c>
      <c r="B402" s="45" t="s">
        <v>943</v>
      </c>
      <c r="C402" s="45" t="s">
        <v>5</v>
      </c>
      <c r="D402" s="46">
        <v>116.07142857142856</v>
      </c>
      <c r="E402" s="46">
        <v>130.00000000000048</v>
      </c>
      <c r="F402" s="47" t="b">
        <v>1</v>
      </c>
      <c r="G402" s="46">
        <v>0</v>
      </c>
      <c r="I402" t="str">
        <f t="shared" si="6"/>
        <v>MOLDE P/SOLDADURA EXOTERMICA P/CABLE 2/0 - VARILLA 5/8" CADWELD</v>
      </c>
    </row>
    <row r="403" spans="1:9" ht="72" x14ac:dyDescent="0.3">
      <c r="A403" s="45" t="s">
        <v>944</v>
      </c>
      <c r="B403" s="45" t="s">
        <v>945</v>
      </c>
      <c r="C403" s="45" t="s">
        <v>5</v>
      </c>
      <c r="D403" s="46">
        <v>15.624999999999998</v>
      </c>
      <c r="E403" s="46">
        <v>17.5</v>
      </c>
      <c r="F403" s="47" t="b">
        <v>1</v>
      </c>
      <c r="G403" s="46">
        <v>0</v>
      </c>
      <c r="I403" t="str">
        <f t="shared" si="6"/>
        <v>GEN MEJORADOR DE SUELO 25LB 11.25KG POWER GEM</v>
      </c>
    </row>
    <row r="404" spans="1:9" ht="72" x14ac:dyDescent="0.3">
      <c r="A404" s="45" t="s">
        <v>946</v>
      </c>
      <c r="B404" s="45" t="s">
        <v>947</v>
      </c>
      <c r="C404" s="45" t="s">
        <v>5</v>
      </c>
      <c r="D404" s="46">
        <v>12.589285714285714</v>
      </c>
      <c r="E404" s="46">
        <v>14.099999999999984</v>
      </c>
      <c r="F404" s="47" t="b">
        <v>1</v>
      </c>
      <c r="G404" s="46">
        <v>0</v>
      </c>
      <c r="I404" t="str">
        <f t="shared" si="6"/>
        <v>LÁMPARA SODIO ALTA PRESIÓN 400W 2000K E40 SYLVANIA</v>
      </c>
    </row>
    <row r="405" spans="1:9" ht="43.2" x14ac:dyDescent="0.3">
      <c r="A405" s="45" t="s">
        <v>948</v>
      </c>
      <c r="B405" s="45" t="s">
        <v>949</v>
      </c>
      <c r="C405" s="45" t="s">
        <v>5</v>
      </c>
      <c r="D405" s="46">
        <v>9.3749999999999982</v>
      </c>
      <c r="E405" s="46">
        <v>10.5</v>
      </c>
      <c r="F405" s="47" t="b">
        <v>1</v>
      </c>
      <c r="G405" s="46">
        <v>0</v>
      </c>
      <c r="I405" t="str">
        <f t="shared" si="6"/>
        <v>IGNITOR 100-400W 220V INADISA</v>
      </c>
    </row>
    <row r="406" spans="1:9" ht="72" x14ac:dyDescent="0.3">
      <c r="A406" s="45" t="s">
        <v>950</v>
      </c>
      <c r="B406" s="45" t="s">
        <v>951</v>
      </c>
      <c r="C406" s="45" t="s">
        <v>5</v>
      </c>
      <c r="D406" s="46">
        <v>2.0089285714285712</v>
      </c>
      <c r="E406" s="46">
        <v>2.2499999999999982</v>
      </c>
      <c r="F406" s="47" t="b">
        <v>1</v>
      </c>
      <c r="G406" s="46">
        <v>0</v>
      </c>
      <c r="I406" t="str">
        <f t="shared" si="6"/>
        <v>SELECTOR 2 POSC. 22MM MANIJA LARGA 10A 400V SASSIN</v>
      </c>
    </row>
    <row r="407" spans="1:9" ht="72" x14ac:dyDescent="0.3">
      <c r="A407" s="45" t="s">
        <v>952</v>
      </c>
      <c r="B407" s="45" t="s">
        <v>953</v>
      </c>
      <c r="C407" s="45" t="s">
        <v>5</v>
      </c>
      <c r="D407" s="46">
        <v>2.0089285714285712</v>
      </c>
      <c r="E407" s="46">
        <v>2.2499999999999982</v>
      </c>
      <c r="F407" s="47" t="b">
        <v>1</v>
      </c>
      <c r="G407" s="46">
        <v>0</v>
      </c>
      <c r="I407" t="str">
        <f t="shared" si="6"/>
        <v>SELECTOR 3 POSC. 22MM MANIJA LARGA 10A 400V SASSIN</v>
      </c>
    </row>
    <row r="408" spans="1:9" ht="43.2" x14ac:dyDescent="0.3">
      <c r="A408" s="45" t="s">
        <v>954</v>
      </c>
      <c r="B408" s="45" t="s">
        <v>955</v>
      </c>
      <c r="C408" s="45" t="s">
        <v>5</v>
      </c>
      <c r="D408" s="46">
        <v>2.2321428571428568</v>
      </c>
      <c r="E408" s="46">
        <v>2.5000000000000031</v>
      </c>
      <c r="F408" s="47" t="b">
        <v>1</v>
      </c>
      <c r="G408" s="46">
        <v>0</v>
      </c>
      <c r="I408" t="str">
        <f t="shared" si="6"/>
        <v>SELECTOR 3 POSC. 22MM 2NA CAMSCO</v>
      </c>
    </row>
    <row r="409" spans="1:9" ht="57.6" x14ac:dyDescent="0.3">
      <c r="A409" s="45" t="s">
        <v>956</v>
      </c>
      <c r="B409" s="45" t="s">
        <v>957</v>
      </c>
      <c r="C409" s="45" t="s">
        <v>5</v>
      </c>
      <c r="D409" s="46">
        <v>1.607142857142857</v>
      </c>
      <c r="E409" s="46">
        <v>1.8000000000000032</v>
      </c>
      <c r="F409" s="47" t="b">
        <v>1</v>
      </c>
      <c r="G409" s="46">
        <v>0</v>
      </c>
      <c r="I409" t="str">
        <f t="shared" si="6"/>
        <v>LUZ PILOTO LED 110VAC 22MM VD CAMSCO</v>
      </c>
    </row>
    <row r="410" spans="1:9" ht="57.6" x14ac:dyDescent="0.3">
      <c r="A410" s="45" t="s">
        <v>958</v>
      </c>
      <c r="B410" s="45" t="s">
        <v>959</v>
      </c>
      <c r="C410" s="45" t="s">
        <v>5</v>
      </c>
      <c r="D410" s="46">
        <v>1.0267857142857142</v>
      </c>
      <c r="E410" s="46">
        <v>1.1499999999999952</v>
      </c>
      <c r="F410" s="47" t="b">
        <v>1</v>
      </c>
      <c r="G410" s="46">
        <v>0</v>
      </c>
      <c r="I410" t="str">
        <f t="shared" si="6"/>
        <v>LUZ PILOTO LED 110VAC 22MM VD SASSIN</v>
      </c>
    </row>
    <row r="411" spans="1:9" ht="57.6" x14ac:dyDescent="0.3">
      <c r="A411" s="45" t="s">
        <v>960</v>
      </c>
      <c r="B411" s="45" t="s">
        <v>961</v>
      </c>
      <c r="C411" s="45" t="s">
        <v>5</v>
      </c>
      <c r="D411" s="46">
        <v>1.0267857142857142</v>
      </c>
      <c r="E411" s="46">
        <v>1.1499999999999952</v>
      </c>
      <c r="F411" s="47" t="b">
        <v>1</v>
      </c>
      <c r="G411" s="46">
        <v>0</v>
      </c>
      <c r="I411" t="str">
        <f t="shared" si="6"/>
        <v>LUZ PILOTO LED 110VAC 22MM RJ SASSIN</v>
      </c>
    </row>
    <row r="412" spans="1:9" ht="57.6" x14ac:dyDescent="0.3">
      <c r="A412" s="45" t="s">
        <v>962</v>
      </c>
      <c r="B412" s="45" t="s">
        <v>963</v>
      </c>
      <c r="C412" s="45" t="s">
        <v>5</v>
      </c>
      <c r="D412" s="46">
        <v>1.0267857142857142</v>
      </c>
      <c r="E412" s="46">
        <v>1.1499999999999952</v>
      </c>
      <c r="F412" s="47" t="b">
        <v>1</v>
      </c>
      <c r="G412" s="46">
        <v>0</v>
      </c>
      <c r="I412" t="str">
        <f t="shared" si="6"/>
        <v>LUZ PILOTO LED 110VAC 22MM AZ SASSIN</v>
      </c>
    </row>
    <row r="413" spans="1:9" ht="57.6" x14ac:dyDescent="0.3">
      <c r="A413" s="45" t="s">
        <v>964</v>
      </c>
      <c r="B413" s="45" t="s">
        <v>965</v>
      </c>
      <c r="C413" s="45" t="s">
        <v>5</v>
      </c>
      <c r="D413" s="46">
        <v>1.5624999999999998</v>
      </c>
      <c r="E413" s="46">
        <v>1.75</v>
      </c>
      <c r="F413" s="47" t="b">
        <v>1</v>
      </c>
      <c r="G413" s="46">
        <v>0</v>
      </c>
      <c r="I413" t="str">
        <f t="shared" si="6"/>
        <v>LUZ PILOTO LED 110VAC 22MM AM CAMSCO</v>
      </c>
    </row>
    <row r="414" spans="1:9" ht="57.6" x14ac:dyDescent="0.3">
      <c r="A414" s="45" t="s">
        <v>966</v>
      </c>
      <c r="B414" s="45" t="s">
        <v>967</v>
      </c>
      <c r="C414" s="45" t="s">
        <v>5</v>
      </c>
      <c r="D414" s="46">
        <v>1.5624999999999998</v>
      </c>
      <c r="E414" s="46">
        <v>1.75</v>
      </c>
      <c r="F414" s="47" t="b">
        <v>1</v>
      </c>
      <c r="G414" s="46">
        <v>0</v>
      </c>
      <c r="I414" t="str">
        <f t="shared" si="6"/>
        <v>LUZ PILOTO LED 24VDC 22MM RJ CAMSCO</v>
      </c>
    </row>
    <row r="415" spans="1:9" ht="72" x14ac:dyDescent="0.3">
      <c r="A415" s="45" t="s">
        <v>968</v>
      </c>
      <c r="B415" s="45" t="s">
        <v>1033</v>
      </c>
      <c r="C415" s="45" t="s">
        <v>5</v>
      </c>
      <c r="D415" s="46">
        <v>2.1875</v>
      </c>
      <c r="E415" s="46">
        <v>2.4500000000000002</v>
      </c>
      <c r="F415" s="47" t="b">
        <v>1</v>
      </c>
      <c r="G415" s="46">
        <v>0</v>
      </c>
      <c r="I415" t="str">
        <f t="shared" si="6"/>
        <v xml:space="preserve">PULSADOR SIMPLE NO 22MM METID. VD CAMSCO </v>
      </c>
    </row>
    <row r="416" spans="1:9" ht="72" x14ac:dyDescent="0.3">
      <c r="A416" s="45" t="s">
        <v>970</v>
      </c>
      <c r="B416" s="45" t="s">
        <v>1034</v>
      </c>
      <c r="C416" s="45" t="s">
        <v>5</v>
      </c>
      <c r="D416" s="46">
        <v>2.1875</v>
      </c>
      <c r="E416" s="46">
        <v>2.4500000000000002</v>
      </c>
      <c r="F416" s="47" t="b">
        <v>1</v>
      </c>
      <c r="G416" s="46">
        <v>0</v>
      </c>
      <c r="I416" t="str">
        <f t="shared" si="6"/>
        <v xml:space="preserve">PULSADOR SIMPLE NC 22MM METID. RJ CAMSCO </v>
      </c>
    </row>
    <row r="417" spans="1:9" ht="57.6" x14ac:dyDescent="0.3">
      <c r="A417" s="45" t="s">
        <v>972</v>
      </c>
      <c r="B417" s="45" t="s">
        <v>973</v>
      </c>
      <c r="C417" s="45" t="s">
        <v>5</v>
      </c>
      <c r="D417" s="46">
        <v>2.901785714285714</v>
      </c>
      <c r="E417" s="46">
        <v>3.2499999999999951</v>
      </c>
      <c r="F417" s="47" t="b">
        <v>1</v>
      </c>
      <c r="G417" s="46">
        <v>0</v>
      </c>
      <c r="I417" t="str">
        <f t="shared" si="6"/>
        <v>PULSADOR HONGO NC 22MM C/GIRO RJ CAMSCO</v>
      </c>
    </row>
    <row r="418" spans="1:9" ht="72" x14ac:dyDescent="0.3">
      <c r="A418" s="45" t="s">
        <v>974</v>
      </c>
      <c r="B418" s="45" t="s">
        <v>975</v>
      </c>
      <c r="C418" s="45" t="s">
        <v>5</v>
      </c>
      <c r="D418" s="46">
        <v>97.678571428571431</v>
      </c>
      <c r="E418" s="46">
        <v>109.39999999999996</v>
      </c>
      <c r="F418" s="47" t="b">
        <v>1</v>
      </c>
      <c r="G418" s="46">
        <v>0</v>
      </c>
      <c r="I418" t="str">
        <f t="shared" si="6"/>
        <v>UPS 900VA 110V 4 TOMAS SP + 2 TOMAS BATT TRIPLITE</v>
      </c>
    </row>
    <row r="419" spans="1:9" ht="57.6" x14ac:dyDescent="0.3">
      <c r="A419" s="45" t="s">
        <v>976</v>
      </c>
      <c r="B419" s="45" t="s">
        <v>977</v>
      </c>
      <c r="C419" s="45" t="s">
        <v>5</v>
      </c>
      <c r="D419" s="46">
        <v>49.107142857142854</v>
      </c>
      <c r="E419" s="46">
        <v>55.00000000000005</v>
      </c>
      <c r="F419" s="47" t="b">
        <v>1</v>
      </c>
      <c r="G419" s="46">
        <v>0</v>
      </c>
      <c r="I419" t="str">
        <f t="shared" si="6"/>
        <v>REGULADOR DE VOLTAJE AVR 2000VA 1000W 120V</v>
      </c>
    </row>
    <row r="420" spans="1:9" ht="72" x14ac:dyDescent="0.3">
      <c r="A420" s="45" t="s">
        <v>978</v>
      </c>
      <c r="B420" s="45" t="s">
        <v>979</v>
      </c>
      <c r="C420" s="45" t="s">
        <v>5</v>
      </c>
      <c r="D420" s="46">
        <v>31.071428571428566</v>
      </c>
      <c r="E420" s="46">
        <v>34.800000000000033</v>
      </c>
      <c r="F420" s="47" t="b">
        <v>1</v>
      </c>
      <c r="G420" s="46">
        <v>0</v>
      </c>
      <c r="I420" t="str">
        <f t="shared" si="6"/>
        <v>SUPERVISOR DE FASES 3F 220V 11 PINES CAMSCO</v>
      </c>
    </row>
    <row r="421" spans="1:9" ht="57.6" x14ac:dyDescent="0.3">
      <c r="A421" s="45" t="s">
        <v>980</v>
      </c>
      <c r="B421" s="45" t="s">
        <v>981</v>
      </c>
      <c r="C421" s="45" t="s">
        <v>5</v>
      </c>
      <c r="D421" s="46">
        <v>3.526785714285714</v>
      </c>
      <c r="E421" s="46">
        <v>3.9499999999999953</v>
      </c>
      <c r="F421" s="47" t="b">
        <v>1</v>
      </c>
      <c r="G421" s="46">
        <v>0</v>
      </c>
      <c r="I421" t="str">
        <f t="shared" si="6"/>
        <v>CERRADURA TRIANGULAR CROMADA 22.5MM</v>
      </c>
    </row>
    <row r="422" spans="1:9" ht="72" x14ac:dyDescent="0.3">
      <c r="A422" s="45" t="s">
        <v>982</v>
      </c>
      <c r="B422" s="45" t="s">
        <v>983</v>
      </c>
      <c r="C422" s="45" t="s">
        <v>5</v>
      </c>
      <c r="D422" s="46">
        <v>1.6964285714285712</v>
      </c>
      <c r="E422" s="46">
        <v>1.8999999999999984</v>
      </c>
      <c r="F422" s="47" t="b">
        <v>1</v>
      </c>
      <c r="G422" s="46">
        <v>0</v>
      </c>
      <c r="I422" t="str">
        <f t="shared" si="6"/>
        <v>LLAVE METÁLICA P/CERRADURA TRIANGULAR CAMSCO</v>
      </c>
    </row>
    <row r="423" spans="1:9" ht="43.2" x14ac:dyDescent="0.3">
      <c r="A423" s="45" t="s">
        <v>984</v>
      </c>
      <c r="B423" s="45" t="s">
        <v>985</v>
      </c>
      <c r="C423" s="45" t="s">
        <v>5</v>
      </c>
      <c r="D423" s="46">
        <v>1.875</v>
      </c>
      <c r="E423" s="46">
        <v>2.1</v>
      </c>
      <c r="F423" s="47" t="b">
        <v>1</v>
      </c>
      <c r="G423" s="46">
        <v>0</v>
      </c>
      <c r="I423" t="str">
        <f t="shared" si="6"/>
        <v>PILA ALKALINA 1.5V 2XAA ENERGIZER</v>
      </c>
    </row>
    <row r="424" spans="1:9" ht="43.2" x14ac:dyDescent="0.3">
      <c r="A424" s="45" t="s">
        <v>986</v>
      </c>
      <c r="B424" s="45" t="s">
        <v>987</v>
      </c>
      <c r="C424" s="45" t="s">
        <v>5</v>
      </c>
      <c r="D424" s="46">
        <v>2.0089285714285712</v>
      </c>
      <c r="E424" s="46">
        <v>2.2499999999999982</v>
      </c>
      <c r="F424" s="47" t="b">
        <v>1</v>
      </c>
      <c r="G424" s="46">
        <v>0</v>
      </c>
      <c r="I424" t="str">
        <f t="shared" si="6"/>
        <v>PILA ALKALINA 1.5V 3XAAA ENERGIZER</v>
      </c>
    </row>
    <row r="425" spans="1:9" ht="43.2" x14ac:dyDescent="0.3">
      <c r="A425" s="45" t="s">
        <v>988</v>
      </c>
      <c r="B425" s="45" t="s">
        <v>989</v>
      </c>
      <c r="C425" s="45" t="s">
        <v>5</v>
      </c>
      <c r="D425" s="46">
        <v>3.839285714285714</v>
      </c>
      <c r="E425" s="46">
        <v>4.2999999999999954</v>
      </c>
      <c r="F425" s="47" t="b">
        <v>1</v>
      </c>
      <c r="G425" s="46">
        <v>0</v>
      </c>
      <c r="I425" t="str">
        <f t="shared" si="6"/>
        <v>BATERIA ALKALINA 9V ENERGIZER</v>
      </c>
    </row>
    <row r="426" spans="1:9" ht="28.8" x14ac:dyDescent="0.3">
      <c r="A426" s="45" t="s">
        <v>990</v>
      </c>
      <c r="B426" s="45" t="s">
        <v>991</v>
      </c>
      <c r="C426" s="45" t="s">
        <v>5</v>
      </c>
      <c r="D426" s="46">
        <v>1.1160714285714284</v>
      </c>
      <c r="E426" s="46">
        <v>1.2500000000000016</v>
      </c>
      <c r="F426" s="47" t="b">
        <v>1</v>
      </c>
      <c r="G426" s="46">
        <v>0</v>
      </c>
      <c r="I426" t="str">
        <f t="shared" si="6"/>
        <v>PILA ALKALINA 12V 23A GP</v>
      </c>
    </row>
    <row r="427" spans="1:9" ht="72" x14ac:dyDescent="0.3">
      <c r="A427" s="45" t="s">
        <v>992</v>
      </c>
      <c r="B427" s="45" t="s">
        <v>993</v>
      </c>
      <c r="C427" s="45" t="s">
        <v>5</v>
      </c>
      <c r="D427" s="46">
        <v>3.0357142857142851</v>
      </c>
      <c r="E427" s="46">
        <v>3.3999999999999937</v>
      </c>
      <c r="F427" s="47" t="b">
        <v>1</v>
      </c>
      <c r="G427" s="46">
        <v>0</v>
      </c>
      <c r="I427" t="str">
        <f t="shared" si="6"/>
        <v>LINTERNA LED 2W 46LM C/PILAS 3XAAA MAVIJU</v>
      </c>
    </row>
    <row r="428" spans="1:9" ht="57.6" x14ac:dyDescent="0.3">
      <c r="A428" s="45" t="s">
        <v>994</v>
      </c>
      <c r="B428" s="45" t="s">
        <v>995</v>
      </c>
      <c r="C428" s="45" t="s">
        <v>5</v>
      </c>
      <c r="D428" s="46">
        <v>6.9642857142857135</v>
      </c>
      <c r="E428" s="46">
        <v>7.7999999999999954</v>
      </c>
      <c r="F428" s="47" t="b">
        <v>1</v>
      </c>
      <c r="G428" s="46">
        <v>0</v>
      </c>
      <c r="I428" t="str">
        <f t="shared" si="6"/>
        <v>DETECTOR DE VOLTAJE AC/DC NT-305 PROSKIT</v>
      </c>
    </row>
    <row r="429" spans="1:9" ht="28.8" x14ac:dyDescent="0.3">
      <c r="A429" s="45" t="s">
        <v>996</v>
      </c>
      <c r="B429" s="45" t="s">
        <v>997</v>
      </c>
      <c r="C429" s="45" t="s">
        <v>5</v>
      </c>
      <c r="D429" s="46">
        <v>1.7857142857142856E-2</v>
      </c>
      <c r="E429" s="46">
        <v>2.0000000000000049E-2</v>
      </c>
      <c r="F429" s="47" t="b">
        <v>1</v>
      </c>
      <c r="G429" s="46">
        <v>0</v>
      </c>
      <c r="I429" t="str">
        <f t="shared" si="6"/>
        <v>GRAPA PLASTICA 4-7</v>
      </c>
    </row>
    <row r="430" spans="1:9" ht="28.8" x14ac:dyDescent="0.3">
      <c r="A430" s="45" t="s">
        <v>998</v>
      </c>
      <c r="B430" s="45" t="s">
        <v>999</v>
      </c>
      <c r="C430" s="45" t="s">
        <v>5</v>
      </c>
      <c r="D430" s="46">
        <v>2.6785714285714281E-2</v>
      </c>
      <c r="E430" s="46">
        <v>3.0000000000000016E-2</v>
      </c>
      <c r="F430" s="47" t="b">
        <v>1</v>
      </c>
      <c r="G430" s="46">
        <v>0</v>
      </c>
      <c r="I430" t="str">
        <f t="shared" si="6"/>
        <v>GRAPA PLASTICA 7-10</v>
      </c>
    </row>
    <row r="431" spans="1:9" ht="43.2" x14ac:dyDescent="0.3">
      <c r="A431" s="45" t="s">
        <v>1000</v>
      </c>
      <c r="B431" s="45" t="s">
        <v>1001</v>
      </c>
      <c r="C431" s="45" t="s">
        <v>5</v>
      </c>
      <c r="D431" s="46">
        <v>3.5714285714285712E-2</v>
      </c>
      <c r="E431" s="46">
        <v>3.9999999999999987E-2</v>
      </c>
      <c r="F431" s="47" t="b">
        <v>1</v>
      </c>
      <c r="G431" s="46">
        <v>0</v>
      </c>
      <c r="I431" t="str">
        <f t="shared" si="6"/>
        <v>GRAPA PLASTICA 10-14</v>
      </c>
    </row>
    <row r="432" spans="1:9" ht="57.6" x14ac:dyDescent="0.3">
      <c r="A432" s="45" t="s">
        <v>1002</v>
      </c>
      <c r="B432" s="45" t="s">
        <v>1003</v>
      </c>
      <c r="C432" s="45" t="s">
        <v>5</v>
      </c>
      <c r="D432" s="46">
        <v>5.3571428571428562E-2</v>
      </c>
      <c r="E432" s="46">
        <v>6.0000000000000032E-2</v>
      </c>
      <c r="F432" s="47" t="b">
        <v>1</v>
      </c>
      <c r="G432" s="46">
        <v>0</v>
      </c>
      <c r="I432" t="str">
        <f t="shared" si="6"/>
        <v>GRAPA PLASTICA 10-14 + CLAVO ACERO 1"</v>
      </c>
    </row>
    <row r="433" spans="1:9" ht="72" x14ac:dyDescent="0.3">
      <c r="A433" s="45" t="s">
        <v>1004</v>
      </c>
      <c r="B433" s="45" t="s">
        <v>1005</v>
      </c>
      <c r="C433" s="45" t="s">
        <v>5</v>
      </c>
      <c r="D433" s="46">
        <v>0.2232142857142857</v>
      </c>
      <c r="E433" s="46">
        <v>0.25000000000000033</v>
      </c>
      <c r="F433" s="47" t="b">
        <v>1</v>
      </c>
      <c r="G433" s="46">
        <v>0</v>
      </c>
      <c r="I433" t="str">
        <f t="shared" si="6"/>
        <v>PLUG RJ45 MACHO P/UTP CAT5E CONECCTION</v>
      </c>
    </row>
    <row r="434" spans="1:9" ht="57.6" x14ac:dyDescent="0.3">
      <c r="A434" s="45" t="s">
        <v>1006</v>
      </c>
      <c r="B434" s="45" t="s">
        <v>1007</v>
      </c>
      <c r="C434" s="45" t="s">
        <v>5</v>
      </c>
      <c r="D434" s="46">
        <v>9.7321428571428559</v>
      </c>
      <c r="E434" s="46">
        <v>10.900000000000004</v>
      </c>
      <c r="F434" s="47" t="b">
        <v>1</v>
      </c>
      <c r="G434" s="46">
        <v>0</v>
      </c>
      <c r="I434" t="str">
        <f t="shared" si="6"/>
        <v>CAPACITOR DE ARRANQUE FIJO 600MFD 250V</v>
      </c>
    </row>
    <row r="435" spans="1:9" ht="57.6" x14ac:dyDescent="0.3">
      <c r="A435" s="45" t="s">
        <v>1008</v>
      </c>
      <c r="B435" s="45" t="s">
        <v>1009</v>
      </c>
      <c r="C435" s="45" t="s">
        <v>5</v>
      </c>
      <c r="D435" s="46">
        <v>4.8214285714285712</v>
      </c>
      <c r="E435" s="46">
        <v>5.3999999999999986</v>
      </c>
      <c r="F435" s="47" t="b">
        <v>1</v>
      </c>
      <c r="G435" s="46">
        <v>0</v>
      </c>
      <c r="I435" t="str">
        <f t="shared" si="6"/>
        <v>CAPACITOR DE ARRANQUE 216-259MFD 110V</v>
      </c>
    </row>
    <row r="436" spans="1:9" ht="43.2" x14ac:dyDescent="0.3">
      <c r="A436" s="45" t="s">
        <v>1010</v>
      </c>
      <c r="B436" s="45" t="s">
        <v>1011</v>
      </c>
      <c r="C436" s="45" t="s">
        <v>5</v>
      </c>
      <c r="D436" s="46">
        <v>0.40178571428571425</v>
      </c>
      <c r="E436" s="46">
        <v>0.44999999999999968</v>
      </c>
      <c r="F436" s="47" t="b">
        <v>1</v>
      </c>
      <c r="G436" s="46">
        <v>0</v>
      </c>
      <c r="I436" t="str">
        <f t="shared" si="6"/>
        <v>CAPACITOR POLARIZ. 10MFD 350V</v>
      </c>
    </row>
    <row r="437" spans="1:9" ht="43.2" x14ac:dyDescent="0.3">
      <c r="A437" s="45" t="s">
        <v>1012</v>
      </c>
      <c r="B437" s="45" t="s">
        <v>1013</v>
      </c>
      <c r="C437" s="45" t="s">
        <v>5</v>
      </c>
      <c r="D437" s="46">
        <v>0.9821428571428571</v>
      </c>
      <c r="E437" s="46">
        <v>1.0999999999999999</v>
      </c>
      <c r="F437" s="47" t="b">
        <v>1</v>
      </c>
      <c r="G437" s="46">
        <v>0</v>
      </c>
      <c r="I437" t="str">
        <f t="shared" si="6"/>
        <v>CAPACITOR POLARIZ. 33MFD 400V</v>
      </c>
    </row>
    <row r="438" spans="1:9" ht="43.2" x14ac:dyDescent="0.3">
      <c r="A438" s="45" t="s">
        <v>1014</v>
      </c>
      <c r="B438" s="45" t="s">
        <v>1015</v>
      </c>
      <c r="C438" s="45" t="s">
        <v>5</v>
      </c>
      <c r="D438" s="46">
        <v>0.80357142857142849</v>
      </c>
      <c r="E438" s="46">
        <v>0.89999999999999936</v>
      </c>
      <c r="F438" s="47" t="b">
        <v>1</v>
      </c>
      <c r="G438" s="46">
        <v>0</v>
      </c>
      <c r="I438" t="str">
        <f t="shared" si="6"/>
        <v>CAPACITOR POLARIZ. 22MFD 450V</v>
      </c>
    </row>
    <row r="439" spans="1:9" ht="28.8" x14ac:dyDescent="0.3">
      <c r="A439" s="45" t="s">
        <v>1016</v>
      </c>
      <c r="B439" s="45" t="s">
        <v>1017</v>
      </c>
      <c r="C439" s="45" t="s">
        <v>5</v>
      </c>
      <c r="D439" s="46">
        <v>3.3928571428571423</v>
      </c>
      <c r="E439" s="46">
        <v>3.7999999999999967</v>
      </c>
      <c r="F439" s="47" t="b">
        <v>1</v>
      </c>
      <c r="G439" s="46">
        <v>0</v>
      </c>
      <c r="I439" t="str">
        <f t="shared" si="6"/>
        <v>TIMBRE DING-DONG 110V</v>
      </c>
    </row>
    <row r="440" spans="1:9" ht="43.2" x14ac:dyDescent="0.3">
      <c r="A440" s="45" t="s">
        <v>1018</v>
      </c>
      <c r="B440" s="45" t="s">
        <v>1019</v>
      </c>
      <c r="C440" s="45" t="s">
        <v>5</v>
      </c>
      <c r="D440" s="46">
        <v>5.3571428571428568</v>
      </c>
      <c r="E440" s="46">
        <v>6.0000000000000036</v>
      </c>
      <c r="F440" s="47" t="b">
        <v>1</v>
      </c>
      <c r="G440" s="46">
        <v>0</v>
      </c>
      <c r="I440" t="str">
        <f t="shared" si="6"/>
        <v>TIMBRE INALAMBRICO 3VDC</v>
      </c>
    </row>
    <row r="441" spans="1:9" ht="43.2" x14ac:dyDescent="0.3">
      <c r="A441" s="45" t="s">
        <v>1020</v>
      </c>
      <c r="B441" s="45" t="s">
        <v>1021</v>
      </c>
      <c r="C441" s="45" t="s">
        <v>5</v>
      </c>
      <c r="D441" s="46">
        <v>3.1249999999999996</v>
      </c>
      <c r="E441" s="46">
        <v>3.5</v>
      </c>
      <c r="F441" s="47" t="b">
        <v>1</v>
      </c>
      <c r="G441" s="46">
        <v>0</v>
      </c>
      <c r="I441" t="str">
        <f t="shared" si="6"/>
        <v>SPLITTER 1 A 4 5-2400MHZ EVL</v>
      </c>
    </row>
    <row r="442" spans="1:9" x14ac:dyDescent="0.3">
      <c r="A442" s="45" t="s">
        <v>1022</v>
      </c>
      <c r="B442" s="45" t="s">
        <v>118</v>
      </c>
      <c r="C442" s="45" t="s">
        <v>5</v>
      </c>
      <c r="D442" s="46">
        <v>20</v>
      </c>
      <c r="E442" s="46">
        <v>22.4</v>
      </c>
      <c r="F442" s="47" t="b">
        <v>1</v>
      </c>
      <c r="G442" s="46">
        <v>0</v>
      </c>
      <c r="I442" t="str">
        <f t="shared" si="6"/>
        <v>MEDICINA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0C63-B2DD-4828-8D1C-F88C0A1A5579}">
  <dimension ref="A1:F1"/>
  <sheetViews>
    <sheetView workbookViewId="0">
      <selection activeCell="B11" sqref="B11"/>
    </sheetView>
  </sheetViews>
  <sheetFormatPr baseColWidth="10" defaultColWidth="11.44140625" defaultRowHeight="14.4" x14ac:dyDescent="0.3"/>
  <sheetData>
    <row r="1" spans="1:6" x14ac:dyDescent="0.3">
      <c r="A1">
        <v>1</v>
      </c>
      <c r="F1" s="2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18DA-E5FA-4DA1-9E49-A94DA7247AA6}">
  <dimension ref="A1:E103"/>
  <sheetViews>
    <sheetView workbookViewId="0">
      <selection activeCell="B3" sqref="B3"/>
    </sheetView>
  </sheetViews>
  <sheetFormatPr baseColWidth="10" defaultColWidth="11.44140625" defaultRowHeight="14.4" x14ac:dyDescent="0.3"/>
  <cols>
    <col min="1" max="1" width="7.33203125" customWidth="1"/>
    <col min="2" max="2" width="69.6640625" customWidth="1"/>
    <col min="5" max="5" width="50.6640625" customWidth="1"/>
  </cols>
  <sheetData>
    <row r="1" spans="1:5" x14ac:dyDescent="0.3">
      <c r="A1" t="s">
        <v>11</v>
      </c>
    </row>
    <row r="2" spans="1:5" x14ac:dyDescent="0.3">
      <c r="A2" s="6" t="s">
        <v>12</v>
      </c>
      <c r="B2" s="7" t="s">
        <v>0</v>
      </c>
      <c r="C2" s="7" t="s">
        <v>1</v>
      </c>
      <c r="D2" s="7" t="s">
        <v>3</v>
      </c>
      <c r="E2" s="8" t="s">
        <v>4</v>
      </c>
    </row>
    <row r="3" spans="1:5" x14ac:dyDescent="0.3">
      <c r="A3" s="14"/>
      <c r="B3" s="3"/>
      <c r="C3" s="3"/>
      <c r="D3" s="3"/>
      <c r="E3" s="15"/>
    </row>
    <row r="4" spans="1:5" x14ac:dyDescent="0.3">
      <c r="A4" s="14"/>
      <c r="B4" s="3"/>
      <c r="C4" s="3"/>
      <c r="D4" s="3"/>
      <c r="E4" s="15"/>
    </row>
    <row r="5" spans="1:5" x14ac:dyDescent="0.3">
      <c r="A5" s="14"/>
      <c r="B5" s="3"/>
      <c r="C5" s="3"/>
      <c r="D5" s="3"/>
      <c r="E5" s="15"/>
    </row>
    <row r="6" spans="1:5" x14ac:dyDescent="0.3">
      <c r="A6" s="14"/>
      <c r="B6" s="3"/>
      <c r="C6" s="3"/>
      <c r="D6" s="3"/>
      <c r="E6" s="15"/>
    </row>
    <row r="7" spans="1:5" x14ac:dyDescent="0.3">
      <c r="A7" s="14"/>
      <c r="B7" s="3"/>
      <c r="C7" s="3"/>
      <c r="D7" s="3"/>
      <c r="E7" s="15"/>
    </row>
    <row r="8" spans="1:5" x14ac:dyDescent="0.3">
      <c r="A8" s="14"/>
      <c r="B8" s="3"/>
      <c r="C8" s="3"/>
      <c r="D8" s="3"/>
      <c r="E8" s="15"/>
    </row>
    <row r="9" spans="1:5" x14ac:dyDescent="0.3">
      <c r="A9" s="14"/>
      <c r="B9" s="3"/>
      <c r="C9" s="3"/>
      <c r="D9" s="3"/>
      <c r="E9" s="15"/>
    </row>
    <row r="10" spans="1:5" x14ac:dyDescent="0.3">
      <c r="A10" s="14"/>
      <c r="B10" s="3"/>
      <c r="C10" s="3"/>
      <c r="D10" s="3"/>
      <c r="E10" s="15"/>
    </row>
    <row r="11" spans="1:5" x14ac:dyDescent="0.3">
      <c r="A11" s="14"/>
      <c r="B11" s="3"/>
      <c r="C11" s="3"/>
      <c r="D11" s="3"/>
      <c r="E11" s="15"/>
    </row>
    <row r="12" spans="1:5" x14ac:dyDescent="0.3">
      <c r="A12" s="14"/>
      <c r="B12" s="3"/>
      <c r="C12" s="3"/>
      <c r="D12" s="3"/>
      <c r="E12" s="15"/>
    </row>
    <row r="13" spans="1:5" x14ac:dyDescent="0.3">
      <c r="A13" s="14"/>
      <c r="B13" s="3"/>
      <c r="C13" s="3"/>
      <c r="D13" s="3"/>
      <c r="E13" s="15"/>
    </row>
    <row r="14" spans="1:5" x14ac:dyDescent="0.3">
      <c r="A14" s="14"/>
      <c r="B14" s="3"/>
      <c r="C14" s="3"/>
      <c r="D14" s="3"/>
      <c r="E14" s="15"/>
    </row>
    <row r="15" spans="1:5" x14ac:dyDescent="0.3">
      <c r="A15" s="14"/>
      <c r="B15" s="3"/>
      <c r="C15" s="3"/>
      <c r="D15" s="3"/>
      <c r="E15" s="15"/>
    </row>
    <row r="16" spans="1:5" x14ac:dyDescent="0.3">
      <c r="A16" s="14"/>
      <c r="B16" s="3"/>
      <c r="C16" s="3"/>
      <c r="D16" s="3"/>
      <c r="E16" s="15"/>
    </row>
    <row r="17" spans="1:5" x14ac:dyDescent="0.3">
      <c r="A17" s="14"/>
      <c r="B17" s="3"/>
      <c r="C17" s="3"/>
      <c r="D17" s="3"/>
      <c r="E17" s="15"/>
    </row>
    <row r="18" spans="1:5" x14ac:dyDescent="0.3">
      <c r="A18" s="14"/>
      <c r="B18" s="3"/>
      <c r="C18" s="3"/>
      <c r="D18" s="3"/>
      <c r="E18" s="15"/>
    </row>
    <row r="19" spans="1:5" x14ac:dyDescent="0.3">
      <c r="A19" s="14"/>
      <c r="B19" s="3"/>
      <c r="C19" s="3"/>
      <c r="D19" s="3"/>
      <c r="E19" s="15"/>
    </row>
    <row r="20" spans="1:5" x14ac:dyDescent="0.3">
      <c r="A20" s="14"/>
      <c r="B20" s="3"/>
      <c r="C20" s="3"/>
      <c r="D20" s="3"/>
      <c r="E20" s="15"/>
    </row>
    <row r="21" spans="1:5" x14ac:dyDescent="0.3">
      <c r="A21" s="13"/>
      <c r="B21" s="16"/>
      <c r="C21" s="16"/>
      <c r="D21" s="16"/>
      <c r="E21" s="12"/>
    </row>
    <row r="22" spans="1:5" x14ac:dyDescent="0.3">
      <c r="A22" s="14"/>
      <c r="B22" s="3"/>
      <c r="C22" s="3"/>
      <c r="D22" s="3"/>
      <c r="E22" s="15"/>
    </row>
    <row r="23" spans="1:5" x14ac:dyDescent="0.3">
      <c r="A23" s="14"/>
      <c r="B23" s="3"/>
      <c r="C23" s="3"/>
      <c r="D23" s="3"/>
      <c r="E23" s="15"/>
    </row>
    <row r="24" spans="1:5" x14ac:dyDescent="0.3">
      <c r="A24" s="14"/>
      <c r="B24" s="3"/>
      <c r="C24" s="3"/>
      <c r="D24" s="3"/>
      <c r="E24" s="15"/>
    </row>
    <row r="25" spans="1:5" x14ac:dyDescent="0.3">
      <c r="A25" s="14"/>
      <c r="B25" s="3"/>
      <c r="C25" s="3"/>
      <c r="D25" s="3"/>
      <c r="E25" s="15"/>
    </row>
    <row r="26" spans="1:5" x14ac:dyDescent="0.3">
      <c r="A26" s="14"/>
      <c r="B26" s="3"/>
      <c r="C26" s="3"/>
      <c r="D26" s="3"/>
      <c r="E26" s="15"/>
    </row>
    <row r="27" spans="1:5" x14ac:dyDescent="0.3">
      <c r="A27" s="14"/>
      <c r="B27" s="3"/>
      <c r="C27" s="3"/>
      <c r="D27" s="3"/>
      <c r="E27" s="15"/>
    </row>
    <row r="28" spans="1:5" x14ac:dyDescent="0.3">
      <c r="A28" s="14"/>
      <c r="B28" s="3"/>
      <c r="C28" s="3"/>
      <c r="D28" s="3"/>
      <c r="E28" s="15"/>
    </row>
    <row r="29" spans="1:5" x14ac:dyDescent="0.3">
      <c r="A29" s="14"/>
      <c r="B29" s="3"/>
      <c r="C29" s="3"/>
      <c r="D29" s="3"/>
      <c r="E29" s="15"/>
    </row>
    <row r="30" spans="1:5" x14ac:dyDescent="0.3">
      <c r="A30" s="14"/>
      <c r="B30" s="3"/>
      <c r="C30" s="3"/>
      <c r="D30" s="3"/>
      <c r="E30" s="15"/>
    </row>
    <row r="31" spans="1:5" x14ac:dyDescent="0.3">
      <c r="A31" s="14"/>
      <c r="B31" s="3"/>
      <c r="C31" s="3"/>
      <c r="D31" s="3"/>
      <c r="E31" s="15"/>
    </row>
    <row r="32" spans="1:5" x14ac:dyDescent="0.3">
      <c r="A32" s="14"/>
      <c r="B32" s="3"/>
      <c r="C32" s="3"/>
      <c r="D32" s="3"/>
      <c r="E32" s="15"/>
    </row>
    <row r="33" spans="1:5" x14ac:dyDescent="0.3">
      <c r="A33" s="14"/>
      <c r="B33" s="3"/>
      <c r="C33" s="3"/>
      <c r="D33" s="3"/>
      <c r="E33" s="15"/>
    </row>
    <row r="34" spans="1:5" x14ac:dyDescent="0.3">
      <c r="A34" s="14"/>
      <c r="B34" s="3"/>
      <c r="C34" s="3"/>
      <c r="D34" s="3"/>
      <c r="E34" s="15"/>
    </row>
    <row r="35" spans="1:5" x14ac:dyDescent="0.3">
      <c r="A35" s="14"/>
      <c r="B35" s="3"/>
      <c r="C35" s="3"/>
      <c r="D35" s="3"/>
      <c r="E35" s="15"/>
    </row>
    <row r="36" spans="1:5" x14ac:dyDescent="0.3">
      <c r="A36" s="14"/>
      <c r="B36" s="3"/>
      <c r="C36" s="3"/>
      <c r="D36" s="3"/>
      <c r="E36" s="15"/>
    </row>
    <row r="37" spans="1:5" x14ac:dyDescent="0.3">
      <c r="A37" s="14"/>
      <c r="B37" s="3"/>
      <c r="C37" s="3"/>
      <c r="D37" s="3"/>
      <c r="E37" s="15"/>
    </row>
    <row r="38" spans="1:5" x14ac:dyDescent="0.3">
      <c r="A38" s="14"/>
      <c r="B38" s="3"/>
      <c r="C38" s="3"/>
      <c r="D38" s="3"/>
      <c r="E38" s="15"/>
    </row>
    <row r="39" spans="1:5" x14ac:dyDescent="0.3">
      <c r="A39" s="14"/>
      <c r="B39" s="3"/>
      <c r="C39" s="3"/>
      <c r="D39" s="3"/>
      <c r="E39" s="15"/>
    </row>
    <row r="40" spans="1:5" x14ac:dyDescent="0.3">
      <c r="A40" s="14"/>
      <c r="B40" s="3"/>
      <c r="C40" s="3"/>
      <c r="D40" s="3"/>
      <c r="E40" s="15"/>
    </row>
    <row r="41" spans="1:5" x14ac:dyDescent="0.3">
      <c r="A41" s="14"/>
      <c r="B41" s="3"/>
      <c r="C41" s="3"/>
      <c r="D41" s="3"/>
      <c r="E41" s="15"/>
    </row>
    <row r="42" spans="1:5" x14ac:dyDescent="0.3">
      <c r="A42" s="14"/>
      <c r="B42" s="3"/>
      <c r="C42" s="3"/>
      <c r="D42" s="3"/>
      <c r="E42" s="15"/>
    </row>
    <row r="43" spans="1:5" x14ac:dyDescent="0.3">
      <c r="A43" s="14"/>
      <c r="B43" s="3"/>
      <c r="C43" s="3"/>
      <c r="D43" s="3"/>
      <c r="E43" s="15"/>
    </row>
    <row r="44" spans="1:5" x14ac:dyDescent="0.3">
      <c r="A44" s="14"/>
      <c r="B44" s="3"/>
      <c r="C44" s="3"/>
      <c r="D44" s="3"/>
      <c r="E44" s="15"/>
    </row>
    <row r="45" spans="1:5" x14ac:dyDescent="0.3">
      <c r="A45" s="14"/>
      <c r="B45" s="3"/>
      <c r="C45" s="3"/>
      <c r="D45" s="3"/>
      <c r="E45" s="15"/>
    </row>
    <row r="46" spans="1:5" x14ac:dyDescent="0.3">
      <c r="A46" s="14"/>
      <c r="B46" s="3"/>
      <c r="C46" s="3"/>
      <c r="D46" s="3"/>
      <c r="E46" s="15"/>
    </row>
    <row r="47" spans="1:5" x14ac:dyDescent="0.3">
      <c r="A47" s="14"/>
      <c r="B47" s="3"/>
      <c r="C47" s="3"/>
      <c r="D47" s="3"/>
      <c r="E47" s="15"/>
    </row>
    <row r="48" spans="1:5" x14ac:dyDescent="0.3">
      <c r="A48" s="14"/>
      <c r="B48" s="3"/>
      <c r="C48" s="3"/>
      <c r="D48" s="3"/>
      <c r="E48" s="15"/>
    </row>
    <row r="49" spans="1:5" x14ac:dyDescent="0.3">
      <c r="A49" s="14"/>
      <c r="B49" s="3"/>
      <c r="C49" s="3"/>
      <c r="D49" s="3"/>
      <c r="E49" s="15"/>
    </row>
    <row r="50" spans="1:5" x14ac:dyDescent="0.3">
      <c r="A50" s="14"/>
      <c r="B50" s="3"/>
      <c r="C50" s="3"/>
      <c r="D50" s="3"/>
      <c r="E50" s="15"/>
    </row>
    <row r="51" spans="1:5" x14ac:dyDescent="0.3">
      <c r="A51" s="14"/>
      <c r="B51" s="3"/>
      <c r="C51" s="3"/>
      <c r="D51" s="3"/>
      <c r="E51" s="15"/>
    </row>
    <row r="52" spans="1:5" x14ac:dyDescent="0.3">
      <c r="A52" s="14"/>
      <c r="B52" s="3"/>
      <c r="C52" s="3"/>
      <c r="D52" s="3"/>
      <c r="E52" s="15"/>
    </row>
    <row r="53" spans="1:5" x14ac:dyDescent="0.3">
      <c r="A53" s="14"/>
      <c r="B53" s="3"/>
      <c r="C53" s="3"/>
      <c r="D53" s="3"/>
      <c r="E53" s="15"/>
    </row>
    <row r="54" spans="1:5" x14ac:dyDescent="0.3">
      <c r="A54" s="14"/>
      <c r="B54" s="3"/>
      <c r="C54" s="3"/>
      <c r="D54" s="3"/>
      <c r="E54" s="15"/>
    </row>
    <row r="55" spans="1:5" x14ac:dyDescent="0.3">
      <c r="A55" s="14"/>
      <c r="B55" s="3"/>
      <c r="C55" s="3"/>
      <c r="D55" s="3"/>
      <c r="E55" s="15"/>
    </row>
    <row r="56" spans="1:5" x14ac:dyDescent="0.3">
      <c r="A56" s="14"/>
      <c r="B56" s="3"/>
      <c r="C56" s="3"/>
      <c r="D56" s="3"/>
      <c r="E56" s="15"/>
    </row>
    <row r="57" spans="1:5" x14ac:dyDescent="0.3">
      <c r="A57" s="14"/>
      <c r="B57" s="3"/>
      <c r="C57" s="3"/>
      <c r="D57" s="3"/>
      <c r="E57" s="15"/>
    </row>
    <row r="58" spans="1:5" x14ac:dyDescent="0.3">
      <c r="A58" s="14"/>
      <c r="B58" s="3"/>
      <c r="C58" s="3"/>
      <c r="D58" s="3"/>
      <c r="E58" s="15"/>
    </row>
    <row r="59" spans="1:5" x14ac:dyDescent="0.3">
      <c r="A59" s="14"/>
      <c r="B59" s="3"/>
      <c r="C59" s="3"/>
      <c r="D59" s="3"/>
      <c r="E59" s="15"/>
    </row>
    <row r="60" spans="1:5" x14ac:dyDescent="0.3">
      <c r="A60" s="14"/>
      <c r="B60" s="3"/>
      <c r="C60" s="3"/>
      <c r="D60" s="3"/>
      <c r="E60" s="15"/>
    </row>
    <row r="61" spans="1:5" x14ac:dyDescent="0.3">
      <c r="A61" s="14"/>
      <c r="B61" s="3"/>
      <c r="C61" s="3"/>
      <c r="D61" s="3"/>
      <c r="E61" s="15"/>
    </row>
    <row r="62" spans="1:5" x14ac:dyDescent="0.3">
      <c r="A62" s="14"/>
      <c r="B62" s="3"/>
      <c r="C62" s="3"/>
      <c r="D62" s="3"/>
      <c r="E62" s="15"/>
    </row>
    <row r="63" spans="1:5" x14ac:dyDescent="0.3">
      <c r="A63" s="14"/>
      <c r="B63" s="3"/>
      <c r="C63" s="3"/>
      <c r="D63" s="3"/>
      <c r="E63" s="15"/>
    </row>
    <row r="64" spans="1:5" x14ac:dyDescent="0.3">
      <c r="A64" s="14"/>
      <c r="B64" s="3"/>
      <c r="C64" s="3"/>
      <c r="D64" s="3"/>
      <c r="E64" s="15"/>
    </row>
    <row r="65" spans="1:5" x14ac:dyDescent="0.3">
      <c r="A65" s="14"/>
      <c r="B65" s="3"/>
      <c r="C65" s="3"/>
      <c r="D65" s="3"/>
      <c r="E65" s="15"/>
    </row>
    <row r="66" spans="1:5" x14ac:dyDescent="0.3">
      <c r="A66" s="14"/>
      <c r="B66" s="3"/>
      <c r="C66" s="3"/>
      <c r="D66" s="3"/>
      <c r="E66" s="15"/>
    </row>
    <row r="67" spans="1:5" x14ac:dyDescent="0.3">
      <c r="A67" s="14"/>
      <c r="B67" s="3"/>
      <c r="C67" s="3"/>
      <c r="D67" s="3"/>
      <c r="E67" s="15"/>
    </row>
    <row r="68" spans="1:5" x14ac:dyDescent="0.3">
      <c r="A68" s="14"/>
      <c r="B68" s="3"/>
      <c r="C68" s="3"/>
      <c r="D68" s="3"/>
      <c r="E68" s="15"/>
    </row>
    <row r="69" spans="1:5" x14ac:dyDescent="0.3">
      <c r="A69" s="14"/>
      <c r="B69" s="3"/>
      <c r="C69" s="3"/>
      <c r="D69" s="3"/>
      <c r="E69" s="15"/>
    </row>
    <row r="70" spans="1:5" x14ac:dyDescent="0.3">
      <c r="A70" s="14"/>
      <c r="B70" s="3"/>
      <c r="C70" s="3"/>
      <c r="D70" s="3"/>
      <c r="E70" s="15"/>
    </row>
    <row r="71" spans="1:5" x14ac:dyDescent="0.3">
      <c r="A71" s="14"/>
      <c r="B71" s="3"/>
      <c r="C71" s="3"/>
      <c r="D71" s="3"/>
      <c r="E71" s="15"/>
    </row>
    <row r="72" spans="1:5" x14ac:dyDescent="0.3">
      <c r="A72" s="14"/>
      <c r="B72" s="3"/>
      <c r="C72" s="3"/>
      <c r="D72" s="3"/>
      <c r="E72" s="15"/>
    </row>
    <row r="73" spans="1:5" x14ac:dyDescent="0.3">
      <c r="A73" s="14"/>
      <c r="B73" s="3"/>
      <c r="C73" s="3"/>
      <c r="D73" s="3"/>
      <c r="E73" s="15"/>
    </row>
    <row r="74" spans="1:5" x14ac:dyDescent="0.3">
      <c r="A74" s="14"/>
      <c r="B74" s="3"/>
      <c r="C74" s="3"/>
      <c r="D74" s="3"/>
      <c r="E74" s="15"/>
    </row>
    <row r="75" spans="1:5" x14ac:dyDescent="0.3">
      <c r="A75" s="14"/>
      <c r="B75" s="3"/>
      <c r="C75" s="3"/>
      <c r="D75" s="3"/>
      <c r="E75" s="15"/>
    </row>
    <row r="76" spans="1:5" x14ac:dyDescent="0.3">
      <c r="A76" s="14"/>
      <c r="B76" s="3"/>
      <c r="C76" s="3"/>
      <c r="D76" s="3"/>
      <c r="E76" s="15"/>
    </row>
    <row r="77" spans="1:5" x14ac:dyDescent="0.3">
      <c r="A77" s="14"/>
      <c r="B77" s="3"/>
      <c r="C77" s="3"/>
      <c r="D77" s="3"/>
      <c r="E77" s="15"/>
    </row>
    <row r="78" spans="1:5" x14ac:dyDescent="0.3">
      <c r="A78" s="14"/>
      <c r="B78" s="3"/>
      <c r="C78" s="3"/>
      <c r="D78" s="3"/>
      <c r="E78" s="15"/>
    </row>
    <row r="79" spans="1:5" x14ac:dyDescent="0.3">
      <c r="A79" s="14"/>
      <c r="B79" s="3"/>
      <c r="C79" s="3"/>
      <c r="D79" s="3"/>
      <c r="E79" s="15"/>
    </row>
    <row r="80" spans="1:5" x14ac:dyDescent="0.3">
      <c r="A80" s="14"/>
      <c r="B80" s="3"/>
      <c r="C80" s="3"/>
      <c r="D80" s="3"/>
      <c r="E80" s="15"/>
    </row>
    <row r="81" spans="1:5" x14ac:dyDescent="0.3">
      <c r="A81" s="14"/>
      <c r="B81" s="3"/>
      <c r="C81" s="3"/>
      <c r="D81" s="3"/>
      <c r="E81" s="15"/>
    </row>
    <row r="82" spans="1:5" x14ac:dyDescent="0.3">
      <c r="A82" s="14"/>
      <c r="B82" s="3"/>
      <c r="C82" s="3"/>
      <c r="D82" s="3"/>
      <c r="E82" s="15"/>
    </row>
    <row r="83" spans="1:5" x14ac:dyDescent="0.3">
      <c r="A83" s="14"/>
      <c r="B83" s="3"/>
      <c r="C83" s="3"/>
      <c r="D83" s="3"/>
      <c r="E83" s="15"/>
    </row>
    <row r="84" spans="1:5" x14ac:dyDescent="0.3">
      <c r="A84" s="14"/>
      <c r="B84" s="3"/>
      <c r="C84" s="3"/>
      <c r="D84" s="3"/>
      <c r="E84" s="15"/>
    </row>
    <row r="85" spans="1:5" x14ac:dyDescent="0.3">
      <c r="A85" s="14"/>
      <c r="B85" s="3"/>
      <c r="C85" s="3"/>
      <c r="D85" s="3"/>
      <c r="E85" s="15"/>
    </row>
    <row r="86" spans="1:5" x14ac:dyDescent="0.3">
      <c r="A86" s="14"/>
      <c r="B86" s="3"/>
      <c r="C86" s="3"/>
      <c r="D86" s="3"/>
      <c r="E86" s="15"/>
    </row>
    <row r="87" spans="1:5" x14ac:dyDescent="0.3">
      <c r="A87" s="14"/>
      <c r="B87" s="3"/>
      <c r="C87" s="3"/>
      <c r="D87" s="3"/>
      <c r="E87" s="15"/>
    </row>
    <row r="88" spans="1:5" x14ac:dyDescent="0.3">
      <c r="A88" s="14"/>
      <c r="B88" s="3"/>
      <c r="C88" s="3"/>
      <c r="D88" s="3"/>
      <c r="E88" s="15"/>
    </row>
    <row r="89" spans="1:5" x14ac:dyDescent="0.3">
      <c r="A89" s="14"/>
      <c r="B89" s="3"/>
      <c r="C89" s="3"/>
      <c r="D89" s="3"/>
      <c r="E89" s="15"/>
    </row>
    <row r="90" spans="1:5" x14ac:dyDescent="0.3">
      <c r="A90" s="14"/>
      <c r="B90" s="3"/>
      <c r="C90" s="3"/>
      <c r="D90" s="3"/>
      <c r="E90" s="15"/>
    </row>
    <row r="91" spans="1:5" x14ac:dyDescent="0.3">
      <c r="A91" s="14"/>
      <c r="B91" s="3"/>
      <c r="C91" s="3"/>
      <c r="D91" s="3"/>
      <c r="E91" s="15"/>
    </row>
    <row r="92" spans="1:5" x14ac:dyDescent="0.3">
      <c r="A92" s="14"/>
      <c r="B92" s="3"/>
      <c r="C92" s="3"/>
      <c r="D92" s="3"/>
      <c r="E92" s="15"/>
    </row>
    <row r="93" spans="1:5" x14ac:dyDescent="0.3">
      <c r="A93" s="14"/>
      <c r="B93" s="3"/>
      <c r="C93" s="3"/>
      <c r="D93" s="3"/>
      <c r="E93" s="15"/>
    </row>
    <row r="94" spans="1:5" x14ac:dyDescent="0.3">
      <c r="A94" s="14"/>
      <c r="B94" s="3"/>
      <c r="C94" s="3"/>
      <c r="D94" s="3"/>
      <c r="E94" s="15"/>
    </row>
    <row r="95" spans="1:5" x14ac:dyDescent="0.3">
      <c r="A95" s="14"/>
      <c r="B95" s="3"/>
      <c r="C95" s="3"/>
      <c r="D95" s="3"/>
      <c r="E95" s="15"/>
    </row>
    <row r="96" spans="1:5" x14ac:dyDescent="0.3">
      <c r="A96" s="14"/>
      <c r="B96" s="3"/>
      <c r="C96" s="3"/>
      <c r="D96" s="3"/>
      <c r="E96" s="15"/>
    </row>
    <row r="97" spans="1:5" x14ac:dyDescent="0.3">
      <c r="A97" s="14"/>
      <c r="B97" s="3"/>
      <c r="C97" s="3"/>
      <c r="D97" s="3"/>
      <c r="E97" s="15"/>
    </row>
    <row r="98" spans="1:5" x14ac:dyDescent="0.3">
      <c r="A98" s="14"/>
      <c r="B98" s="3"/>
      <c r="C98" s="3"/>
      <c r="D98" s="3"/>
      <c r="E98" s="15"/>
    </row>
    <row r="99" spans="1:5" x14ac:dyDescent="0.3">
      <c r="A99" s="14"/>
      <c r="B99" s="3"/>
      <c r="C99" s="3"/>
      <c r="D99" s="3"/>
      <c r="E99" s="15"/>
    </row>
    <row r="100" spans="1:5" x14ac:dyDescent="0.3">
      <c r="A100" s="14"/>
      <c r="B100" s="3"/>
      <c r="C100" s="3"/>
      <c r="D100" s="3"/>
      <c r="E100" s="15"/>
    </row>
    <row r="101" spans="1:5" x14ac:dyDescent="0.3">
      <c r="A101" s="14"/>
      <c r="B101" s="3"/>
      <c r="C101" s="3"/>
      <c r="D101" s="3"/>
      <c r="E101" s="15"/>
    </row>
    <row r="102" spans="1:5" x14ac:dyDescent="0.3">
      <c r="A102" s="14"/>
      <c r="B102" s="3"/>
      <c r="C102" s="3"/>
      <c r="D102" s="3"/>
      <c r="E102" s="15"/>
    </row>
    <row r="103" spans="1:5" x14ac:dyDescent="0.3">
      <c r="A103" s="13"/>
      <c r="B103" s="16"/>
      <c r="C103" s="16"/>
      <c r="D103" s="16"/>
      <c r="E103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1CC-F5B5-47E6-84EF-5185BDAA4D4B}">
  <dimension ref="A1:H103"/>
  <sheetViews>
    <sheetView workbookViewId="0">
      <selection activeCell="B87" sqref="B87"/>
    </sheetView>
  </sheetViews>
  <sheetFormatPr baseColWidth="10" defaultColWidth="11.44140625" defaultRowHeight="14.4" x14ac:dyDescent="0.3"/>
  <cols>
    <col min="1" max="1" width="7.33203125" style="1" customWidth="1"/>
    <col min="2" max="2" width="69.6640625" customWidth="1"/>
    <col min="3" max="4" width="11.5546875" style="1"/>
    <col min="5" max="7" width="16.33203125" style="1" customWidth="1"/>
    <col min="8" max="8" width="50.6640625" customWidth="1"/>
  </cols>
  <sheetData>
    <row r="1" spans="1:8" x14ac:dyDescent="0.3">
      <c r="A1" s="21" t="s">
        <v>13</v>
      </c>
    </row>
    <row r="2" spans="1:8" x14ac:dyDescent="0.3">
      <c r="A2" s="6" t="s">
        <v>12</v>
      </c>
      <c r="B2" s="7" t="s">
        <v>0</v>
      </c>
      <c r="C2" s="7" t="s">
        <v>1</v>
      </c>
      <c r="D2" s="7" t="s">
        <v>3</v>
      </c>
      <c r="E2" s="8" t="s">
        <v>14</v>
      </c>
      <c r="F2" s="8" t="s">
        <v>15</v>
      </c>
      <c r="G2" s="8" t="s">
        <v>16</v>
      </c>
      <c r="H2" s="8" t="s">
        <v>4</v>
      </c>
    </row>
    <row r="3" spans="1:8" x14ac:dyDescent="0.3">
      <c r="A3" s="4"/>
      <c r="B3" s="3" t="s">
        <v>17</v>
      </c>
      <c r="C3" s="2" t="s">
        <v>5</v>
      </c>
      <c r="D3" s="2">
        <v>1</v>
      </c>
      <c r="E3" s="5">
        <v>2024</v>
      </c>
      <c r="F3" s="19">
        <v>257</v>
      </c>
      <c r="G3" s="19">
        <f>Tabla245[[#This Row],[STOCK]]*Tabla245[[#This Row],[COSTO UNIT USD]]</f>
        <v>257</v>
      </c>
      <c r="H3" s="15"/>
    </row>
    <row r="4" spans="1:8" x14ac:dyDescent="0.3">
      <c r="A4" s="4"/>
      <c r="B4" s="3" t="s">
        <v>18</v>
      </c>
      <c r="C4" s="2" t="s">
        <v>5</v>
      </c>
      <c r="D4" s="2">
        <v>1</v>
      </c>
      <c r="E4" s="5">
        <v>2021</v>
      </c>
      <c r="F4" s="19">
        <v>820</v>
      </c>
      <c r="G4" s="19">
        <f>Tabla245[[#This Row],[STOCK]]*Tabla245[[#This Row],[COSTO UNIT USD]]</f>
        <v>820</v>
      </c>
      <c r="H4" s="15"/>
    </row>
    <row r="5" spans="1:8" x14ac:dyDescent="0.3">
      <c r="A5" s="4"/>
      <c r="B5" s="3" t="s">
        <v>19</v>
      </c>
      <c r="C5" s="2" t="s">
        <v>5</v>
      </c>
      <c r="D5" s="2">
        <v>20</v>
      </c>
      <c r="E5" s="5">
        <v>2024</v>
      </c>
      <c r="F5" s="19">
        <v>10.25</v>
      </c>
      <c r="G5" s="19">
        <f>Tabla245[[#This Row],[STOCK]]*Tabla245[[#This Row],[COSTO UNIT USD]]</f>
        <v>205</v>
      </c>
      <c r="H5" s="15"/>
    </row>
    <row r="6" spans="1:8" x14ac:dyDescent="0.3">
      <c r="A6" s="4"/>
      <c r="B6" s="3" t="s">
        <v>20</v>
      </c>
      <c r="C6" s="2" t="s">
        <v>5</v>
      </c>
      <c r="D6" s="2">
        <v>1</v>
      </c>
      <c r="E6" s="5">
        <v>2021</v>
      </c>
      <c r="F6" s="19">
        <v>250</v>
      </c>
      <c r="G6" s="19">
        <f>Tabla245[[#This Row],[STOCK]]*Tabla245[[#This Row],[COSTO UNIT USD]]</f>
        <v>250</v>
      </c>
      <c r="H6" s="15"/>
    </row>
    <row r="7" spans="1:8" x14ac:dyDescent="0.3">
      <c r="A7" s="4"/>
      <c r="B7" s="3" t="s">
        <v>21</v>
      </c>
      <c r="C7" s="2" t="s">
        <v>5</v>
      </c>
      <c r="D7" s="2">
        <v>1</v>
      </c>
      <c r="E7" s="5">
        <v>2024</v>
      </c>
      <c r="F7" s="19">
        <v>150</v>
      </c>
      <c r="G7" s="19">
        <f>Tabla245[[#This Row],[STOCK]]*Tabla245[[#This Row],[COSTO UNIT USD]]</f>
        <v>150</v>
      </c>
      <c r="H7" s="15"/>
    </row>
    <row r="8" spans="1:8" x14ac:dyDescent="0.3">
      <c r="A8" s="4"/>
      <c r="B8" s="3" t="s">
        <v>22</v>
      </c>
      <c r="C8" s="2" t="s">
        <v>5</v>
      </c>
      <c r="D8" s="2">
        <v>1</v>
      </c>
      <c r="E8" s="5">
        <v>2024</v>
      </c>
      <c r="F8" s="19">
        <v>105</v>
      </c>
      <c r="G8" s="19">
        <f>Tabla245[[#This Row],[STOCK]]*Tabla245[[#This Row],[COSTO UNIT USD]]</f>
        <v>105</v>
      </c>
      <c r="H8" s="15"/>
    </row>
    <row r="9" spans="1:8" x14ac:dyDescent="0.3">
      <c r="A9" s="4"/>
      <c r="B9" s="3" t="s">
        <v>23</v>
      </c>
      <c r="C9" s="2" t="s">
        <v>5</v>
      </c>
      <c r="D9" s="2">
        <v>1</v>
      </c>
      <c r="E9" s="5">
        <v>2024</v>
      </c>
      <c r="F9" s="19">
        <v>215</v>
      </c>
      <c r="G9" s="19">
        <f>Tabla245[[#This Row],[STOCK]]*Tabla245[[#This Row],[COSTO UNIT USD]]</f>
        <v>215</v>
      </c>
      <c r="H9" s="15"/>
    </row>
    <row r="10" spans="1:8" x14ac:dyDescent="0.3">
      <c r="A10" s="4"/>
      <c r="B10" s="3" t="s">
        <v>24</v>
      </c>
      <c r="C10" s="2" t="s">
        <v>5</v>
      </c>
      <c r="D10" s="2">
        <v>1</v>
      </c>
      <c r="E10" s="5">
        <v>2024</v>
      </c>
      <c r="F10" s="19">
        <v>300</v>
      </c>
      <c r="G10" s="19">
        <f>Tabla245[[#This Row],[STOCK]]*Tabla245[[#This Row],[COSTO UNIT USD]]</f>
        <v>300</v>
      </c>
      <c r="H10" s="15"/>
    </row>
    <row r="11" spans="1:8" x14ac:dyDescent="0.3">
      <c r="A11" s="4"/>
      <c r="B11" s="3" t="s">
        <v>25</v>
      </c>
      <c r="C11" s="2" t="s">
        <v>5</v>
      </c>
      <c r="D11" s="2">
        <v>1</v>
      </c>
      <c r="E11" s="5">
        <v>2024</v>
      </c>
      <c r="F11" s="19">
        <v>56</v>
      </c>
      <c r="G11" s="19">
        <f>Tabla245[[#This Row],[STOCK]]*Tabla245[[#This Row],[COSTO UNIT USD]]</f>
        <v>56</v>
      </c>
      <c r="H11" s="15"/>
    </row>
    <row r="12" spans="1:8" x14ac:dyDescent="0.3">
      <c r="A12" s="4"/>
      <c r="B12" s="3" t="s">
        <v>26</v>
      </c>
      <c r="C12" s="2" t="s">
        <v>5</v>
      </c>
      <c r="D12" s="2">
        <v>2</v>
      </c>
      <c r="E12" s="5">
        <v>2024</v>
      </c>
      <c r="F12" s="19">
        <v>34</v>
      </c>
      <c r="G12" s="19">
        <f>Tabla245[[#This Row],[STOCK]]*Tabla245[[#This Row],[COSTO UNIT USD]]</f>
        <v>68</v>
      </c>
      <c r="H12" s="15"/>
    </row>
    <row r="13" spans="1:8" x14ac:dyDescent="0.3">
      <c r="A13" s="4"/>
      <c r="B13" s="3" t="s">
        <v>27</v>
      </c>
      <c r="C13" s="2" t="s">
        <v>5</v>
      </c>
      <c r="D13" s="2">
        <v>1</v>
      </c>
      <c r="E13" s="5">
        <v>2023</v>
      </c>
      <c r="F13" s="19">
        <v>62</v>
      </c>
      <c r="G13" s="19">
        <f>Tabla245[[#This Row],[STOCK]]*Tabla245[[#This Row],[COSTO UNIT USD]]</f>
        <v>62</v>
      </c>
      <c r="H13" s="15"/>
    </row>
    <row r="14" spans="1:8" x14ac:dyDescent="0.3">
      <c r="A14" s="4"/>
      <c r="B14" s="3" t="s">
        <v>28</v>
      </c>
      <c r="C14" s="2" t="s">
        <v>5</v>
      </c>
      <c r="D14" s="2">
        <v>1</v>
      </c>
      <c r="E14" s="5">
        <v>2024</v>
      </c>
      <c r="F14" s="19">
        <v>289.39999999999998</v>
      </c>
      <c r="G14" s="19">
        <f>Tabla245[[#This Row],[STOCK]]*Tabla245[[#This Row],[COSTO UNIT USD]]</f>
        <v>289.39999999999998</v>
      </c>
      <c r="H14" s="15"/>
    </row>
    <row r="15" spans="1:8" x14ac:dyDescent="0.3">
      <c r="A15" s="4"/>
      <c r="B15" s="3" t="s">
        <v>29</v>
      </c>
      <c r="C15" s="2" t="s">
        <v>5</v>
      </c>
      <c r="D15" s="2">
        <v>1</v>
      </c>
      <c r="E15" s="5">
        <v>2024</v>
      </c>
      <c r="F15" s="19">
        <v>57</v>
      </c>
      <c r="G15" s="19">
        <f>Tabla245[[#This Row],[STOCK]]*Tabla245[[#This Row],[COSTO UNIT USD]]</f>
        <v>57</v>
      </c>
      <c r="H15" s="15"/>
    </row>
    <row r="16" spans="1:8" x14ac:dyDescent="0.3">
      <c r="A16" s="4"/>
      <c r="B16" s="3" t="s">
        <v>30</v>
      </c>
      <c r="C16" s="2" t="s">
        <v>5</v>
      </c>
      <c r="D16" s="2">
        <v>2</v>
      </c>
      <c r="E16" s="5">
        <v>2024</v>
      </c>
      <c r="F16" s="19">
        <v>4.8</v>
      </c>
      <c r="G16" s="19">
        <f>Tabla245[[#This Row],[STOCK]]*Tabla245[[#This Row],[COSTO UNIT USD]]</f>
        <v>9.6</v>
      </c>
      <c r="H16" s="15"/>
    </row>
    <row r="17" spans="1:8" x14ac:dyDescent="0.3">
      <c r="A17" s="4"/>
      <c r="B17" s="3" t="s">
        <v>31</v>
      </c>
      <c r="C17" s="2" t="s">
        <v>5</v>
      </c>
      <c r="D17" s="2">
        <v>2</v>
      </c>
      <c r="E17" s="5">
        <v>2024</v>
      </c>
      <c r="F17" s="19">
        <v>9.57</v>
      </c>
      <c r="G17" s="19">
        <f>Tabla245[[#This Row],[STOCK]]*Tabla245[[#This Row],[COSTO UNIT USD]]</f>
        <v>19.14</v>
      </c>
      <c r="H17" s="15"/>
    </row>
    <row r="18" spans="1:8" x14ac:dyDescent="0.3">
      <c r="A18" s="4"/>
      <c r="B18" s="3" t="s">
        <v>32</v>
      </c>
      <c r="C18" s="2" t="s">
        <v>5</v>
      </c>
      <c r="D18" s="2">
        <v>2</v>
      </c>
      <c r="E18" s="5">
        <v>2022</v>
      </c>
      <c r="F18" s="19">
        <v>19.5</v>
      </c>
      <c r="G18" s="19">
        <f>Tabla245[[#This Row],[STOCK]]*Tabla245[[#This Row],[COSTO UNIT USD]]</f>
        <v>39</v>
      </c>
      <c r="H18" s="15"/>
    </row>
    <row r="19" spans="1:8" x14ac:dyDescent="0.3">
      <c r="A19" s="4"/>
      <c r="B19" s="3" t="s">
        <v>33</v>
      </c>
      <c r="C19" s="2" t="s">
        <v>5</v>
      </c>
      <c r="D19" s="2">
        <v>1</v>
      </c>
      <c r="E19" s="5">
        <v>2022</v>
      </c>
      <c r="F19" s="19">
        <v>9.1300000000000008</v>
      </c>
      <c r="G19" s="19">
        <f>Tabla245[[#This Row],[STOCK]]*Tabla245[[#This Row],[COSTO UNIT USD]]</f>
        <v>9.1300000000000008</v>
      </c>
      <c r="H19" s="15"/>
    </row>
    <row r="20" spans="1:8" x14ac:dyDescent="0.3">
      <c r="A20" s="4"/>
      <c r="B20" s="3" t="s">
        <v>34</v>
      </c>
      <c r="C20" s="2" t="s">
        <v>5</v>
      </c>
      <c r="D20" s="2">
        <v>1</v>
      </c>
      <c r="E20" s="5">
        <v>2023</v>
      </c>
      <c r="F20" s="19">
        <v>35.21</v>
      </c>
      <c r="G20" s="19">
        <f>Tabla245[[#This Row],[STOCK]]*Tabla245[[#This Row],[COSTO UNIT USD]]</f>
        <v>35.21</v>
      </c>
      <c r="H20" s="15"/>
    </row>
    <row r="21" spans="1:8" x14ac:dyDescent="0.3">
      <c r="A21" s="9"/>
      <c r="B21" s="16" t="s">
        <v>35</v>
      </c>
      <c r="C21" s="10" t="s">
        <v>5</v>
      </c>
      <c r="D21" s="10">
        <v>1</v>
      </c>
      <c r="E21" s="11">
        <v>2023</v>
      </c>
      <c r="F21" s="20">
        <v>26.5</v>
      </c>
      <c r="G21" s="20">
        <f>Tabla245[[#This Row],[STOCK]]*Tabla245[[#This Row],[COSTO UNIT USD]]</f>
        <v>26.5</v>
      </c>
      <c r="H21" s="12"/>
    </row>
    <row r="22" spans="1:8" x14ac:dyDescent="0.3">
      <c r="A22" s="4"/>
      <c r="B22" s="3" t="s">
        <v>36</v>
      </c>
      <c r="C22" s="2" t="s">
        <v>5</v>
      </c>
      <c r="D22" s="2">
        <v>1</v>
      </c>
      <c r="E22" s="5">
        <v>2022</v>
      </c>
      <c r="F22" s="19">
        <v>8</v>
      </c>
      <c r="G22" s="19">
        <f>Tabla245[[#This Row],[STOCK]]*Tabla245[[#This Row],[COSTO UNIT USD]]</f>
        <v>8</v>
      </c>
      <c r="H22" s="15"/>
    </row>
    <row r="23" spans="1:8" x14ac:dyDescent="0.3">
      <c r="A23" s="4"/>
      <c r="B23" s="3" t="s">
        <v>37</v>
      </c>
      <c r="C23" s="2" t="s">
        <v>5</v>
      </c>
      <c r="D23" s="2">
        <v>3</v>
      </c>
      <c r="E23" s="5">
        <v>2022</v>
      </c>
      <c r="F23" s="19">
        <v>2.4</v>
      </c>
      <c r="G23" s="19">
        <f>Tabla245[[#This Row],[STOCK]]*Tabla245[[#This Row],[COSTO UNIT USD]]</f>
        <v>7.1999999999999993</v>
      </c>
      <c r="H23" s="15"/>
    </row>
    <row r="24" spans="1:8" x14ac:dyDescent="0.3">
      <c r="A24" s="4"/>
      <c r="B24" s="3" t="s">
        <v>38</v>
      </c>
      <c r="C24" s="2" t="s">
        <v>5</v>
      </c>
      <c r="D24" s="2">
        <v>1</v>
      </c>
      <c r="E24" s="5">
        <v>2024</v>
      </c>
      <c r="F24" s="19">
        <v>94</v>
      </c>
      <c r="G24" s="19">
        <f>Tabla245[[#This Row],[STOCK]]*Tabla245[[#This Row],[COSTO UNIT USD]]</f>
        <v>94</v>
      </c>
      <c r="H24" s="15"/>
    </row>
    <row r="25" spans="1:8" x14ac:dyDescent="0.3">
      <c r="A25" s="4"/>
      <c r="B25" s="3" t="s">
        <v>39</v>
      </c>
      <c r="C25" s="2" t="s">
        <v>5</v>
      </c>
      <c r="D25" s="2">
        <v>1</v>
      </c>
      <c r="E25" s="5">
        <v>2024</v>
      </c>
      <c r="F25" s="19">
        <v>12.4</v>
      </c>
      <c r="G25" s="19">
        <f>Tabla245[[#This Row],[STOCK]]*Tabla245[[#This Row],[COSTO UNIT USD]]</f>
        <v>12.4</v>
      </c>
      <c r="H25" s="15"/>
    </row>
    <row r="26" spans="1:8" x14ac:dyDescent="0.3">
      <c r="A26" s="4"/>
      <c r="B26" s="3" t="s">
        <v>40</v>
      </c>
      <c r="C26" s="2" t="s">
        <v>5</v>
      </c>
      <c r="D26" s="2">
        <v>1</v>
      </c>
      <c r="E26" s="5">
        <v>2021</v>
      </c>
      <c r="F26" s="19">
        <v>10.74</v>
      </c>
      <c r="G26" s="19">
        <f>Tabla245[[#This Row],[STOCK]]*Tabla245[[#This Row],[COSTO UNIT USD]]</f>
        <v>10.74</v>
      </c>
      <c r="H26" s="15"/>
    </row>
    <row r="27" spans="1:8" x14ac:dyDescent="0.3">
      <c r="A27" s="4"/>
      <c r="B27" s="3" t="s">
        <v>41</v>
      </c>
      <c r="C27" s="2" t="s">
        <v>5</v>
      </c>
      <c r="D27" s="2">
        <v>1</v>
      </c>
      <c r="E27" s="5">
        <v>2024</v>
      </c>
      <c r="F27" s="19">
        <v>7.4</v>
      </c>
      <c r="G27" s="19">
        <f>Tabla245[[#This Row],[STOCK]]*Tabla245[[#This Row],[COSTO UNIT USD]]</f>
        <v>7.4</v>
      </c>
      <c r="H27" s="15"/>
    </row>
    <row r="28" spans="1:8" x14ac:dyDescent="0.3">
      <c r="A28" s="4"/>
      <c r="B28" s="3" t="s">
        <v>42</v>
      </c>
      <c r="C28" s="2" t="s">
        <v>5</v>
      </c>
      <c r="D28" s="2">
        <v>3</v>
      </c>
      <c r="E28" s="5">
        <v>2024</v>
      </c>
      <c r="F28" s="19">
        <v>6.14</v>
      </c>
      <c r="G28" s="19">
        <f>Tabla245[[#This Row],[STOCK]]*Tabla245[[#This Row],[COSTO UNIT USD]]</f>
        <v>18.419999999999998</v>
      </c>
      <c r="H28" s="15"/>
    </row>
    <row r="29" spans="1:8" x14ac:dyDescent="0.3">
      <c r="A29" s="4"/>
      <c r="B29" s="3" t="s">
        <v>43</v>
      </c>
      <c r="C29" s="2" t="s">
        <v>5</v>
      </c>
      <c r="D29" s="2">
        <v>1</v>
      </c>
      <c r="E29" s="5">
        <v>2023</v>
      </c>
      <c r="F29" s="19">
        <v>15.2</v>
      </c>
      <c r="G29" s="19">
        <f>Tabla245[[#This Row],[STOCK]]*Tabla245[[#This Row],[COSTO UNIT USD]]</f>
        <v>15.2</v>
      </c>
      <c r="H29" s="15"/>
    </row>
    <row r="30" spans="1:8" x14ac:dyDescent="0.3">
      <c r="A30" s="4"/>
      <c r="B30" s="3" t="s">
        <v>44</v>
      </c>
      <c r="C30" s="2" t="s">
        <v>5</v>
      </c>
      <c r="D30" s="2">
        <v>1</v>
      </c>
      <c r="E30" s="5">
        <v>2024</v>
      </c>
      <c r="F30" s="19">
        <v>245.8</v>
      </c>
      <c r="G30" s="19">
        <f>Tabla245[[#This Row],[STOCK]]*Tabla245[[#This Row],[COSTO UNIT USD]]</f>
        <v>245.8</v>
      </c>
      <c r="H30" s="15"/>
    </row>
    <row r="31" spans="1:8" x14ac:dyDescent="0.3">
      <c r="A31" s="4"/>
      <c r="B31" s="3" t="s">
        <v>45</v>
      </c>
      <c r="C31" s="2" t="s">
        <v>5</v>
      </c>
      <c r="D31" s="2">
        <v>2</v>
      </c>
      <c r="E31" s="5">
        <v>2024</v>
      </c>
      <c r="F31" s="19">
        <v>8.4</v>
      </c>
      <c r="G31" s="19">
        <f>Tabla245[[#This Row],[STOCK]]*Tabla245[[#This Row],[COSTO UNIT USD]]</f>
        <v>16.8</v>
      </c>
      <c r="H31" s="15"/>
    </row>
    <row r="32" spans="1:8" x14ac:dyDescent="0.3">
      <c r="A32" s="4"/>
      <c r="B32" s="3" t="s">
        <v>46</v>
      </c>
      <c r="C32" s="2" t="s">
        <v>5</v>
      </c>
      <c r="D32" s="2">
        <v>1</v>
      </c>
      <c r="E32" s="5">
        <v>2024</v>
      </c>
      <c r="F32" s="19">
        <v>87.4</v>
      </c>
      <c r="G32" s="19">
        <f>Tabla245[[#This Row],[STOCK]]*Tabla245[[#This Row],[COSTO UNIT USD]]</f>
        <v>87.4</v>
      </c>
      <c r="H32" s="15"/>
    </row>
    <row r="33" spans="1:8" x14ac:dyDescent="0.3">
      <c r="A33" s="4"/>
      <c r="B33" s="3" t="s">
        <v>47</v>
      </c>
      <c r="C33" s="2" t="s">
        <v>5</v>
      </c>
      <c r="D33" s="2">
        <v>1</v>
      </c>
      <c r="E33" s="5">
        <v>2024</v>
      </c>
      <c r="F33" s="19">
        <v>98.56</v>
      </c>
      <c r="G33" s="19">
        <f>Tabla245[[#This Row],[STOCK]]*Tabla245[[#This Row],[COSTO UNIT USD]]</f>
        <v>98.56</v>
      </c>
      <c r="H33" s="15"/>
    </row>
    <row r="34" spans="1:8" x14ac:dyDescent="0.3">
      <c r="A34" s="4"/>
      <c r="B34" s="3" t="s">
        <v>48</v>
      </c>
      <c r="C34" s="2" t="s">
        <v>5</v>
      </c>
      <c r="D34" s="2">
        <v>1</v>
      </c>
      <c r="E34" s="5">
        <v>2023</v>
      </c>
      <c r="F34" s="19">
        <v>170</v>
      </c>
      <c r="G34" s="19">
        <f>Tabla245[[#This Row],[STOCK]]*Tabla245[[#This Row],[COSTO UNIT USD]]</f>
        <v>170</v>
      </c>
      <c r="H34" s="15"/>
    </row>
    <row r="35" spans="1:8" x14ac:dyDescent="0.3">
      <c r="A35" s="4"/>
      <c r="B35" s="3" t="s">
        <v>49</v>
      </c>
      <c r="C35" s="2" t="s">
        <v>5</v>
      </c>
      <c r="D35" s="2">
        <v>1</v>
      </c>
      <c r="E35" s="5">
        <v>2023</v>
      </c>
      <c r="F35" s="19">
        <v>60</v>
      </c>
      <c r="G35" s="19">
        <f>Tabla245[[#This Row],[STOCK]]*Tabla245[[#This Row],[COSTO UNIT USD]]</f>
        <v>60</v>
      </c>
      <c r="H35" s="15"/>
    </row>
    <row r="36" spans="1:8" x14ac:dyDescent="0.3">
      <c r="A36" s="4"/>
      <c r="B36" s="3" t="s">
        <v>50</v>
      </c>
      <c r="C36" s="2" t="s">
        <v>5</v>
      </c>
      <c r="D36" s="2">
        <v>1</v>
      </c>
      <c r="E36" s="5">
        <v>2024</v>
      </c>
      <c r="F36" s="19">
        <v>140</v>
      </c>
      <c r="G36" s="19">
        <f>Tabla245[[#This Row],[STOCK]]*Tabla245[[#This Row],[COSTO UNIT USD]]</f>
        <v>140</v>
      </c>
      <c r="H36" s="15"/>
    </row>
    <row r="37" spans="1:8" x14ac:dyDescent="0.3">
      <c r="A37" s="4"/>
      <c r="B37" s="3" t="s">
        <v>51</v>
      </c>
      <c r="C37" s="2" t="s">
        <v>5</v>
      </c>
      <c r="D37" s="2">
        <v>1</v>
      </c>
      <c r="E37" s="5">
        <v>2024</v>
      </c>
      <c r="F37" s="19">
        <v>51.67</v>
      </c>
      <c r="G37" s="19">
        <f>Tabla245[[#This Row],[STOCK]]*Tabla245[[#This Row],[COSTO UNIT USD]]</f>
        <v>51.67</v>
      </c>
      <c r="H37" s="15"/>
    </row>
    <row r="38" spans="1:8" x14ac:dyDescent="0.3">
      <c r="A38" s="4"/>
      <c r="B38" s="3" t="s">
        <v>52</v>
      </c>
      <c r="C38" s="2" t="s">
        <v>5</v>
      </c>
      <c r="D38" s="2">
        <v>2</v>
      </c>
      <c r="E38" s="5">
        <v>2024</v>
      </c>
      <c r="F38" s="19">
        <v>5.0999999999999996</v>
      </c>
      <c r="G38" s="19">
        <f>Tabla245[[#This Row],[STOCK]]*Tabla245[[#This Row],[COSTO UNIT USD]]</f>
        <v>10.199999999999999</v>
      </c>
      <c r="H38" s="15"/>
    </row>
    <row r="39" spans="1:8" x14ac:dyDescent="0.3">
      <c r="A39" s="4"/>
      <c r="B39" s="3" t="s">
        <v>53</v>
      </c>
      <c r="C39" s="2" t="s">
        <v>5</v>
      </c>
      <c r="D39" s="2">
        <v>1</v>
      </c>
      <c r="E39" s="5">
        <v>2021</v>
      </c>
      <c r="F39" s="19">
        <v>748</v>
      </c>
      <c r="G39" s="19">
        <f>Tabla245[[#This Row],[STOCK]]*Tabla245[[#This Row],[COSTO UNIT USD]]</f>
        <v>748</v>
      </c>
      <c r="H39" s="15"/>
    </row>
    <row r="40" spans="1:8" x14ac:dyDescent="0.3">
      <c r="A40" s="4"/>
      <c r="B40" s="3" t="s">
        <v>54</v>
      </c>
      <c r="C40" s="2" t="s">
        <v>5</v>
      </c>
      <c r="D40" s="2">
        <v>1</v>
      </c>
      <c r="E40" s="5">
        <v>2021</v>
      </c>
      <c r="F40" s="19">
        <v>138</v>
      </c>
      <c r="G40" s="19">
        <f>Tabla245[[#This Row],[STOCK]]*Tabla245[[#This Row],[COSTO UNIT USD]]</f>
        <v>138</v>
      </c>
      <c r="H40" s="15"/>
    </row>
    <row r="41" spans="1:8" x14ac:dyDescent="0.3">
      <c r="A41" s="4"/>
      <c r="B41" s="3" t="s">
        <v>55</v>
      </c>
      <c r="C41" s="2" t="s">
        <v>5</v>
      </c>
      <c r="D41" s="2">
        <v>1</v>
      </c>
      <c r="E41" s="5">
        <v>2024</v>
      </c>
      <c r="F41" s="19">
        <v>13.5</v>
      </c>
      <c r="G41" s="19">
        <f>Tabla245[[#This Row],[STOCK]]*Tabla245[[#This Row],[COSTO UNIT USD]]</f>
        <v>13.5</v>
      </c>
      <c r="H41" s="15"/>
    </row>
    <row r="42" spans="1:8" x14ac:dyDescent="0.3">
      <c r="A42" s="4"/>
      <c r="B42" s="3" t="s">
        <v>56</v>
      </c>
      <c r="C42" s="2" t="s">
        <v>5</v>
      </c>
      <c r="D42" s="2">
        <v>1</v>
      </c>
      <c r="E42" s="5">
        <v>2023</v>
      </c>
      <c r="F42" s="19">
        <v>65</v>
      </c>
      <c r="G42" s="19">
        <f>Tabla245[[#This Row],[STOCK]]*Tabla245[[#This Row],[COSTO UNIT USD]]</f>
        <v>65</v>
      </c>
      <c r="H42" s="15"/>
    </row>
    <row r="43" spans="1:8" x14ac:dyDescent="0.3">
      <c r="A43" s="4"/>
      <c r="B43" s="3" t="s">
        <v>57</v>
      </c>
      <c r="C43" s="2" t="s">
        <v>5</v>
      </c>
      <c r="D43" s="2">
        <v>2</v>
      </c>
      <c r="E43" s="5">
        <v>2023</v>
      </c>
      <c r="F43" s="19">
        <v>31.4</v>
      </c>
      <c r="G43" s="19">
        <f>Tabla245[[#This Row],[STOCK]]*Tabla245[[#This Row],[COSTO UNIT USD]]</f>
        <v>62.8</v>
      </c>
      <c r="H43" s="15"/>
    </row>
    <row r="44" spans="1:8" x14ac:dyDescent="0.3">
      <c r="A44" s="4"/>
      <c r="B44" s="3" t="s">
        <v>58</v>
      </c>
      <c r="C44" s="2" t="s">
        <v>5</v>
      </c>
      <c r="D44" s="2">
        <v>1</v>
      </c>
      <c r="E44" s="5">
        <v>2024</v>
      </c>
      <c r="F44" s="19">
        <v>12.1</v>
      </c>
      <c r="G44" s="19">
        <f>Tabla245[[#This Row],[STOCK]]*Tabla245[[#This Row],[COSTO UNIT USD]]</f>
        <v>12.1</v>
      </c>
      <c r="H44" s="15"/>
    </row>
    <row r="45" spans="1:8" x14ac:dyDescent="0.3">
      <c r="A45" s="4"/>
      <c r="B45" s="3" t="s">
        <v>59</v>
      </c>
      <c r="C45" s="2" t="s">
        <v>5</v>
      </c>
      <c r="D45" s="2">
        <v>1</v>
      </c>
      <c r="E45" s="5">
        <v>2024</v>
      </c>
      <c r="F45" s="19">
        <v>8.6999999999999993</v>
      </c>
      <c r="G45" s="19">
        <f>Tabla245[[#This Row],[STOCK]]*Tabla245[[#This Row],[COSTO UNIT USD]]</f>
        <v>8.6999999999999993</v>
      </c>
      <c r="H45" s="15"/>
    </row>
    <row r="46" spans="1:8" x14ac:dyDescent="0.3">
      <c r="A46" s="4"/>
      <c r="B46" s="3" t="s">
        <v>60</v>
      </c>
      <c r="C46" s="2" t="s">
        <v>5</v>
      </c>
      <c r="D46" s="2">
        <v>1</v>
      </c>
      <c r="E46" s="5">
        <v>2024</v>
      </c>
      <c r="F46" s="19">
        <v>9.84</v>
      </c>
      <c r="G46" s="19">
        <f>Tabla245[[#This Row],[STOCK]]*Tabla245[[#This Row],[COSTO UNIT USD]]</f>
        <v>9.84</v>
      </c>
      <c r="H46" s="15"/>
    </row>
    <row r="47" spans="1:8" x14ac:dyDescent="0.3">
      <c r="A47" s="4"/>
      <c r="B47" s="3" t="s">
        <v>61</v>
      </c>
      <c r="C47" s="2" t="s">
        <v>5</v>
      </c>
      <c r="D47" s="2">
        <v>1</v>
      </c>
      <c r="E47" s="5">
        <v>2024</v>
      </c>
      <c r="F47" s="19">
        <v>28.7</v>
      </c>
      <c r="G47" s="19">
        <f>Tabla245[[#This Row],[STOCK]]*Tabla245[[#This Row],[COSTO UNIT USD]]</f>
        <v>28.7</v>
      </c>
      <c r="H47" s="15"/>
    </row>
    <row r="48" spans="1:8" x14ac:dyDescent="0.3">
      <c r="A48" s="4"/>
      <c r="B48" s="3" t="s">
        <v>62</v>
      </c>
      <c r="C48" s="2" t="s">
        <v>5</v>
      </c>
      <c r="D48" s="2">
        <v>2</v>
      </c>
      <c r="E48" s="5">
        <v>2022</v>
      </c>
      <c r="F48" s="19">
        <v>54.12</v>
      </c>
      <c r="G48" s="19">
        <f>Tabla245[[#This Row],[STOCK]]*Tabla245[[#This Row],[COSTO UNIT USD]]</f>
        <v>108.24</v>
      </c>
      <c r="H48" s="15"/>
    </row>
    <row r="49" spans="1:8" x14ac:dyDescent="0.3">
      <c r="A49" s="4"/>
      <c r="B49" s="3" t="s">
        <v>63</v>
      </c>
      <c r="C49" s="2" t="s">
        <v>5</v>
      </c>
      <c r="D49" s="2">
        <v>1</v>
      </c>
      <c r="E49" s="5">
        <v>2024</v>
      </c>
      <c r="F49" s="19">
        <v>36</v>
      </c>
      <c r="G49" s="19">
        <f>Tabla245[[#This Row],[STOCK]]*Tabla245[[#This Row],[COSTO UNIT USD]]</f>
        <v>36</v>
      </c>
      <c r="H49" s="15"/>
    </row>
    <row r="50" spans="1:8" x14ac:dyDescent="0.3">
      <c r="A50" s="4"/>
      <c r="B50" s="3" t="s">
        <v>64</v>
      </c>
      <c r="C50" s="2" t="s">
        <v>5</v>
      </c>
      <c r="D50" s="2">
        <v>1</v>
      </c>
      <c r="E50" s="5">
        <v>2024</v>
      </c>
      <c r="F50" s="19">
        <v>5.0999999999999996</v>
      </c>
      <c r="G50" s="19">
        <f>Tabla245[[#This Row],[STOCK]]*Tabla245[[#This Row],[COSTO UNIT USD]]</f>
        <v>5.0999999999999996</v>
      </c>
      <c r="H50" s="15"/>
    </row>
    <row r="51" spans="1:8" x14ac:dyDescent="0.3">
      <c r="A51" s="4"/>
      <c r="B51" s="3" t="s">
        <v>65</v>
      </c>
      <c r="C51" s="2" t="s">
        <v>5</v>
      </c>
      <c r="D51" s="2">
        <v>1</v>
      </c>
      <c r="E51" s="5">
        <v>2023</v>
      </c>
      <c r="F51" s="19">
        <v>79.400000000000006</v>
      </c>
      <c r="G51" s="19">
        <f>Tabla245[[#This Row],[STOCK]]*Tabla245[[#This Row],[COSTO UNIT USD]]</f>
        <v>79.400000000000006</v>
      </c>
      <c r="H51" s="15"/>
    </row>
    <row r="52" spans="1:8" x14ac:dyDescent="0.3">
      <c r="A52" s="4"/>
      <c r="B52" s="3" t="s">
        <v>66</v>
      </c>
      <c r="C52" s="2" t="s">
        <v>5</v>
      </c>
      <c r="D52" s="2">
        <v>1</v>
      </c>
      <c r="E52" s="5">
        <v>2023</v>
      </c>
      <c r="F52" s="19">
        <v>9.6999999999999993</v>
      </c>
      <c r="G52" s="19">
        <f>Tabla245[[#This Row],[STOCK]]*Tabla245[[#This Row],[COSTO UNIT USD]]</f>
        <v>9.6999999999999993</v>
      </c>
      <c r="H52" s="15"/>
    </row>
    <row r="53" spans="1:8" x14ac:dyDescent="0.3">
      <c r="A53" s="4"/>
      <c r="B53" s="3" t="s">
        <v>67</v>
      </c>
      <c r="C53" s="2" t="s">
        <v>5</v>
      </c>
      <c r="D53" s="2">
        <v>1</v>
      </c>
      <c r="E53" s="5">
        <v>2024</v>
      </c>
      <c r="F53" s="19">
        <v>9.9</v>
      </c>
      <c r="G53" s="19">
        <f>Tabla245[[#This Row],[STOCK]]*Tabla245[[#This Row],[COSTO UNIT USD]]</f>
        <v>9.9</v>
      </c>
      <c r="H53" s="15"/>
    </row>
    <row r="54" spans="1:8" x14ac:dyDescent="0.3">
      <c r="A54" s="4"/>
      <c r="B54" s="3" t="s">
        <v>68</v>
      </c>
      <c r="C54" s="2" t="s">
        <v>5</v>
      </c>
      <c r="D54" s="2">
        <v>5</v>
      </c>
      <c r="E54" s="5">
        <v>2024</v>
      </c>
      <c r="F54" s="19">
        <v>2.34</v>
      </c>
      <c r="G54" s="19">
        <f>Tabla245[[#This Row],[STOCK]]*Tabla245[[#This Row],[COSTO UNIT USD]]</f>
        <v>11.7</v>
      </c>
      <c r="H54" s="15"/>
    </row>
    <row r="55" spans="1:8" x14ac:dyDescent="0.3">
      <c r="A55" s="4"/>
      <c r="B55" s="3" t="s">
        <v>69</v>
      </c>
      <c r="C55" s="2" t="s">
        <v>5</v>
      </c>
      <c r="D55" s="2">
        <v>1</v>
      </c>
      <c r="E55" s="5">
        <v>2024</v>
      </c>
      <c r="F55" s="19">
        <v>2.4700000000000002</v>
      </c>
      <c r="G55" s="19">
        <f>Tabla245[[#This Row],[STOCK]]*Tabla245[[#This Row],[COSTO UNIT USD]]</f>
        <v>2.4700000000000002</v>
      </c>
      <c r="H55" s="15"/>
    </row>
    <row r="56" spans="1:8" x14ac:dyDescent="0.3">
      <c r="A56" s="4"/>
      <c r="B56" s="3" t="s">
        <v>70</v>
      </c>
      <c r="C56" s="2" t="s">
        <v>5</v>
      </c>
      <c r="D56" s="2">
        <v>1</v>
      </c>
      <c r="E56" s="5">
        <v>2024</v>
      </c>
      <c r="F56" s="19">
        <v>3.47</v>
      </c>
      <c r="G56" s="19">
        <f>Tabla245[[#This Row],[STOCK]]*Tabla245[[#This Row],[COSTO UNIT USD]]</f>
        <v>3.47</v>
      </c>
      <c r="H56" s="15"/>
    </row>
    <row r="57" spans="1:8" x14ac:dyDescent="0.3">
      <c r="A57" s="4"/>
      <c r="B57" s="3" t="s">
        <v>71</v>
      </c>
      <c r="C57" s="2" t="s">
        <v>5</v>
      </c>
      <c r="D57" s="2">
        <v>1</v>
      </c>
      <c r="E57" s="5">
        <v>2024</v>
      </c>
      <c r="F57" s="19">
        <v>5.7</v>
      </c>
      <c r="G57" s="19">
        <f>Tabla245[[#This Row],[STOCK]]*Tabla245[[#This Row],[COSTO UNIT USD]]</f>
        <v>5.7</v>
      </c>
      <c r="H57" s="15"/>
    </row>
    <row r="58" spans="1:8" x14ac:dyDescent="0.3">
      <c r="A58" s="4"/>
      <c r="B58" s="3" t="s">
        <v>72</v>
      </c>
      <c r="C58" s="2" t="s">
        <v>5</v>
      </c>
      <c r="D58" s="2">
        <v>1</v>
      </c>
      <c r="E58" s="5">
        <v>2023</v>
      </c>
      <c r="F58" s="19">
        <v>92.1</v>
      </c>
      <c r="G58" s="19">
        <f>Tabla245[[#This Row],[STOCK]]*Tabla245[[#This Row],[COSTO UNIT USD]]</f>
        <v>92.1</v>
      </c>
      <c r="H58" s="15"/>
    </row>
    <row r="59" spans="1:8" x14ac:dyDescent="0.3">
      <c r="A59" s="4"/>
      <c r="B59" s="3" t="s">
        <v>73</v>
      </c>
      <c r="C59" s="2" t="s">
        <v>5</v>
      </c>
      <c r="D59" s="2">
        <v>3</v>
      </c>
      <c r="E59" s="5">
        <v>2024</v>
      </c>
      <c r="F59" s="19">
        <v>6.4</v>
      </c>
      <c r="G59" s="19">
        <f>Tabla245[[#This Row],[STOCK]]*Tabla245[[#This Row],[COSTO UNIT USD]]</f>
        <v>19.200000000000003</v>
      </c>
      <c r="H59" s="15"/>
    </row>
    <row r="60" spans="1:8" x14ac:dyDescent="0.3">
      <c r="A60" s="4"/>
      <c r="B60" s="3" t="s">
        <v>74</v>
      </c>
      <c r="C60" s="2" t="s">
        <v>5</v>
      </c>
      <c r="D60" s="2">
        <v>3</v>
      </c>
      <c r="E60" s="5">
        <v>2024</v>
      </c>
      <c r="F60" s="19">
        <v>6.8</v>
      </c>
      <c r="G60" s="19">
        <f>Tabla245[[#This Row],[STOCK]]*Tabla245[[#This Row],[COSTO UNIT USD]]</f>
        <v>20.399999999999999</v>
      </c>
      <c r="H60" s="15"/>
    </row>
    <row r="61" spans="1:8" x14ac:dyDescent="0.3">
      <c r="A61" s="4"/>
      <c r="B61" s="3" t="s">
        <v>75</v>
      </c>
      <c r="C61" s="2" t="s">
        <v>5</v>
      </c>
      <c r="D61" s="2">
        <v>1</v>
      </c>
      <c r="E61" s="5">
        <v>2023</v>
      </c>
      <c r="F61" s="19">
        <v>2.4</v>
      </c>
      <c r="G61" s="19">
        <f>Tabla245[[#This Row],[STOCK]]*Tabla245[[#This Row],[COSTO UNIT USD]]</f>
        <v>2.4</v>
      </c>
      <c r="H61" s="15"/>
    </row>
    <row r="62" spans="1:8" x14ac:dyDescent="0.3">
      <c r="A62" s="4"/>
      <c r="B62" s="3" t="s">
        <v>76</v>
      </c>
      <c r="C62" s="2" t="s">
        <v>5</v>
      </c>
      <c r="D62" s="2">
        <v>1</v>
      </c>
      <c r="E62" s="5">
        <v>2023</v>
      </c>
      <c r="F62" s="19">
        <v>2.56</v>
      </c>
      <c r="G62" s="19">
        <f>Tabla245[[#This Row],[STOCK]]*Tabla245[[#This Row],[COSTO UNIT USD]]</f>
        <v>2.56</v>
      </c>
      <c r="H62" s="15"/>
    </row>
    <row r="63" spans="1:8" x14ac:dyDescent="0.3">
      <c r="A63" s="4"/>
      <c r="B63" s="3" t="s">
        <v>77</v>
      </c>
      <c r="C63" s="2" t="s">
        <v>5</v>
      </c>
      <c r="D63" s="2">
        <v>1</v>
      </c>
      <c r="E63" s="5">
        <v>2024</v>
      </c>
      <c r="F63" s="19">
        <v>51.23</v>
      </c>
      <c r="G63" s="19">
        <f>Tabla245[[#This Row],[STOCK]]*Tabla245[[#This Row],[COSTO UNIT USD]]</f>
        <v>51.23</v>
      </c>
      <c r="H63" s="15"/>
    </row>
    <row r="64" spans="1:8" x14ac:dyDescent="0.3">
      <c r="A64" s="4"/>
      <c r="B64" s="3" t="s">
        <v>78</v>
      </c>
      <c r="C64" s="2" t="s">
        <v>5</v>
      </c>
      <c r="D64" s="2">
        <v>1</v>
      </c>
      <c r="E64" s="5">
        <v>2024</v>
      </c>
      <c r="F64" s="19">
        <v>18.98</v>
      </c>
      <c r="G64" s="19">
        <f>Tabla245[[#This Row],[STOCK]]*Tabla245[[#This Row],[COSTO UNIT USD]]</f>
        <v>18.98</v>
      </c>
      <c r="H64" s="15"/>
    </row>
    <row r="65" spans="1:8" x14ac:dyDescent="0.3">
      <c r="A65" s="4"/>
      <c r="B65" s="3" t="s">
        <v>79</v>
      </c>
      <c r="C65" s="2" t="s">
        <v>5</v>
      </c>
      <c r="D65" s="2">
        <v>1</v>
      </c>
      <c r="E65" s="5">
        <v>2024</v>
      </c>
      <c r="F65" s="19">
        <v>11.4</v>
      </c>
      <c r="G65" s="19">
        <f>Tabla245[[#This Row],[STOCK]]*Tabla245[[#This Row],[COSTO UNIT USD]]</f>
        <v>11.4</v>
      </c>
      <c r="H65" s="15"/>
    </row>
    <row r="66" spans="1:8" x14ac:dyDescent="0.3">
      <c r="A66" s="4"/>
      <c r="B66" s="3" t="s">
        <v>80</v>
      </c>
      <c r="C66" s="2" t="s">
        <v>5</v>
      </c>
      <c r="D66" s="2">
        <v>1</v>
      </c>
      <c r="E66" s="5">
        <v>2024</v>
      </c>
      <c r="F66" s="19">
        <v>6</v>
      </c>
      <c r="G66" s="19">
        <f>Tabla245[[#This Row],[STOCK]]*Tabla245[[#This Row],[COSTO UNIT USD]]</f>
        <v>6</v>
      </c>
      <c r="H66" s="15"/>
    </row>
    <row r="67" spans="1:8" x14ac:dyDescent="0.3">
      <c r="A67" s="4"/>
      <c r="B67" s="3" t="s">
        <v>81</v>
      </c>
      <c r="C67" s="2" t="s">
        <v>5</v>
      </c>
      <c r="D67" s="2">
        <v>1</v>
      </c>
      <c r="E67" s="5">
        <v>2024</v>
      </c>
      <c r="F67" s="19">
        <v>48.9</v>
      </c>
      <c r="G67" s="19">
        <f>Tabla245[[#This Row],[STOCK]]*Tabla245[[#This Row],[COSTO UNIT USD]]</f>
        <v>48.9</v>
      </c>
      <c r="H67" s="15"/>
    </row>
    <row r="68" spans="1:8" x14ac:dyDescent="0.3">
      <c r="A68" s="4"/>
      <c r="B68" s="3" t="s">
        <v>82</v>
      </c>
      <c r="C68" s="2" t="s">
        <v>5</v>
      </c>
      <c r="D68" s="2">
        <v>2</v>
      </c>
      <c r="E68" s="5">
        <v>2024</v>
      </c>
      <c r="F68" s="19">
        <v>2.14</v>
      </c>
      <c r="G68" s="19">
        <f>Tabla245[[#This Row],[STOCK]]*Tabla245[[#This Row],[COSTO UNIT USD]]</f>
        <v>4.28</v>
      </c>
      <c r="H68" s="15"/>
    </row>
    <row r="69" spans="1:8" x14ac:dyDescent="0.3">
      <c r="A69" s="4"/>
      <c r="B69" s="3" t="s">
        <v>83</v>
      </c>
      <c r="C69" s="2" t="s">
        <v>5</v>
      </c>
      <c r="D69" s="2">
        <v>1</v>
      </c>
      <c r="E69" s="5">
        <v>2023</v>
      </c>
      <c r="F69" s="19">
        <v>25.6</v>
      </c>
      <c r="G69" s="19">
        <f>Tabla245[[#This Row],[STOCK]]*Tabla245[[#This Row],[COSTO UNIT USD]]</f>
        <v>25.6</v>
      </c>
      <c r="H69" s="15"/>
    </row>
    <row r="70" spans="1:8" x14ac:dyDescent="0.3">
      <c r="A70" s="4"/>
      <c r="B70" s="3" t="s">
        <v>84</v>
      </c>
      <c r="C70" s="2" t="s">
        <v>5</v>
      </c>
      <c r="D70" s="2">
        <v>1</v>
      </c>
      <c r="E70" s="5">
        <v>2024</v>
      </c>
      <c r="F70" s="19">
        <v>46</v>
      </c>
      <c r="G70" s="19">
        <f>Tabla245[[#This Row],[STOCK]]*Tabla245[[#This Row],[COSTO UNIT USD]]</f>
        <v>46</v>
      </c>
      <c r="H70" s="15"/>
    </row>
    <row r="71" spans="1:8" x14ac:dyDescent="0.3">
      <c r="A71" s="4"/>
      <c r="B71" s="3" t="s">
        <v>85</v>
      </c>
      <c r="C71" s="2" t="s">
        <v>5</v>
      </c>
      <c r="D71" s="2">
        <v>1</v>
      </c>
      <c r="E71" s="5">
        <v>2024</v>
      </c>
      <c r="F71" s="19">
        <v>9.8000000000000007</v>
      </c>
      <c r="G71" s="19">
        <f>Tabla245[[#This Row],[STOCK]]*Tabla245[[#This Row],[COSTO UNIT USD]]</f>
        <v>9.8000000000000007</v>
      </c>
      <c r="H71" s="15"/>
    </row>
    <row r="72" spans="1:8" x14ac:dyDescent="0.3">
      <c r="A72" s="4"/>
      <c r="B72" s="3" t="s">
        <v>86</v>
      </c>
      <c r="C72" s="2" t="s">
        <v>5</v>
      </c>
      <c r="D72" s="2">
        <v>1</v>
      </c>
      <c r="E72" s="5">
        <v>2024</v>
      </c>
      <c r="F72" s="19">
        <v>389</v>
      </c>
      <c r="G72" s="19">
        <f>Tabla245[[#This Row],[STOCK]]*Tabla245[[#This Row],[COSTO UNIT USD]]</f>
        <v>389</v>
      </c>
      <c r="H72" s="15"/>
    </row>
    <row r="73" spans="1:8" x14ac:dyDescent="0.3">
      <c r="A73" s="4"/>
      <c r="B73" s="3" t="s">
        <v>87</v>
      </c>
      <c r="C73" s="2" t="s">
        <v>5</v>
      </c>
      <c r="D73" s="2">
        <v>1</v>
      </c>
      <c r="E73" s="5">
        <v>2023</v>
      </c>
      <c r="F73" s="19">
        <v>39</v>
      </c>
      <c r="G73" s="19">
        <f>Tabla245[[#This Row],[STOCK]]*Tabla245[[#This Row],[COSTO UNIT USD]]</f>
        <v>39</v>
      </c>
      <c r="H73" s="15"/>
    </row>
    <row r="74" spans="1:8" x14ac:dyDescent="0.3">
      <c r="A74" s="4"/>
      <c r="B74" s="3" t="s">
        <v>88</v>
      </c>
      <c r="C74" s="2" t="s">
        <v>5</v>
      </c>
      <c r="D74" s="2">
        <v>1</v>
      </c>
      <c r="E74" s="5">
        <v>2024</v>
      </c>
      <c r="F74" s="19">
        <v>257</v>
      </c>
      <c r="G74" s="19">
        <f>Tabla245[[#This Row],[STOCK]]*Tabla245[[#This Row],[COSTO UNIT USD]]</f>
        <v>257</v>
      </c>
      <c r="H74" s="15"/>
    </row>
    <row r="75" spans="1:8" x14ac:dyDescent="0.3">
      <c r="A75" s="4"/>
      <c r="B75" s="3" t="s">
        <v>89</v>
      </c>
      <c r="C75" s="2" t="s">
        <v>5</v>
      </c>
      <c r="D75" s="2">
        <v>1</v>
      </c>
      <c r="E75" s="5">
        <v>2024</v>
      </c>
      <c r="F75" s="19">
        <v>230.1</v>
      </c>
      <c r="G75" s="19">
        <f>Tabla245[[#This Row],[STOCK]]*Tabla245[[#This Row],[COSTO UNIT USD]]</f>
        <v>230.1</v>
      </c>
      <c r="H75" s="15"/>
    </row>
    <row r="76" spans="1:8" x14ac:dyDescent="0.3">
      <c r="A76" s="4"/>
      <c r="B76" s="3" t="s">
        <v>90</v>
      </c>
      <c r="C76" s="2" t="s">
        <v>5</v>
      </c>
      <c r="D76" s="2">
        <v>1</v>
      </c>
      <c r="E76" s="5">
        <v>2024</v>
      </c>
      <c r="F76" s="19">
        <v>170</v>
      </c>
      <c r="G76" s="19">
        <f>Tabla245[[#This Row],[STOCK]]*Tabla245[[#This Row],[COSTO UNIT USD]]</f>
        <v>170</v>
      </c>
      <c r="H76" s="15"/>
    </row>
    <row r="77" spans="1:8" x14ac:dyDescent="0.3">
      <c r="A77" s="4"/>
      <c r="B77" s="3" t="s">
        <v>91</v>
      </c>
      <c r="C77" s="2" t="s">
        <v>5</v>
      </c>
      <c r="D77" s="2">
        <v>1</v>
      </c>
      <c r="E77" s="5">
        <v>2023</v>
      </c>
      <c r="F77" s="19">
        <v>270.41000000000003</v>
      </c>
      <c r="G77" s="19">
        <f>Tabla245[[#This Row],[STOCK]]*Tabla245[[#This Row],[COSTO UNIT USD]]</f>
        <v>270.41000000000003</v>
      </c>
      <c r="H77" s="15"/>
    </row>
    <row r="78" spans="1:8" x14ac:dyDescent="0.3">
      <c r="A78" s="4"/>
      <c r="B78" s="3" t="s">
        <v>92</v>
      </c>
      <c r="C78" s="2" t="s">
        <v>5</v>
      </c>
      <c r="D78" s="2">
        <v>1</v>
      </c>
      <c r="E78" s="5">
        <v>2022</v>
      </c>
      <c r="F78" s="19">
        <v>38.700000000000003</v>
      </c>
      <c r="G78" s="19">
        <f>Tabla245[[#This Row],[STOCK]]*Tabla245[[#This Row],[COSTO UNIT USD]]</f>
        <v>38.700000000000003</v>
      </c>
      <c r="H78" s="15"/>
    </row>
    <row r="79" spans="1:8" x14ac:dyDescent="0.3">
      <c r="A79" s="4"/>
      <c r="B79" s="3" t="s">
        <v>93</v>
      </c>
      <c r="C79" s="2" t="s">
        <v>5</v>
      </c>
      <c r="D79" s="2">
        <v>2</v>
      </c>
      <c r="E79" s="5">
        <v>2022</v>
      </c>
      <c r="F79" s="19">
        <v>39.119999999999997</v>
      </c>
      <c r="G79" s="19">
        <f>Tabla245[[#This Row],[STOCK]]*Tabla245[[#This Row],[COSTO UNIT USD]]</f>
        <v>78.239999999999995</v>
      </c>
      <c r="H79" s="15"/>
    </row>
    <row r="80" spans="1:8" x14ac:dyDescent="0.3">
      <c r="A80" s="4"/>
      <c r="B80" s="3" t="s">
        <v>94</v>
      </c>
      <c r="C80" s="2" t="s">
        <v>5</v>
      </c>
      <c r="D80" s="2">
        <v>1</v>
      </c>
      <c r="E80" s="5"/>
      <c r="F80" s="19"/>
      <c r="G80" s="19">
        <f>Tabla245[[#This Row],[STOCK]]*Tabla245[[#This Row],[COSTO UNIT USD]]</f>
        <v>0</v>
      </c>
      <c r="H80" s="15"/>
    </row>
    <row r="81" spans="1:8" x14ac:dyDescent="0.3">
      <c r="A81" s="4"/>
      <c r="B81" s="3"/>
      <c r="C81" s="2"/>
      <c r="D81" s="2"/>
      <c r="E81" s="5"/>
      <c r="F81" s="19"/>
      <c r="G81" s="19">
        <f>Tabla245[[#This Row],[STOCK]]*Tabla245[[#This Row],[COSTO UNIT USD]]</f>
        <v>0</v>
      </c>
      <c r="H81" s="15"/>
    </row>
    <row r="82" spans="1:8" x14ac:dyDescent="0.3">
      <c r="A82" s="4"/>
      <c r="B82" s="3"/>
      <c r="C82" s="2"/>
      <c r="D82" s="2"/>
      <c r="E82" s="5"/>
      <c r="F82" s="19"/>
      <c r="G82" s="19">
        <f>Tabla245[[#This Row],[STOCK]]*Tabla245[[#This Row],[COSTO UNIT USD]]</f>
        <v>0</v>
      </c>
      <c r="H82" s="15"/>
    </row>
    <row r="83" spans="1:8" x14ac:dyDescent="0.3">
      <c r="A83" s="4"/>
      <c r="B83" s="3"/>
      <c r="C83" s="2"/>
      <c r="D83" s="2"/>
      <c r="E83" s="5"/>
      <c r="F83" s="19"/>
      <c r="G83" s="19">
        <f>Tabla245[[#This Row],[STOCK]]*Tabla245[[#This Row],[COSTO UNIT USD]]</f>
        <v>0</v>
      </c>
      <c r="H83" s="15"/>
    </row>
    <row r="84" spans="1:8" x14ac:dyDescent="0.3">
      <c r="A84" s="4"/>
      <c r="B84" s="3"/>
      <c r="C84" s="2"/>
      <c r="D84" s="2"/>
      <c r="E84" s="5"/>
      <c r="F84" s="19"/>
      <c r="G84" s="19">
        <f>Tabla245[[#This Row],[STOCK]]*Tabla245[[#This Row],[COSTO UNIT USD]]</f>
        <v>0</v>
      </c>
      <c r="H84" s="15"/>
    </row>
    <row r="85" spans="1:8" x14ac:dyDescent="0.3">
      <c r="A85" s="4"/>
      <c r="B85" s="3"/>
      <c r="C85" s="2"/>
      <c r="D85" s="2"/>
      <c r="E85" s="5"/>
      <c r="F85" s="19"/>
      <c r="G85" s="19">
        <f>Tabla245[[#This Row],[STOCK]]*Tabla245[[#This Row],[COSTO UNIT USD]]</f>
        <v>0</v>
      </c>
      <c r="H85" s="15"/>
    </row>
    <row r="86" spans="1:8" x14ac:dyDescent="0.3">
      <c r="A86" s="4"/>
      <c r="B86" s="3"/>
      <c r="C86" s="2"/>
      <c r="D86" s="2"/>
      <c r="E86" s="5"/>
      <c r="F86" s="19"/>
      <c r="G86" s="19">
        <f>Tabla245[[#This Row],[STOCK]]*Tabla245[[#This Row],[COSTO UNIT USD]]</f>
        <v>0</v>
      </c>
      <c r="H86" s="15"/>
    </row>
    <row r="87" spans="1:8" x14ac:dyDescent="0.3">
      <c r="A87" s="4"/>
      <c r="B87" s="3"/>
      <c r="C87" s="2"/>
      <c r="D87" s="2"/>
      <c r="E87" s="5"/>
      <c r="F87" s="19"/>
      <c r="G87" s="19">
        <f>Tabla245[[#This Row],[STOCK]]*Tabla245[[#This Row],[COSTO UNIT USD]]</f>
        <v>0</v>
      </c>
      <c r="H87" s="15"/>
    </row>
    <row r="88" spans="1:8" x14ac:dyDescent="0.3">
      <c r="A88" s="4"/>
      <c r="B88" s="3"/>
      <c r="C88" s="2"/>
      <c r="D88" s="2"/>
      <c r="E88" s="5"/>
      <c r="F88" s="19"/>
      <c r="G88" s="19">
        <f>Tabla245[[#This Row],[STOCK]]*Tabla245[[#This Row],[COSTO UNIT USD]]</f>
        <v>0</v>
      </c>
      <c r="H88" s="15"/>
    </row>
    <row r="89" spans="1:8" x14ac:dyDescent="0.3">
      <c r="A89" s="4"/>
      <c r="B89" s="3"/>
      <c r="C89" s="2"/>
      <c r="D89" s="2"/>
      <c r="E89" s="5"/>
      <c r="F89" s="19"/>
      <c r="G89" s="19">
        <f>Tabla245[[#This Row],[STOCK]]*Tabla245[[#This Row],[COSTO UNIT USD]]</f>
        <v>0</v>
      </c>
      <c r="H89" s="15"/>
    </row>
    <row r="90" spans="1:8" x14ac:dyDescent="0.3">
      <c r="A90" s="4"/>
      <c r="B90" s="3"/>
      <c r="C90" s="2"/>
      <c r="D90" s="2"/>
      <c r="E90" s="5"/>
      <c r="F90" s="19"/>
      <c r="G90" s="19">
        <f>Tabla245[[#This Row],[STOCK]]*Tabla245[[#This Row],[COSTO UNIT USD]]</f>
        <v>0</v>
      </c>
      <c r="H90" s="15"/>
    </row>
    <row r="91" spans="1:8" x14ac:dyDescent="0.3">
      <c r="A91" s="4"/>
      <c r="B91" s="3"/>
      <c r="C91" s="2"/>
      <c r="D91" s="2"/>
      <c r="E91" s="5"/>
      <c r="F91" s="19"/>
      <c r="G91" s="19">
        <f>Tabla245[[#This Row],[STOCK]]*Tabla245[[#This Row],[COSTO UNIT USD]]</f>
        <v>0</v>
      </c>
      <c r="H91" s="15"/>
    </row>
    <row r="92" spans="1:8" x14ac:dyDescent="0.3">
      <c r="A92" s="4"/>
      <c r="B92" s="3"/>
      <c r="C92" s="2"/>
      <c r="D92" s="2"/>
      <c r="E92" s="5"/>
      <c r="F92" s="19"/>
      <c r="G92" s="19">
        <f>Tabla245[[#This Row],[STOCK]]*Tabla245[[#This Row],[COSTO UNIT USD]]</f>
        <v>0</v>
      </c>
      <c r="H92" s="15"/>
    </row>
    <row r="93" spans="1:8" x14ac:dyDescent="0.3">
      <c r="A93" s="4"/>
      <c r="B93" s="3"/>
      <c r="C93" s="2"/>
      <c r="D93" s="2"/>
      <c r="E93" s="5"/>
      <c r="F93" s="19"/>
      <c r="G93" s="19">
        <f>Tabla245[[#This Row],[STOCK]]*Tabla245[[#This Row],[COSTO UNIT USD]]</f>
        <v>0</v>
      </c>
      <c r="H93" s="15"/>
    </row>
    <row r="94" spans="1:8" x14ac:dyDescent="0.3">
      <c r="A94" s="4"/>
      <c r="B94" s="3"/>
      <c r="C94" s="2"/>
      <c r="D94" s="2"/>
      <c r="E94" s="5"/>
      <c r="F94" s="19"/>
      <c r="G94" s="19">
        <f>Tabla245[[#This Row],[STOCK]]*Tabla245[[#This Row],[COSTO UNIT USD]]</f>
        <v>0</v>
      </c>
      <c r="H94" s="15"/>
    </row>
    <row r="95" spans="1:8" x14ac:dyDescent="0.3">
      <c r="A95" s="4"/>
      <c r="B95" s="3"/>
      <c r="C95" s="2"/>
      <c r="D95" s="2"/>
      <c r="E95" s="5"/>
      <c r="F95" s="19"/>
      <c r="G95" s="19">
        <f>Tabla245[[#This Row],[STOCK]]*Tabla245[[#This Row],[COSTO UNIT USD]]</f>
        <v>0</v>
      </c>
      <c r="H95" s="15"/>
    </row>
    <row r="96" spans="1:8" x14ac:dyDescent="0.3">
      <c r="A96" s="4"/>
      <c r="B96" s="3"/>
      <c r="C96" s="2"/>
      <c r="D96" s="2"/>
      <c r="E96" s="5"/>
      <c r="F96" s="19"/>
      <c r="G96" s="19">
        <f>Tabla245[[#This Row],[STOCK]]*Tabla245[[#This Row],[COSTO UNIT USD]]</f>
        <v>0</v>
      </c>
      <c r="H96" s="15"/>
    </row>
    <row r="97" spans="1:8" x14ac:dyDescent="0.3">
      <c r="A97" s="4"/>
      <c r="B97" s="3"/>
      <c r="C97" s="2"/>
      <c r="D97" s="2"/>
      <c r="E97" s="5"/>
      <c r="F97" s="19"/>
      <c r="G97" s="19">
        <f>Tabla245[[#This Row],[STOCK]]*Tabla245[[#This Row],[COSTO UNIT USD]]</f>
        <v>0</v>
      </c>
      <c r="H97" s="15"/>
    </row>
    <row r="98" spans="1:8" x14ac:dyDescent="0.3">
      <c r="A98" s="4"/>
      <c r="B98" s="3"/>
      <c r="C98" s="2"/>
      <c r="D98" s="2"/>
      <c r="E98" s="5"/>
      <c r="F98" s="19"/>
      <c r="G98" s="19">
        <f>Tabla245[[#This Row],[STOCK]]*Tabla245[[#This Row],[COSTO UNIT USD]]</f>
        <v>0</v>
      </c>
      <c r="H98" s="15"/>
    </row>
    <row r="99" spans="1:8" x14ac:dyDescent="0.3">
      <c r="A99" s="4"/>
      <c r="B99" s="3"/>
      <c r="C99" s="2"/>
      <c r="D99" s="2"/>
      <c r="E99" s="5"/>
      <c r="F99" s="19"/>
      <c r="G99" s="19">
        <f>Tabla245[[#This Row],[STOCK]]*Tabla245[[#This Row],[COSTO UNIT USD]]</f>
        <v>0</v>
      </c>
      <c r="H99" s="15"/>
    </row>
    <row r="100" spans="1:8" x14ac:dyDescent="0.3">
      <c r="A100" s="4"/>
      <c r="B100" s="3"/>
      <c r="C100" s="2"/>
      <c r="D100" s="2"/>
      <c r="E100" s="5"/>
      <c r="F100" s="19"/>
      <c r="G100" s="19">
        <f>Tabla245[[#This Row],[STOCK]]*Tabla245[[#This Row],[COSTO UNIT USD]]</f>
        <v>0</v>
      </c>
      <c r="H100" s="15"/>
    </row>
    <row r="101" spans="1:8" x14ac:dyDescent="0.3">
      <c r="A101" s="4"/>
      <c r="B101" s="3"/>
      <c r="C101" s="2"/>
      <c r="D101" s="2"/>
      <c r="E101" s="5"/>
      <c r="F101" s="19"/>
      <c r="G101" s="19">
        <f>Tabla245[[#This Row],[STOCK]]*Tabla245[[#This Row],[COSTO UNIT USD]]</f>
        <v>0</v>
      </c>
      <c r="H101" s="15"/>
    </row>
    <row r="102" spans="1:8" x14ac:dyDescent="0.3">
      <c r="A102" s="4"/>
      <c r="B102" s="3"/>
      <c r="C102" s="2"/>
      <c r="D102" s="2"/>
      <c r="E102" s="5"/>
      <c r="F102" s="19"/>
      <c r="G102" s="19">
        <f>Tabla245[[#This Row],[STOCK]]*Tabla245[[#This Row],[COSTO UNIT USD]]</f>
        <v>0</v>
      </c>
      <c r="H102" s="15"/>
    </row>
    <row r="103" spans="1:8" x14ac:dyDescent="0.3">
      <c r="A103" s="9"/>
      <c r="B103" s="16"/>
      <c r="C103" s="10"/>
      <c r="D103" s="10"/>
      <c r="E103" s="11"/>
      <c r="F103" s="20"/>
      <c r="G103" s="20">
        <f>Tabla245[[#This Row],[STOCK]]*Tabla245[[#This Row],[COSTO UNIT USD]]</f>
        <v>0</v>
      </c>
      <c r="H103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82C1-70E5-4213-815D-12660ABB80FA}">
  <dimension ref="A1:H103"/>
  <sheetViews>
    <sheetView workbookViewId="0">
      <selection activeCell="B18" sqref="B18"/>
    </sheetView>
  </sheetViews>
  <sheetFormatPr baseColWidth="10" defaultColWidth="11.44140625" defaultRowHeight="14.4" x14ac:dyDescent="0.3"/>
  <cols>
    <col min="1" max="1" width="7.33203125" style="1" customWidth="1"/>
    <col min="2" max="2" width="69.6640625" customWidth="1"/>
    <col min="3" max="4" width="11.5546875" style="1"/>
    <col min="5" max="7" width="16.33203125" style="1" customWidth="1"/>
    <col min="8" max="8" width="50.6640625" customWidth="1"/>
  </cols>
  <sheetData>
    <row r="1" spans="1:8" x14ac:dyDescent="0.3">
      <c r="A1" s="21" t="s">
        <v>13</v>
      </c>
    </row>
    <row r="2" spans="1:8" x14ac:dyDescent="0.3">
      <c r="A2" s="6" t="s">
        <v>12</v>
      </c>
      <c r="B2" s="7" t="s">
        <v>0</v>
      </c>
      <c r="C2" s="7" t="s">
        <v>1</v>
      </c>
      <c r="D2" s="7" t="s">
        <v>3</v>
      </c>
      <c r="E2" s="8" t="s">
        <v>14</v>
      </c>
      <c r="F2" s="8" t="s">
        <v>15</v>
      </c>
      <c r="G2" s="8" t="s">
        <v>16</v>
      </c>
      <c r="H2" s="8" t="s">
        <v>4</v>
      </c>
    </row>
    <row r="3" spans="1:8" x14ac:dyDescent="0.3">
      <c r="A3" s="4"/>
      <c r="B3" s="3" t="s">
        <v>95</v>
      </c>
      <c r="C3" s="2" t="s">
        <v>5</v>
      </c>
      <c r="D3" s="2">
        <v>2</v>
      </c>
      <c r="E3" s="5">
        <v>2021</v>
      </c>
      <c r="F3" s="19">
        <v>84</v>
      </c>
      <c r="G3" s="19">
        <f>Tabla2457[[#This Row],[STOCK]]*Tabla2457[[#This Row],[COSTO UNIT USD]]</f>
        <v>168</v>
      </c>
      <c r="H3" s="15" t="s">
        <v>96</v>
      </c>
    </row>
    <row r="4" spans="1:8" x14ac:dyDescent="0.3">
      <c r="A4" s="4"/>
      <c r="B4" s="3" t="s">
        <v>97</v>
      </c>
      <c r="C4" s="2" t="s">
        <v>5</v>
      </c>
      <c r="D4" s="2">
        <v>5</v>
      </c>
      <c r="E4" s="5">
        <v>2023</v>
      </c>
      <c r="F4" s="19">
        <v>12</v>
      </c>
      <c r="G4" s="19">
        <f>Tabla2457[[#This Row],[STOCK]]*Tabla2457[[#This Row],[COSTO UNIT USD]]</f>
        <v>60</v>
      </c>
      <c r="H4" s="15" t="s">
        <v>98</v>
      </c>
    </row>
    <row r="5" spans="1:8" x14ac:dyDescent="0.3">
      <c r="A5" s="4"/>
      <c r="B5" s="3" t="s">
        <v>99</v>
      </c>
      <c r="C5" s="2" t="s">
        <v>5</v>
      </c>
      <c r="D5" s="2">
        <v>7</v>
      </c>
      <c r="E5" s="5">
        <v>2023</v>
      </c>
      <c r="F5" s="19">
        <v>12</v>
      </c>
      <c r="G5" s="19">
        <f>Tabla2457[[#This Row],[STOCK]]*Tabla2457[[#This Row],[COSTO UNIT USD]]</f>
        <v>84</v>
      </c>
      <c r="H5" s="15" t="s">
        <v>98</v>
      </c>
    </row>
    <row r="6" spans="1:8" x14ac:dyDescent="0.3">
      <c r="A6" s="4"/>
      <c r="B6" s="3" t="s">
        <v>100</v>
      </c>
      <c r="C6" s="2" t="s">
        <v>5</v>
      </c>
      <c r="D6" s="2">
        <v>8</v>
      </c>
      <c r="E6" s="5">
        <v>2023</v>
      </c>
      <c r="F6" s="19">
        <v>15</v>
      </c>
      <c r="G6" s="19">
        <f>Tabla2457[[#This Row],[STOCK]]*Tabla2457[[#This Row],[COSTO UNIT USD]]</f>
        <v>120</v>
      </c>
      <c r="H6" s="15" t="s">
        <v>98</v>
      </c>
    </row>
    <row r="7" spans="1:8" x14ac:dyDescent="0.3">
      <c r="A7" s="4"/>
      <c r="B7" s="3" t="s">
        <v>101</v>
      </c>
      <c r="C7" s="2" t="s">
        <v>5</v>
      </c>
      <c r="D7" s="2">
        <v>4</v>
      </c>
      <c r="E7" s="5">
        <v>2023</v>
      </c>
      <c r="F7" s="19">
        <v>22</v>
      </c>
      <c r="G7" s="19">
        <f>Tabla2457[[#This Row],[STOCK]]*Tabla2457[[#This Row],[COSTO UNIT USD]]</f>
        <v>88</v>
      </c>
      <c r="H7" s="15"/>
    </row>
    <row r="8" spans="1:8" x14ac:dyDescent="0.3">
      <c r="A8" s="4"/>
      <c r="B8" s="3" t="s">
        <v>102</v>
      </c>
      <c r="C8" s="2" t="s">
        <v>5</v>
      </c>
      <c r="D8" s="2">
        <v>4</v>
      </c>
      <c r="E8" s="5">
        <v>2023</v>
      </c>
      <c r="F8" s="19">
        <v>31</v>
      </c>
      <c r="G8" s="19">
        <f>Tabla2457[[#This Row],[STOCK]]*Tabla2457[[#This Row],[COSTO UNIT USD]]</f>
        <v>124</v>
      </c>
      <c r="H8" s="15"/>
    </row>
    <row r="9" spans="1:8" x14ac:dyDescent="0.3">
      <c r="A9" s="4"/>
      <c r="B9" s="3" t="s">
        <v>103</v>
      </c>
      <c r="C9" s="2" t="s">
        <v>5</v>
      </c>
      <c r="D9" s="2">
        <v>1</v>
      </c>
      <c r="E9" s="5">
        <v>2024</v>
      </c>
      <c r="F9" s="19">
        <v>34</v>
      </c>
      <c r="G9" s="19">
        <f>Tabla2457[[#This Row],[STOCK]]*Tabla2457[[#This Row],[COSTO UNIT USD]]</f>
        <v>34</v>
      </c>
      <c r="H9" s="15"/>
    </row>
    <row r="10" spans="1:8" x14ac:dyDescent="0.3">
      <c r="A10" s="4"/>
      <c r="B10" s="3" t="s">
        <v>104</v>
      </c>
      <c r="C10" s="2" t="s">
        <v>5</v>
      </c>
      <c r="D10" s="2">
        <v>1</v>
      </c>
      <c r="E10" s="5">
        <v>2024</v>
      </c>
      <c r="F10" s="19">
        <v>14.2</v>
      </c>
      <c r="G10" s="19">
        <f>Tabla2457[[#This Row],[STOCK]]*Tabla2457[[#This Row],[COSTO UNIT USD]]</f>
        <v>14.2</v>
      </c>
      <c r="H10" s="15"/>
    </row>
    <row r="11" spans="1:8" x14ac:dyDescent="0.3">
      <c r="A11" s="4"/>
      <c r="B11" s="3" t="s">
        <v>105</v>
      </c>
      <c r="C11" s="2" t="s">
        <v>5</v>
      </c>
      <c r="D11" s="2">
        <v>2</v>
      </c>
      <c r="E11" s="5">
        <v>2024</v>
      </c>
      <c r="F11" s="19">
        <v>11.4</v>
      </c>
      <c r="G11" s="19">
        <f>Tabla2457[[#This Row],[STOCK]]*Tabla2457[[#This Row],[COSTO UNIT USD]]</f>
        <v>22.8</v>
      </c>
      <c r="H11" s="15"/>
    </row>
    <row r="12" spans="1:8" x14ac:dyDescent="0.3">
      <c r="A12" s="4"/>
      <c r="B12" s="3"/>
      <c r="C12" s="2"/>
      <c r="D12" s="2"/>
      <c r="E12" s="5"/>
      <c r="F12" s="19"/>
      <c r="G12" s="19">
        <f>Tabla2457[[#This Row],[STOCK]]*Tabla2457[[#This Row],[COSTO UNIT USD]]</f>
        <v>0</v>
      </c>
      <c r="H12" s="15"/>
    </row>
    <row r="13" spans="1:8" x14ac:dyDescent="0.3">
      <c r="A13" s="4"/>
      <c r="B13" s="3"/>
      <c r="C13" s="2"/>
      <c r="D13" s="2"/>
      <c r="E13" s="5"/>
      <c r="F13" s="19"/>
      <c r="G13" s="19">
        <f>Tabla2457[[#This Row],[STOCK]]*Tabla2457[[#This Row],[COSTO UNIT USD]]</f>
        <v>0</v>
      </c>
      <c r="H13" s="15"/>
    </row>
    <row r="14" spans="1:8" x14ac:dyDescent="0.3">
      <c r="A14" s="4"/>
      <c r="B14" s="3"/>
      <c r="C14" s="2"/>
      <c r="D14" s="2"/>
      <c r="E14" s="5"/>
      <c r="F14" s="19"/>
      <c r="G14" s="19">
        <f>Tabla2457[[#This Row],[STOCK]]*Tabla2457[[#This Row],[COSTO UNIT USD]]</f>
        <v>0</v>
      </c>
      <c r="H14" s="15"/>
    </row>
    <row r="15" spans="1:8" x14ac:dyDescent="0.3">
      <c r="A15" s="4"/>
      <c r="B15" s="3"/>
      <c r="C15" s="2"/>
      <c r="D15" s="2"/>
      <c r="E15" s="5"/>
      <c r="F15" s="19"/>
      <c r="G15" s="19">
        <f>Tabla2457[[#This Row],[STOCK]]*Tabla2457[[#This Row],[COSTO UNIT USD]]</f>
        <v>0</v>
      </c>
      <c r="H15" s="15"/>
    </row>
    <row r="16" spans="1:8" x14ac:dyDescent="0.3">
      <c r="A16" s="4"/>
      <c r="B16" s="3"/>
      <c r="C16" s="2"/>
      <c r="D16" s="2"/>
      <c r="E16" s="5"/>
      <c r="F16" s="19"/>
      <c r="G16" s="19">
        <f>Tabla2457[[#This Row],[STOCK]]*Tabla2457[[#This Row],[COSTO UNIT USD]]</f>
        <v>0</v>
      </c>
      <c r="H16" s="15"/>
    </row>
    <row r="17" spans="1:8" x14ac:dyDescent="0.3">
      <c r="A17" s="4"/>
      <c r="B17" s="3"/>
      <c r="C17" s="2"/>
      <c r="D17" s="2"/>
      <c r="E17" s="5"/>
      <c r="F17" s="19"/>
      <c r="G17" s="19">
        <f>Tabla2457[[#This Row],[STOCK]]*Tabla2457[[#This Row],[COSTO UNIT USD]]</f>
        <v>0</v>
      </c>
      <c r="H17" s="15"/>
    </row>
    <row r="18" spans="1:8" x14ac:dyDescent="0.3">
      <c r="A18" s="4"/>
      <c r="B18" s="3"/>
      <c r="C18" s="2"/>
      <c r="D18" s="2"/>
      <c r="E18" s="5"/>
      <c r="F18" s="19"/>
      <c r="G18" s="19">
        <f>Tabla2457[[#This Row],[STOCK]]*Tabla2457[[#This Row],[COSTO UNIT USD]]</f>
        <v>0</v>
      </c>
      <c r="H18" s="15"/>
    </row>
    <row r="19" spans="1:8" x14ac:dyDescent="0.3">
      <c r="A19" s="4"/>
      <c r="B19" s="3"/>
      <c r="C19" s="2"/>
      <c r="D19" s="2"/>
      <c r="E19" s="5"/>
      <c r="F19" s="19"/>
      <c r="G19" s="19">
        <f>Tabla2457[[#This Row],[STOCK]]*Tabla2457[[#This Row],[COSTO UNIT USD]]</f>
        <v>0</v>
      </c>
      <c r="H19" s="15"/>
    </row>
    <row r="20" spans="1:8" x14ac:dyDescent="0.3">
      <c r="A20" s="4"/>
      <c r="B20" s="3"/>
      <c r="C20" s="2"/>
      <c r="D20" s="2"/>
      <c r="E20" s="5"/>
      <c r="F20" s="19"/>
      <c r="G20" s="19">
        <f>Tabla2457[[#This Row],[STOCK]]*Tabla2457[[#This Row],[COSTO UNIT USD]]</f>
        <v>0</v>
      </c>
      <c r="H20" s="15"/>
    </row>
    <row r="21" spans="1:8" x14ac:dyDescent="0.3">
      <c r="A21" s="9"/>
      <c r="B21" s="16"/>
      <c r="C21" s="10"/>
      <c r="D21" s="10"/>
      <c r="E21" s="11"/>
      <c r="F21" s="20"/>
      <c r="G21" s="20">
        <f>Tabla2457[[#This Row],[STOCK]]*Tabla2457[[#This Row],[COSTO UNIT USD]]</f>
        <v>0</v>
      </c>
      <c r="H21" s="12"/>
    </row>
    <row r="22" spans="1:8" x14ac:dyDescent="0.3">
      <c r="A22" s="4"/>
      <c r="B22" s="3"/>
      <c r="C22" s="2"/>
      <c r="D22" s="2"/>
      <c r="E22" s="5"/>
      <c r="F22" s="19"/>
      <c r="G22" s="19">
        <f>Tabla2457[[#This Row],[STOCK]]*Tabla2457[[#This Row],[COSTO UNIT USD]]</f>
        <v>0</v>
      </c>
      <c r="H22" s="15"/>
    </row>
    <row r="23" spans="1:8" x14ac:dyDescent="0.3">
      <c r="A23" s="4"/>
      <c r="B23" s="3"/>
      <c r="C23" s="2"/>
      <c r="D23" s="2"/>
      <c r="E23" s="5"/>
      <c r="F23" s="19"/>
      <c r="G23" s="19">
        <f>Tabla2457[[#This Row],[STOCK]]*Tabla2457[[#This Row],[COSTO UNIT USD]]</f>
        <v>0</v>
      </c>
      <c r="H23" s="15"/>
    </row>
    <row r="24" spans="1:8" x14ac:dyDescent="0.3">
      <c r="A24" s="4"/>
      <c r="B24" s="3"/>
      <c r="C24" s="2"/>
      <c r="D24" s="2"/>
      <c r="E24" s="5"/>
      <c r="F24" s="19"/>
      <c r="G24" s="19">
        <f>Tabla2457[[#This Row],[STOCK]]*Tabla2457[[#This Row],[COSTO UNIT USD]]</f>
        <v>0</v>
      </c>
      <c r="H24" s="15"/>
    </row>
    <row r="25" spans="1:8" x14ac:dyDescent="0.3">
      <c r="A25" s="4"/>
      <c r="B25" s="3"/>
      <c r="C25" s="2"/>
      <c r="D25" s="2"/>
      <c r="E25" s="5"/>
      <c r="F25" s="19"/>
      <c r="G25" s="19">
        <f>Tabla2457[[#This Row],[STOCK]]*Tabla2457[[#This Row],[COSTO UNIT USD]]</f>
        <v>0</v>
      </c>
      <c r="H25" s="15"/>
    </row>
    <row r="26" spans="1:8" x14ac:dyDescent="0.3">
      <c r="A26" s="4"/>
      <c r="B26" s="3"/>
      <c r="C26" s="2"/>
      <c r="D26" s="2"/>
      <c r="E26" s="5"/>
      <c r="F26" s="19"/>
      <c r="G26" s="19">
        <f>Tabla2457[[#This Row],[STOCK]]*Tabla2457[[#This Row],[COSTO UNIT USD]]</f>
        <v>0</v>
      </c>
      <c r="H26" s="15"/>
    </row>
    <row r="27" spans="1:8" x14ac:dyDescent="0.3">
      <c r="A27" s="4"/>
      <c r="B27" s="3"/>
      <c r="C27" s="2"/>
      <c r="D27" s="2"/>
      <c r="E27" s="5"/>
      <c r="F27" s="19"/>
      <c r="G27" s="19">
        <f>Tabla2457[[#This Row],[STOCK]]*Tabla2457[[#This Row],[COSTO UNIT USD]]</f>
        <v>0</v>
      </c>
      <c r="H27" s="15"/>
    </row>
    <row r="28" spans="1:8" x14ac:dyDescent="0.3">
      <c r="A28" s="4"/>
      <c r="B28" s="3"/>
      <c r="C28" s="2"/>
      <c r="D28" s="2"/>
      <c r="E28" s="5"/>
      <c r="F28" s="19"/>
      <c r="G28" s="19">
        <f>Tabla2457[[#This Row],[STOCK]]*Tabla2457[[#This Row],[COSTO UNIT USD]]</f>
        <v>0</v>
      </c>
      <c r="H28" s="15"/>
    </row>
    <row r="29" spans="1:8" x14ac:dyDescent="0.3">
      <c r="A29" s="4"/>
      <c r="B29" s="3"/>
      <c r="C29" s="2"/>
      <c r="D29" s="2"/>
      <c r="E29" s="5"/>
      <c r="F29" s="19"/>
      <c r="G29" s="19">
        <f>Tabla2457[[#This Row],[STOCK]]*Tabla2457[[#This Row],[COSTO UNIT USD]]</f>
        <v>0</v>
      </c>
      <c r="H29" s="15"/>
    </row>
    <row r="30" spans="1:8" x14ac:dyDescent="0.3">
      <c r="A30" s="4"/>
      <c r="B30" s="3"/>
      <c r="C30" s="2"/>
      <c r="D30" s="2"/>
      <c r="E30" s="5"/>
      <c r="F30" s="19"/>
      <c r="G30" s="19">
        <f>Tabla2457[[#This Row],[STOCK]]*Tabla2457[[#This Row],[COSTO UNIT USD]]</f>
        <v>0</v>
      </c>
      <c r="H30" s="15"/>
    </row>
    <row r="31" spans="1:8" x14ac:dyDescent="0.3">
      <c r="A31" s="4"/>
      <c r="B31" s="3"/>
      <c r="C31" s="2"/>
      <c r="D31" s="2"/>
      <c r="E31" s="5"/>
      <c r="F31" s="19"/>
      <c r="G31" s="19">
        <f>Tabla2457[[#This Row],[STOCK]]*Tabla2457[[#This Row],[COSTO UNIT USD]]</f>
        <v>0</v>
      </c>
      <c r="H31" s="15"/>
    </row>
    <row r="32" spans="1:8" x14ac:dyDescent="0.3">
      <c r="A32" s="4"/>
      <c r="B32" s="3"/>
      <c r="C32" s="2"/>
      <c r="D32" s="2"/>
      <c r="E32" s="5"/>
      <c r="F32" s="19"/>
      <c r="G32" s="19">
        <f>Tabla2457[[#This Row],[STOCK]]*Tabla2457[[#This Row],[COSTO UNIT USD]]</f>
        <v>0</v>
      </c>
      <c r="H32" s="15"/>
    </row>
    <row r="33" spans="1:8" x14ac:dyDescent="0.3">
      <c r="A33" s="4"/>
      <c r="B33" s="3"/>
      <c r="C33" s="2"/>
      <c r="D33" s="2"/>
      <c r="E33" s="5"/>
      <c r="F33" s="19"/>
      <c r="G33" s="19">
        <f>Tabla2457[[#This Row],[STOCK]]*Tabla2457[[#This Row],[COSTO UNIT USD]]</f>
        <v>0</v>
      </c>
      <c r="H33" s="15"/>
    </row>
    <row r="34" spans="1:8" x14ac:dyDescent="0.3">
      <c r="A34" s="4"/>
      <c r="B34" s="3"/>
      <c r="C34" s="2"/>
      <c r="D34" s="2"/>
      <c r="E34" s="5"/>
      <c r="F34" s="19"/>
      <c r="G34" s="19">
        <f>Tabla2457[[#This Row],[STOCK]]*Tabla2457[[#This Row],[COSTO UNIT USD]]</f>
        <v>0</v>
      </c>
      <c r="H34" s="15"/>
    </row>
    <row r="35" spans="1:8" x14ac:dyDescent="0.3">
      <c r="A35" s="4"/>
      <c r="B35" s="3"/>
      <c r="C35" s="2"/>
      <c r="D35" s="2"/>
      <c r="E35" s="5"/>
      <c r="F35" s="19"/>
      <c r="G35" s="19">
        <f>Tabla2457[[#This Row],[STOCK]]*Tabla2457[[#This Row],[COSTO UNIT USD]]</f>
        <v>0</v>
      </c>
      <c r="H35" s="15"/>
    </row>
    <row r="36" spans="1:8" x14ac:dyDescent="0.3">
      <c r="A36" s="4"/>
      <c r="B36" s="3"/>
      <c r="C36" s="2"/>
      <c r="D36" s="2"/>
      <c r="E36" s="5"/>
      <c r="F36" s="19"/>
      <c r="G36" s="19">
        <f>Tabla2457[[#This Row],[STOCK]]*Tabla2457[[#This Row],[COSTO UNIT USD]]</f>
        <v>0</v>
      </c>
      <c r="H36" s="15"/>
    </row>
    <row r="37" spans="1:8" x14ac:dyDescent="0.3">
      <c r="A37" s="4"/>
      <c r="B37" s="3"/>
      <c r="C37" s="2"/>
      <c r="D37" s="2"/>
      <c r="E37" s="5"/>
      <c r="F37" s="19"/>
      <c r="G37" s="19">
        <f>Tabla2457[[#This Row],[STOCK]]*Tabla2457[[#This Row],[COSTO UNIT USD]]</f>
        <v>0</v>
      </c>
      <c r="H37" s="15"/>
    </row>
    <row r="38" spans="1:8" x14ac:dyDescent="0.3">
      <c r="A38" s="4"/>
      <c r="B38" s="3"/>
      <c r="C38" s="2"/>
      <c r="D38" s="2"/>
      <c r="E38" s="5"/>
      <c r="F38" s="19"/>
      <c r="G38" s="19">
        <f>Tabla2457[[#This Row],[STOCK]]*Tabla2457[[#This Row],[COSTO UNIT USD]]</f>
        <v>0</v>
      </c>
      <c r="H38" s="15"/>
    </row>
    <row r="39" spans="1:8" x14ac:dyDescent="0.3">
      <c r="A39" s="4"/>
      <c r="B39" s="3"/>
      <c r="C39" s="2"/>
      <c r="D39" s="2"/>
      <c r="E39" s="5"/>
      <c r="F39" s="19"/>
      <c r="G39" s="19">
        <f>Tabla2457[[#This Row],[STOCK]]*Tabla2457[[#This Row],[COSTO UNIT USD]]</f>
        <v>0</v>
      </c>
      <c r="H39" s="15"/>
    </row>
    <row r="40" spans="1:8" x14ac:dyDescent="0.3">
      <c r="A40" s="4"/>
      <c r="B40" s="3"/>
      <c r="C40" s="2"/>
      <c r="D40" s="2"/>
      <c r="E40" s="5"/>
      <c r="F40" s="19"/>
      <c r="G40" s="19">
        <f>Tabla2457[[#This Row],[STOCK]]*Tabla2457[[#This Row],[COSTO UNIT USD]]</f>
        <v>0</v>
      </c>
      <c r="H40" s="15"/>
    </row>
    <row r="41" spans="1:8" x14ac:dyDescent="0.3">
      <c r="A41" s="4"/>
      <c r="B41" s="3"/>
      <c r="C41" s="2"/>
      <c r="D41" s="2"/>
      <c r="E41" s="5"/>
      <c r="F41" s="19"/>
      <c r="G41" s="19">
        <f>Tabla2457[[#This Row],[STOCK]]*Tabla2457[[#This Row],[COSTO UNIT USD]]</f>
        <v>0</v>
      </c>
      <c r="H41" s="15"/>
    </row>
    <row r="42" spans="1:8" x14ac:dyDescent="0.3">
      <c r="A42" s="4"/>
      <c r="B42" s="3"/>
      <c r="C42" s="2"/>
      <c r="D42" s="2"/>
      <c r="E42" s="5"/>
      <c r="F42" s="19"/>
      <c r="G42" s="19">
        <f>Tabla2457[[#This Row],[STOCK]]*Tabla2457[[#This Row],[COSTO UNIT USD]]</f>
        <v>0</v>
      </c>
      <c r="H42" s="15"/>
    </row>
    <row r="43" spans="1:8" x14ac:dyDescent="0.3">
      <c r="A43" s="4"/>
      <c r="B43" s="3"/>
      <c r="C43" s="2"/>
      <c r="D43" s="2"/>
      <c r="E43" s="5"/>
      <c r="F43" s="19"/>
      <c r="G43" s="19">
        <f>Tabla2457[[#This Row],[STOCK]]*Tabla2457[[#This Row],[COSTO UNIT USD]]</f>
        <v>0</v>
      </c>
      <c r="H43" s="15"/>
    </row>
    <row r="44" spans="1:8" x14ac:dyDescent="0.3">
      <c r="A44" s="4"/>
      <c r="B44" s="3"/>
      <c r="C44" s="2"/>
      <c r="D44" s="2"/>
      <c r="E44" s="5"/>
      <c r="F44" s="19"/>
      <c r="G44" s="19">
        <f>Tabla2457[[#This Row],[STOCK]]*Tabla2457[[#This Row],[COSTO UNIT USD]]</f>
        <v>0</v>
      </c>
      <c r="H44" s="15"/>
    </row>
    <row r="45" spans="1:8" x14ac:dyDescent="0.3">
      <c r="A45" s="4"/>
      <c r="B45" s="3"/>
      <c r="C45" s="2"/>
      <c r="D45" s="2"/>
      <c r="E45" s="5"/>
      <c r="F45" s="19"/>
      <c r="G45" s="19">
        <f>Tabla2457[[#This Row],[STOCK]]*Tabla2457[[#This Row],[COSTO UNIT USD]]</f>
        <v>0</v>
      </c>
      <c r="H45" s="15"/>
    </row>
    <row r="46" spans="1:8" x14ac:dyDescent="0.3">
      <c r="A46" s="4"/>
      <c r="B46" s="3"/>
      <c r="C46" s="2"/>
      <c r="D46" s="2"/>
      <c r="E46" s="5"/>
      <c r="F46" s="19"/>
      <c r="G46" s="19">
        <f>Tabla2457[[#This Row],[STOCK]]*Tabla2457[[#This Row],[COSTO UNIT USD]]</f>
        <v>0</v>
      </c>
      <c r="H46" s="15"/>
    </row>
    <row r="47" spans="1:8" x14ac:dyDescent="0.3">
      <c r="A47" s="4"/>
      <c r="B47" s="3"/>
      <c r="C47" s="2"/>
      <c r="D47" s="2"/>
      <c r="E47" s="5"/>
      <c r="F47" s="19"/>
      <c r="G47" s="19">
        <f>Tabla2457[[#This Row],[STOCK]]*Tabla2457[[#This Row],[COSTO UNIT USD]]</f>
        <v>0</v>
      </c>
      <c r="H47" s="15"/>
    </row>
    <row r="48" spans="1:8" x14ac:dyDescent="0.3">
      <c r="A48" s="4"/>
      <c r="B48" s="3"/>
      <c r="C48" s="2"/>
      <c r="D48" s="2"/>
      <c r="E48" s="5"/>
      <c r="F48" s="19"/>
      <c r="G48" s="19">
        <f>Tabla2457[[#This Row],[STOCK]]*Tabla2457[[#This Row],[COSTO UNIT USD]]</f>
        <v>0</v>
      </c>
      <c r="H48" s="15"/>
    </row>
    <row r="49" spans="1:8" x14ac:dyDescent="0.3">
      <c r="A49" s="4"/>
      <c r="B49" s="3"/>
      <c r="C49" s="2"/>
      <c r="D49" s="2"/>
      <c r="E49" s="5"/>
      <c r="F49" s="19"/>
      <c r="G49" s="19">
        <f>Tabla2457[[#This Row],[STOCK]]*Tabla2457[[#This Row],[COSTO UNIT USD]]</f>
        <v>0</v>
      </c>
      <c r="H49" s="15"/>
    </row>
    <row r="50" spans="1:8" x14ac:dyDescent="0.3">
      <c r="A50" s="4"/>
      <c r="B50" s="3"/>
      <c r="C50" s="2"/>
      <c r="D50" s="2"/>
      <c r="E50" s="5"/>
      <c r="F50" s="19"/>
      <c r="G50" s="19">
        <f>Tabla2457[[#This Row],[STOCK]]*Tabla2457[[#This Row],[COSTO UNIT USD]]</f>
        <v>0</v>
      </c>
      <c r="H50" s="15"/>
    </row>
    <row r="51" spans="1:8" x14ac:dyDescent="0.3">
      <c r="A51" s="4"/>
      <c r="B51" s="3"/>
      <c r="C51" s="2"/>
      <c r="D51" s="2"/>
      <c r="E51" s="5"/>
      <c r="F51" s="19"/>
      <c r="G51" s="19">
        <f>Tabla2457[[#This Row],[STOCK]]*Tabla2457[[#This Row],[COSTO UNIT USD]]</f>
        <v>0</v>
      </c>
      <c r="H51" s="15"/>
    </row>
    <row r="52" spans="1:8" x14ac:dyDescent="0.3">
      <c r="A52" s="4"/>
      <c r="B52" s="3"/>
      <c r="C52" s="2"/>
      <c r="D52" s="2"/>
      <c r="E52" s="5"/>
      <c r="F52" s="19"/>
      <c r="G52" s="19">
        <f>Tabla2457[[#This Row],[STOCK]]*Tabla2457[[#This Row],[COSTO UNIT USD]]</f>
        <v>0</v>
      </c>
      <c r="H52" s="15"/>
    </row>
    <row r="53" spans="1:8" x14ac:dyDescent="0.3">
      <c r="A53" s="4"/>
      <c r="B53" s="3"/>
      <c r="C53" s="2"/>
      <c r="D53" s="2"/>
      <c r="E53" s="5"/>
      <c r="F53" s="19"/>
      <c r="G53" s="19">
        <f>Tabla2457[[#This Row],[STOCK]]*Tabla2457[[#This Row],[COSTO UNIT USD]]</f>
        <v>0</v>
      </c>
      <c r="H53" s="15"/>
    </row>
    <row r="54" spans="1:8" x14ac:dyDescent="0.3">
      <c r="A54" s="4"/>
      <c r="B54" s="3"/>
      <c r="C54" s="2"/>
      <c r="D54" s="2"/>
      <c r="E54" s="5"/>
      <c r="F54" s="19"/>
      <c r="G54" s="19">
        <f>Tabla2457[[#This Row],[STOCK]]*Tabla2457[[#This Row],[COSTO UNIT USD]]</f>
        <v>0</v>
      </c>
      <c r="H54" s="15"/>
    </row>
    <row r="55" spans="1:8" x14ac:dyDescent="0.3">
      <c r="A55" s="4"/>
      <c r="B55" s="3"/>
      <c r="C55" s="2"/>
      <c r="D55" s="2"/>
      <c r="E55" s="5"/>
      <c r="F55" s="19"/>
      <c r="G55" s="19">
        <f>Tabla2457[[#This Row],[STOCK]]*Tabla2457[[#This Row],[COSTO UNIT USD]]</f>
        <v>0</v>
      </c>
      <c r="H55" s="15"/>
    </row>
    <row r="56" spans="1:8" x14ac:dyDescent="0.3">
      <c r="A56" s="4"/>
      <c r="B56" s="3"/>
      <c r="C56" s="2"/>
      <c r="D56" s="2"/>
      <c r="E56" s="5"/>
      <c r="F56" s="19"/>
      <c r="G56" s="19">
        <f>Tabla2457[[#This Row],[STOCK]]*Tabla2457[[#This Row],[COSTO UNIT USD]]</f>
        <v>0</v>
      </c>
      <c r="H56" s="15"/>
    </row>
    <row r="57" spans="1:8" x14ac:dyDescent="0.3">
      <c r="A57" s="4"/>
      <c r="B57" s="3"/>
      <c r="C57" s="2"/>
      <c r="D57" s="2"/>
      <c r="E57" s="5"/>
      <c r="F57" s="19"/>
      <c r="G57" s="19">
        <f>Tabla2457[[#This Row],[STOCK]]*Tabla2457[[#This Row],[COSTO UNIT USD]]</f>
        <v>0</v>
      </c>
      <c r="H57" s="15"/>
    </row>
    <row r="58" spans="1:8" x14ac:dyDescent="0.3">
      <c r="A58" s="4"/>
      <c r="B58" s="3"/>
      <c r="C58" s="2"/>
      <c r="D58" s="2"/>
      <c r="E58" s="5"/>
      <c r="F58" s="19"/>
      <c r="G58" s="19">
        <f>Tabla2457[[#This Row],[STOCK]]*Tabla2457[[#This Row],[COSTO UNIT USD]]</f>
        <v>0</v>
      </c>
      <c r="H58" s="15"/>
    </row>
    <row r="59" spans="1:8" x14ac:dyDescent="0.3">
      <c r="A59" s="4"/>
      <c r="B59" s="3"/>
      <c r="C59" s="2"/>
      <c r="D59" s="2"/>
      <c r="E59" s="5"/>
      <c r="F59" s="19"/>
      <c r="G59" s="19">
        <f>Tabla2457[[#This Row],[STOCK]]*Tabla2457[[#This Row],[COSTO UNIT USD]]</f>
        <v>0</v>
      </c>
      <c r="H59" s="15"/>
    </row>
    <row r="60" spans="1:8" x14ac:dyDescent="0.3">
      <c r="A60" s="4"/>
      <c r="B60" s="3"/>
      <c r="C60" s="2"/>
      <c r="D60" s="2"/>
      <c r="E60" s="5"/>
      <c r="F60" s="19"/>
      <c r="G60" s="19">
        <f>Tabla2457[[#This Row],[STOCK]]*Tabla2457[[#This Row],[COSTO UNIT USD]]</f>
        <v>0</v>
      </c>
      <c r="H60" s="15"/>
    </row>
    <row r="61" spans="1:8" x14ac:dyDescent="0.3">
      <c r="A61" s="4"/>
      <c r="B61" s="3"/>
      <c r="C61" s="2"/>
      <c r="D61" s="2"/>
      <c r="E61" s="5"/>
      <c r="F61" s="19"/>
      <c r="G61" s="19">
        <f>Tabla2457[[#This Row],[STOCK]]*Tabla2457[[#This Row],[COSTO UNIT USD]]</f>
        <v>0</v>
      </c>
      <c r="H61" s="15"/>
    </row>
    <row r="62" spans="1:8" x14ac:dyDescent="0.3">
      <c r="A62" s="4"/>
      <c r="B62" s="3"/>
      <c r="C62" s="2"/>
      <c r="D62" s="2"/>
      <c r="E62" s="5"/>
      <c r="F62" s="19"/>
      <c r="G62" s="19">
        <f>Tabla2457[[#This Row],[STOCK]]*Tabla2457[[#This Row],[COSTO UNIT USD]]</f>
        <v>0</v>
      </c>
      <c r="H62" s="15"/>
    </row>
    <row r="63" spans="1:8" x14ac:dyDescent="0.3">
      <c r="A63" s="4"/>
      <c r="B63" s="3"/>
      <c r="C63" s="2"/>
      <c r="D63" s="2"/>
      <c r="E63" s="5"/>
      <c r="F63" s="19"/>
      <c r="G63" s="19">
        <f>Tabla2457[[#This Row],[STOCK]]*Tabla2457[[#This Row],[COSTO UNIT USD]]</f>
        <v>0</v>
      </c>
      <c r="H63" s="15"/>
    </row>
    <row r="64" spans="1:8" x14ac:dyDescent="0.3">
      <c r="A64" s="4"/>
      <c r="B64" s="3"/>
      <c r="C64" s="2"/>
      <c r="D64" s="2"/>
      <c r="E64" s="5"/>
      <c r="F64" s="19"/>
      <c r="G64" s="19">
        <f>Tabla2457[[#This Row],[STOCK]]*Tabla2457[[#This Row],[COSTO UNIT USD]]</f>
        <v>0</v>
      </c>
      <c r="H64" s="15"/>
    </row>
    <row r="65" spans="1:8" x14ac:dyDescent="0.3">
      <c r="A65" s="4"/>
      <c r="B65" s="3"/>
      <c r="C65" s="2"/>
      <c r="D65" s="2"/>
      <c r="E65" s="5"/>
      <c r="F65" s="19"/>
      <c r="G65" s="19">
        <f>Tabla2457[[#This Row],[STOCK]]*Tabla2457[[#This Row],[COSTO UNIT USD]]</f>
        <v>0</v>
      </c>
      <c r="H65" s="15"/>
    </row>
    <row r="66" spans="1:8" x14ac:dyDescent="0.3">
      <c r="A66" s="4"/>
      <c r="B66" s="3"/>
      <c r="C66" s="2"/>
      <c r="D66" s="2"/>
      <c r="E66" s="5"/>
      <c r="F66" s="19"/>
      <c r="G66" s="19">
        <f>Tabla2457[[#This Row],[STOCK]]*Tabla2457[[#This Row],[COSTO UNIT USD]]</f>
        <v>0</v>
      </c>
      <c r="H66" s="15"/>
    </row>
    <row r="67" spans="1:8" x14ac:dyDescent="0.3">
      <c r="A67" s="4"/>
      <c r="B67" s="3"/>
      <c r="C67" s="2"/>
      <c r="D67" s="2"/>
      <c r="E67" s="5"/>
      <c r="F67" s="19"/>
      <c r="G67" s="19">
        <f>Tabla2457[[#This Row],[STOCK]]*Tabla2457[[#This Row],[COSTO UNIT USD]]</f>
        <v>0</v>
      </c>
      <c r="H67" s="15"/>
    </row>
    <row r="68" spans="1:8" x14ac:dyDescent="0.3">
      <c r="A68" s="4"/>
      <c r="B68" s="3"/>
      <c r="C68" s="2"/>
      <c r="D68" s="2"/>
      <c r="E68" s="5"/>
      <c r="F68" s="19"/>
      <c r="G68" s="19">
        <f>Tabla2457[[#This Row],[STOCK]]*Tabla2457[[#This Row],[COSTO UNIT USD]]</f>
        <v>0</v>
      </c>
      <c r="H68" s="15"/>
    </row>
    <row r="69" spans="1:8" x14ac:dyDescent="0.3">
      <c r="A69" s="4"/>
      <c r="B69" s="3"/>
      <c r="C69" s="2"/>
      <c r="D69" s="2"/>
      <c r="E69" s="5"/>
      <c r="F69" s="19"/>
      <c r="G69" s="19">
        <f>Tabla2457[[#This Row],[STOCK]]*Tabla2457[[#This Row],[COSTO UNIT USD]]</f>
        <v>0</v>
      </c>
      <c r="H69" s="15"/>
    </row>
    <row r="70" spans="1:8" x14ac:dyDescent="0.3">
      <c r="A70" s="4"/>
      <c r="B70" s="3"/>
      <c r="C70" s="2"/>
      <c r="D70" s="2"/>
      <c r="E70" s="5"/>
      <c r="F70" s="19"/>
      <c r="G70" s="19">
        <f>Tabla2457[[#This Row],[STOCK]]*Tabla2457[[#This Row],[COSTO UNIT USD]]</f>
        <v>0</v>
      </c>
      <c r="H70" s="15"/>
    </row>
    <row r="71" spans="1:8" x14ac:dyDescent="0.3">
      <c r="A71" s="4"/>
      <c r="B71" s="3"/>
      <c r="C71" s="2"/>
      <c r="D71" s="2"/>
      <c r="E71" s="5"/>
      <c r="F71" s="19"/>
      <c r="G71" s="19">
        <f>Tabla2457[[#This Row],[STOCK]]*Tabla2457[[#This Row],[COSTO UNIT USD]]</f>
        <v>0</v>
      </c>
      <c r="H71" s="15"/>
    </row>
    <row r="72" spans="1:8" x14ac:dyDescent="0.3">
      <c r="A72" s="4"/>
      <c r="B72" s="3"/>
      <c r="C72" s="2"/>
      <c r="D72" s="2"/>
      <c r="E72" s="5"/>
      <c r="F72" s="19"/>
      <c r="G72" s="19">
        <f>Tabla2457[[#This Row],[STOCK]]*Tabla2457[[#This Row],[COSTO UNIT USD]]</f>
        <v>0</v>
      </c>
      <c r="H72" s="15"/>
    </row>
    <row r="73" spans="1:8" x14ac:dyDescent="0.3">
      <c r="A73" s="4"/>
      <c r="B73" s="3"/>
      <c r="C73" s="2"/>
      <c r="D73" s="2"/>
      <c r="E73" s="5"/>
      <c r="F73" s="19"/>
      <c r="G73" s="19">
        <f>Tabla2457[[#This Row],[STOCK]]*Tabla2457[[#This Row],[COSTO UNIT USD]]</f>
        <v>0</v>
      </c>
      <c r="H73" s="15"/>
    </row>
    <row r="74" spans="1:8" x14ac:dyDescent="0.3">
      <c r="A74" s="4"/>
      <c r="B74" s="3"/>
      <c r="C74" s="2"/>
      <c r="D74" s="2"/>
      <c r="E74" s="5"/>
      <c r="F74" s="19"/>
      <c r="G74" s="19">
        <f>Tabla2457[[#This Row],[STOCK]]*Tabla2457[[#This Row],[COSTO UNIT USD]]</f>
        <v>0</v>
      </c>
      <c r="H74" s="15"/>
    </row>
    <row r="75" spans="1:8" x14ac:dyDescent="0.3">
      <c r="A75" s="4"/>
      <c r="B75" s="3"/>
      <c r="C75" s="2"/>
      <c r="D75" s="2"/>
      <c r="E75" s="5"/>
      <c r="F75" s="19"/>
      <c r="G75" s="19">
        <f>Tabla2457[[#This Row],[STOCK]]*Tabla2457[[#This Row],[COSTO UNIT USD]]</f>
        <v>0</v>
      </c>
      <c r="H75" s="15"/>
    </row>
    <row r="76" spans="1:8" x14ac:dyDescent="0.3">
      <c r="A76" s="4"/>
      <c r="B76" s="3"/>
      <c r="C76" s="2"/>
      <c r="D76" s="2"/>
      <c r="E76" s="5"/>
      <c r="F76" s="19"/>
      <c r="G76" s="19">
        <f>Tabla2457[[#This Row],[STOCK]]*Tabla2457[[#This Row],[COSTO UNIT USD]]</f>
        <v>0</v>
      </c>
      <c r="H76" s="15"/>
    </row>
    <row r="77" spans="1:8" x14ac:dyDescent="0.3">
      <c r="A77" s="4"/>
      <c r="B77" s="3"/>
      <c r="C77" s="2"/>
      <c r="D77" s="2"/>
      <c r="E77" s="5"/>
      <c r="F77" s="19"/>
      <c r="G77" s="19">
        <f>Tabla2457[[#This Row],[STOCK]]*Tabla2457[[#This Row],[COSTO UNIT USD]]</f>
        <v>0</v>
      </c>
      <c r="H77" s="15"/>
    </row>
    <row r="78" spans="1:8" x14ac:dyDescent="0.3">
      <c r="A78" s="4"/>
      <c r="B78" s="3"/>
      <c r="C78" s="2"/>
      <c r="D78" s="2"/>
      <c r="E78" s="5"/>
      <c r="F78" s="19"/>
      <c r="G78" s="19">
        <f>Tabla2457[[#This Row],[STOCK]]*Tabla2457[[#This Row],[COSTO UNIT USD]]</f>
        <v>0</v>
      </c>
      <c r="H78" s="15"/>
    </row>
    <row r="79" spans="1:8" x14ac:dyDescent="0.3">
      <c r="A79" s="4"/>
      <c r="B79" s="3"/>
      <c r="C79" s="2"/>
      <c r="D79" s="2"/>
      <c r="E79" s="5"/>
      <c r="F79" s="19"/>
      <c r="G79" s="19">
        <f>Tabla2457[[#This Row],[STOCK]]*Tabla2457[[#This Row],[COSTO UNIT USD]]</f>
        <v>0</v>
      </c>
      <c r="H79" s="15"/>
    </row>
    <row r="80" spans="1:8" x14ac:dyDescent="0.3">
      <c r="A80" s="4"/>
      <c r="B80" s="3"/>
      <c r="C80" s="2"/>
      <c r="D80" s="2"/>
      <c r="E80" s="5"/>
      <c r="F80" s="19"/>
      <c r="G80" s="19">
        <f>Tabla2457[[#This Row],[STOCK]]*Tabla2457[[#This Row],[COSTO UNIT USD]]</f>
        <v>0</v>
      </c>
      <c r="H80" s="15"/>
    </row>
    <row r="81" spans="1:8" x14ac:dyDescent="0.3">
      <c r="A81" s="4"/>
      <c r="B81" s="3"/>
      <c r="C81" s="2"/>
      <c r="D81" s="2"/>
      <c r="E81" s="5"/>
      <c r="F81" s="19"/>
      <c r="G81" s="19">
        <f>Tabla2457[[#This Row],[STOCK]]*Tabla2457[[#This Row],[COSTO UNIT USD]]</f>
        <v>0</v>
      </c>
      <c r="H81" s="15"/>
    </row>
    <row r="82" spans="1:8" x14ac:dyDescent="0.3">
      <c r="A82" s="4"/>
      <c r="B82" s="3"/>
      <c r="C82" s="2"/>
      <c r="D82" s="2"/>
      <c r="E82" s="5"/>
      <c r="F82" s="19"/>
      <c r="G82" s="19">
        <f>Tabla2457[[#This Row],[STOCK]]*Tabla2457[[#This Row],[COSTO UNIT USD]]</f>
        <v>0</v>
      </c>
      <c r="H82" s="15"/>
    </row>
    <row r="83" spans="1:8" x14ac:dyDescent="0.3">
      <c r="A83" s="4"/>
      <c r="B83" s="3"/>
      <c r="C83" s="2"/>
      <c r="D83" s="2"/>
      <c r="E83" s="5"/>
      <c r="F83" s="19"/>
      <c r="G83" s="19">
        <f>Tabla2457[[#This Row],[STOCK]]*Tabla2457[[#This Row],[COSTO UNIT USD]]</f>
        <v>0</v>
      </c>
      <c r="H83" s="15"/>
    </row>
    <row r="84" spans="1:8" x14ac:dyDescent="0.3">
      <c r="A84" s="4"/>
      <c r="B84" s="3"/>
      <c r="C84" s="2"/>
      <c r="D84" s="2"/>
      <c r="E84" s="5"/>
      <c r="F84" s="19"/>
      <c r="G84" s="19">
        <f>Tabla2457[[#This Row],[STOCK]]*Tabla2457[[#This Row],[COSTO UNIT USD]]</f>
        <v>0</v>
      </c>
      <c r="H84" s="15"/>
    </row>
    <row r="85" spans="1:8" x14ac:dyDescent="0.3">
      <c r="A85" s="4"/>
      <c r="B85" s="3"/>
      <c r="C85" s="2"/>
      <c r="D85" s="2"/>
      <c r="E85" s="5"/>
      <c r="F85" s="19"/>
      <c r="G85" s="19">
        <f>Tabla2457[[#This Row],[STOCK]]*Tabla2457[[#This Row],[COSTO UNIT USD]]</f>
        <v>0</v>
      </c>
      <c r="H85" s="15"/>
    </row>
    <row r="86" spans="1:8" x14ac:dyDescent="0.3">
      <c r="A86" s="4"/>
      <c r="B86" s="3"/>
      <c r="C86" s="2"/>
      <c r="D86" s="2"/>
      <c r="E86" s="5"/>
      <c r="F86" s="19"/>
      <c r="G86" s="19">
        <f>Tabla2457[[#This Row],[STOCK]]*Tabla2457[[#This Row],[COSTO UNIT USD]]</f>
        <v>0</v>
      </c>
      <c r="H86" s="15"/>
    </row>
    <row r="87" spans="1:8" x14ac:dyDescent="0.3">
      <c r="A87" s="4"/>
      <c r="B87" s="3"/>
      <c r="C87" s="2"/>
      <c r="D87" s="2"/>
      <c r="E87" s="5"/>
      <c r="F87" s="19"/>
      <c r="G87" s="19">
        <f>Tabla2457[[#This Row],[STOCK]]*Tabla2457[[#This Row],[COSTO UNIT USD]]</f>
        <v>0</v>
      </c>
      <c r="H87" s="15"/>
    </row>
    <row r="88" spans="1:8" x14ac:dyDescent="0.3">
      <c r="A88" s="4"/>
      <c r="B88" s="3"/>
      <c r="C88" s="2"/>
      <c r="D88" s="2"/>
      <c r="E88" s="5"/>
      <c r="F88" s="19"/>
      <c r="G88" s="19">
        <f>Tabla2457[[#This Row],[STOCK]]*Tabla2457[[#This Row],[COSTO UNIT USD]]</f>
        <v>0</v>
      </c>
      <c r="H88" s="15"/>
    </row>
    <row r="89" spans="1:8" x14ac:dyDescent="0.3">
      <c r="A89" s="4"/>
      <c r="B89" s="3"/>
      <c r="C89" s="2"/>
      <c r="D89" s="2"/>
      <c r="E89" s="5"/>
      <c r="F89" s="19"/>
      <c r="G89" s="19">
        <f>Tabla2457[[#This Row],[STOCK]]*Tabla2457[[#This Row],[COSTO UNIT USD]]</f>
        <v>0</v>
      </c>
      <c r="H89" s="15"/>
    </row>
    <row r="90" spans="1:8" x14ac:dyDescent="0.3">
      <c r="A90" s="4"/>
      <c r="B90" s="3"/>
      <c r="C90" s="2"/>
      <c r="D90" s="2"/>
      <c r="E90" s="5"/>
      <c r="F90" s="19"/>
      <c r="G90" s="19">
        <f>Tabla2457[[#This Row],[STOCK]]*Tabla2457[[#This Row],[COSTO UNIT USD]]</f>
        <v>0</v>
      </c>
      <c r="H90" s="15"/>
    </row>
    <row r="91" spans="1:8" x14ac:dyDescent="0.3">
      <c r="A91" s="4"/>
      <c r="B91" s="3"/>
      <c r="C91" s="2"/>
      <c r="D91" s="2"/>
      <c r="E91" s="5"/>
      <c r="F91" s="19"/>
      <c r="G91" s="19">
        <f>Tabla2457[[#This Row],[STOCK]]*Tabla2457[[#This Row],[COSTO UNIT USD]]</f>
        <v>0</v>
      </c>
      <c r="H91" s="15"/>
    </row>
    <row r="92" spans="1:8" x14ac:dyDescent="0.3">
      <c r="A92" s="4"/>
      <c r="B92" s="3"/>
      <c r="C92" s="2"/>
      <c r="D92" s="2"/>
      <c r="E92" s="5"/>
      <c r="F92" s="19"/>
      <c r="G92" s="19">
        <f>Tabla2457[[#This Row],[STOCK]]*Tabla2457[[#This Row],[COSTO UNIT USD]]</f>
        <v>0</v>
      </c>
      <c r="H92" s="15"/>
    </row>
    <row r="93" spans="1:8" x14ac:dyDescent="0.3">
      <c r="A93" s="4"/>
      <c r="B93" s="3"/>
      <c r="C93" s="2"/>
      <c r="D93" s="2"/>
      <c r="E93" s="5"/>
      <c r="F93" s="19"/>
      <c r="G93" s="19">
        <f>Tabla2457[[#This Row],[STOCK]]*Tabla2457[[#This Row],[COSTO UNIT USD]]</f>
        <v>0</v>
      </c>
      <c r="H93" s="15"/>
    </row>
    <row r="94" spans="1:8" x14ac:dyDescent="0.3">
      <c r="A94" s="4"/>
      <c r="B94" s="3"/>
      <c r="C94" s="2"/>
      <c r="D94" s="2"/>
      <c r="E94" s="5"/>
      <c r="F94" s="19"/>
      <c r="G94" s="19">
        <f>Tabla2457[[#This Row],[STOCK]]*Tabla2457[[#This Row],[COSTO UNIT USD]]</f>
        <v>0</v>
      </c>
      <c r="H94" s="15"/>
    </row>
    <row r="95" spans="1:8" x14ac:dyDescent="0.3">
      <c r="A95" s="4"/>
      <c r="B95" s="3"/>
      <c r="C95" s="2"/>
      <c r="D95" s="2"/>
      <c r="E95" s="5"/>
      <c r="F95" s="19"/>
      <c r="G95" s="19">
        <f>Tabla2457[[#This Row],[STOCK]]*Tabla2457[[#This Row],[COSTO UNIT USD]]</f>
        <v>0</v>
      </c>
      <c r="H95" s="15"/>
    </row>
    <row r="96" spans="1:8" x14ac:dyDescent="0.3">
      <c r="A96" s="4"/>
      <c r="B96" s="3"/>
      <c r="C96" s="2"/>
      <c r="D96" s="2"/>
      <c r="E96" s="5"/>
      <c r="F96" s="19"/>
      <c r="G96" s="19">
        <f>Tabla2457[[#This Row],[STOCK]]*Tabla2457[[#This Row],[COSTO UNIT USD]]</f>
        <v>0</v>
      </c>
      <c r="H96" s="15"/>
    </row>
    <row r="97" spans="1:8" x14ac:dyDescent="0.3">
      <c r="A97" s="4"/>
      <c r="B97" s="3"/>
      <c r="C97" s="2"/>
      <c r="D97" s="2"/>
      <c r="E97" s="5"/>
      <c r="F97" s="19"/>
      <c r="G97" s="19">
        <f>Tabla2457[[#This Row],[STOCK]]*Tabla2457[[#This Row],[COSTO UNIT USD]]</f>
        <v>0</v>
      </c>
      <c r="H97" s="15"/>
    </row>
    <row r="98" spans="1:8" x14ac:dyDescent="0.3">
      <c r="A98" s="4"/>
      <c r="B98" s="3"/>
      <c r="C98" s="2"/>
      <c r="D98" s="2"/>
      <c r="E98" s="5"/>
      <c r="F98" s="19"/>
      <c r="G98" s="19">
        <f>Tabla2457[[#This Row],[STOCK]]*Tabla2457[[#This Row],[COSTO UNIT USD]]</f>
        <v>0</v>
      </c>
      <c r="H98" s="15"/>
    </row>
    <row r="99" spans="1:8" x14ac:dyDescent="0.3">
      <c r="A99" s="4"/>
      <c r="B99" s="3"/>
      <c r="C99" s="2"/>
      <c r="D99" s="2"/>
      <c r="E99" s="5"/>
      <c r="F99" s="19"/>
      <c r="G99" s="19">
        <f>Tabla2457[[#This Row],[STOCK]]*Tabla2457[[#This Row],[COSTO UNIT USD]]</f>
        <v>0</v>
      </c>
      <c r="H99" s="15"/>
    </row>
    <row r="100" spans="1:8" x14ac:dyDescent="0.3">
      <c r="A100" s="4"/>
      <c r="B100" s="3"/>
      <c r="C100" s="2"/>
      <c r="D100" s="2"/>
      <c r="E100" s="5"/>
      <c r="F100" s="19"/>
      <c r="G100" s="19">
        <f>Tabla2457[[#This Row],[STOCK]]*Tabla2457[[#This Row],[COSTO UNIT USD]]</f>
        <v>0</v>
      </c>
      <c r="H100" s="15"/>
    </row>
    <row r="101" spans="1:8" x14ac:dyDescent="0.3">
      <c r="A101" s="4"/>
      <c r="B101" s="3"/>
      <c r="C101" s="2"/>
      <c r="D101" s="2"/>
      <c r="E101" s="5"/>
      <c r="F101" s="19"/>
      <c r="G101" s="19">
        <f>Tabla2457[[#This Row],[STOCK]]*Tabla2457[[#This Row],[COSTO UNIT USD]]</f>
        <v>0</v>
      </c>
      <c r="H101" s="15"/>
    </row>
    <row r="102" spans="1:8" x14ac:dyDescent="0.3">
      <c r="A102" s="4"/>
      <c r="B102" s="3"/>
      <c r="C102" s="2"/>
      <c r="D102" s="2"/>
      <c r="E102" s="5"/>
      <c r="F102" s="19"/>
      <c r="G102" s="19">
        <f>Tabla2457[[#This Row],[STOCK]]*Tabla2457[[#This Row],[COSTO UNIT USD]]</f>
        <v>0</v>
      </c>
      <c r="H102" s="15"/>
    </row>
    <row r="103" spans="1:8" x14ac:dyDescent="0.3">
      <c r="A103" s="9"/>
      <c r="B103" s="16"/>
      <c r="C103" s="10"/>
      <c r="D103" s="10"/>
      <c r="E103" s="11"/>
      <c r="F103" s="20"/>
      <c r="G103" s="20">
        <f>Tabla2457[[#This Row],[STOCK]]*Tabla2457[[#This Row],[COSTO UNIT USD]]</f>
        <v>0</v>
      </c>
      <c r="H103" s="1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7B03-94D9-4201-AE32-FEAAD6D09D13}">
  <dimension ref="A1:H103"/>
  <sheetViews>
    <sheetView workbookViewId="0">
      <selection activeCell="B6" sqref="B6"/>
    </sheetView>
  </sheetViews>
  <sheetFormatPr baseColWidth="10" defaultColWidth="11.44140625" defaultRowHeight="14.4" x14ac:dyDescent="0.3"/>
  <cols>
    <col min="1" max="1" width="7.33203125" customWidth="1"/>
    <col min="2" max="2" width="69.6640625" customWidth="1"/>
    <col min="5" max="7" width="16.33203125" customWidth="1"/>
    <col min="8" max="8" width="50.6640625" customWidth="1"/>
  </cols>
  <sheetData>
    <row r="1" spans="1:8" x14ac:dyDescent="0.3">
      <c r="A1" t="s">
        <v>106</v>
      </c>
    </row>
    <row r="2" spans="1:8" x14ac:dyDescent="0.3">
      <c r="A2" s="6" t="s">
        <v>12</v>
      </c>
      <c r="B2" s="7" t="s">
        <v>0</v>
      </c>
      <c r="C2" s="7" t="s">
        <v>1</v>
      </c>
      <c r="D2" s="7" t="s">
        <v>3</v>
      </c>
      <c r="E2" s="8" t="s">
        <v>107</v>
      </c>
      <c r="F2" s="8" t="s">
        <v>108</v>
      </c>
      <c r="G2" s="8" t="s">
        <v>109</v>
      </c>
      <c r="H2" s="8" t="s">
        <v>4</v>
      </c>
    </row>
    <row r="3" spans="1:8" x14ac:dyDescent="0.3">
      <c r="A3" s="14"/>
      <c r="B3" s="3" t="s">
        <v>110</v>
      </c>
      <c r="C3" s="3" t="s">
        <v>5</v>
      </c>
      <c r="D3" s="3">
        <v>4</v>
      </c>
      <c r="E3" s="15"/>
      <c r="F3" s="15"/>
      <c r="G3" s="17"/>
      <c r="H3" s="15"/>
    </row>
    <row r="4" spans="1:8" x14ac:dyDescent="0.3">
      <c r="A4" s="14"/>
      <c r="B4" s="3" t="s">
        <v>111</v>
      </c>
      <c r="C4" s="3" t="s">
        <v>5</v>
      </c>
      <c r="D4" s="3">
        <v>2</v>
      </c>
      <c r="E4" s="15"/>
      <c r="F4" s="15"/>
      <c r="G4" s="17"/>
      <c r="H4" s="15"/>
    </row>
    <row r="5" spans="1:8" x14ac:dyDescent="0.3">
      <c r="A5" s="14"/>
      <c r="B5" s="3" t="s">
        <v>112</v>
      </c>
      <c r="C5" s="3" t="s">
        <v>5</v>
      </c>
      <c r="D5" s="3">
        <v>1</v>
      </c>
      <c r="E5" s="15"/>
      <c r="F5" s="15"/>
      <c r="G5" s="17"/>
      <c r="H5" s="15"/>
    </row>
    <row r="6" spans="1:8" x14ac:dyDescent="0.3">
      <c r="A6" s="14"/>
      <c r="B6" s="3"/>
      <c r="C6" s="3"/>
      <c r="D6" s="3"/>
      <c r="E6" s="15"/>
      <c r="F6" s="15"/>
      <c r="G6" s="17"/>
      <c r="H6" s="15"/>
    </row>
    <row r="7" spans="1:8" x14ac:dyDescent="0.3">
      <c r="A7" s="14"/>
      <c r="B7" s="3"/>
      <c r="C7" s="3"/>
      <c r="D7" s="3"/>
      <c r="E7" s="15"/>
      <c r="F7" s="15"/>
      <c r="G7" s="17"/>
      <c r="H7" s="15"/>
    </row>
    <row r="8" spans="1:8" x14ac:dyDescent="0.3">
      <c r="A8" s="14"/>
      <c r="B8" s="3"/>
      <c r="C8" s="3"/>
      <c r="D8" s="3"/>
      <c r="E8" s="15"/>
      <c r="F8" s="15"/>
      <c r="G8" s="17"/>
      <c r="H8" s="15"/>
    </row>
    <row r="9" spans="1:8" x14ac:dyDescent="0.3">
      <c r="A9" s="14"/>
      <c r="B9" s="3"/>
      <c r="C9" s="3"/>
      <c r="D9" s="3"/>
      <c r="E9" s="15"/>
      <c r="F9" s="15"/>
      <c r="G9" s="17"/>
      <c r="H9" s="15"/>
    </row>
    <row r="10" spans="1:8" x14ac:dyDescent="0.3">
      <c r="A10" s="14"/>
      <c r="B10" s="3"/>
      <c r="C10" s="3"/>
      <c r="D10" s="3"/>
      <c r="E10" s="15"/>
      <c r="F10" s="15"/>
      <c r="G10" s="17"/>
      <c r="H10" s="15"/>
    </row>
    <row r="11" spans="1:8" x14ac:dyDescent="0.3">
      <c r="A11" s="14"/>
      <c r="B11" s="3"/>
      <c r="C11" s="3"/>
      <c r="D11" s="3"/>
      <c r="E11" s="15"/>
      <c r="F11" s="15"/>
      <c r="G11" s="17"/>
      <c r="H11" s="15"/>
    </row>
    <row r="12" spans="1:8" x14ac:dyDescent="0.3">
      <c r="A12" s="14"/>
      <c r="B12" s="3"/>
      <c r="C12" s="3"/>
      <c r="D12" s="3"/>
      <c r="E12" s="15"/>
      <c r="F12" s="15"/>
      <c r="G12" s="17"/>
      <c r="H12" s="15"/>
    </row>
    <row r="13" spans="1:8" x14ac:dyDescent="0.3">
      <c r="A13" s="14"/>
      <c r="B13" s="3"/>
      <c r="C13" s="3"/>
      <c r="D13" s="3"/>
      <c r="E13" s="15"/>
      <c r="F13" s="15"/>
      <c r="G13" s="17"/>
      <c r="H13" s="15"/>
    </row>
    <row r="14" spans="1:8" x14ac:dyDescent="0.3">
      <c r="A14" s="14"/>
      <c r="B14" s="3"/>
      <c r="C14" s="3"/>
      <c r="D14" s="3"/>
      <c r="E14" s="15"/>
      <c r="F14" s="15"/>
      <c r="G14" s="17"/>
      <c r="H14" s="15"/>
    </row>
    <row r="15" spans="1:8" x14ac:dyDescent="0.3">
      <c r="A15" s="14"/>
      <c r="B15" s="3"/>
      <c r="C15" s="3"/>
      <c r="D15" s="3"/>
      <c r="E15" s="15"/>
      <c r="F15" s="15"/>
      <c r="G15" s="17"/>
      <c r="H15" s="15"/>
    </row>
    <row r="16" spans="1:8" x14ac:dyDescent="0.3">
      <c r="A16" s="14"/>
      <c r="B16" s="3"/>
      <c r="C16" s="3"/>
      <c r="D16" s="3"/>
      <c r="E16" s="15"/>
      <c r="F16" s="15"/>
      <c r="G16" s="17"/>
      <c r="H16" s="15"/>
    </row>
    <row r="17" spans="1:8" x14ac:dyDescent="0.3">
      <c r="A17" s="14"/>
      <c r="B17" s="3"/>
      <c r="C17" s="3"/>
      <c r="D17" s="3"/>
      <c r="E17" s="15"/>
      <c r="F17" s="15"/>
      <c r="G17" s="17"/>
      <c r="H17" s="15"/>
    </row>
    <row r="18" spans="1:8" x14ac:dyDescent="0.3">
      <c r="A18" s="14"/>
      <c r="B18" s="3"/>
      <c r="C18" s="3"/>
      <c r="D18" s="3"/>
      <c r="E18" s="15"/>
      <c r="F18" s="15"/>
      <c r="G18" s="17"/>
      <c r="H18" s="15"/>
    </row>
    <row r="19" spans="1:8" x14ac:dyDescent="0.3">
      <c r="A19" s="14"/>
      <c r="B19" s="3"/>
      <c r="C19" s="3"/>
      <c r="D19" s="3"/>
      <c r="E19" s="15"/>
      <c r="F19" s="15"/>
      <c r="G19" s="17"/>
      <c r="H19" s="15"/>
    </row>
    <row r="20" spans="1:8" x14ac:dyDescent="0.3">
      <c r="A20" s="14"/>
      <c r="B20" s="3"/>
      <c r="C20" s="3"/>
      <c r="D20" s="3"/>
      <c r="E20" s="15"/>
      <c r="F20" s="15"/>
      <c r="G20" s="17"/>
      <c r="H20" s="15"/>
    </row>
    <row r="21" spans="1:8" x14ac:dyDescent="0.3">
      <c r="A21" s="13"/>
      <c r="B21" s="16"/>
      <c r="C21" s="16"/>
      <c r="D21" s="16"/>
      <c r="E21" s="12"/>
      <c r="F21" s="12"/>
      <c r="G21" s="18"/>
      <c r="H21" s="12"/>
    </row>
    <row r="22" spans="1:8" x14ac:dyDescent="0.3">
      <c r="A22" s="14"/>
      <c r="B22" s="3"/>
      <c r="C22" s="3"/>
      <c r="D22" s="3"/>
      <c r="E22" s="15"/>
      <c r="F22" s="15"/>
      <c r="G22" s="17"/>
      <c r="H22" s="15"/>
    </row>
    <row r="23" spans="1:8" x14ac:dyDescent="0.3">
      <c r="A23" s="14"/>
      <c r="B23" s="3"/>
      <c r="C23" s="3"/>
      <c r="D23" s="3"/>
      <c r="E23" s="15"/>
      <c r="F23" s="15"/>
      <c r="G23" s="17"/>
      <c r="H23" s="15"/>
    </row>
    <row r="24" spans="1:8" x14ac:dyDescent="0.3">
      <c r="A24" s="14"/>
      <c r="B24" s="3"/>
      <c r="C24" s="3"/>
      <c r="D24" s="3"/>
      <c r="E24" s="15"/>
      <c r="F24" s="15"/>
      <c r="G24" s="17"/>
      <c r="H24" s="15"/>
    </row>
    <row r="25" spans="1:8" x14ac:dyDescent="0.3">
      <c r="A25" s="14"/>
      <c r="B25" s="3"/>
      <c r="C25" s="3"/>
      <c r="D25" s="3"/>
      <c r="E25" s="15"/>
      <c r="F25" s="15"/>
      <c r="G25" s="17"/>
      <c r="H25" s="15"/>
    </row>
    <row r="26" spans="1:8" x14ac:dyDescent="0.3">
      <c r="A26" s="14"/>
      <c r="B26" s="3"/>
      <c r="C26" s="3"/>
      <c r="D26" s="3"/>
      <c r="E26" s="15"/>
      <c r="F26" s="15"/>
      <c r="G26" s="17"/>
      <c r="H26" s="15"/>
    </row>
    <row r="27" spans="1:8" x14ac:dyDescent="0.3">
      <c r="A27" s="14"/>
      <c r="B27" s="3"/>
      <c r="C27" s="3"/>
      <c r="D27" s="3"/>
      <c r="E27" s="15"/>
      <c r="F27" s="15"/>
      <c r="G27" s="17"/>
      <c r="H27" s="15"/>
    </row>
    <row r="28" spans="1:8" x14ac:dyDescent="0.3">
      <c r="A28" s="14"/>
      <c r="B28" s="3"/>
      <c r="C28" s="3"/>
      <c r="D28" s="3"/>
      <c r="E28" s="15"/>
      <c r="F28" s="15"/>
      <c r="G28" s="17"/>
      <c r="H28" s="15"/>
    </row>
    <row r="29" spans="1:8" x14ac:dyDescent="0.3">
      <c r="A29" s="14"/>
      <c r="B29" s="3"/>
      <c r="C29" s="3"/>
      <c r="D29" s="3"/>
      <c r="E29" s="15"/>
      <c r="F29" s="15"/>
      <c r="G29" s="17"/>
      <c r="H29" s="15"/>
    </row>
    <row r="30" spans="1:8" x14ac:dyDescent="0.3">
      <c r="A30" s="14"/>
      <c r="B30" s="3"/>
      <c r="C30" s="3"/>
      <c r="D30" s="3"/>
      <c r="E30" s="15"/>
      <c r="F30" s="15"/>
      <c r="G30" s="17"/>
      <c r="H30" s="15"/>
    </row>
    <row r="31" spans="1:8" x14ac:dyDescent="0.3">
      <c r="A31" s="14"/>
      <c r="B31" s="3"/>
      <c r="C31" s="3"/>
      <c r="D31" s="3"/>
      <c r="E31" s="15"/>
      <c r="F31" s="15"/>
      <c r="G31" s="17"/>
      <c r="H31" s="15"/>
    </row>
    <row r="32" spans="1:8" x14ac:dyDescent="0.3">
      <c r="A32" s="14"/>
      <c r="B32" s="3"/>
      <c r="C32" s="3"/>
      <c r="D32" s="3"/>
      <c r="E32" s="15"/>
      <c r="F32" s="15"/>
      <c r="G32" s="17"/>
      <c r="H32" s="15"/>
    </row>
    <row r="33" spans="1:8" x14ac:dyDescent="0.3">
      <c r="A33" s="14"/>
      <c r="B33" s="3"/>
      <c r="C33" s="3"/>
      <c r="D33" s="3"/>
      <c r="E33" s="15"/>
      <c r="F33" s="15"/>
      <c r="G33" s="17"/>
      <c r="H33" s="15"/>
    </row>
    <row r="34" spans="1:8" x14ac:dyDescent="0.3">
      <c r="A34" s="14"/>
      <c r="B34" s="3"/>
      <c r="C34" s="3"/>
      <c r="D34" s="3"/>
      <c r="E34" s="15"/>
      <c r="F34" s="15"/>
      <c r="G34" s="17"/>
      <c r="H34" s="15"/>
    </row>
    <row r="35" spans="1:8" x14ac:dyDescent="0.3">
      <c r="A35" s="14"/>
      <c r="B35" s="3"/>
      <c r="C35" s="3"/>
      <c r="D35" s="3"/>
      <c r="E35" s="15"/>
      <c r="F35" s="15"/>
      <c r="G35" s="17"/>
      <c r="H35" s="15"/>
    </row>
    <row r="36" spans="1:8" x14ac:dyDescent="0.3">
      <c r="A36" s="14"/>
      <c r="B36" s="3"/>
      <c r="C36" s="3"/>
      <c r="D36" s="3"/>
      <c r="E36" s="15"/>
      <c r="F36" s="15"/>
      <c r="G36" s="17"/>
      <c r="H36" s="15"/>
    </row>
    <row r="37" spans="1:8" x14ac:dyDescent="0.3">
      <c r="A37" s="14"/>
      <c r="B37" s="3"/>
      <c r="C37" s="3"/>
      <c r="D37" s="3"/>
      <c r="E37" s="15"/>
      <c r="F37" s="15"/>
      <c r="G37" s="17"/>
      <c r="H37" s="15"/>
    </row>
    <row r="38" spans="1:8" x14ac:dyDescent="0.3">
      <c r="A38" s="14"/>
      <c r="B38" s="3"/>
      <c r="C38" s="3"/>
      <c r="D38" s="3"/>
      <c r="E38" s="15"/>
      <c r="F38" s="15"/>
      <c r="G38" s="17"/>
      <c r="H38" s="15"/>
    </row>
    <row r="39" spans="1:8" x14ac:dyDescent="0.3">
      <c r="A39" s="14"/>
      <c r="B39" s="3"/>
      <c r="C39" s="3"/>
      <c r="D39" s="3"/>
      <c r="E39" s="15"/>
      <c r="F39" s="15"/>
      <c r="G39" s="17"/>
      <c r="H39" s="15"/>
    </row>
    <row r="40" spans="1:8" x14ac:dyDescent="0.3">
      <c r="A40" s="14"/>
      <c r="B40" s="3"/>
      <c r="C40" s="3"/>
      <c r="D40" s="3"/>
      <c r="E40" s="15"/>
      <c r="F40" s="15"/>
      <c r="G40" s="17"/>
      <c r="H40" s="15"/>
    </row>
    <row r="41" spans="1:8" x14ac:dyDescent="0.3">
      <c r="A41" s="14"/>
      <c r="B41" s="3"/>
      <c r="C41" s="3"/>
      <c r="D41" s="3"/>
      <c r="E41" s="15"/>
      <c r="F41" s="15"/>
      <c r="G41" s="17"/>
      <c r="H41" s="15"/>
    </row>
    <row r="42" spans="1:8" x14ac:dyDescent="0.3">
      <c r="A42" s="14"/>
      <c r="B42" s="3"/>
      <c r="C42" s="3"/>
      <c r="D42" s="3"/>
      <c r="E42" s="15"/>
      <c r="F42" s="15"/>
      <c r="G42" s="17"/>
      <c r="H42" s="15"/>
    </row>
    <row r="43" spans="1:8" x14ac:dyDescent="0.3">
      <c r="A43" s="14"/>
      <c r="B43" s="3"/>
      <c r="C43" s="3"/>
      <c r="D43" s="3"/>
      <c r="E43" s="15"/>
      <c r="F43" s="15"/>
      <c r="G43" s="17"/>
      <c r="H43" s="15"/>
    </row>
    <row r="44" spans="1:8" x14ac:dyDescent="0.3">
      <c r="A44" s="14"/>
      <c r="B44" s="3"/>
      <c r="C44" s="3"/>
      <c r="D44" s="3"/>
      <c r="E44" s="15"/>
      <c r="F44" s="15"/>
      <c r="G44" s="17"/>
      <c r="H44" s="15"/>
    </row>
    <row r="45" spans="1:8" x14ac:dyDescent="0.3">
      <c r="A45" s="14"/>
      <c r="B45" s="3"/>
      <c r="C45" s="3"/>
      <c r="D45" s="3"/>
      <c r="E45" s="15"/>
      <c r="F45" s="15"/>
      <c r="G45" s="17"/>
      <c r="H45" s="15"/>
    </row>
    <row r="46" spans="1:8" x14ac:dyDescent="0.3">
      <c r="A46" s="14"/>
      <c r="B46" s="3"/>
      <c r="C46" s="3"/>
      <c r="D46" s="3"/>
      <c r="E46" s="15"/>
      <c r="F46" s="15"/>
      <c r="G46" s="17"/>
      <c r="H46" s="15"/>
    </row>
    <row r="47" spans="1:8" x14ac:dyDescent="0.3">
      <c r="A47" s="14"/>
      <c r="B47" s="3"/>
      <c r="C47" s="3"/>
      <c r="D47" s="3"/>
      <c r="E47" s="15"/>
      <c r="F47" s="15"/>
      <c r="G47" s="17"/>
      <c r="H47" s="15"/>
    </row>
    <row r="48" spans="1:8" x14ac:dyDescent="0.3">
      <c r="A48" s="14"/>
      <c r="B48" s="3"/>
      <c r="C48" s="3"/>
      <c r="D48" s="3"/>
      <c r="E48" s="15"/>
      <c r="F48" s="15"/>
      <c r="G48" s="17"/>
      <c r="H48" s="15"/>
    </row>
    <row r="49" spans="1:8" x14ac:dyDescent="0.3">
      <c r="A49" s="14"/>
      <c r="B49" s="3"/>
      <c r="C49" s="3"/>
      <c r="D49" s="3"/>
      <c r="E49" s="15"/>
      <c r="F49" s="15"/>
      <c r="G49" s="17"/>
      <c r="H49" s="15"/>
    </row>
    <row r="50" spans="1:8" x14ac:dyDescent="0.3">
      <c r="A50" s="14"/>
      <c r="B50" s="3"/>
      <c r="C50" s="3"/>
      <c r="D50" s="3"/>
      <c r="E50" s="15"/>
      <c r="F50" s="15"/>
      <c r="G50" s="17"/>
      <c r="H50" s="15"/>
    </row>
    <row r="51" spans="1:8" x14ac:dyDescent="0.3">
      <c r="A51" s="14"/>
      <c r="B51" s="3"/>
      <c r="C51" s="3"/>
      <c r="D51" s="3"/>
      <c r="E51" s="15"/>
      <c r="F51" s="15"/>
      <c r="G51" s="17"/>
      <c r="H51" s="15"/>
    </row>
    <row r="52" spans="1:8" x14ac:dyDescent="0.3">
      <c r="A52" s="14"/>
      <c r="B52" s="3"/>
      <c r="C52" s="3"/>
      <c r="D52" s="3"/>
      <c r="E52" s="15"/>
      <c r="F52" s="15"/>
      <c r="G52" s="17"/>
      <c r="H52" s="15"/>
    </row>
    <row r="53" spans="1:8" x14ac:dyDescent="0.3">
      <c r="A53" s="14"/>
      <c r="B53" s="3"/>
      <c r="C53" s="3"/>
      <c r="D53" s="3"/>
      <c r="E53" s="15"/>
      <c r="F53" s="15"/>
      <c r="G53" s="17"/>
      <c r="H53" s="15"/>
    </row>
    <row r="54" spans="1:8" x14ac:dyDescent="0.3">
      <c r="A54" s="14"/>
      <c r="B54" s="3"/>
      <c r="C54" s="3"/>
      <c r="D54" s="3"/>
      <c r="E54" s="15"/>
      <c r="F54" s="15"/>
      <c r="G54" s="17"/>
      <c r="H54" s="15"/>
    </row>
    <row r="55" spans="1:8" x14ac:dyDescent="0.3">
      <c r="A55" s="14"/>
      <c r="B55" s="3"/>
      <c r="C55" s="3"/>
      <c r="D55" s="3"/>
      <c r="E55" s="15"/>
      <c r="F55" s="15"/>
      <c r="G55" s="17"/>
      <c r="H55" s="15"/>
    </row>
    <row r="56" spans="1:8" x14ac:dyDescent="0.3">
      <c r="A56" s="14"/>
      <c r="B56" s="3"/>
      <c r="C56" s="3"/>
      <c r="D56" s="3"/>
      <c r="E56" s="15"/>
      <c r="F56" s="15"/>
      <c r="G56" s="17"/>
      <c r="H56" s="15"/>
    </row>
    <row r="57" spans="1:8" x14ac:dyDescent="0.3">
      <c r="A57" s="14"/>
      <c r="B57" s="3"/>
      <c r="C57" s="3"/>
      <c r="D57" s="3"/>
      <c r="E57" s="15"/>
      <c r="F57" s="15"/>
      <c r="G57" s="17"/>
      <c r="H57" s="15"/>
    </row>
    <row r="58" spans="1:8" x14ac:dyDescent="0.3">
      <c r="A58" s="14"/>
      <c r="B58" s="3"/>
      <c r="C58" s="3"/>
      <c r="D58" s="3"/>
      <c r="E58" s="15"/>
      <c r="F58" s="15"/>
      <c r="G58" s="17"/>
      <c r="H58" s="15"/>
    </row>
    <row r="59" spans="1:8" x14ac:dyDescent="0.3">
      <c r="A59" s="14"/>
      <c r="B59" s="3"/>
      <c r="C59" s="3"/>
      <c r="D59" s="3"/>
      <c r="E59" s="15"/>
      <c r="F59" s="15"/>
      <c r="G59" s="17"/>
      <c r="H59" s="15"/>
    </row>
    <row r="60" spans="1:8" x14ac:dyDescent="0.3">
      <c r="A60" s="14"/>
      <c r="B60" s="3"/>
      <c r="C60" s="3"/>
      <c r="D60" s="3"/>
      <c r="E60" s="15"/>
      <c r="F60" s="15"/>
      <c r="G60" s="17"/>
      <c r="H60" s="15"/>
    </row>
    <row r="61" spans="1:8" x14ac:dyDescent="0.3">
      <c r="A61" s="14"/>
      <c r="B61" s="3"/>
      <c r="C61" s="3"/>
      <c r="D61" s="3"/>
      <c r="E61" s="15"/>
      <c r="F61" s="15"/>
      <c r="G61" s="17"/>
      <c r="H61" s="15"/>
    </row>
    <row r="62" spans="1:8" x14ac:dyDescent="0.3">
      <c r="A62" s="14"/>
      <c r="B62" s="3"/>
      <c r="C62" s="3"/>
      <c r="D62" s="3"/>
      <c r="E62" s="15"/>
      <c r="F62" s="15"/>
      <c r="G62" s="17"/>
      <c r="H62" s="15"/>
    </row>
    <row r="63" spans="1:8" x14ac:dyDescent="0.3">
      <c r="A63" s="14"/>
      <c r="B63" s="3"/>
      <c r="C63" s="3"/>
      <c r="D63" s="3"/>
      <c r="E63" s="15"/>
      <c r="F63" s="15"/>
      <c r="G63" s="17"/>
      <c r="H63" s="15"/>
    </row>
    <row r="64" spans="1:8" x14ac:dyDescent="0.3">
      <c r="A64" s="14"/>
      <c r="B64" s="3"/>
      <c r="C64" s="3"/>
      <c r="D64" s="3"/>
      <c r="E64" s="15"/>
      <c r="F64" s="15"/>
      <c r="G64" s="17"/>
      <c r="H64" s="15"/>
    </row>
    <row r="65" spans="1:8" x14ac:dyDescent="0.3">
      <c r="A65" s="14"/>
      <c r="B65" s="3"/>
      <c r="C65" s="3"/>
      <c r="D65" s="3"/>
      <c r="E65" s="15"/>
      <c r="F65" s="15"/>
      <c r="G65" s="17"/>
      <c r="H65" s="15"/>
    </row>
    <row r="66" spans="1:8" x14ac:dyDescent="0.3">
      <c r="A66" s="14"/>
      <c r="B66" s="3"/>
      <c r="C66" s="3"/>
      <c r="D66" s="3"/>
      <c r="E66" s="15"/>
      <c r="F66" s="15"/>
      <c r="G66" s="17"/>
      <c r="H66" s="15"/>
    </row>
    <row r="67" spans="1:8" x14ac:dyDescent="0.3">
      <c r="A67" s="14"/>
      <c r="B67" s="3"/>
      <c r="C67" s="3"/>
      <c r="D67" s="3"/>
      <c r="E67" s="15"/>
      <c r="F67" s="15"/>
      <c r="G67" s="17"/>
      <c r="H67" s="15"/>
    </row>
    <row r="68" spans="1:8" x14ac:dyDescent="0.3">
      <c r="A68" s="14"/>
      <c r="B68" s="3"/>
      <c r="C68" s="3"/>
      <c r="D68" s="3"/>
      <c r="E68" s="15"/>
      <c r="F68" s="15"/>
      <c r="G68" s="17"/>
      <c r="H68" s="15"/>
    </row>
    <row r="69" spans="1:8" x14ac:dyDescent="0.3">
      <c r="A69" s="14"/>
      <c r="B69" s="3"/>
      <c r="C69" s="3"/>
      <c r="D69" s="3"/>
      <c r="E69" s="15"/>
      <c r="F69" s="15"/>
      <c r="G69" s="17"/>
      <c r="H69" s="15"/>
    </row>
    <row r="70" spans="1:8" x14ac:dyDescent="0.3">
      <c r="A70" s="14"/>
      <c r="B70" s="3"/>
      <c r="C70" s="3"/>
      <c r="D70" s="3"/>
      <c r="E70" s="15"/>
      <c r="F70" s="15"/>
      <c r="G70" s="17"/>
      <c r="H70" s="15"/>
    </row>
    <row r="71" spans="1:8" x14ac:dyDescent="0.3">
      <c r="A71" s="14"/>
      <c r="B71" s="3"/>
      <c r="C71" s="3"/>
      <c r="D71" s="3"/>
      <c r="E71" s="15"/>
      <c r="F71" s="15"/>
      <c r="G71" s="17"/>
      <c r="H71" s="15"/>
    </row>
    <row r="72" spans="1:8" x14ac:dyDescent="0.3">
      <c r="A72" s="14"/>
      <c r="B72" s="3"/>
      <c r="C72" s="3"/>
      <c r="D72" s="3"/>
      <c r="E72" s="15"/>
      <c r="F72" s="15"/>
      <c r="G72" s="17"/>
      <c r="H72" s="15"/>
    </row>
    <row r="73" spans="1:8" x14ac:dyDescent="0.3">
      <c r="A73" s="14"/>
      <c r="B73" s="3"/>
      <c r="C73" s="3"/>
      <c r="D73" s="3"/>
      <c r="E73" s="15"/>
      <c r="F73" s="15"/>
      <c r="G73" s="17"/>
      <c r="H73" s="15"/>
    </row>
    <row r="74" spans="1:8" x14ac:dyDescent="0.3">
      <c r="A74" s="14"/>
      <c r="B74" s="3"/>
      <c r="C74" s="3"/>
      <c r="D74" s="3"/>
      <c r="E74" s="15"/>
      <c r="F74" s="15"/>
      <c r="G74" s="17"/>
      <c r="H74" s="15"/>
    </row>
    <row r="75" spans="1:8" x14ac:dyDescent="0.3">
      <c r="A75" s="14"/>
      <c r="B75" s="3"/>
      <c r="C75" s="3"/>
      <c r="D75" s="3"/>
      <c r="E75" s="15"/>
      <c r="F75" s="15"/>
      <c r="G75" s="17"/>
      <c r="H75" s="15"/>
    </row>
    <row r="76" spans="1:8" x14ac:dyDescent="0.3">
      <c r="A76" s="14"/>
      <c r="B76" s="3"/>
      <c r="C76" s="3"/>
      <c r="D76" s="3"/>
      <c r="E76" s="15"/>
      <c r="F76" s="15"/>
      <c r="G76" s="17"/>
      <c r="H76" s="15"/>
    </row>
    <row r="77" spans="1:8" x14ac:dyDescent="0.3">
      <c r="A77" s="14"/>
      <c r="B77" s="3"/>
      <c r="C77" s="3"/>
      <c r="D77" s="3"/>
      <c r="E77" s="15"/>
      <c r="F77" s="15"/>
      <c r="G77" s="17"/>
      <c r="H77" s="15"/>
    </row>
    <row r="78" spans="1:8" x14ac:dyDescent="0.3">
      <c r="A78" s="14"/>
      <c r="B78" s="3"/>
      <c r="C78" s="3"/>
      <c r="D78" s="3"/>
      <c r="E78" s="15"/>
      <c r="F78" s="15"/>
      <c r="G78" s="17"/>
      <c r="H78" s="15"/>
    </row>
    <row r="79" spans="1:8" x14ac:dyDescent="0.3">
      <c r="A79" s="14"/>
      <c r="B79" s="3"/>
      <c r="C79" s="3"/>
      <c r="D79" s="3"/>
      <c r="E79" s="15"/>
      <c r="F79" s="15"/>
      <c r="G79" s="17"/>
      <c r="H79" s="15"/>
    </row>
    <row r="80" spans="1:8" x14ac:dyDescent="0.3">
      <c r="A80" s="14"/>
      <c r="B80" s="3"/>
      <c r="C80" s="3"/>
      <c r="D80" s="3"/>
      <c r="E80" s="15"/>
      <c r="F80" s="15"/>
      <c r="G80" s="17"/>
      <c r="H80" s="15"/>
    </row>
    <row r="81" spans="1:8" x14ac:dyDescent="0.3">
      <c r="A81" s="14"/>
      <c r="B81" s="3"/>
      <c r="C81" s="3"/>
      <c r="D81" s="3"/>
      <c r="E81" s="15"/>
      <c r="F81" s="15"/>
      <c r="G81" s="17"/>
      <c r="H81" s="15"/>
    </row>
    <row r="82" spans="1:8" x14ac:dyDescent="0.3">
      <c r="A82" s="14"/>
      <c r="B82" s="3"/>
      <c r="C82" s="3"/>
      <c r="D82" s="3"/>
      <c r="E82" s="15"/>
      <c r="F82" s="15"/>
      <c r="G82" s="17"/>
      <c r="H82" s="15"/>
    </row>
    <row r="83" spans="1:8" x14ac:dyDescent="0.3">
      <c r="A83" s="14"/>
      <c r="B83" s="3"/>
      <c r="C83" s="3"/>
      <c r="D83" s="3"/>
      <c r="E83" s="15"/>
      <c r="F83" s="15"/>
      <c r="G83" s="17"/>
      <c r="H83" s="15"/>
    </row>
    <row r="84" spans="1:8" x14ac:dyDescent="0.3">
      <c r="A84" s="14"/>
      <c r="B84" s="3"/>
      <c r="C84" s="3"/>
      <c r="D84" s="3"/>
      <c r="E84" s="15"/>
      <c r="F84" s="15"/>
      <c r="G84" s="17"/>
      <c r="H84" s="15"/>
    </row>
    <row r="85" spans="1:8" x14ac:dyDescent="0.3">
      <c r="A85" s="14"/>
      <c r="B85" s="3"/>
      <c r="C85" s="3"/>
      <c r="D85" s="3"/>
      <c r="E85" s="15"/>
      <c r="F85" s="15"/>
      <c r="G85" s="17"/>
      <c r="H85" s="15"/>
    </row>
    <row r="86" spans="1:8" x14ac:dyDescent="0.3">
      <c r="A86" s="14"/>
      <c r="B86" s="3"/>
      <c r="C86" s="3"/>
      <c r="D86" s="3"/>
      <c r="E86" s="15"/>
      <c r="F86" s="15"/>
      <c r="G86" s="17"/>
      <c r="H86" s="15"/>
    </row>
    <row r="87" spans="1:8" x14ac:dyDescent="0.3">
      <c r="A87" s="14"/>
      <c r="B87" s="3"/>
      <c r="C87" s="3"/>
      <c r="D87" s="3"/>
      <c r="E87" s="15"/>
      <c r="F87" s="15"/>
      <c r="G87" s="17"/>
      <c r="H87" s="15"/>
    </row>
    <row r="88" spans="1:8" x14ac:dyDescent="0.3">
      <c r="A88" s="14"/>
      <c r="B88" s="3"/>
      <c r="C88" s="3"/>
      <c r="D88" s="3"/>
      <c r="E88" s="15"/>
      <c r="F88" s="15"/>
      <c r="G88" s="17"/>
      <c r="H88" s="15"/>
    </row>
    <row r="89" spans="1:8" x14ac:dyDescent="0.3">
      <c r="A89" s="14"/>
      <c r="B89" s="3"/>
      <c r="C89" s="3"/>
      <c r="D89" s="3"/>
      <c r="E89" s="15"/>
      <c r="F89" s="15"/>
      <c r="G89" s="17"/>
      <c r="H89" s="15"/>
    </row>
    <row r="90" spans="1:8" x14ac:dyDescent="0.3">
      <c r="A90" s="14"/>
      <c r="B90" s="3"/>
      <c r="C90" s="3"/>
      <c r="D90" s="3"/>
      <c r="E90" s="15"/>
      <c r="F90" s="15"/>
      <c r="G90" s="17"/>
      <c r="H90" s="15"/>
    </row>
    <row r="91" spans="1:8" x14ac:dyDescent="0.3">
      <c r="A91" s="14"/>
      <c r="B91" s="3"/>
      <c r="C91" s="3"/>
      <c r="D91" s="3"/>
      <c r="E91" s="15"/>
      <c r="F91" s="15"/>
      <c r="G91" s="17"/>
      <c r="H91" s="15"/>
    </row>
    <row r="92" spans="1:8" x14ac:dyDescent="0.3">
      <c r="A92" s="14"/>
      <c r="B92" s="3"/>
      <c r="C92" s="3"/>
      <c r="D92" s="3"/>
      <c r="E92" s="15"/>
      <c r="F92" s="15"/>
      <c r="G92" s="17"/>
      <c r="H92" s="15"/>
    </row>
    <row r="93" spans="1:8" x14ac:dyDescent="0.3">
      <c r="A93" s="14"/>
      <c r="B93" s="3"/>
      <c r="C93" s="3"/>
      <c r="D93" s="3"/>
      <c r="E93" s="15"/>
      <c r="F93" s="15"/>
      <c r="G93" s="17"/>
      <c r="H93" s="15"/>
    </row>
    <row r="94" spans="1:8" x14ac:dyDescent="0.3">
      <c r="A94" s="14"/>
      <c r="B94" s="3"/>
      <c r="C94" s="3"/>
      <c r="D94" s="3"/>
      <c r="E94" s="15"/>
      <c r="F94" s="15"/>
      <c r="G94" s="17"/>
      <c r="H94" s="15"/>
    </row>
    <row r="95" spans="1:8" x14ac:dyDescent="0.3">
      <c r="A95" s="14"/>
      <c r="B95" s="3"/>
      <c r="C95" s="3"/>
      <c r="D95" s="3"/>
      <c r="E95" s="15"/>
      <c r="F95" s="15"/>
      <c r="G95" s="17"/>
      <c r="H95" s="15"/>
    </row>
    <row r="96" spans="1:8" x14ac:dyDescent="0.3">
      <c r="A96" s="14"/>
      <c r="B96" s="3"/>
      <c r="C96" s="3"/>
      <c r="D96" s="3"/>
      <c r="E96" s="15"/>
      <c r="F96" s="15"/>
      <c r="G96" s="17"/>
      <c r="H96" s="15"/>
    </row>
    <row r="97" spans="1:8" x14ac:dyDescent="0.3">
      <c r="A97" s="14"/>
      <c r="B97" s="3"/>
      <c r="C97" s="3"/>
      <c r="D97" s="3"/>
      <c r="E97" s="15"/>
      <c r="F97" s="15"/>
      <c r="G97" s="17"/>
      <c r="H97" s="15"/>
    </row>
    <row r="98" spans="1:8" x14ac:dyDescent="0.3">
      <c r="A98" s="14"/>
      <c r="B98" s="3"/>
      <c r="C98" s="3"/>
      <c r="D98" s="3"/>
      <c r="E98" s="15"/>
      <c r="F98" s="15"/>
      <c r="G98" s="17"/>
      <c r="H98" s="15"/>
    </row>
    <row r="99" spans="1:8" x14ac:dyDescent="0.3">
      <c r="A99" s="14"/>
      <c r="B99" s="3"/>
      <c r="C99" s="3"/>
      <c r="D99" s="3"/>
      <c r="E99" s="15"/>
      <c r="F99" s="15"/>
      <c r="G99" s="17"/>
      <c r="H99" s="15"/>
    </row>
    <row r="100" spans="1:8" x14ac:dyDescent="0.3">
      <c r="A100" s="14"/>
      <c r="B100" s="3"/>
      <c r="C100" s="3"/>
      <c r="D100" s="3"/>
      <c r="E100" s="15"/>
      <c r="F100" s="15"/>
      <c r="G100" s="17"/>
      <c r="H100" s="15"/>
    </row>
    <row r="101" spans="1:8" x14ac:dyDescent="0.3">
      <c r="A101" s="14"/>
      <c r="B101" s="3"/>
      <c r="C101" s="3"/>
      <c r="D101" s="3"/>
      <c r="E101" s="15"/>
      <c r="F101" s="15"/>
      <c r="G101" s="17"/>
      <c r="H101" s="15"/>
    </row>
    <row r="102" spans="1:8" x14ac:dyDescent="0.3">
      <c r="A102" s="14"/>
      <c r="B102" s="3"/>
      <c r="C102" s="3"/>
      <c r="D102" s="3"/>
      <c r="E102" s="15"/>
      <c r="F102" s="15"/>
      <c r="G102" s="17"/>
      <c r="H102" s="15"/>
    </row>
    <row r="103" spans="1:8" x14ac:dyDescent="0.3">
      <c r="A103" s="13"/>
      <c r="B103" s="16"/>
      <c r="C103" s="16"/>
      <c r="D103" s="16"/>
      <c r="E103" s="12"/>
      <c r="F103" s="12"/>
      <c r="G103" s="18"/>
      <c r="H103" s="1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44"/>
  <sheetViews>
    <sheetView workbookViewId="0">
      <selection activeCell="D52" sqref="D52"/>
    </sheetView>
  </sheetViews>
  <sheetFormatPr baseColWidth="10" defaultColWidth="8.88671875" defaultRowHeight="14.4" x14ac:dyDescent="0.3"/>
  <cols>
    <col min="3" max="3" width="6.77734375" bestFit="1" customWidth="1"/>
  </cols>
  <sheetData>
    <row r="1" spans="1:7" x14ac:dyDescent="0.3">
      <c r="A1" s="33" t="s">
        <v>128</v>
      </c>
      <c r="B1" s="33" t="s">
        <v>129</v>
      </c>
      <c r="C1" s="33" t="s">
        <v>130</v>
      </c>
      <c r="D1" s="33" t="s">
        <v>131</v>
      </c>
      <c r="E1" s="33" t="s">
        <v>132</v>
      </c>
      <c r="F1" s="33" t="s">
        <v>133</v>
      </c>
      <c r="G1" s="33" t="s">
        <v>134</v>
      </c>
    </row>
    <row r="2" spans="1:7" x14ac:dyDescent="0.3">
      <c r="A2" s="33" t="s">
        <v>135</v>
      </c>
      <c r="B2" s="33" t="s">
        <v>136</v>
      </c>
      <c r="C2" s="33" t="s">
        <v>5</v>
      </c>
      <c r="D2" s="33">
        <v>0</v>
      </c>
      <c r="E2" s="33">
        <v>0</v>
      </c>
      <c r="F2" s="33" t="b">
        <v>1</v>
      </c>
      <c r="G2" s="33">
        <v>4</v>
      </c>
    </row>
    <row r="3" spans="1:7" x14ac:dyDescent="0.3">
      <c r="A3" s="33" t="s">
        <v>137</v>
      </c>
      <c r="B3" s="33" t="s">
        <v>138</v>
      </c>
      <c r="C3" s="33" t="s">
        <v>5</v>
      </c>
      <c r="D3" s="33">
        <v>2.1428571428571401</v>
      </c>
      <c r="E3" s="33">
        <v>2.4</v>
      </c>
      <c r="F3" s="33" t="b">
        <v>1</v>
      </c>
      <c r="G3" s="33">
        <v>0</v>
      </c>
    </row>
    <row r="4" spans="1:7" x14ac:dyDescent="0.3">
      <c r="A4" s="33" t="s">
        <v>139</v>
      </c>
      <c r="B4" s="33" t="s">
        <v>140</v>
      </c>
      <c r="C4" s="33" t="s">
        <v>5</v>
      </c>
      <c r="D4" s="33">
        <v>1.2053571428571399</v>
      </c>
      <c r="E4" s="33">
        <v>1.35</v>
      </c>
      <c r="F4" s="33" t="b">
        <v>1</v>
      </c>
      <c r="G4" s="33">
        <v>0</v>
      </c>
    </row>
    <row r="5" spans="1:7" x14ac:dyDescent="0.3">
      <c r="A5" s="33" t="s">
        <v>141</v>
      </c>
      <c r="B5" s="33" t="s">
        <v>142</v>
      </c>
      <c r="C5" s="33" t="s">
        <v>5</v>
      </c>
      <c r="D5" s="33">
        <v>3.52678571428571</v>
      </c>
      <c r="E5" s="33">
        <v>3.95</v>
      </c>
      <c r="F5" s="33" t="b">
        <v>1</v>
      </c>
      <c r="G5" s="33">
        <v>0</v>
      </c>
    </row>
    <row r="6" spans="1:7" x14ac:dyDescent="0.3">
      <c r="A6" s="33" t="s">
        <v>143</v>
      </c>
      <c r="B6" s="33" t="s">
        <v>144</v>
      </c>
      <c r="C6" s="33" t="s">
        <v>5</v>
      </c>
      <c r="D6" s="33">
        <v>4.6428571428571397</v>
      </c>
      <c r="E6" s="33">
        <v>5.2</v>
      </c>
      <c r="F6" s="33" t="b">
        <v>1</v>
      </c>
      <c r="G6" s="33">
        <v>0</v>
      </c>
    </row>
    <row r="7" spans="1:7" x14ac:dyDescent="0.3">
      <c r="A7" s="33" t="s">
        <v>145</v>
      </c>
      <c r="B7" s="33" t="s">
        <v>146</v>
      </c>
      <c r="C7" s="33" t="s">
        <v>5</v>
      </c>
      <c r="D7" s="33">
        <v>35</v>
      </c>
      <c r="E7" s="33">
        <v>39.200000000000003</v>
      </c>
      <c r="F7" s="33" t="b">
        <v>1</v>
      </c>
      <c r="G7" s="33">
        <v>0</v>
      </c>
    </row>
    <row r="8" spans="1:7" x14ac:dyDescent="0.3">
      <c r="A8" s="33" t="s">
        <v>147</v>
      </c>
      <c r="B8" s="33" t="s">
        <v>148</v>
      </c>
      <c r="C8" s="33" t="s">
        <v>5</v>
      </c>
      <c r="D8" s="33">
        <v>37.053571428571402</v>
      </c>
      <c r="E8" s="33">
        <v>41.5</v>
      </c>
      <c r="F8" s="33" t="b">
        <v>1</v>
      </c>
      <c r="G8" s="33">
        <v>0</v>
      </c>
    </row>
    <row r="9" spans="1:7" x14ac:dyDescent="0.3">
      <c r="A9" s="33" t="s">
        <v>149</v>
      </c>
      <c r="B9" s="33" t="s">
        <v>150</v>
      </c>
      <c r="C9" s="33" t="s">
        <v>5</v>
      </c>
      <c r="D9" s="33">
        <v>2.4553571428571401</v>
      </c>
      <c r="E9" s="33">
        <v>2.75</v>
      </c>
      <c r="F9" s="33" t="b">
        <v>1</v>
      </c>
      <c r="G9" s="33">
        <v>0</v>
      </c>
    </row>
    <row r="10" spans="1:7" x14ac:dyDescent="0.3">
      <c r="A10" s="33" t="s">
        <v>151</v>
      </c>
      <c r="B10" s="33" t="s">
        <v>152</v>
      </c>
      <c r="C10" s="33" t="s">
        <v>5</v>
      </c>
      <c r="D10" s="33">
        <v>3.34821428571429</v>
      </c>
      <c r="E10" s="33">
        <v>3.75</v>
      </c>
      <c r="F10" s="33" t="b">
        <v>1</v>
      </c>
      <c r="G10" s="33">
        <v>0</v>
      </c>
    </row>
    <row r="11" spans="1:7" x14ac:dyDescent="0.3">
      <c r="A11" s="33" t="s">
        <v>153</v>
      </c>
      <c r="B11" s="33" t="s">
        <v>154</v>
      </c>
      <c r="C11" s="33" t="s">
        <v>5</v>
      </c>
      <c r="D11" s="33">
        <v>2.3214285714285698</v>
      </c>
      <c r="E11" s="33">
        <v>2.6</v>
      </c>
      <c r="F11" s="33" t="b">
        <v>1</v>
      </c>
      <c r="G11" s="33">
        <v>0</v>
      </c>
    </row>
    <row r="12" spans="1:7" x14ac:dyDescent="0.3">
      <c r="A12" s="33" t="s">
        <v>155</v>
      </c>
      <c r="B12" s="33" t="s">
        <v>156</v>
      </c>
      <c r="C12" s="33" t="s">
        <v>5</v>
      </c>
      <c r="D12" s="33">
        <v>3.83928571428571</v>
      </c>
      <c r="E12" s="33">
        <v>4.3</v>
      </c>
      <c r="F12" s="33" t="b">
        <v>1</v>
      </c>
      <c r="G12" s="33">
        <v>0</v>
      </c>
    </row>
    <row r="13" spans="1:7" x14ac:dyDescent="0.3">
      <c r="A13" s="33" t="s">
        <v>157</v>
      </c>
      <c r="B13" s="33" t="s">
        <v>158</v>
      </c>
      <c r="C13" s="33" t="s">
        <v>5</v>
      </c>
      <c r="D13" s="33">
        <v>2.5</v>
      </c>
      <c r="E13" s="33">
        <v>2.8</v>
      </c>
      <c r="F13" s="33" t="b">
        <v>1</v>
      </c>
      <c r="G13" s="33">
        <v>0</v>
      </c>
    </row>
    <row r="14" spans="1:7" x14ac:dyDescent="0.3">
      <c r="A14" s="33" t="s">
        <v>159</v>
      </c>
      <c r="B14" s="33" t="s">
        <v>160</v>
      </c>
      <c r="C14" s="33" t="s">
        <v>5</v>
      </c>
      <c r="D14" s="33">
        <v>1.33928571428571</v>
      </c>
      <c r="E14" s="33">
        <v>1.5</v>
      </c>
      <c r="F14" s="33" t="b">
        <v>1</v>
      </c>
      <c r="G14" s="33">
        <v>0</v>
      </c>
    </row>
    <row r="15" spans="1:7" x14ac:dyDescent="0.3">
      <c r="A15" s="33" t="s">
        <v>161</v>
      </c>
      <c r="B15" s="33" t="s">
        <v>162</v>
      </c>
      <c r="C15" s="33" t="s">
        <v>5</v>
      </c>
      <c r="D15" s="33">
        <v>11.1160714285714</v>
      </c>
      <c r="E15" s="33">
        <v>12.45</v>
      </c>
      <c r="F15" s="33" t="b">
        <v>1</v>
      </c>
      <c r="G15" s="33">
        <v>0</v>
      </c>
    </row>
    <row r="16" spans="1:7" x14ac:dyDescent="0.3">
      <c r="A16" s="33" t="s">
        <v>163</v>
      </c>
      <c r="B16" s="33" t="s">
        <v>164</v>
      </c>
      <c r="C16" s="33" t="s">
        <v>5</v>
      </c>
      <c r="D16" s="33">
        <v>7.27678571428571</v>
      </c>
      <c r="E16" s="33">
        <v>8.15</v>
      </c>
      <c r="F16" s="33" t="b">
        <v>1</v>
      </c>
      <c r="G16" s="33">
        <v>0</v>
      </c>
    </row>
    <row r="17" spans="1:7" x14ac:dyDescent="0.3">
      <c r="A17" s="33" t="s">
        <v>165</v>
      </c>
      <c r="B17" s="33" t="s">
        <v>166</v>
      </c>
      <c r="C17" s="33" t="s">
        <v>5</v>
      </c>
      <c r="D17" s="33">
        <v>5.8928571428571397</v>
      </c>
      <c r="E17" s="33">
        <v>6.6</v>
      </c>
      <c r="F17" s="33" t="b">
        <v>1</v>
      </c>
      <c r="G17" s="33">
        <v>0</v>
      </c>
    </row>
    <row r="18" spans="1:7" x14ac:dyDescent="0.3">
      <c r="A18" s="33" t="s">
        <v>167</v>
      </c>
      <c r="B18" s="33" t="s">
        <v>168</v>
      </c>
      <c r="C18" s="33" t="s">
        <v>5</v>
      </c>
      <c r="D18" s="33">
        <v>5.71428571428571</v>
      </c>
      <c r="E18" s="33">
        <v>6.4000000000000101</v>
      </c>
      <c r="F18" s="33" t="b">
        <v>1</v>
      </c>
      <c r="G18" s="33">
        <v>0</v>
      </c>
    </row>
    <row r="19" spans="1:7" x14ac:dyDescent="0.3">
      <c r="A19" s="33" t="s">
        <v>169</v>
      </c>
      <c r="B19" s="33" t="s">
        <v>170</v>
      </c>
      <c r="C19" s="33" t="s">
        <v>5</v>
      </c>
      <c r="D19" s="33">
        <v>6.6964285714285703</v>
      </c>
      <c r="E19" s="33">
        <v>7.5</v>
      </c>
      <c r="F19" s="33" t="b">
        <v>1</v>
      </c>
      <c r="G19" s="33">
        <v>0</v>
      </c>
    </row>
    <row r="20" spans="1:7" x14ac:dyDescent="0.3">
      <c r="A20" s="33" t="s">
        <v>171</v>
      </c>
      <c r="B20" s="33" t="s">
        <v>172</v>
      </c>
      <c r="C20" s="33" t="s">
        <v>5</v>
      </c>
      <c r="D20" s="33">
        <v>6.6964285714285703</v>
      </c>
      <c r="E20" s="33">
        <v>7.5</v>
      </c>
      <c r="F20" s="33" t="b">
        <v>1</v>
      </c>
      <c r="G20" s="33">
        <v>0</v>
      </c>
    </row>
    <row r="21" spans="1:7" x14ac:dyDescent="0.3">
      <c r="A21" s="33" t="s">
        <v>173</v>
      </c>
      <c r="B21" s="33" t="s">
        <v>174</v>
      </c>
      <c r="C21" s="33" t="s">
        <v>5</v>
      </c>
      <c r="D21" s="33">
        <v>1.96428571428571</v>
      </c>
      <c r="E21" s="33">
        <v>2.2000000000000002</v>
      </c>
      <c r="F21" s="33" t="b">
        <v>1</v>
      </c>
      <c r="G21" s="33">
        <v>0</v>
      </c>
    </row>
    <row r="22" spans="1:7" x14ac:dyDescent="0.3">
      <c r="A22" s="33" t="s">
        <v>175</v>
      </c>
      <c r="B22" s="33" t="s">
        <v>176</v>
      </c>
      <c r="C22" s="33" t="s">
        <v>5</v>
      </c>
      <c r="D22" s="33">
        <v>0.75892857142857095</v>
      </c>
      <c r="E22" s="33">
        <v>0.85</v>
      </c>
      <c r="F22" s="33" t="b">
        <v>1</v>
      </c>
      <c r="G22" s="33">
        <v>0</v>
      </c>
    </row>
    <row r="23" spans="1:7" x14ac:dyDescent="0.3">
      <c r="A23" s="33" t="s">
        <v>177</v>
      </c>
      <c r="B23" s="33" t="s">
        <v>178</v>
      </c>
      <c r="C23" s="33" t="s">
        <v>5</v>
      </c>
      <c r="D23" s="33">
        <v>3.4375</v>
      </c>
      <c r="E23" s="33">
        <v>3.85</v>
      </c>
      <c r="F23" s="33" t="b">
        <v>1</v>
      </c>
      <c r="G23" s="33">
        <v>0</v>
      </c>
    </row>
    <row r="24" spans="1:7" x14ac:dyDescent="0.3">
      <c r="A24" s="33" t="s">
        <v>179</v>
      </c>
      <c r="B24" s="33" t="s">
        <v>180</v>
      </c>
      <c r="C24" s="33" t="s">
        <v>5</v>
      </c>
      <c r="D24" s="33">
        <v>4.375</v>
      </c>
      <c r="E24" s="33">
        <v>4.9000000000000004</v>
      </c>
      <c r="F24" s="33" t="b">
        <v>1</v>
      </c>
      <c r="G24" s="33">
        <v>0</v>
      </c>
    </row>
    <row r="25" spans="1:7" x14ac:dyDescent="0.3">
      <c r="A25" s="33" t="s">
        <v>181</v>
      </c>
      <c r="B25" s="33" t="s">
        <v>182</v>
      </c>
      <c r="C25" s="33" t="s">
        <v>5</v>
      </c>
      <c r="D25" s="33">
        <v>1.6964285714285701</v>
      </c>
      <c r="E25" s="33">
        <v>1.9</v>
      </c>
      <c r="F25" s="33" t="b">
        <v>1</v>
      </c>
      <c r="G25" s="33">
        <v>0</v>
      </c>
    </row>
    <row r="26" spans="1:7" x14ac:dyDescent="0.3">
      <c r="A26" s="33" t="s">
        <v>183</v>
      </c>
      <c r="B26" s="33" t="s">
        <v>184</v>
      </c>
      <c r="C26" s="33" t="s">
        <v>5</v>
      </c>
      <c r="D26" s="33">
        <v>2.7678571428571401</v>
      </c>
      <c r="E26" s="33">
        <v>3.1</v>
      </c>
      <c r="F26" s="33" t="b">
        <v>1</v>
      </c>
      <c r="G26" s="33">
        <v>0</v>
      </c>
    </row>
    <row r="27" spans="1:7" x14ac:dyDescent="0.3">
      <c r="A27" s="33" t="s">
        <v>185</v>
      </c>
      <c r="B27" s="33" t="s">
        <v>186</v>
      </c>
      <c r="C27" s="33" t="s">
        <v>5</v>
      </c>
      <c r="D27" s="33">
        <v>3.34821428571429</v>
      </c>
      <c r="E27" s="33">
        <v>3.75</v>
      </c>
      <c r="F27" s="33" t="b">
        <v>1</v>
      </c>
      <c r="G27" s="33">
        <v>0</v>
      </c>
    </row>
    <row r="28" spans="1:7" x14ac:dyDescent="0.3">
      <c r="A28" s="33" t="s">
        <v>187</v>
      </c>
      <c r="B28" s="33" t="s">
        <v>188</v>
      </c>
      <c r="C28" s="33" t="s">
        <v>5</v>
      </c>
      <c r="D28" s="33">
        <v>4.28571428571429</v>
      </c>
      <c r="E28" s="33">
        <v>4.8000000000000096</v>
      </c>
      <c r="F28" s="33" t="b">
        <v>1</v>
      </c>
      <c r="G28" s="33">
        <v>0</v>
      </c>
    </row>
    <row r="29" spans="1:7" x14ac:dyDescent="0.3">
      <c r="A29" s="33" t="s">
        <v>189</v>
      </c>
      <c r="B29" s="33" t="s">
        <v>190</v>
      </c>
      <c r="C29" s="33" t="s">
        <v>5</v>
      </c>
      <c r="D29" s="33">
        <v>6.2053571428571397</v>
      </c>
      <c r="E29" s="33">
        <v>6.95</v>
      </c>
      <c r="F29" s="33" t="b">
        <v>1</v>
      </c>
      <c r="G29" s="33">
        <v>0</v>
      </c>
    </row>
    <row r="30" spans="1:7" x14ac:dyDescent="0.3">
      <c r="A30" s="33" t="s">
        <v>191</v>
      </c>
      <c r="B30" s="33" t="s">
        <v>192</v>
      </c>
      <c r="C30" s="33" t="s">
        <v>5</v>
      </c>
      <c r="D30" s="33">
        <v>4.1071428571428603</v>
      </c>
      <c r="E30" s="33">
        <v>4.5999999999999996</v>
      </c>
      <c r="F30" s="33" t="b">
        <v>1</v>
      </c>
      <c r="G30" s="33">
        <v>0</v>
      </c>
    </row>
    <row r="31" spans="1:7" x14ac:dyDescent="0.3">
      <c r="A31" s="33" t="s">
        <v>193</v>
      </c>
      <c r="B31" s="33" t="s">
        <v>194</v>
      </c>
      <c r="C31" s="33" t="s">
        <v>5</v>
      </c>
      <c r="D31" s="33">
        <v>1.5178571428571399</v>
      </c>
      <c r="E31" s="33">
        <v>1.7</v>
      </c>
      <c r="F31" s="33" t="b">
        <v>1</v>
      </c>
      <c r="G31" s="33">
        <v>0</v>
      </c>
    </row>
    <row r="32" spans="1:7" x14ac:dyDescent="0.3">
      <c r="A32" s="33" t="s">
        <v>195</v>
      </c>
      <c r="B32" s="33" t="s">
        <v>196</v>
      </c>
      <c r="C32" s="33" t="s">
        <v>5</v>
      </c>
      <c r="D32" s="33">
        <v>2.6339285714285698</v>
      </c>
      <c r="E32" s="33">
        <v>2.95</v>
      </c>
      <c r="F32" s="33" t="b">
        <v>1</v>
      </c>
      <c r="G32" s="33">
        <v>0</v>
      </c>
    </row>
    <row r="33" spans="1:7" x14ac:dyDescent="0.3">
      <c r="A33" s="33" t="s">
        <v>197</v>
      </c>
      <c r="B33" s="33" t="s">
        <v>198</v>
      </c>
      <c r="C33" s="33" t="s">
        <v>5</v>
      </c>
      <c r="D33" s="33">
        <v>2.41071428571429</v>
      </c>
      <c r="E33" s="33">
        <v>2.7</v>
      </c>
      <c r="F33" s="33" t="b">
        <v>1</v>
      </c>
      <c r="G33" s="33">
        <v>0</v>
      </c>
    </row>
    <row r="34" spans="1:7" x14ac:dyDescent="0.3">
      <c r="A34" s="33" t="s">
        <v>199</v>
      </c>
      <c r="B34" s="33" t="s">
        <v>200</v>
      </c>
      <c r="C34" s="33" t="s">
        <v>5</v>
      </c>
      <c r="D34" s="33">
        <v>9.8214285714285694</v>
      </c>
      <c r="E34" s="33">
        <v>11</v>
      </c>
      <c r="F34" s="33" t="b">
        <v>1</v>
      </c>
      <c r="G34" s="33">
        <v>0</v>
      </c>
    </row>
    <row r="35" spans="1:7" x14ac:dyDescent="0.3">
      <c r="A35" s="33" t="s">
        <v>201</v>
      </c>
      <c r="B35" s="33" t="s">
        <v>202</v>
      </c>
      <c r="C35" s="33" t="s">
        <v>5</v>
      </c>
      <c r="D35" s="33">
        <v>4.375</v>
      </c>
      <c r="E35" s="33">
        <v>4.9000000000000004</v>
      </c>
      <c r="F35" s="33" t="b">
        <v>1</v>
      </c>
      <c r="G35" s="33">
        <v>0</v>
      </c>
    </row>
    <row r="36" spans="1:7" x14ac:dyDescent="0.3">
      <c r="A36" s="33" t="s">
        <v>203</v>
      </c>
      <c r="B36" s="33" t="s">
        <v>204</v>
      </c>
      <c r="C36" s="33" t="s">
        <v>5</v>
      </c>
      <c r="D36" s="33">
        <v>0.3125</v>
      </c>
      <c r="E36" s="33">
        <v>0.35</v>
      </c>
      <c r="F36" s="33" t="b">
        <v>1</v>
      </c>
      <c r="G36" s="33">
        <v>0</v>
      </c>
    </row>
    <row r="37" spans="1:7" x14ac:dyDescent="0.3">
      <c r="A37" s="33" t="s">
        <v>205</v>
      </c>
      <c r="B37" s="33" t="s">
        <v>206</v>
      </c>
      <c r="C37" s="33" t="s">
        <v>5</v>
      </c>
      <c r="D37" s="33">
        <v>0.223214285714286</v>
      </c>
      <c r="E37" s="33">
        <v>0.25</v>
      </c>
      <c r="F37" s="33" t="b">
        <v>1</v>
      </c>
      <c r="G37" s="33">
        <v>0</v>
      </c>
    </row>
    <row r="38" spans="1:7" x14ac:dyDescent="0.3">
      <c r="A38" s="33" t="s">
        <v>207</v>
      </c>
      <c r="B38" s="33" t="s">
        <v>208</v>
      </c>
      <c r="C38" s="33" t="s">
        <v>5</v>
      </c>
      <c r="D38" s="33">
        <v>0.26785714285714302</v>
      </c>
      <c r="E38" s="33">
        <v>0.3</v>
      </c>
      <c r="F38" s="33" t="b">
        <v>1</v>
      </c>
      <c r="G38" s="33">
        <v>0</v>
      </c>
    </row>
    <row r="39" spans="1:7" x14ac:dyDescent="0.3">
      <c r="A39" s="33" t="s">
        <v>209</v>
      </c>
      <c r="B39" s="33" t="s">
        <v>210</v>
      </c>
      <c r="C39" s="33" t="s">
        <v>5</v>
      </c>
      <c r="D39" s="33">
        <v>3.03571428571429</v>
      </c>
      <c r="E39" s="33">
        <v>3.3999999999999901</v>
      </c>
      <c r="F39" s="33" t="b">
        <v>1</v>
      </c>
      <c r="G39" s="33">
        <v>0</v>
      </c>
    </row>
    <row r="40" spans="1:7" x14ac:dyDescent="0.3">
      <c r="A40" s="33" t="s">
        <v>211</v>
      </c>
      <c r="B40" s="33" t="s">
        <v>212</v>
      </c>
      <c r="C40" s="33" t="s">
        <v>5</v>
      </c>
      <c r="D40" s="33">
        <v>0.223214285714286</v>
      </c>
      <c r="E40" s="33">
        <v>0.25</v>
      </c>
      <c r="F40" s="33" t="b">
        <v>1</v>
      </c>
      <c r="G40" s="33">
        <v>0</v>
      </c>
    </row>
    <row r="41" spans="1:7" x14ac:dyDescent="0.3">
      <c r="A41" s="33" t="s">
        <v>213</v>
      </c>
      <c r="B41" s="33" t="s">
        <v>214</v>
      </c>
      <c r="C41" s="33" t="s">
        <v>5</v>
      </c>
      <c r="D41" s="33">
        <v>0.223214285714286</v>
      </c>
      <c r="E41" s="33">
        <v>0.25</v>
      </c>
      <c r="F41" s="33" t="b">
        <v>1</v>
      </c>
      <c r="G41" s="33">
        <v>0</v>
      </c>
    </row>
    <row r="42" spans="1:7" x14ac:dyDescent="0.3">
      <c r="A42" s="33" t="s">
        <v>215</v>
      </c>
      <c r="B42" s="33" t="s">
        <v>216</v>
      </c>
      <c r="C42" s="33" t="s">
        <v>5</v>
      </c>
      <c r="D42" s="33">
        <v>0.625</v>
      </c>
      <c r="E42" s="33">
        <v>0.7</v>
      </c>
      <c r="F42" s="33" t="b">
        <v>1</v>
      </c>
      <c r="G42" s="33">
        <v>0</v>
      </c>
    </row>
    <row r="43" spans="1:7" x14ac:dyDescent="0.3">
      <c r="A43" s="33" t="s">
        <v>217</v>
      </c>
      <c r="B43" s="33" t="s">
        <v>218</v>
      </c>
      <c r="C43" s="33" t="s">
        <v>5</v>
      </c>
      <c r="D43" s="33">
        <v>2.58928571428571</v>
      </c>
      <c r="E43" s="33">
        <v>2.9</v>
      </c>
      <c r="F43" s="33" t="b">
        <v>1</v>
      </c>
      <c r="G43" s="33">
        <v>0</v>
      </c>
    </row>
    <row r="44" spans="1:7" x14ac:dyDescent="0.3">
      <c r="A44" s="33" t="s">
        <v>219</v>
      </c>
      <c r="B44" s="33" t="s">
        <v>220</v>
      </c>
      <c r="C44" s="33" t="s">
        <v>5</v>
      </c>
      <c r="D44" s="33">
        <v>2.1875</v>
      </c>
      <c r="E44" s="33">
        <v>2.4500000000000002</v>
      </c>
      <c r="F44" s="33" t="b">
        <v>1</v>
      </c>
      <c r="G44" s="33">
        <v>0</v>
      </c>
    </row>
    <row r="45" spans="1:7" x14ac:dyDescent="0.3">
      <c r="A45" s="33" t="s">
        <v>221</v>
      </c>
      <c r="B45" s="33" t="s">
        <v>222</v>
      </c>
      <c r="C45" s="33" t="s">
        <v>5</v>
      </c>
      <c r="D45" s="33">
        <v>2.9910714285714302</v>
      </c>
      <c r="E45" s="33">
        <v>3.35</v>
      </c>
      <c r="F45" s="33" t="b">
        <v>1</v>
      </c>
      <c r="G45" s="33">
        <v>0</v>
      </c>
    </row>
    <row r="46" spans="1:7" x14ac:dyDescent="0.3">
      <c r="A46" s="33" t="s">
        <v>223</v>
      </c>
      <c r="B46" s="33" t="s">
        <v>224</v>
      </c>
      <c r="C46" s="33" t="s">
        <v>5</v>
      </c>
      <c r="D46" s="33">
        <v>5.2678571428571397</v>
      </c>
      <c r="E46" s="33">
        <v>5.9</v>
      </c>
      <c r="F46" s="33" t="b">
        <v>1</v>
      </c>
      <c r="G46" s="33">
        <v>0</v>
      </c>
    </row>
    <row r="47" spans="1:7" x14ac:dyDescent="0.3">
      <c r="A47" s="33" t="s">
        <v>225</v>
      </c>
      <c r="B47" s="33" t="s">
        <v>226</v>
      </c>
      <c r="C47" s="33" t="s">
        <v>5</v>
      </c>
      <c r="D47" s="33">
        <v>0.66964285714285698</v>
      </c>
      <c r="E47" s="33">
        <v>0.75</v>
      </c>
      <c r="F47" s="33" t="b">
        <v>1</v>
      </c>
      <c r="G47" s="33">
        <v>0</v>
      </c>
    </row>
    <row r="48" spans="1:7" x14ac:dyDescent="0.3">
      <c r="A48" s="33" t="s">
        <v>227</v>
      </c>
      <c r="B48" s="33" t="s">
        <v>228</v>
      </c>
      <c r="C48" s="33" t="s">
        <v>5</v>
      </c>
      <c r="D48" s="33">
        <v>9.5982142857142794</v>
      </c>
      <c r="E48" s="33">
        <v>10.75</v>
      </c>
      <c r="F48" s="33" t="b">
        <v>1</v>
      </c>
      <c r="G48" s="33">
        <v>0</v>
      </c>
    </row>
    <row r="49" spans="1:7" x14ac:dyDescent="0.3">
      <c r="A49" s="33" t="s">
        <v>229</v>
      </c>
      <c r="B49" s="33" t="s">
        <v>230</v>
      </c>
      <c r="C49" s="33" t="s">
        <v>5</v>
      </c>
      <c r="D49" s="33">
        <v>0.66964285714285698</v>
      </c>
      <c r="E49" s="33">
        <v>0.75</v>
      </c>
      <c r="F49" s="33" t="b">
        <v>1</v>
      </c>
      <c r="G49" s="33">
        <v>0</v>
      </c>
    </row>
    <row r="50" spans="1:7" x14ac:dyDescent="0.3">
      <c r="A50" s="33" t="s">
        <v>231</v>
      </c>
      <c r="B50" s="33" t="s">
        <v>232</v>
      </c>
      <c r="C50" s="33" t="s">
        <v>5</v>
      </c>
      <c r="D50" s="33">
        <v>0.3125</v>
      </c>
      <c r="E50" s="33">
        <v>0.35</v>
      </c>
      <c r="F50" s="33" t="b">
        <v>1</v>
      </c>
      <c r="G50" s="33">
        <v>0</v>
      </c>
    </row>
    <row r="51" spans="1:7" x14ac:dyDescent="0.3">
      <c r="A51" s="33" t="s">
        <v>233</v>
      </c>
      <c r="B51" s="33" t="s">
        <v>234</v>
      </c>
      <c r="C51" s="33" t="s">
        <v>5</v>
      </c>
      <c r="D51" s="33">
        <v>1.25</v>
      </c>
      <c r="E51" s="33">
        <v>1.4</v>
      </c>
      <c r="F51" s="33" t="b">
        <v>1</v>
      </c>
      <c r="G51" s="33">
        <v>0</v>
      </c>
    </row>
    <row r="52" spans="1:7" x14ac:dyDescent="0.3">
      <c r="A52" s="33" t="s">
        <v>235</v>
      </c>
      <c r="B52" s="33" t="s">
        <v>236</v>
      </c>
      <c r="C52" s="33" t="s">
        <v>5</v>
      </c>
      <c r="D52" s="33">
        <v>7.3214285714285703</v>
      </c>
      <c r="E52" s="33">
        <v>8.1999999999999993</v>
      </c>
      <c r="F52" s="33" t="b">
        <v>1</v>
      </c>
      <c r="G52" s="33">
        <v>0</v>
      </c>
    </row>
    <row r="53" spans="1:7" x14ac:dyDescent="0.3">
      <c r="A53" s="33" t="s">
        <v>237</v>
      </c>
      <c r="B53" s="33" t="s">
        <v>238</v>
      </c>
      <c r="C53" s="33" t="s">
        <v>5</v>
      </c>
      <c r="D53" s="33">
        <v>1.47321428571429</v>
      </c>
      <c r="E53" s="33">
        <v>1.65</v>
      </c>
      <c r="F53" s="33" t="b">
        <v>1</v>
      </c>
      <c r="G53" s="33">
        <v>0</v>
      </c>
    </row>
    <row r="54" spans="1:7" x14ac:dyDescent="0.3">
      <c r="A54" s="33" t="s">
        <v>239</v>
      </c>
      <c r="B54" s="33" t="s">
        <v>240</v>
      </c>
      <c r="C54" s="33" t="s">
        <v>5</v>
      </c>
      <c r="D54" s="33">
        <v>0.66964285714285698</v>
      </c>
      <c r="E54" s="33">
        <v>0.75</v>
      </c>
      <c r="F54" s="33" t="b">
        <v>1</v>
      </c>
      <c r="G54" s="33">
        <v>0</v>
      </c>
    </row>
    <row r="55" spans="1:7" x14ac:dyDescent="0.3">
      <c r="A55" s="33" t="s">
        <v>241</v>
      </c>
      <c r="B55" s="33" t="s">
        <v>242</v>
      </c>
      <c r="C55" s="33" t="s">
        <v>5</v>
      </c>
      <c r="D55" s="33">
        <v>0.53571428571428603</v>
      </c>
      <c r="E55" s="33">
        <v>0.6</v>
      </c>
      <c r="F55" s="33" t="b">
        <v>1</v>
      </c>
      <c r="G55" s="33">
        <v>0</v>
      </c>
    </row>
    <row r="56" spans="1:7" x14ac:dyDescent="0.3">
      <c r="A56" s="33" t="s">
        <v>243</v>
      </c>
      <c r="B56" s="33" t="s">
        <v>244</v>
      </c>
      <c r="C56" s="33" t="s">
        <v>245</v>
      </c>
      <c r="D56" s="33">
        <v>0.14285714285714299</v>
      </c>
      <c r="E56" s="33">
        <v>0.16</v>
      </c>
      <c r="F56" s="33" t="b">
        <v>1</v>
      </c>
      <c r="G56" s="33">
        <v>0</v>
      </c>
    </row>
    <row r="57" spans="1:7" x14ac:dyDescent="0.3">
      <c r="A57" s="33" t="s">
        <v>246</v>
      </c>
      <c r="B57" s="33" t="s">
        <v>247</v>
      </c>
      <c r="C57" s="33" t="s">
        <v>245</v>
      </c>
      <c r="D57" s="33">
        <v>0.14285714285714299</v>
      </c>
      <c r="E57" s="33">
        <v>0.16</v>
      </c>
      <c r="F57" s="33" t="b">
        <v>1</v>
      </c>
      <c r="G57" s="33">
        <v>0</v>
      </c>
    </row>
    <row r="58" spans="1:7" x14ac:dyDescent="0.3">
      <c r="A58" s="33" t="s">
        <v>248</v>
      </c>
      <c r="B58" s="33" t="s">
        <v>249</v>
      </c>
      <c r="C58" s="33" t="s">
        <v>245</v>
      </c>
      <c r="D58" s="33">
        <v>0.19642857142857101</v>
      </c>
      <c r="E58" s="33">
        <v>0.22</v>
      </c>
      <c r="F58" s="33" t="b">
        <v>1</v>
      </c>
      <c r="G58" s="33">
        <v>0</v>
      </c>
    </row>
    <row r="59" spans="1:7" x14ac:dyDescent="0.3">
      <c r="A59" s="33" t="s">
        <v>250</v>
      </c>
      <c r="B59" s="33" t="s">
        <v>251</v>
      </c>
      <c r="C59" s="33" t="s">
        <v>245</v>
      </c>
      <c r="D59" s="33">
        <v>0.19642857142857101</v>
      </c>
      <c r="E59" s="33">
        <v>0.22</v>
      </c>
      <c r="F59" s="33" t="b">
        <v>1</v>
      </c>
      <c r="G59" s="33">
        <v>0</v>
      </c>
    </row>
    <row r="60" spans="1:7" x14ac:dyDescent="0.3">
      <c r="A60" s="33" t="s">
        <v>252</v>
      </c>
      <c r="B60" s="33" t="s">
        <v>253</v>
      </c>
      <c r="C60" s="33" t="s">
        <v>245</v>
      </c>
      <c r="D60" s="33">
        <v>0.39</v>
      </c>
      <c r="E60" s="33">
        <v>0.43680000000000002</v>
      </c>
      <c r="F60" s="33" t="b">
        <v>1</v>
      </c>
      <c r="G60" s="33">
        <v>0</v>
      </c>
    </row>
    <row r="61" spans="1:7" x14ac:dyDescent="0.3">
      <c r="A61" s="33" t="s">
        <v>254</v>
      </c>
      <c r="B61" s="33" t="s">
        <v>255</v>
      </c>
      <c r="C61" s="33" t="s">
        <v>245</v>
      </c>
      <c r="D61" s="33">
        <v>0.33035714285714302</v>
      </c>
      <c r="E61" s="33">
        <v>0.37</v>
      </c>
      <c r="F61" s="33" t="b">
        <v>1</v>
      </c>
      <c r="G61" s="33">
        <v>0</v>
      </c>
    </row>
    <row r="62" spans="1:7" x14ac:dyDescent="0.3">
      <c r="A62" s="33" t="s">
        <v>256</v>
      </c>
      <c r="B62" s="33" t="s">
        <v>257</v>
      </c>
      <c r="C62" s="33" t="s">
        <v>245</v>
      </c>
      <c r="D62" s="33">
        <v>0.33035714285714302</v>
      </c>
      <c r="E62" s="33">
        <v>0.37</v>
      </c>
      <c r="F62" s="33" t="b">
        <v>1</v>
      </c>
      <c r="G62" s="33">
        <v>0</v>
      </c>
    </row>
    <row r="63" spans="1:7" x14ac:dyDescent="0.3">
      <c r="A63" s="33" t="s">
        <v>258</v>
      </c>
      <c r="B63" s="33" t="s">
        <v>259</v>
      </c>
      <c r="C63" s="33" t="s">
        <v>245</v>
      </c>
      <c r="D63" s="33">
        <v>0.33035714285714302</v>
      </c>
      <c r="E63" s="33">
        <v>0.37</v>
      </c>
      <c r="F63" s="33" t="b">
        <v>1</v>
      </c>
      <c r="G63" s="33">
        <v>0</v>
      </c>
    </row>
    <row r="64" spans="1:7" x14ac:dyDescent="0.3">
      <c r="A64" s="33" t="s">
        <v>260</v>
      </c>
      <c r="B64" s="33" t="s">
        <v>261</v>
      </c>
      <c r="C64" s="33" t="s">
        <v>245</v>
      </c>
      <c r="D64" s="33">
        <v>0.33035714285714302</v>
      </c>
      <c r="E64" s="33">
        <v>0.37</v>
      </c>
      <c r="F64" s="33" t="b">
        <v>1</v>
      </c>
      <c r="G64" s="33">
        <v>0</v>
      </c>
    </row>
    <row r="65" spans="1:7" x14ac:dyDescent="0.3">
      <c r="A65" s="33" t="s">
        <v>262</v>
      </c>
      <c r="B65" s="33" t="s">
        <v>263</v>
      </c>
      <c r="C65" s="33" t="s">
        <v>245</v>
      </c>
      <c r="D65" s="33">
        <v>0.56000000000000005</v>
      </c>
      <c r="E65" s="33">
        <v>0.62719999999999998</v>
      </c>
      <c r="F65" s="33" t="b">
        <v>1</v>
      </c>
      <c r="G65" s="33">
        <v>0</v>
      </c>
    </row>
    <row r="66" spans="1:7" x14ac:dyDescent="0.3">
      <c r="A66" s="33" t="s">
        <v>264</v>
      </c>
      <c r="B66" s="33" t="s">
        <v>265</v>
      </c>
      <c r="C66" s="33" t="s">
        <v>245</v>
      </c>
      <c r="D66" s="33">
        <v>0.49857142856999997</v>
      </c>
      <c r="E66" s="33">
        <v>0.55839999999839995</v>
      </c>
      <c r="F66" s="33" t="b">
        <v>1</v>
      </c>
      <c r="G66" s="33">
        <v>0</v>
      </c>
    </row>
    <row r="67" spans="1:7" x14ac:dyDescent="0.3">
      <c r="A67" s="33" t="s">
        <v>266</v>
      </c>
      <c r="B67" s="33" t="s">
        <v>267</v>
      </c>
      <c r="C67" s="33" t="s">
        <v>245</v>
      </c>
      <c r="D67" s="33">
        <v>0.48214285714285698</v>
      </c>
      <c r="E67" s="33">
        <v>0.54</v>
      </c>
      <c r="F67" s="33" t="b">
        <v>1</v>
      </c>
      <c r="G67" s="33">
        <v>0</v>
      </c>
    </row>
    <row r="68" spans="1:7" x14ac:dyDescent="0.3">
      <c r="A68" s="33" t="s">
        <v>268</v>
      </c>
      <c r="B68" s="33" t="s">
        <v>269</v>
      </c>
      <c r="C68" s="33" t="s">
        <v>245</v>
      </c>
      <c r="D68" s="33">
        <v>0.48214285714285698</v>
      </c>
      <c r="E68" s="33">
        <v>0.54</v>
      </c>
      <c r="F68" s="33" t="b">
        <v>1</v>
      </c>
      <c r="G68" s="33">
        <v>0</v>
      </c>
    </row>
    <row r="69" spans="1:7" x14ac:dyDescent="0.3">
      <c r="A69" s="33" t="s">
        <v>270</v>
      </c>
      <c r="B69" s="33" t="s">
        <v>271</v>
      </c>
      <c r="C69" s="33" t="s">
        <v>245</v>
      </c>
      <c r="D69" s="33">
        <v>0.48214285714285698</v>
      </c>
      <c r="E69" s="33">
        <v>0.54</v>
      </c>
      <c r="F69" s="33" t="b">
        <v>1</v>
      </c>
      <c r="G69" s="33">
        <v>0</v>
      </c>
    </row>
    <row r="70" spans="1:7" x14ac:dyDescent="0.3">
      <c r="A70" s="33" t="s">
        <v>272</v>
      </c>
      <c r="B70" s="33" t="s">
        <v>273</v>
      </c>
      <c r="C70" s="33" t="s">
        <v>245</v>
      </c>
      <c r="D70" s="33">
        <v>0.83571428570999995</v>
      </c>
      <c r="E70" s="33">
        <v>0.9359999999952</v>
      </c>
      <c r="F70" s="33" t="b">
        <v>1</v>
      </c>
      <c r="G70" s="33">
        <v>0</v>
      </c>
    </row>
    <row r="71" spans="1:7" x14ac:dyDescent="0.3">
      <c r="A71" s="33" t="s">
        <v>274</v>
      </c>
      <c r="B71" s="33" t="s">
        <v>275</v>
      </c>
      <c r="C71" s="33" t="s">
        <v>245</v>
      </c>
      <c r="D71" s="33">
        <v>0.82142857142857095</v>
      </c>
      <c r="E71" s="33">
        <v>0.91999999999999904</v>
      </c>
      <c r="F71" s="33" t="b">
        <v>1</v>
      </c>
      <c r="G71" s="33">
        <v>0</v>
      </c>
    </row>
    <row r="72" spans="1:7" x14ac:dyDescent="0.3">
      <c r="A72" s="33" t="s">
        <v>276</v>
      </c>
      <c r="B72" s="33" t="s">
        <v>277</v>
      </c>
      <c r="C72" s="33" t="s">
        <v>245</v>
      </c>
      <c r="D72" s="33">
        <v>0.82142857142857095</v>
      </c>
      <c r="E72" s="33">
        <v>0.91999999999999904</v>
      </c>
      <c r="F72" s="33" t="b">
        <v>1</v>
      </c>
      <c r="G72" s="33">
        <v>0</v>
      </c>
    </row>
    <row r="73" spans="1:7" x14ac:dyDescent="0.3">
      <c r="A73" s="33" t="s">
        <v>278</v>
      </c>
      <c r="B73" s="33" t="s">
        <v>279</v>
      </c>
      <c r="C73" s="33" t="s">
        <v>245</v>
      </c>
      <c r="D73" s="33">
        <v>0.82142857142857095</v>
      </c>
      <c r="E73" s="33">
        <v>0.91999999999999904</v>
      </c>
      <c r="F73" s="33" t="b">
        <v>1</v>
      </c>
      <c r="G73" s="33">
        <v>0</v>
      </c>
    </row>
    <row r="74" spans="1:7" x14ac:dyDescent="0.3">
      <c r="A74" s="33" t="s">
        <v>280</v>
      </c>
      <c r="B74" s="33" t="s">
        <v>281</v>
      </c>
      <c r="C74" s="33" t="s">
        <v>245</v>
      </c>
      <c r="D74" s="33">
        <v>0.214285714285714</v>
      </c>
      <c r="E74" s="33">
        <v>0.24</v>
      </c>
      <c r="F74" s="33" t="b">
        <v>1</v>
      </c>
      <c r="G74" s="33">
        <v>0</v>
      </c>
    </row>
    <row r="75" spans="1:7" x14ac:dyDescent="0.3">
      <c r="A75" s="33" t="s">
        <v>282</v>
      </c>
      <c r="B75" s="33" t="s">
        <v>283</v>
      </c>
      <c r="C75" s="33" t="s">
        <v>245</v>
      </c>
      <c r="D75" s="33">
        <v>0.214285714285714</v>
      </c>
      <c r="E75" s="33">
        <v>0.24</v>
      </c>
      <c r="F75" s="33" t="b">
        <v>1</v>
      </c>
      <c r="G75" s="33">
        <v>0</v>
      </c>
    </row>
    <row r="76" spans="1:7" x14ac:dyDescent="0.3">
      <c r="A76" s="33" t="s">
        <v>284</v>
      </c>
      <c r="B76" s="33" t="s">
        <v>285</v>
      </c>
      <c r="C76" s="33" t="s">
        <v>245</v>
      </c>
      <c r="D76" s="33">
        <v>0.30357142857142899</v>
      </c>
      <c r="E76" s="33">
        <v>0.34</v>
      </c>
      <c r="F76" s="33" t="b">
        <v>1</v>
      </c>
      <c r="G76" s="33">
        <v>0</v>
      </c>
    </row>
    <row r="77" spans="1:7" x14ac:dyDescent="0.3">
      <c r="A77" s="33" t="s">
        <v>286</v>
      </c>
      <c r="B77" s="33" t="s">
        <v>287</v>
      </c>
      <c r="C77" s="33" t="s">
        <v>245</v>
      </c>
      <c r="D77" s="33">
        <v>0.30357142857142899</v>
      </c>
      <c r="E77" s="33">
        <v>0.34</v>
      </c>
      <c r="F77" s="33" t="b">
        <v>1</v>
      </c>
      <c r="G77" s="33">
        <v>0</v>
      </c>
    </row>
    <row r="78" spans="1:7" x14ac:dyDescent="0.3">
      <c r="A78" s="33" t="s">
        <v>288</v>
      </c>
      <c r="B78" s="33" t="s">
        <v>289</v>
      </c>
      <c r="C78" s="33" t="s">
        <v>245</v>
      </c>
      <c r="D78" s="33">
        <v>0.30357142857142899</v>
      </c>
      <c r="E78" s="33">
        <v>0.34</v>
      </c>
      <c r="F78" s="33" t="b">
        <v>1</v>
      </c>
      <c r="G78" s="33">
        <v>0</v>
      </c>
    </row>
    <row r="79" spans="1:7" x14ac:dyDescent="0.3">
      <c r="A79" s="33" t="s">
        <v>290</v>
      </c>
      <c r="B79" s="33" t="s">
        <v>291</v>
      </c>
      <c r="C79" s="33" t="s">
        <v>245</v>
      </c>
      <c r="D79" s="33">
        <v>0.30357142857142899</v>
      </c>
      <c r="E79" s="33">
        <v>0.34</v>
      </c>
      <c r="F79" s="33" t="b">
        <v>1</v>
      </c>
      <c r="G79" s="33">
        <v>0</v>
      </c>
    </row>
    <row r="80" spans="1:7" x14ac:dyDescent="0.3">
      <c r="A80" s="33" t="s">
        <v>292</v>
      </c>
      <c r="B80" s="33" t="s">
        <v>293</v>
      </c>
      <c r="C80" s="33" t="s">
        <v>245</v>
      </c>
      <c r="D80" s="33">
        <v>0.30357142857142899</v>
      </c>
      <c r="E80" s="33">
        <v>0.34</v>
      </c>
      <c r="F80" s="33" t="b">
        <v>1</v>
      </c>
      <c r="G80" s="33">
        <v>0</v>
      </c>
    </row>
    <row r="81" spans="1:7" x14ac:dyDescent="0.3">
      <c r="A81" s="33" t="s">
        <v>294</v>
      </c>
      <c r="B81" s="33" t="s">
        <v>295</v>
      </c>
      <c r="C81" s="33" t="s">
        <v>245</v>
      </c>
      <c r="D81" s="33">
        <v>0.41071428571428598</v>
      </c>
      <c r="E81" s="33">
        <v>0.46</v>
      </c>
      <c r="F81" s="33" t="b">
        <v>1</v>
      </c>
      <c r="G81" s="33">
        <v>0</v>
      </c>
    </row>
    <row r="82" spans="1:7" x14ac:dyDescent="0.3">
      <c r="A82" s="33" t="s">
        <v>296</v>
      </c>
      <c r="B82" s="33" t="s">
        <v>297</v>
      </c>
      <c r="C82" s="33" t="s">
        <v>245</v>
      </c>
      <c r="D82" s="33">
        <v>0.47</v>
      </c>
      <c r="E82" s="33">
        <v>0.52639999999999998</v>
      </c>
      <c r="F82" s="33" t="b">
        <v>1</v>
      </c>
      <c r="G82" s="33">
        <v>0</v>
      </c>
    </row>
    <row r="83" spans="1:7" x14ac:dyDescent="0.3">
      <c r="A83" s="33" t="s">
        <v>298</v>
      </c>
      <c r="B83" s="33" t="s">
        <v>299</v>
      </c>
      <c r="C83" s="33" t="s">
        <v>245</v>
      </c>
      <c r="D83" s="33">
        <v>0.41071428571428598</v>
      </c>
      <c r="E83" s="33">
        <v>0.46</v>
      </c>
      <c r="F83" s="33" t="b">
        <v>1</v>
      </c>
      <c r="G83" s="33">
        <v>0</v>
      </c>
    </row>
    <row r="84" spans="1:7" x14ac:dyDescent="0.3">
      <c r="A84" s="33" t="s">
        <v>300</v>
      </c>
      <c r="B84" s="33" t="s">
        <v>301</v>
      </c>
      <c r="C84" s="33" t="s">
        <v>245</v>
      </c>
      <c r="D84" s="33">
        <v>0.41071428571428598</v>
      </c>
      <c r="E84" s="33">
        <v>0.46</v>
      </c>
      <c r="F84" s="33" t="b">
        <v>1</v>
      </c>
      <c r="G84" s="33">
        <v>0</v>
      </c>
    </row>
    <row r="85" spans="1:7" x14ac:dyDescent="0.3">
      <c r="A85" s="33" t="s">
        <v>302</v>
      </c>
      <c r="B85" s="33" t="s">
        <v>303</v>
      </c>
      <c r="C85" s="33" t="s">
        <v>245</v>
      </c>
      <c r="D85" s="33">
        <v>0.41071428571428598</v>
      </c>
      <c r="E85" s="33">
        <v>0.46</v>
      </c>
      <c r="F85" s="33" t="b">
        <v>1</v>
      </c>
      <c r="G85" s="33">
        <v>0</v>
      </c>
    </row>
    <row r="86" spans="1:7" x14ac:dyDescent="0.3">
      <c r="A86" s="33" t="s">
        <v>304</v>
      </c>
      <c r="B86" s="33" t="s">
        <v>305</v>
      </c>
      <c r="C86" s="33" t="s">
        <v>245</v>
      </c>
      <c r="D86" s="33">
        <v>0.55357142857142805</v>
      </c>
      <c r="E86" s="33">
        <v>0.619999999999999</v>
      </c>
      <c r="F86" s="33" t="b">
        <v>1</v>
      </c>
      <c r="G86" s="33">
        <v>0</v>
      </c>
    </row>
    <row r="87" spans="1:7" x14ac:dyDescent="0.3">
      <c r="A87" s="33" t="s">
        <v>306</v>
      </c>
      <c r="B87" s="33" t="s">
        <v>307</v>
      </c>
      <c r="C87" s="33" t="s">
        <v>245</v>
      </c>
      <c r="D87" s="33">
        <v>0.55357142857142805</v>
      </c>
      <c r="E87" s="33">
        <v>0.619999999999999</v>
      </c>
      <c r="F87" s="33" t="b">
        <v>1</v>
      </c>
      <c r="G87" s="33">
        <v>0</v>
      </c>
    </row>
    <row r="88" spans="1:7" x14ac:dyDescent="0.3">
      <c r="A88" s="33" t="s">
        <v>308</v>
      </c>
      <c r="B88" s="33" t="s">
        <v>309</v>
      </c>
      <c r="C88" s="33" t="s">
        <v>245</v>
      </c>
      <c r="D88" s="33">
        <v>0.55357142857142805</v>
      </c>
      <c r="E88" s="33">
        <v>0.619999999999999</v>
      </c>
      <c r="F88" s="33" t="b">
        <v>1</v>
      </c>
      <c r="G88" s="33">
        <v>0</v>
      </c>
    </row>
    <row r="89" spans="1:7" x14ac:dyDescent="0.3">
      <c r="A89" s="33" t="s">
        <v>310</v>
      </c>
      <c r="B89" s="33" t="s">
        <v>311</v>
      </c>
      <c r="C89" s="33" t="s">
        <v>245</v>
      </c>
      <c r="D89" s="33">
        <v>0.55357142857142805</v>
      </c>
      <c r="E89" s="33">
        <v>0.619999999999999</v>
      </c>
      <c r="F89" s="33" t="b">
        <v>1</v>
      </c>
      <c r="G89" s="33">
        <v>0</v>
      </c>
    </row>
    <row r="90" spans="1:7" x14ac:dyDescent="0.3">
      <c r="A90" s="33" t="s">
        <v>312</v>
      </c>
      <c r="B90" s="33" t="s">
        <v>313</v>
      </c>
      <c r="C90" s="33" t="s">
        <v>245</v>
      </c>
      <c r="D90" s="33">
        <v>1.5</v>
      </c>
      <c r="E90" s="33">
        <v>1.68</v>
      </c>
      <c r="F90" s="33" t="b">
        <v>1</v>
      </c>
      <c r="G90" s="33">
        <v>0</v>
      </c>
    </row>
    <row r="91" spans="1:7" x14ac:dyDescent="0.3">
      <c r="A91" s="33" t="s">
        <v>314</v>
      </c>
      <c r="B91" s="33" t="s">
        <v>315</v>
      </c>
      <c r="C91" s="33" t="s">
        <v>245</v>
      </c>
      <c r="D91" s="33">
        <v>1.33</v>
      </c>
      <c r="E91" s="33">
        <v>1.4896</v>
      </c>
      <c r="F91" s="33" t="b">
        <v>1</v>
      </c>
      <c r="G91" s="33">
        <v>0</v>
      </c>
    </row>
    <row r="92" spans="1:7" x14ac:dyDescent="0.3">
      <c r="A92" s="33" t="s">
        <v>316</v>
      </c>
      <c r="B92" s="33" t="s">
        <v>317</v>
      </c>
      <c r="C92" s="33" t="s">
        <v>245</v>
      </c>
      <c r="D92" s="33">
        <v>1.33928571428571</v>
      </c>
      <c r="E92" s="33">
        <v>1.5</v>
      </c>
      <c r="F92" s="33" t="b">
        <v>1</v>
      </c>
      <c r="G92" s="33">
        <v>0</v>
      </c>
    </row>
    <row r="93" spans="1:7" x14ac:dyDescent="0.3">
      <c r="A93" s="33" t="s">
        <v>318</v>
      </c>
      <c r="B93" s="33" t="s">
        <v>319</v>
      </c>
      <c r="C93" s="33" t="s">
        <v>245</v>
      </c>
      <c r="D93" s="33">
        <v>1.33928571428571</v>
      </c>
      <c r="E93" s="33">
        <v>1.5</v>
      </c>
      <c r="F93" s="33" t="b">
        <v>1</v>
      </c>
      <c r="G93" s="33">
        <v>0</v>
      </c>
    </row>
    <row r="94" spans="1:7" x14ac:dyDescent="0.3">
      <c r="A94" s="33" t="s">
        <v>320</v>
      </c>
      <c r="B94" s="33" t="s">
        <v>321</v>
      </c>
      <c r="C94" s="33" t="s">
        <v>245</v>
      </c>
      <c r="D94" s="33">
        <v>1.66071428571429</v>
      </c>
      <c r="E94" s="33">
        <v>1.86</v>
      </c>
      <c r="F94" s="33" t="b">
        <v>1</v>
      </c>
      <c r="G94" s="33">
        <v>0</v>
      </c>
    </row>
    <row r="95" spans="1:7" x14ac:dyDescent="0.3">
      <c r="A95" s="33" t="s">
        <v>322</v>
      </c>
      <c r="B95" s="33" t="s">
        <v>323</v>
      </c>
      <c r="C95" s="33" t="s">
        <v>245</v>
      </c>
      <c r="D95" s="33">
        <v>1.66071428571429</v>
      </c>
      <c r="E95" s="33">
        <v>1.86</v>
      </c>
      <c r="F95" s="33" t="b">
        <v>1</v>
      </c>
      <c r="G95" s="33">
        <v>0</v>
      </c>
    </row>
    <row r="96" spans="1:7" x14ac:dyDescent="0.3">
      <c r="A96" s="33" t="s">
        <v>324</v>
      </c>
      <c r="B96" s="33" t="s">
        <v>325</v>
      </c>
      <c r="C96" s="33" t="s">
        <v>245</v>
      </c>
      <c r="D96" s="33">
        <v>1.66071428571429</v>
      </c>
      <c r="E96" s="33">
        <v>1.86</v>
      </c>
      <c r="F96" s="33" t="b">
        <v>1</v>
      </c>
      <c r="G96" s="33">
        <v>0</v>
      </c>
    </row>
    <row r="97" spans="1:7" x14ac:dyDescent="0.3">
      <c r="A97" s="33" t="s">
        <v>326</v>
      </c>
      <c r="B97" s="33" t="s">
        <v>327</v>
      </c>
      <c r="C97" s="33" t="s">
        <v>245</v>
      </c>
      <c r="D97" s="33">
        <v>1.66071428571429</v>
      </c>
      <c r="E97" s="33">
        <v>1.86</v>
      </c>
      <c r="F97" s="33" t="b">
        <v>1</v>
      </c>
      <c r="G97" s="33">
        <v>0</v>
      </c>
    </row>
    <row r="98" spans="1:7" x14ac:dyDescent="0.3">
      <c r="A98" s="33" t="s">
        <v>328</v>
      </c>
      <c r="B98" s="33" t="s">
        <v>329</v>
      </c>
      <c r="C98" s="33" t="s">
        <v>245</v>
      </c>
      <c r="D98" s="33">
        <v>0.25</v>
      </c>
      <c r="E98" s="33">
        <v>0.28000000000000003</v>
      </c>
      <c r="F98" s="33" t="b">
        <v>1</v>
      </c>
      <c r="G98" s="33">
        <v>0</v>
      </c>
    </row>
    <row r="99" spans="1:7" x14ac:dyDescent="0.3">
      <c r="A99" s="33" t="s">
        <v>330</v>
      </c>
      <c r="B99" s="33" t="s">
        <v>331</v>
      </c>
      <c r="C99" s="33" t="s">
        <v>245</v>
      </c>
      <c r="D99" s="33">
        <v>0.223214285714286</v>
      </c>
      <c r="E99" s="33">
        <v>0.25</v>
      </c>
      <c r="F99" s="33" t="b">
        <v>1</v>
      </c>
      <c r="G99" s="33">
        <v>0</v>
      </c>
    </row>
    <row r="100" spans="1:7" x14ac:dyDescent="0.3">
      <c r="A100" s="33" t="s">
        <v>332</v>
      </c>
      <c r="B100" s="33" t="s">
        <v>333</v>
      </c>
      <c r="C100" s="33" t="s">
        <v>245</v>
      </c>
      <c r="D100" s="33">
        <v>0.40178571428571402</v>
      </c>
      <c r="E100" s="33">
        <v>0.45</v>
      </c>
      <c r="F100" s="33" t="b">
        <v>1</v>
      </c>
      <c r="G100" s="33">
        <v>0</v>
      </c>
    </row>
    <row r="101" spans="1:7" x14ac:dyDescent="0.3">
      <c r="A101" s="33" t="s">
        <v>334</v>
      </c>
      <c r="B101" s="33" t="s">
        <v>335</v>
      </c>
      <c r="C101" s="33" t="s">
        <v>245</v>
      </c>
      <c r="D101" s="33">
        <v>0.5625</v>
      </c>
      <c r="E101" s="33">
        <v>0.63</v>
      </c>
      <c r="F101" s="33" t="b">
        <v>1</v>
      </c>
      <c r="G101" s="33">
        <v>0</v>
      </c>
    </row>
    <row r="102" spans="1:7" x14ac:dyDescent="0.3">
      <c r="A102" s="33" t="s">
        <v>336</v>
      </c>
      <c r="B102" s="33" t="s">
        <v>337</v>
      </c>
      <c r="C102" s="33" t="s">
        <v>245</v>
      </c>
      <c r="D102" s="33">
        <v>0.875</v>
      </c>
      <c r="E102" s="33">
        <v>0.98</v>
      </c>
      <c r="F102" s="33" t="b">
        <v>1</v>
      </c>
      <c r="G102" s="33">
        <v>0</v>
      </c>
    </row>
    <row r="103" spans="1:7" x14ac:dyDescent="0.3">
      <c r="A103" s="33" t="s">
        <v>338</v>
      </c>
      <c r="B103" s="33" t="s">
        <v>339</v>
      </c>
      <c r="C103" s="33" t="s">
        <v>245</v>
      </c>
      <c r="D103" s="33">
        <v>0.92857142857142805</v>
      </c>
      <c r="E103" s="33">
        <v>1.04</v>
      </c>
      <c r="F103" s="33" t="b">
        <v>1</v>
      </c>
      <c r="G103" s="33">
        <v>0</v>
      </c>
    </row>
    <row r="104" spans="1:7" x14ac:dyDescent="0.3">
      <c r="A104" s="33" t="s">
        <v>340</v>
      </c>
      <c r="B104" s="33" t="s">
        <v>341</v>
      </c>
      <c r="C104" s="33" t="s">
        <v>245</v>
      </c>
      <c r="D104" s="33">
        <v>0.33035714285714302</v>
      </c>
      <c r="E104" s="33">
        <v>0.37</v>
      </c>
      <c r="F104" s="33" t="b">
        <v>1</v>
      </c>
      <c r="G104" s="33">
        <v>0</v>
      </c>
    </row>
    <row r="105" spans="1:7" x14ac:dyDescent="0.3">
      <c r="A105" s="33" t="s">
        <v>342</v>
      </c>
      <c r="B105" s="33" t="s">
        <v>343</v>
      </c>
      <c r="C105" s="33" t="s">
        <v>245</v>
      </c>
      <c r="D105" s="33">
        <v>0.69642857142857095</v>
      </c>
      <c r="E105" s="33">
        <v>0.77999999999999903</v>
      </c>
      <c r="F105" s="33" t="b">
        <v>1</v>
      </c>
      <c r="G105" s="33">
        <v>0</v>
      </c>
    </row>
    <row r="106" spans="1:7" x14ac:dyDescent="0.3">
      <c r="A106" s="33" t="s">
        <v>344</v>
      </c>
      <c r="B106" s="33" t="s">
        <v>345</v>
      </c>
      <c r="C106" s="33" t="s">
        <v>245</v>
      </c>
      <c r="D106" s="33">
        <v>0.84821428571428603</v>
      </c>
      <c r="E106" s="33">
        <v>0.95</v>
      </c>
      <c r="F106" s="33" t="b">
        <v>1</v>
      </c>
      <c r="G106" s="33">
        <v>0</v>
      </c>
    </row>
    <row r="107" spans="1:7" x14ac:dyDescent="0.3">
      <c r="A107" s="33" t="s">
        <v>346</v>
      </c>
      <c r="B107" s="33" t="s">
        <v>347</v>
      </c>
      <c r="C107" s="33" t="s">
        <v>245</v>
      </c>
      <c r="D107" s="33">
        <v>1</v>
      </c>
      <c r="E107" s="33">
        <v>1.1200000000000001</v>
      </c>
      <c r="F107" s="33" t="b">
        <v>1</v>
      </c>
      <c r="G107" s="33">
        <v>0</v>
      </c>
    </row>
    <row r="108" spans="1:7" x14ac:dyDescent="0.3">
      <c r="A108" s="33" t="s">
        <v>348</v>
      </c>
      <c r="B108" s="33" t="s">
        <v>349</v>
      </c>
      <c r="C108" s="33" t="s">
        <v>245</v>
      </c>
      <c r="D108" s="33">
        <v>1.91071428571429</v>
      </c>
      <c r="E108" s="33">
        <v>2.1400000000000099</v>
      </c>
      <c r="F108" s="33" t="b">
        <v>1</v>
      </c>
      <c r="G108" s="33">
        <v>0</v>
      </c>
    </row>
    <row r="109" spans="1:7" x14ac:dyDescent="0.3">
      <c r="A109" s="33" t="s">
        <v>350</v>
      </c>
      <c r="B109" s="33" t="s">
        <v>351</v>
      </c>
      <c r="C109" s="33" t="s">
        <v>245</v>
      </c>
      <c r="D109" s="33">
        <v>2.6964285714285698</v>
      </c>
      <c r="E109" s="33">
        <v>3.02</v>
      </c>
      <c r="F109" s="33" t="b">
        <v>1</v>
      </c>
      <c r="G109" s="33">
        <v>0</v>
      </c>
    </row>
    <row r="110" spans="1:7" x14ac:dyDescent="0.3">
      <c r="A110" s="33" t="s">
        <v>352</v>
      </c>
      <c r="B110" s="33" t="s">
        <v>353</v>
      </c>
      <c r="C110" s="33" t="s">
        <v>245</v>
      </c>
      <c r="D110" s="33">
        <v>4.5199999999999996</v>
      </c>
      <c r="E110" s="33">
        <v>5.0624000000000002</v>
      </c>
      <c r="F110" s="33" t="b">
        <v>1</v>
      </c>
      <c r="G110" s="33">
        <v>0</v>
      </c>
    </row>
    <row r="111" spans="1:7" x14ac:dyDescent="0.3">
      <c r="A111" s="33" t="s">
        <v>354</v>
      </c>
      <c r="B111" s="33" t="s">
        <v>355</v>
      </c>
      <c r="C111" s="33" t="s">
        <v>245</v>
      </c>
      <c r="D111" s="33">
        <v>0.58035714285714302</v>
      </c>
      <c r="E111" s="33">
        <v>0.65</v>
      </c>
      <c r="F111" s="33" t="b">
        <v>1</v>
      </c>
      <c r="G111" s="33">
        <v>0</v>
      </c>
    </row>
    <row r="112" spans="1:7" x14ac:dyDescent="0.3">
      <c r="A112" s="33" t="s">
        <v>356</v>
      </c>
      <c r="B112" s="33" t="s">
        <v>357</v>
      </c>
      <c r="C112" s="33" t="s">
        <v>245</v>
      </c>
      <c r="D112" s="33">
        <v>0.40178571428571402</v>
      </c>
      <c r="E112" s="33">
        <v>0.45</v>
      </c>
      <c r="F112" s="33" t="b">
        <v>1</v>
      </c>
      <c r="G112" s="33">
        <v>0</v>
      </c>
    </row>
    <row r="113" spans="1:7" x14ac:dyDescent="0.3">
      <c r="A113" s="33" t="s">
        <v>358</v>
      </c>
      <c r="B113" s="33" t="s">
        <v>359</v>
      </c>
      <c r="C113" s="33" t="s">
        <v>245</v>
      </c>
      <c r="D113" s="33">
        <v>0.214285714285714</v>
      </c>
      <c r="E113" s="33">
        <v>0.24</v>
      </c>
      <c r="F113" s="33" t="b">
        <v>1</v>
      </c>
      <c r="G113" s="33">
        <v>0</v>
      </c>
    </row>
    <row r="114" spans="1:7" x14ac:dyDescent="0.3">
      <c r="A114" s="33" t="s">
        <v>360</v>
      </c>
      <c r="B114" s="33" t="s">
        <v>361</v>
      </c>
      <c r="C114" s="33" t="s">
        <v>5</v>
      </c>
      <c r="D114" s="33">
        <v>2.5</v>
      </c>
      <c r="E114" s="33">
        <v>2.8</v>
      </c>
      <c r="F114" s="33" t="b">
        <v>1</v>
      </c>
      <c r="G114" s="33">
        <v>0</v>
      </c>
    </row>
    <row r="115" spans="1:7" x14ac:dyDescent="0.3">
      <c r="A115" s="33" t="s">
        <v>362</v>
      </c>
      <c r="B115" s="33" t="s">
        <v>363</v>
      </c>
      <c r="C115" s="33" t="s">
        <v>245</v>
      </c>
      <c r="D115" s="33">
        <v>2.2321428571428599</v>
      </c>
      <c r="E115" s="33">
        <v>2.5</v>
      </c>
      <c r="F115" s="33" t="b">
        <v>1</v>
      </c>
      <c r="G115" s="33">
        <v>0</v>
      </c>
    </row>
    <row r="116" spans="1:7" x14ac:dyDescent="0.3">
      <c r="A116" s="33" t="s">
        <v>364</v>
      </c>
      <c r="B116" s="33" t="s">
        <v>365</v>
      </c>
      <c r="C116" s="33" t="s">
        <v>245</v>
      </c>
      <c r="D116" s="33">
        <v>1.78571428571429</v>
      </c>
      <c r="E116" s="33">
        <v>2</v>
      </c>
      <c r="F116" s="33" t="b">
        <v>1</v>
      </c>
      <c r="G116" s="33">
        <v>0</v>
      </c>
    </row>
    <row r="117" spans="1:7" x14ac:dyDescent="0.3">
      <c r="A117" s="33" t="s">
        <v>366</v>
      </c>
      <c r="B117" s="33" t="s">
        <v>367</v>
      </c>
      <c r="C117" s="33" t="s">
        <v>245</v>
      </c>
      <c r="D117" s="33">
        <v>3.6071428571428599</v>
      </c>
      <c r="E117" s="33">
        <v>4.04</v>
      </c>
      <c r="F117" s="33" t="b">
        <v>1</v>
      </c>
      <c r="G117" s="33">
        <v>0</v>
      </c>
    </row>
    <row r="118" spans="1:7" x14ac:dyDescent="0.3">
      <c r="A118" s="33" t="s">
        <v>368</v>
      </c>
      <c r="B118" s="33" t="s">
        <v>369</v>
      </c>
      <c r="C118" s="33" t="s">
        <v>5</v>
      </c>
      <c r="D118" s="33">
        <v>5.3571428571428603E-2</v>
      </c>
      <c r="E118" s="33">
        <v>0.06</v>
      </c>
      <c r="F118" s="33" t="b">
        <v>1</v>
      </c>
      <c r="G118" s="33">
        <v>0</v>
      </c>
    </row>
    <row r="119" spans="1:7" x14ac:dyDescent="0.3">
      <c r="A119" s="33" t="s">
        <v>370</v>
      </c>
      <c r="B119" s="33" t="s">
        <v>371</v>
      </c>
      <c r="C119" s="33" t="s">
        <v>5</v>
      </c>
      <c r="D119" s="33">
        <v>8.9285714285714302E-2</v>
      </c>
      <c r="E119" s="33">
        <v>0.1</v>
      </c>
      <c r="F119" s="33" t="b">
        <v>1</v>
      </c>
      <c r="G119" s="33">
        <v>0</v>
      </c>
    </row>
    <row r="120" spans="1:7" x14ac:dyDescent="0.3">
      <c r="A120" s="33" t="s">
        <v>372</v>
      </c>
      <c r="B120" s="33" t="s">
        <v>373</v>
      </c>
      <c r="C120" s="33" t="s">
        <v>5</v>
      </c>
      <c r="D120" s="33">
        <v>0.11607142857142901</v>
      </c>
      <c r="E120" s="33">
        <v>0.13</v>
      </c>
      <c r="F120" s="33" t="b">
        <v>1</v>
      </c>
      <c r="G120" s="33">
        <v>0</v>
      </c>
    </row>
    <row r="121" spans="1:7" x14ac:dyDescent="0.3">
      <c r="A121" s="33" t="s">
        <v>374</v>
      </c>
      <c r="B121" s="33" t="s">
        <v>375</v>
      </c>
      <c r="C121" s="33" t="s">
        <v>5</v>
      </c>
      <c r="D121" s="33">
        <v>5.3571428571428603E-2</v>
      </c>
      <c r="E121" s="33">
        <v>0.06</v>
      </c>
      <c r="F121" s="33" t="b">
        <v>1</v>
      </c>
      <c r="G121" s="33">
        <v>0</v>
      </c>
    </row>
    <row r="122" spans="1:7" x14ac:dyDescent="0.3">
      <c r="A122" s="33" t="s">
        <v>376</v>
      </c>
      <c r="B122" s="33" t="s">
        <v>377</v>
      </c>
      <c r="C122" s="33" t="s">
        <v>5</v>
      </c>
      <c r="D122" s="33">
        <v>5.3571428571428603E-2</v>
      </c>
      <c r="E122" s="33">
        <v>0.06</v>
      </c>
      <c r="F122" s="33" t="b">
        <v>1</v>
      </c>
      <c r="G122" s="33">
        <v>0</v>
      </c>
    </row>
    <row r="123" spans="1:7" x14ac:dyDescent="0.3">
      <c r="A123" s="33" t="s">
        <v>378</v>
      </c>
      <c r="B123" s="33" t="s">
        <v>379</v>
      </c>
      <c r="C123" s="33" t="s">
        <v>5</v>
      </c>
      <c r="D123" s="33">
        <v>9.8214285714285698E-2</v>
      </c>
      <c r="E123" s="33">
        <v>0.11</v>
      </c>
      <c r="F123" s="33" t="b">
        <v>1</v>
      </c>
      <c r="G123" s="33">
        <v>0</v>
      </c>
    </row>
    <row r="124" spans="1:7" x14ac:dyDescent="0.3">
      <c r="A124" s="33" t="s">
        <v>380</v>
      </c>
      <c r="B124" s="33" t="s">
        <v>381</v>
      </c>
      <c r="C124" s="33" t="s">
        <v>5</v>
      </c>
      <c r="D124" s="33">
        <v>6.25E-2</v>
      </c>
      <c r="E124" s="33">
        <v>7.0000000000000007E-2</v>
      </c>
      <c r="F124" s="33" t="b">
        <v>1</v>
      </c>
      <c r="G124" s="33">
        <v>0</v>
      </c>
    </row>
    <row r="125" spans="1:7" x14ac:dyDescent="0.3">
      <c r="A125" s="33" t="s">
        <v>382</v>
      </c>
      <c r="B125" s="33" t="s">
        <v>383</v>
      </c>
      <c r="C125" s="33" t="s">
        <v>5</v>
      </c>
      <c r="D125" s="33">
        <v>7.1428571428571397E-2</v>
      </c>
      <c r="E125" s="33">
        <v>0.08</v>
      </c>
      <c r="F125" s="33" t="b">
        <v>1</v>
      </c>
      <c r="G125" s="33">
        <v>0</v>
      </c>
    </row>
    <row r="126" spans="1:7" x14ac:dyDescent="0.3">
      <c r="A126" s="33" t="s">
        <v>384</v>
      </c>
      <c r="B126" s="33" t="s">
        <v>385</v>
      </c>
      <c r="C126" s="33" t="s">
        <v>5</v>
      </c>
      <c r="D126" s="33">
        <v>7.1428571428571397E-2</v>
      </c>
      <c r="E126" s="33">
        <v>0.08</v>
      </c>
      <c r="F126" s="33" t="b">
        <v>1</v>
      </c>
      <c r="G126" s="33">
        <v>0</v>
      </c>
    </row>
    <row r="127" spans="1:7" x14ac:dyDescent="0.3">
      <c r="A127" s="33" t="s">
        <v>386</v>
      </c>
      <c r="B127" s="33" t="s">
        <v>387</v>
      </c>
      <c r="C127" s="33" t="s">
        <v>5</v>
      </c>
      <c r="D127" s="33">
        <v>6.25E-2</v>
      </c>
      <c r="E127" s="33">
        <v>7.0000000000000007E-2</v>
      </c>
      <c r="F127" s="33" t="b">
        <v>1</v>
      </c>
      <c r="G127" s="33">
        <v>0</v>
      </c>
    </row>
    <row r="128" spans="1:7" x14ac:dyDescent="0.3">
      <c r="A128" s="33" t="s">
        <v>388</v>
      </c>
      <c r="B128" s="33" t="s">
        <v>389</v>
      </c>
      <c r="C128" s="33" t="s">
        <v>5</v>
      </c>
      <c r="D128" s="33">
        <v>8.9285714285714302E-2</v>
      </c>
      <c r="E128" s="33">
        <v>0.1</v>
      </c>
      <c r="F128" s="33" t="b">
        <v>1</v>
      </c>
      <c r="G128" s="33">
        <v>0</v>
      </c>
    </row>
    <row r="129" spans="1:7" x14ac:dyDescent="0.3">
      <c r="A129" s="33" t="s">
        <v>390</v>
      </c>
      <c r="B129" s="33" t="s">
        <v>391</v>
      </c>
      <c r="C129" s="33" t="s">
        <v>5</v>
      </c>
      <c r="D129" s="33">
        <v>8.9285714285714302E-2</v>
      </c>
      <c r="E129" s="33">
        <v>0.1</v>
      </c>
      <c r="F129" s="33" t="b">
        <v>1</v>
      </c>
      <c r="G129" s="33">
        <v>0</v>
      </c>
    </row>
    <row r="130" spans="1:7" x14ac:dyDescent="0.3">
      <c r="A130" s="33" t="s">
        <v>392</v>
      </c>
      <c r="B130" s="33" t="s">
        <v>393</v>
      </c>
      <c r="C130" s="33" t="s">
        <v>5</v>
      </c>
      <c r="D130" s="33">
        <v>6.25E-2</v>
      </c>
      <c r="E130" s="33">
        <v>7.0000000000000007E-2</v>
      </c>
      <c r="F130" s="33" t="b">
        <v>1</v>
      </c>
      <c r="G130" s="33">
        <v>0</v>
      </c>
    </row>
    <row r="131" spans="1:7" x14ac:dyDescent="0.3">
      <c r="A131" s="33" t="s">
        <v>394</v>
      </c>
      <c r="B131" s="33" t="s">
        <v>395</v>
      </c>
      <c r="C131" s="33" t="s">
        <v>5</v>
      </c>
      <c r="D131" s="33">
        <v>7.1428571428571397E-2</v>
      </c>
      <c r="E131" s="33">
        <v>0.08</v>
      </c>
      <c r="F131" s="33" t="b">
        <v>1</v>
      </c>
      <c r="G131" s="33">
        <v>0</v>
      </c>
    </row>
    <row r="132" spans="1:7" x14ac:dyDescent="0.3">
      <c r="A132" s="33" t="s">
        <v>396</v>
      </c>
      <c r="B132" s="33" t="s">
        <v>397</v>
      </c>
      <c r="C132" s="33" t="s">
        <v>5</v>
      </c>
      <c r="D132" s="33">
        <v>0.107142857142857</v>
      </c>
      <c r="E132" s="33">
        <v>0.12</v>
      </c>
      <c r="F132" s="33" t="b">
        <v>1</v>
      </c>
      <c r="G132" s="33">
        <v>0</v>
      </c>
    </row>
    <row r="133" spans="1:7" x14ac:dyDescent="0.3">
      <c r="A133" s="33" t="s">
        <v>398</v>
      </c>
      <c r="B133" s="33" t="s">
        <v>399</v>
      </c>
      <c r="C133" s="33" t="s">
        <v>5</v>
      </c>
      <c r="D133" s="33">
        <v>2.6785714285714302E-2</v>
      </c>
      <c r="E133" s="33">
        <v>0.03</v>
      </c>
      <c r="F133" s="33" t="b">
        <v>1</v>
      </c>
      <c r="G133" s="33">
        <v>0</v>
      </c>
    </row>
    <row r="134" spans="1:7" x14ac:dyDescent="0.3">
      <c r="A134" s="33" t="s">
        <v>400</v>
      </c>
      <c r="B134" s="33" t="s">
        <v>401</v>
      </c>
      <c r="C134" s="33" t="s">
        <v>5</v>
      </c>
      <c r="D134" s="33">
        <v>2.6785714285714302E-2</v>
      </c>
      <c r="E134" s="33">
        <v>0.03</v>
      </c>
      <c r="F134" s="33" t="b">
        <v>1</v>
      </c>
      <c r="G134" s="33">
        <v>0</v>
      </c>
    </row>
    <row r="135" spans="1:7" x14ac:dyDescent="0.3">
      <c r="A135" s="33" t="s">
        <v>402</v>
      </c>
      <c r="B135" s="33" t="s">
        <v>403</v>
      </c>
      <c r="C135" s="33" t="s">
        <v>5</v>
      </c>
      <c r="D135" s="33">
        <v>3.5714285714285698E-2</v>
      </c>
      <c r="E135" s="33">
        <v>0.04</v>
      </c>
      <c r="F135" s="33" t="b">
        <v>1</v>
      </c>
      <c r="G135" s="33">
        <v>0</v>
      </c>
    </row>
    <row r="136" spans="1:7" x14ac:dyDescent="0.3">
      <c r="A136" s="33" t="s">
        <v>404</v>
      </c>
      <c r="B136" s="33" t="s">
        <v>405</v>
      </c>
      <c r="C136" s="33" t="s">
        <v>5</v>
      </c>
      <c r="D136" s="33">
        <v>4.4642857142857102E-2</v>
      </c>
      <c r="E136" s="33">
        <v>0.05</v>
      </c>
      <c r="F136" s="33" t="b">
        <v>1</v>
      </c>
      <c r="G136" s="33">
        <v>0</v>
      </c>
    </row>
    <row r="137" spans="1:7" x14ac:dyDescent="0.3">
      <c r="A137" s="33" t="s">
        <v>406</v>
      </c>
      <c r="B137" s="33" t="s">
        <v>407</v>
      </c>
      <c r="C137" s="33" t="s">
        <v>5</v>
      </c>
      <c r="D137" s="33">
        <v>5.3571428571428603E-2</v>
      </c>
      <c r="E137" s="33">
        <v>0.06</v>
      </c>
      <c r="F137" s="33" t="b">
        <v>1</v>
      </c>
      <c r="G137" s="33">
        <v>0</v>
      </c>
    </row>
    <row r="138" spans="1:7" x14ac:dyDescent="0.3">
      <c r="A138" s="33" t="s">
        <v>408</v>
      </c>
      <c r="B138" s="33" t="s">
        <v>409</v>
      </c>
      <c r="C138" s="33" t="s">
        <v>5</v>
      </c>
      <c r="D138" s="33">
        <v>0.223214285714286</v>
      </c>
      <c r="E138" s="33">
        <v>0.25</v>
      </c>
      <c r="F138" s="33" t="b">
        <v>1</v>
      </c>
      <c r="G138" s="33">
        <v>0</v>
      </c>
    </row>
    <row r="139" spans="1:7" x14ac:dyDescent="0.3">
      <c r="A139" s="33" t="s">
        <v>410</v>
      </c>
      <c r="B139" s="33" t="s">
        <v>411</v>
      </c>
      <c r="C139" s="33" t="s">
        <v>5</v>
      </c>
      <c r="D139" s="33">
        <v>0.3125</v>
      </c>
      <c r="E139" s="33">
        <v>0.35</v>
      </c>
      <c r="F139" s="33" t="b">
        <v>1</v>
      </c>
      <c r="G139" s="33">
        <v>0</v>
      </c>
    </row>
    <row r="140" spans="1:7" x14ac:dyDescent="0.3">
      <c r="A140" s="33" t="s">
        <v>412</v>
      </c>
      <c r="B140" s="33" t="s">
        <v>413</v>
      </c>
      <c r="C140" s="33" t="s">
        <v>5</v>
      </c>
      <c r="D140" s="33">
        <v>0.3125</v>
      </c>
      <c r="E140" s="33">
        <v>0.35</v>
      </c>
      <c r="F140" s="33" t="b">
        <v>1</v>
      </c>
      <c r="G140" s="33">
        <v>0</v>
      </c>
    </row>
    <row r="141" spans="1:7" x14ac:dyDescent="0.3">
      <c r="A141" s="33" t="s">
        <v>414</v>
      </c>
      <c r="B141" s="33" t="s">
        <v>415</v>
      </c>
      <c r="C141" s="33" t="s">
        <v>5</v>
      </c>
      <c r="D141" s="33">
        <v>0.34</v>
      </c>
      <c r="E141" s="33">
        <v>0.38080000000000003</v>
      </c>
      <c r="F141" s="33" t="b">
        <v>1</v>
      </c>
      <c r="G141" s="33">
        <v>0</v>
      </c>
    </row>
    <row r="142" spans="1:7" x14ac:dyDescent="0.3">
      <c r="A142" s="33" t="s">
        <v>416</v>
      </c>
      <c r="B142" s="33" t="s">
        <v>417</v>
      </c>
      <c r="C142" s="33" t="s">
        <v>5</v>
      </c>
      <c r="D142" s="33">
        <v>0.66964285714285698</v>
      </c>
      <c r="E142" s="33">
        <v>0.75</v>
      </c>
      <c r="F142" s="33" t="b">
        <v>1</v>
      </c>
      <c r="G142" s="33">
        <v>0</v>
      </c>
    </row>
    <row r="143" spans="1:7" x14ac:dyDescent="0.3">
      <c r="A143" s="33" t="s">
        <v>418</v>
      </c>
      <c r="B143" s="33" t="s">
        <v>419</v>
      </c>
      <c r="C143" s="33" t="s">
        <v>5</v>
      </c>
      <c r="D143" s="33">
        <v>0.89285714285714302</v>
      </c>
      <c r="E143" s="33">
        <v>1</v>
      </c>
      <c r="F143" s="33" t="b">
        <v>1</v>
      </c>
      <c r="G143" s="33">
        <v>0</v>
      </c>
    </row>
    <row r="144" spans="1:7" x14ac:dyDescent="0.3">
      <c r="A144" s="33" t="s">
        <v>420</v>
      </c>
      <c r="B144" s="33" t="s">
        <v>421</v>
      </c>
      <c r="C144" s="33" t="s">
        <v>5</v>
      </c>
      <c r="D144" s="33">
        <v>1.3839285714285701</v>
      </c>
      <c r="E144" s="33">
        <v>1.55</v>
      </c>
      <c r="F144" s="33" t="b">
        <v>1</v>
      </c>
      <c r="G144" s="33">
        <v>0</v>
      </c>
    </row>
    <row r="145" spans="1:7" x14ac:dyDescent="0.3">
      <c r="A145" s="33" t="s">
        <v>422</v>
      </c>
      <c r="B145" s="33" t="s">
        <v>423</v>
      </c>
      <c r="C145" s="33" t="s">
        <v>5</v>
      </c>
      <c r="D145" s="33">
        <v>1.96428571428571</v>
      </c>
      <c r="E145" s="33">
        <v>2.2000000000000002</v>
      </c>
      <c r="F145" s="33" t="b">
        <v>1</v>
      </c>
      <c r="G145" s="33">
        <v>0</v>
      </c>
    </row>
    <row r="146" spans="1:7" x14ac:dyDescent="0.3">
      <c r="A146" s="33" t="s">
        <v>424</v>
      </c>
      <c r="B146" s="33" t="s">
        <v>425</v>
      </c>
      <c r="C146" s="33" t="s">
        <v>5</v>
      </c>
      <c r="D146" s="33">
        <v>0.13392857142857101</v>
      </c>
      <c r="E146" s="33">
        <v>0.15</v>
      </c>
      <c r="F146" s="33" t="b">
        <v>1</v>
      </c>
      <c r="G146" s="33">
        <v>0</v>
      </c>
    </row>
    <row r="147" spans="1:7" x14ac:dyDescent="0.3">
      <c r="A147" s="33" t="s">
        <v>426</v>
      </c>
      <c r="B147" s="33" t="s">
        <v>427</v>
      </c>
      <c r="C147" s="33" t="s">
        <v>5</v>
      </c>
      <c r="D147" s="33">
        <v>7.1428571428571397E-2</v>
      </c>
      <c r="E147" s="33">
        <v>0.08</v>
      </c>
      <c r="F147" s="33" t="b">
        <v>1</v>
      </c>
      <c r="G147" s="33">
        <v>0</v>
      </c>
    </row>
    <row r="148" spans="1:7" x14ac:dyDescent="0.3">
      <c r="A148" s="33" t="s">
        <v>428</v>
      </c>
      <c r="B148" s="33" t="s">
        <v>429</v>
      </c>
      <c r="C148" s="33" t="s">
        <v>5</v>
      </c>
      <c r="D148" s="33">
        <v>8.9285714285714302E-2</v>
      </c>
      <c r="E148" s="33">
        <v>0.1</v>
      </c>
      <c r="F148" s="33" t="b">
        <v>1</v>
      </c>
      <c r="G148" s="33">
        <v>0</v>
      </c>
    </row>
    <row r="149" spans="1:7" x14ac:dyDescent="0.3">
      <c r="A149" s="33" t="s">
        <v>430</v>
      </c>
      <c r="B149" s="33" t="s">
        <v>431</v>
      </c>
      <c r="C149" s="33" t="s">
        <v>5</v>
      </c>
      <c r="D149" s="33">
        <v>0.17857142857142899</v>
      </c>
      <c r="E149" s="33">
        <v>0.2</v>
      </c>
      <c r="F149" s="33" t="b">
        <v>1</v>
      </c>
      <c r="G149" s="33">
        <v>0</v>
      </c>
    </row>
    <row r="150" spans="1:7" x14ac:dyDescent="0.3">
      <c r="A150" s="33" t="s">
        <v>432</v>
      </c>
      <c r="B150" s="33" t="s">
        <v>433</v>
      </c>
      <c r="C150" s="33" t="s">
        <v>5</v>
      </c>
      <c r="D150" s="33">
        <v>0</v>
      </c>
      <c r="E150" s="33">
        <v>0</v>
      </c>
      <c r="F150" s="33" t="b">
        <v>1</v>
      </c>
      <c r="G150" s="33">
        <v>192</v>
      </c>
    </row>
    <row r="151" spans="1:7" x14ac:dyDescent="0.3">
      <c r="A151" s="33" t="s">
        <v>434</v>
      </c>
      <c r="B151" s="33" t="s">
        <v>435</v>
      </c>
      <c r="C151" s="33" t="s">
        <v>5</v>
      </c>
      <c r="D151" s="33">
        <v>1.78571428571429</v>
      </c>
      <c r="E151" s="33">
        <v>2</v>
      </c>
      <c r="F151" s="33" t="b">
        <v>1</v>
      </c>
      <c r="G151" s="33">
        <v>0</v>
      </c>
    </row>
    <row r="152" spans="1:7" x14ac:dyDescent="0.3">
      <c r="A152" s="33" t="s">
        <v>436</v>
      </c>
      <c r="B152" s="33" t="s">
        <v>437</v>
      </c>
      <c r="C152" s="33" t="s">
        <v>5</v>
      </c>
      <c r="D152" s="33">
        <v>2.8125</v>
      </c>
      <c r="E152" s="33">
        <v>3.15</v>
      </c>
      <c r="F152" s="33" t="b">
        <v>1</v>
      </c>
      <c r="G152" s="33">
        <v>0</v>
      </c>
    </row>
    <row r="153" spans="1:7" x14ac:dyDescent="0.3">
      <c r="A153" s="33" t="s">
        <v>438</v>
      </c>
      <c r="B153" s="33" t="s">
        <v>439</v>
      </c>
      <c r="C153" s="33" t="s">
        <v>5</v>
      </c>
      <c r="D153" s="33">
        <v>4.1071428571428603</v>
      </c>
      <c r="E153" s="33">
        <v>4.5999999999999996</v>
      </c>
      <c r="F153" s="33" t="b">
        <v>1</v>
      </c>
      <c r="G153" s="33">
        <v>0</v>
      </c>
    </row>
    <row r="154" spans="1:7" x14ac:dyDescent="0.3">
      <c r="A154" s="33" t="s">
        <v>440</v>
      </c>
      <c r="B154" s="33" t="s">
        <v>441</v>
      </c>
      <c r="C154" s="33" t="s">
        <v>5</v>
      </c>
      <c r="D154" s="33">
        <v>6.5625</v>
      </c>
      <c r="E154" s="33">
        <v>7.35</v>
      </c>
      <c r="F154" s="33" t="b">
        <v>1</v>
      </c>
      <c r="G154" s="33">
        <v>0</v>
      </c>
    </row>
    <row r="155" spans="1:7" x14ac:dyDescent="0.3">
      <c r="A155" s="33" t="s">
        <v>442</v>
      </c>
      <c r="B155" s="33" t="s">
        <v>443</v>
      </c>
      <c r="C155" s="33" t="s">
        <v>5</v>
      </c>
      <c r="D155" s="33">
        <v>2.7678571428571401</v>
      </c>
      <c r="E155" s="33">
        <v>3.1</v>
      </c>
      <c r="F155" s="33" t="b">
        <v>1</v>
      </c>
      <c r="G155" s="33">
        <v>0</v>
      </c>
    </row>
    <row r="156" spans="1:7" x14ac:dyDescent="0.3">
      <c r="A156" s="33" t="s">
        <v>444</v>
      </c>
      <c r="B156" s="33" t="s">
        <v>445</v>
      </c>
      <c r="C156" s="33" t="s">
        <v>5</v>
      </c>
      <c r="D156" s="33">
        <v>2.58928571428571</v>
      </c>
      <c r="E156" s="33">
        <v>2.9</v>
      </c>
      <c r="F156" s="33" t="b">
        <v>1</v>
      </c>
      <c r="G156" s="33">
        <v>0</v>
      </c>
    </row>
    <row r="157" spans="1:7" x14ac:dyDescent="0.3">
      <c r="A157" s="33" t="s">
        <v>446</v>
      </c>
      <c r="B157" s="33" t="s">
        <v>447</v>
      </c>
      <c r="C157" s="33" t="s">
        <v>5</v>
      </c>
      <c r="D157" s="33">
        <v>0.35714285714285698</v>
      </c>
      <c r="E157" s="33">
        <v>0.4</v>
      </c>
      <c r="F157" s="33" t="b">
        <v>1</v>
      </c>
      <c r="G157" s="33">
        <v>0</v>
      </c>
    </row>
    <row r="158" spans="1:7" x14ac:dyDescent="0.3">
      <c r="A158" s="33" t="s">
        <v>448</v>
      </c>
      <c r="B158" s="33" t="s">
        <v>449</v>
      </c>
      <c r="C158" s="33" t="s">
        <v>5</v>
      </c>
      <c r="D158" s="33">
        <v>0.26785714285714302</v>
      </c>
      <c r="E158" s="33">
        <v>0.3</v>
      </c>
      <c r="F158" s="33" t="b">
        <v>1</v>
      </c>
      <c r="G158" s="33">
        <v>0</v>
      </c>
    </row>
    <row r="159" spans="1:7" x14ac:dyDescent="0.3">
      <c r="A159" s="33" t="s">
        <v>450</v>
      </c>
      <c r="B159" s="33" t="s">
        <v>451</v>
      </c>
      <c r="C159" s="33" t="s">
        <v>5</v>
      </c>
      <c r="D159" s="33">
        <v>2.15</v>
      </c>
      <c r="F159" s="33" t="b">
        <v>0</v>
      </c>
      <c r="G159" s="33">
        <v>0</v>
      </c>
    </row>
    <row r="160" spans="1:7" x14ac:dyDescent="0.3">
      <c r="A160" s="33" t="s">
        <v>452</v>
      </c>
      <c r="B160" s="33" t="s">
        <v>453</v>
      </c>
      <c r="C160" s="33" t="s">
        <v>5</v>
      </c>
      <c r="D160" s="33">
        <v>1.85</v>
      </c>
      <c r="F160" s="33" t="b">
        <v>0</v>
      </c>
      <c r="G160" s="33">
        <v>0</v>
      </c>
    </row>
    <row r="161" spans="1:7" x14ac:dyDescent="0.3">
      <c r="A161" s="33" t="s">
        <v>454</v>
      </c>
      <c r="B161" s="33" t="s">
        <v>455</v>
      </c>
      <c r="C161" s="33" t="s">
        <v>5</v>
      </c>
      <c r="D161" s="33">
        <v>2.9</v>
      </c>
      <c r="F161" s="33" t="b">
        <v>0</v>
      </c>
      <c r="G161" s="33">
        <v>0</v>
      </c>
    </row>
    <row r="162" spans="1:7" x14ac:dyDescent="0.3">
      <c r="A162" s="33" t="s">
        <v>456</v>
      </c>
      <c r="B162" s="33" t="s">
        <v>457</v>
      </c>
      <c r="C162" s="33" t="s">
        <v>5</v>
      </c>
      <c r="D162" s="33">
        <v>2.1</v>
      </c>
      <c r="F162" s="33" t="b">
        <v>0</v>
      </c>
      <c r="G162" s="33">
        <v>0</v>
      </c>
    </row>
    <row r="163" spans="1:7" x14ac:dyDescent="0.3">
      <c r="A163" s="33" t="s">
        <v>458</v>
      </c>
      <c r="B163" s="33" t="s">
        <v>459</v>
      </c>
      <c r="C163" s="33" t="s">
        <v>5</v>
      </c>
      <c r="D163" s="33">
        <v>2.5499999999999998</v>
      </c>
      <c r="F163" s="33" t="b">
        <v>0</v>
      </c>
      <c r="G163" s="33">
        <v>0</v>
      </c>
    </row>
    <row r="164" spans="1:7" x14ac:dyDescent="0.3">
      <c r="A164" s="33" t="s">
        <v>460</v>
      </c>
      <c r="B164" s="33" t="s">
        <v>461</v>
      </c>
      <c r="C164" s="33" t="s">
        <v>5</v>
      </c>
      <c r="D164" s="33">
        <v>2.5499999999999998</v>
      </c>
      <c r="F164" s="33" t="b">
        <v>0</v>
      </c>
      <c r="G164" s="33">
        <v>0</v>
      </c>
    </row>
    <row r="165" spans="1:7" x14ac:dyDescent="0.3">
      <c r="A165" s="33" t="s">
        <v>462</v>
      </c>
      <c r="B165" s="33" t="s">
        <v>463</v>
      </c>
      <c r="C165" s="33" t="s">
        <v>5</v>
      </c>
      <c r="D165" s="33">
        <v>5.6</v>
      </c>
      <c r="F165" s="33" t="b">
        <v>0</v>
      </c>
      <c r="G165" s="33">
        <v>0</v>
      </c>
    </row>
    <row r="166" spans="1:7" x14ac:dyDescent="0.3">
      <c r="A166" s="33" t="s">
        <v>464</v>
      </c>
      <c r="B166" s="33" t="s">
        <v>465</v>
      </c>
      <c r="C166" s="33" t="s">
        <v>5</v>
      </c>
      <c r="D166" s="33">
        <v>0.95</v>
      </c>
      <c r="F166" s="33" t="b">
        <v>0</v>
      </c>
      <c r="G166" s="33">
        <v>0</v>
      </c>
    </row>
    <row r="167" spans="1:7" x14ac:dyDescent="0.3">
      <c r="A167" s="33" t="s">
        <v>466</v>
      </c>
      <c r="B167" s="33" t="s">
        <v>467</v>
      </c>
      <c r="C167" s="33" t="s">
        <v>5</v>
      </c>
      <c r="D167" s="33">
        <v>6.5</v>
      </c>
      <c r="F167" s="33" t="b">
        <v>0</v>
      </c>
      <c r="G167" s="33">
        <v>0</v>
      </c>
    </row>
    <row r="168" spans="1:7" x14ac:dyDescent="0.3">
      <c r="A168" s="33" t="s">
        <v>468</v>
      </c>
      <c r="B168" s="33" t="s">
        <v>469</v>
      </c>
      <c r="C168" s="33" t="s">
        <v>5</v>
      </c>
      <c r="D168" s="33">
        <v>1.35</v>
      </c>
      <c r="F168" s="33" t="b">
        <v>0</v>
      </c>
      <c r="G168" s="33">
        <v>0</v>
      </c>
    </row>
    <row r="169" spans="1:7" x14ac:dyDescent="0.3">
      <c r="A169" s="33" t="s">
        <v>470</v>
      </c>
      <c r="B169" s="33" t="s">
        <v>471</v>
      </c>
      <c r="C169" s="33" t="s">
        <v>5</v>
      </c>
      <c r="D169" s="33">
        <v>1.35</v>
      </c>
      <c r="F169" s="33" t="b">
        <v>0</v>
      </c>
      <c r="G169" s="33">
        <v>0</v>
      </c>
    </row>
    <row r="170" spans="1:7" x14ac:dyDescent="0.3">
      <c r="A170" s="33" t="s">
        <v>472</v>
      </c>
      <c r="B170" s="33" t="s">
        <v>473</v>
      </c>
      <c r="C170" s="33" t="s">
        <v>5</v>
      </c>
      <c r="D170" s="33">
        <v>1.95</v>
      </c>
      <c r="F170" s="33" t="b">
        <v>0</v>
      </c>
      <c r="G170" s="33">
        <v>0</v>
      </c>
    </row>
    <row r="171" spans="1:7" x14ac:dyDescent="0.3">
      <c r="A171" s="33" t="s">
        <v>474</v>
      </c>
      <c r="B171" s="33" t="s">
        <v>475</v>
      </c>
      <c r="C171" s="33" t="s">
        <v>5</v>
      </c>
      <c r="D171" s="33">
        <v>3.5</v>
      </c>
      <c r="F171" s="33" t="b">
        <v>0</v>
      </c>
      <c r="G171" s="33">
        <v>0</v>
      </c>
    </row>
    <row r="172" spans="1:7" x14ac:dyDescent="0.3">
      <c r="A172" s="33" t="s">
        <v>476</v>
      </c>
      <c r="B172" s="33" t="s">
        <v>477</v>
      </c>
      <c r="C172" s="33" t="s">
        <v>5</v>
      </c>
      <c r="D172" s="33">
        <v>3.7</v>
      </c>
      <c r="F172" s="33" t="b">
        <v>0</v>
      </c>
      <c r="G172" s="33">
        <v>0</v>
      </c>
    </row>
    <row r="173" spans="1:7" x14ac:dyDescent="0.3">
      <c r="A173" s="33" t="s">
        <v>478</v>
      </c>
      <c r="B173" s="33" t="s">
        <v>479</v>
      </c>
      <c r="C173" s="33" t="s">
        <v>5</v>
      </c>
      <c r="D173" s="33">
        <v>8.15</v>
      </c>
      <c r="F173" s="33" t="b">
        <v>0</v>
      </c>
      <c r="G173" s="33">
        <v>0</v>
      </c>
    </row>
    <row r="174" spans="1:7" x14ac:dyDescent="0.3">
      <c r="A174" s="33" t="s">
        <v>480</v>
      </c>
      <c r="B174" s="33" t="s">
        <v>481</v>
      </c>
      <c r="C174" s="33" t="s">
        <v>5</v>
      </c>
      <c r="D174" s="33">
        <v>9</v>
      </c>
      <c r="F174" s="33" t="b">
        <v>0</v>
      </c>
      <c r="G174" s="33">
        <v>0</v>
      </c>
    </row>
    <row r="175" spans="1:7" x14ac:dyDescent="0.3">
      <c r="A175" s="33" t="s">
        <v>482</v>
      </c>
      <c r="B175" s="33" t="s">
        <v>483</v>
      </c>
      <c r="C175" s="33" t="s">
        <v>5</v>
      </c>
      <c r="D175" s="33">
        <v>4</v>
      </c>
      <c r="F175" s="33" t="b">
        <v>0</v>
      </c>
      <c r="G175" s="33">
        <v>0</v>
      </c>
    </row>
    <row r="176" spans="1:7" x14ac:dyDescent="0.3">
      <c r="A176" s="33" t="s">
        <v>484</v>
      </c>
      <c r="B176" s="33" t="s">
        <v>485</v>
      </c>
      <c r="C176" s="33" t="s">
        <v>5</v>
      </c>
      <c r="D176" s="33">
        <v>9.25</v>
      </c>
      <c r="F176" s="33" t="b">
        <v>0</v>
      </c>
      <c r="G176" s="33">
        <v>0</v>
      </c>
    </row>
    <row r="177" spans="1:7" x14ac:dyDescent="0.3">
      <c r="A177" s="33" t="s">
        <v>486</v>
      </c>
      <c r="B177" s="33" t="s">
        <v>487</v>
      </c>
      <c r="C177" s="33" t="s">
        <v>5</v>
      </c>
      <c r="D177" s="33">
        <v>9.25</v>
      </c>
      <c r="F177" s="33" t="b">
        <v>0</v>
      </c>
      <c r="G177" s="33">
        <v>0</v>
      </c>
    </row>
    <row r="178" spans="1:7" x14ac:dyDescent="0.3">
      <c r="A178" s="33" t="s">
        <v>488</v>
      </c>
      <c r="B178" s="33" t="s">
        <v>489</v>
      </c>
      <c r="C178" s="33" t="s">
        <v>5</v>
      </c>
      <c r="D178" s="33">
        <v>9.25</v>
      </c>
      <c r="F178" s="33" t="b">
        <v>0</v>
      </c>
      <c r="G178" s="33">
        <v>0</v>
      </c>
    </row>
    <row r="179" spans="1:7" x14ac:dyDescent="0.3">
      <c r="A179" s="33" t="s">
        <v>490</v>
      </c>
      <c r="B179" s="33" t="s">
        <v>491</v>
      </c>
      <c r="C179" s="33" t="s">
        <v>5</v>
      </c>
      <c r="D179" s="33">
        <v>12.1</v>
      </c>
      <c r="F179" s="33" t="b">
        <v>0</v>
      </c>
      <c r="G179" s="33">
        <v>0</v>
      </c>
    </row>
    <row r="180" spans="1:7" x14ac:dyDescent="0.3">
      <c r="A180" s="33" t="s">
        <v>492</v>
      </c>
      <c r="B180" s="33" t="s">
        <v>493</v>
      </c>
      <c r="C180" s="33" t="s">
        <v>5</v>
      </c>
      <c r="D180" s="33">
        <v>12.4</v>
      </c>
      <c r="F180" s="33" t="b">
        <v>0</v>
      </c>
      <c r="G180" s="33">
        <v>0</v>
      </c>
    </row>
    <row r="181" spans="1:7" x14ac:dyDescent="0.3">
      <c r="A181" s="33" t="s">
        <v>494</v>
      </c>
      <c r="B181" s="33" t="s">
        <v>495</v>
      </c>
      <c r="C181" s="33" t="s">
        <v>5</v>
      </c>
      <c r="D181" s="33">
        <v>12.1</v>
      </c>
      <c r="F181" s="33" t="b">
        <v>0</v>
      </c>
      <c r="G181" s="33">
        <v>0</v>
      </c>
    </row>
    <row r="182" spans="1:7" x14ac:dyDescent="0.3">
      <c r="A182" s="33" t="s">
        <v>496</v>
      </c>
      <c r="B182" s="33" t="s">
        <v>497</v>
      </c>
      <c r="C182" s="33" t="s">
        <v>5</v>
      </c>
      <c r="D182" s="33">
        <v>12.15</v>
      </c>
      <c r="F182" s="33" t="b">
        <v>0</v>
      </c>
      <c r="G182" s="33">
        <v>0</v>
      </c>
    </row>
    <row r="183" spans="1:7" x14ac:dyDescent="0.3">
      <c r="A183" s="33" t="s">
        <v>498</v>
      </c>
      <c r="B183" s="33" t="s">
        <v>499</v>
      </c>
      <c r="C183" s="33" t="s">
        <v>5</v>
      </c>
      <c r="D183" s="33">
        <v>12.15</v>
      </c>
      <c r="F183" s="33" t="b">
        <v>0</v>
      </c>
      <c r="G183" s="33">
        <v>0</v>
      </c>
    </row>
    <row r="184" spans="1:7" x14ac:dyDescent="0.3">
      <c r="A184" s="33" t="s">
        <v>500</v>
      </c>
      <c r="B184" s="33" t="s">
        <v>501</v>
      </c>
      <c r="C184" s="33" t="s">
        <v>5</v>
      </c>
      <c r="D184" s="33">
        <v>35.700000000000003</v>
      </c>
      <c r="F184" s="33" t="b">
        <v>0</v>
      </c>
      <c r="G184" s="33">
        <v>0</v>
      </c>
    </row>
    <row r="185" spans="1:7" x14ac:dyDescent="0.3">
      <c r="A185" s="33" t="s">
        <v>502</v>
      </c>
      <c r="B185" s="33" t="s">
        <v>503</v>
      </c>
      <c r="C185" s="33" t="s">
        <v>5</v>
      </c>
      <c r="D185" s="33">
        <v>11.5625</v>
      </c>
      <c r="E185" s="33">
        <v>12.95</v>
      </c>
      <c r="F185" s="33" t="b">
        <v>1</v>
      </c>
      <c r="G185" s="33">
        <v>0</v>
      </c>
    </row>
    <row r="186" spans="1:7" x14ac:dyDescent="0.3">
      <c r="A186" s="33" t="s">
        <v>504</v>
      </c>
      <c r="B186" s="33" t="s">
        <v>505</v>
      </c>
      <c r="C186" s="33" t="s">
        <v>5</v>
      </c>
      <c r="D186" s="33">
        <v>17.2321428571429</v>
      </c>
      <c r="E186" s="33">
        <v>19.3</v>
      </c>
      <c r="F186" s="33" t="b">
        <v>1</v>
      </c>
      <c r="G186" s="33">
        <v>0</v>
      </c>
    </row>
    <row r="187" spans="1:7" x14ac:dyDescent="0.3">
      <c r="A187" s="33" t="s">
        <v>506</v>
      </c>
      <c r="B187" s="33" t="s">
        <v>507</v>
      </c>
      <c r="C187" s="33" t="s">
        <v>5</v>
      </c>
      <c r="D187" s="33">
        <v>22.1</v>
      </c>
      <c r="F187" s="33" t="b">
        <v>0</v>
      </c>
      <c r="G187" s="33">
        <v>0</v>
      </c>
    </row>
    <row r="188" spans="1:7" x14ac:dyDescent="0.3">
      <c r="A188" s="33" t="s">
        <v>508</v>
      </c>
      <c r="B188" s="33" t="s">
        <v>509</v>
      </c>
      <c r="C188" s="33" t="s">
        <v>5</v>
      </c>
      <c r="D188" s="33">
        <v>44.196428571428598</v>
      </c>
      <c r="E188" s="33">
        <v>49.5</v>
      </c>
      <c r="F188" s="33" t="b">
        <v>1</v>
      </c>
      <c r="G188" s="33">
        <v>0</v>
      </c>
    </row>
    <row r="189" spans="1:7" x14ac:dyDescent="0.3">
      <c r="A189" s="33" t="s">
        <v>510</v>
      </c>
      <c r="B189" s="33" t="s">
        <v>511</v>
      </c>
      <c r="C189" s="33" t="s">
        <v>245</v>
      </c>
      <c r="D189" s="33">
        <v>2.1</v>
      </c>
      <c r="F189" s="33" t="b">
        <v>0</v>
      </c>
      <c r="G189" s="33">
        <v>0</v>
      </c>
    </row>
    <row r="190" spans="1:7" x14ac:dyDescent="0.3">
      <c r="A190" s="33" t="s">
        <v>512</v>
      </c>
      <c r="B190" s="33" t="s">
        <v>513</v>
      </c>
      <c r="C190" s="33" t="s">
        <v>245</v>
      </c>
      <c r="D190" s="33">
        <v>1.9</v>
      </c>
      <c r="F190" s="33" t="b">
        <v>0</v>
      </c>
      <c r="G190" s="33">
        <v>0</v>
      </c>
    </row>
    <row r="191" spans="1:7" x14ac:dyDescent="0.3">
      <c r="A191" s="33" t="s">
        <v>514</v>
      </c>
      <c r="B191" s="33" t="s">
        <v>515</v>
      </c>
      <c r="C191" s="33" t="s">
        <v>5</v>
      </c>
      <c r="D191" s="33">
        <v>12.9464285714286</v>
      </c>
      <c r="E191" s="33">
        <v>14.5</v>
      </c>
      <c r="F191" s="33" t="b">
        <v>1</v>
      </c>
      <c r="G191" s="33">
        <v>0</v>
      </c>
    </row>
    <row r="192" spans="1:7" x14ac:dyDescent="0.3">
      <c r="A192" s="33" t="s">
        <v>516</v>
      </c>
      <c r="B192" s="33" t="s">
        <v>517</v>
      </c>
      <c r="C192" s="33" t="s">
        <v>5</v>
      </c>
      <c r="D192" s="33">
        <v>16.964285714285701</v>
      </c>
      <c r="E192" s="33">
        <v>19</v>
      </c>
      <c r="F192" s="33" t="b">
        <v>1</v>
      </c>
      <c r="G192" s="33">
        <v>0</v>
      </c>
    </row>
    <row r="193" spans="1:7" x14ac:dyDescent="0.3">
      <c r="A193" s="33" t="s">
        <v>518</v>
      </c>
      <c r="B193" s="33" t="s">
        <v>519</v>
      </c>
      <c r="C193" s="33" t="s">
        <v>5</v>
      </c>
      <c r="D193" s="33">
        <v>19.6428571428571</v>
      </c>
      <c r="E193" s="33">
        <v>22</v>
      </c>
      <c r="F193" s="33" t="b">
        <v>1</v>
      </c>
      <c r="G193" s="33">
        <v>0</v>
      </c>
    </row>
    <row r="194" spans="1:7" x14ac:dyDescent="0.3">
      <c r="A194" s="33" t="s">
        <v>520</v>
      </c>
      <c r="B194" s="33" t="s">
        <v>521</v>
      </c>
      <c r="C194" s="33" t="s">
        <v>5</v>
      </c>
      <c r="D194" s="33">
        <v>8.5</v>
      </c>
      <c r="F194" s="33" t="b">
        <v>0</v>
      </c>
      <c r="G194" s="33">
        <v>0</v>
      </c>
    </row>
    <row r="195" spans="1:7" x14ac:dyDescent="0.3">
      <c r="A195" s="33" t="s">
        <v>522</v>
      </c>
      <c r="B195" s="33" t="s">
        <v>523</v>
      </c>
      <c r="C195" s="33" t="s">
        <v>5</v>
      </c>
      <c r="D195" s="33">
        <v>9.5</v>
      </c>
      <c r="F195" s="33" t="b">
        <v>0</v>
      </c>
      <c r="G195" s="33">
        <v>0</v>
      </c>
    </row>
    <row r="196" spans="1:7" x14ac:dyDescent="0.3">
      <c r="A196" s="33" t="s">
        <v>524</v>
      </c>
      <c r="B196" s="33" t="s">
        <v>525</v>
      </c>
      <c r="C196" s="33" t="s">
        <v>5</v>
      </c>
      <c r="D196" s="33">
        <v>0.13392857142857101</v>
      </c>
      <c r="E196" s="33">
        <v>0.15</v>
      </c>
      <c r="F196" s="33" t="b">
        <v>1</v>
      </c>
      <c r="G196" s="33">
        <v>0</v>
      </c>
    </row>
    <row r="197" spans="1:7" x14ac:dyDescent="0.3">
      <c r="A197" s="33" t="s">
        <v>526</v>
      </c>
      <c r="B197" s="33" t="s">
        <v>527</v>
      </c>
      <c r="C197" s="33" t="s">
        <v>245</v>
      </c>
      <c r="D197" s="33">
        <v>0.26785714285714302</v>
      </c>
      <c r="E197" s="33">
        <v>0.3</v>
      </c>
      <c r="F197" s="33" t="b">
        <v>1</v>
      </c>
      <c r="G197" s="33">
        <v>0</v>
      </c>
    </row>
    <row r="198" spans="1:7" x14ac:dyDescent="0.3">
      <c r="A198" s="33" t="s">
        <v>528</v>
      </c>
      <c r="B198" s="33" t="s">
        <v>529</v>
      </c>
      <c r="C198" s="33" t="s">
        <v>245</v>
      </c>
      <c r="D198" s="33">
        <v>0.35714285714285698</v>
      </c>
      <c r="E198" s="33">
        <v>0.4</v>
      </c>
      <c r="F198" s="33" t="b">
        <v>1</v>
      </c>
      <c r="G198" s="33">
        <v>0</v>
      </c>
    </row>
    <row r="199" spans="1:7" x14ac:dyDescent="0.3">
      <c r="A199" s="33" t="s">
        <v>530</v>
      </c>
      <c r="B199" s="33" t="s">
        <v>531</v>
      </c>
      <c r="C199" s="33" t="s">
        <v>245</v>
      </c>
      <c r="D199" s="33">
        <v>0.44642857142857101</v>
      </c>
      <c r="E199" s="33">
        <v>0.5</v>
      </c>
      <c r="F199" s="33" t="b">
        <v>1</v>
      </c>
      <c r="G199" s="33">
        <v>0</v>
      </c>
    </row>
    <row r="200" spans="1:7" x14ac:dyDescent="0.3">
      <c r="A200" s="33" t="s">
        <v>532</v>
      </c>
      <c r="B200" s="33" t="s">
        <v>533</v>
      </c>
      <c r="C200" s="33" t="s">
        <v>245</v>
      </c>
      <c r="D200" s="33">
        <v>0.223214285714286</v>
      </c>
      <c r="E200" s="33">
        <v>0.25</v>
      </c>
      <c r="F200" s="33" t="b">
        <v>1</v>
      </c>
      <c r="G200" s="33">
        <v>0</v>
      </c>
    </row>
    <row r="201" spans="1:7" x14ac:dyDescent="0.3">
      <c r="A201" s="33" t="s">
        <v>534</v>
      </c>
      <c r="B201" s="33" t="s">
        <v>535</v>
      </c>
      <c r="C201" s="33" t="s">
        <v>245</v>
      </c>
      <c r="D201" s="33">
        <v>0.26785714285714302</v>
      </c>
      <c r="E201" s="33">
        <v>0.3</v>
      </c>
      <c r="F201" s="33" t="b">
        <v>1</v>
      </c>
      <c r="G201" s="33">
        <v>0</v>
      </c>
    </row>
    <row r="202" spans="1:7" x14ac:dyDescent="0.3">
      <c r="A202" s="33" t="s">
        <v>536</v>
      </c>
      <c r="B202" s="33" t="s">
        <v>537</v>
      </c>
      <c r="C202" s="33" t="s">
        <v>245</v>
      </c>
      <c r="D202" s="33">
        <v>0.35714285714285698</v>
      </c>
      <c r="E202" s="33">
        <v>0.4</v>
      </c>
      <c r="F202" s="33" t="b">
        <v>1</v>
      </c>
      <c r="G202" s="33">
        <v>0</v>
      </c>
    </row>
    <row r="203" spans="1:7" x14ac:dyDescent="0.3">
      <c r="A203" s="33" t="s">
        <v>538</v>
      </c>
      <c r="B203" s="33" t="s">
        <v>539</v>
      </c>
      <c r="C203" s="33" t="s">
        <v>245</v>
      </c>
      <c r="D203" s="33">
        <v>0.98214285714285698</v>
      </c>
      <c r="E203" s="33">
        <v>1.1000000000000001</v>
      </c>
      <c r="F203" s="33" t="b">
        <v>1</v>
      </c>
      <c r="G203" s="33">
        <v>0</v>
      </c>
    </row>
    <row r="204" spans="1:7" x14ac:dyDescent="0.3">
      <c r="A204" s="33" t="s">
        <v>540</v>
      </c>
      <c r="B204" s="33" t="s">
        <v>541</v>
      </c>
      <c r="C204" s="33" t="s">
        <v>245</v>
      </c>
      <c r="D204" s="33">
        <v>1.25</v>
      </c>
      <c r="E204" s="33">
        <v>1.4</v>
      </c>
      <c r="F204" s="33" t="b">
        <v>1</v>
      </c>
      <c r="G204" s="33">
        <v>0</v>
      </c>
    </row>
    <row r="205" spans="1:7" x14ac:dyDescent="0.3">
      <c r="A205" s="33" t="s">
        <v>542</v>
      </c>
      <c r="B205" s="33" t="s">
        <v>543</v>
      </c>
      <c r="C205" s="33" t="s">
        <v>245</v>
      </c>
      <c r="D205" s="33">
        <v>1.3839285714285701</v>
      </c>
      <c r="E205" s="33">
        <v>1.55</v>
      </c>
      <c r="F205" s="33" t="b">
        <v>1</v>
      </c>
      <c r="G205" s="33">
        <v>0</v>
      </c>
    </row>
    <row r="206" spans="1:7" x14ac:dyDescent="0.3">
      <c r="A206" s="33" t="s">
        <v>544</v>
      </c>
      <c r="B206" s="33" t="s">
        <v>545</v>
      </c>
      <c r="C206" s="33" t="s">
        <v>245</v>
      </c>
      <c r="D206" s="33">
        <v>1.875</v>
      </c>
      <c r="E206" s="33">
        <v>2.1</v>
      </c>
      <c r="F206" s="33" t="b">
        <v>1</v>
      </c>
      <c r="G206" s="33">
        <v>0</v>
      </c>
    </row>
    <row r="207" spans="1:7" x14ac:dyDescent="0.3">
      <c r="A207" s="33" t="s">
        <v>546</v>
      </c>
      <c r="B207" s="33" t="s">
        <v>547</v>
      </c>
      <c r="C207" s="33" t="s">
        <v>5</v>
      </c>
      <c r="D207" s="33">
        <v>2.3660714285714302</v>
      </c>
      <c r="E207" s="33">
        <v>2.65</v>
      </c>
      <c r="F207" s="33" t="b">
        <v>1</v>
      </c>
      <c r="G207" s="33">
        <v>0</v>
      </c>
    </row>
    <row r="208" spans="1:7" x14ac:dyDescent="0.3">
      <c r="A208" s="33" t="s">
        <v>548</v>
      </c>
      <c r="B208" s="33" t="s">
        <v>549</v>
      </c>
      <c r="C208" s="33" t="s">
        <v>5</v>
      </c>
      <c r="D208" s="33">
        <v>3.7946428571428599</v>
      </c>
      <c r="E208" s="33">
        <v>4.25</v>
      </c>
      <c r="F208" s="33" t="b">
        <v>1</v>
      </c>
      <c r="G208" s="33">
        <v>0</v>
      </c>
    </row>
    <row r="209" spans="1:7" x14ac:dyDescent="0.3">
      <c r="A209" s="33" t="s">
        <v>550</v>
      </c>
      <c r="B209" s="33" t="s">
        <v>551</v>
      </c>
      <c r="C209" s="33" t="s">
        <v>5</v>
      </c>
      <c r="D209" s="33">
        <v>6.1160714285714297</v>
      </c>
      <c r="E209" s="33">
        <v>6.85</v>
      </c>
      <c r="F209" s="33" t="b">
        <v>1</v>
      </c>
      <c r="G209" s="33">
        <v>0</v>
      </c>
    </row>
    <row r="210" spans="1:7" x14ac:dyDescent="0.3">
      <c r="A210" s="33" t="s">
        <v>552</v>
      </c>
      <c r="B210" s="33" t="s">
        <v>553</v>
      </c>
      <c r="C210" s="33" t="s">
        <v>5</v>
      </c>
      <c r="D210" s="33">
        <v>0.80357142857142805</v>
      </c>
      <c r="E210" s="33">
        <v>0.89999999999999902</v>
      </c>
      <c r="F210" s="33" t="b">
        <v>1</v>
      </c>
      <c r="G210" s="33">
        <v>0</v>
      </c>
    </row>
    <row r="211" spans="1:7" x14ac:dyDescent="0.3">
      <c r="A211" s="33" t="s">
        <v>554</v>
      </c>
      <c r="B211" s="33" t="s">
        <v>555</v>
      </c>
      <c r="C211" s="33" t="s">
        <v>5</v>
      </c>
      <c r="D211" s="33">
        <v>1.6071428571428601</v>
      </c>
      <c r="E211" s="33">
        <v>1.8</v>
      </c>
      <c r="F211" s="33" t="b">
        <v>1</v>
      </c>
      <c r="G211" s="33">
        <v>0</v>
      </c>
    </row>
    <row r="212" spans="1:7" x14ac:dyDescent="0.3">
      <c r="A212" s="33" t="s">
        <v>556</v>
      </c>
      <c r="B212" s="33" t="s">
        <v>557</v>
      </c>
      <c r="C212" s="33" t="s">
        <v>5</v>
      </c>
      <c r="D212" s="33">
        <v>2.58928571428571</v>
      </c>
      <c r="E212" s="33">
        <v>2.9</v>
      </c>
      <c r="F212" s="33" t="b">
        <v>1</v>
      </c>
      <c r="G212" s="33">
        <v>0</v>
      </c>
    </row>
    <row r="213" spans="1:7" x14ac:dyDescent="0.3">
      <c r="A213" s="33" t="s">
        <v>558</v>
      </c>
      <c r="B213" s="33" t="s">
        <v>559</v>
      </c>
      <c r="C213" s="33" t="s">
        <v>5</v>
      </c>
      <c r="D213" s="33">
        <v>3.34821428571429</v>
      </c>
      <c r="E213" s="33">
        <v>3.75</v>
      </c>
      <c r="F213" s="33" t="b">
        <v>1</v>
      </c>
      <c r="G213" s="33">
        <v>0</v>
      </c>
    </row>
    <row r="214" spans="1:7" x14ac:dyDescent="0.3">
      <c r="A214" s="33" t="s">
        <v>560</v>
      </c>
      <c r="B214" s="33" t="s">
        <v>561</v>
      </c>
      <c r="C214" s="33" t="s">
        <v>5</v>
      </c>
      <c r="D214" s="33">
        <v>9.1071428571428594</v>
      </c>
      <c r="E214" s="33">
        <v>10.199999999999999</v>
      </c>
      <c r="F214" s="33" t="b">
        <v>1</v>
      </c>
      <c r="G214" s="33">
        <v>0</v>
      </c>
    </row>
    <row r="215" spans="1:7" x14ac:dyDescent="0.3">
      <c r="A215" s="33" t="s">
        <v>562</v>
      </c>
      <c r="B215" s="33" t="s">
        <v>563</v>
      </c>
      <c r="C215" s="33" t="s">
        <v>5</v>
      </c>
      <c r="D215" s="33">
        <v>4.5535714285714297</v>
      </c>
      <c r="E215" s="33">
        <v>5.0999999999999996</v>
      </c>
      <c r="F215" s="33" t="b">
        <v>1</v>
      </c>
      <c r="G215" s="33">
        <v>0</v>
      </c>
    </row>
    <row r="216" spans="1:7" x14ac:dyDescent="0.3">
      <c r="A216" s="33" t="s">
        <v>564</v>
      </c>
      <c r="B216" s="33" t="s">
        <v>565</v>
      </c>
      <c r="C216" s="33" t="s">
        <v>5</v>
      </c>
      <c r="D216" s="33">
        <v>6.3839285714285703</v>
      </c>
      <c r="E216" s="33">
        <v>7.15</v>
      </c>
      <c r="F216" s="33" t="b">
        <v>1</v>
      </c>
      <c r="G216" s="33">
        <v>0</v>
      </c>
    </row>
    <row r="217" spans="1:7" x14ac:dyDescent="0.3">
      <c r="A217" s="33" t="s">
        <v>566</v>
      </c>
      <c r="B217" s="33" t="s">
        <v>567</v>
      </c>
      <c r="C217" s="33" t="s">
        <v>5</v>
      </c>
      <c r="D217" s="33">
        <v>9.2857142857142794</v>
      </c>
      <c r="E217" s="33">
        <v>10.4</v>
      </c>
      <c r="F217" s="33" t="b">
        <v>1</v>
      </c>
      <c r="G217" s="33">
        <v>0</v>
      </c>
    </row>
    <row r="218" spans="1:7" x14ac:dyDescent="0.3">
      <c r="A218" s="33" t="s">
        <v>568</v>
      </c>
      <c r="B218" s="33" t="s">
        <v>569</v>
      </c>
      <c r="C218" s="33" t="s">
        <v>5</v>
      </c>
      <c r="D218" s="33">
        <v>0.3125</v>
      </c>
      <c r="E218" s="33">
        <v>0.35</v>
      </c>
      <c r="F218" s="33" t="b">
        <v>1</v>
      </c>
      <c r="G218" s="33">
        <v>0</v>
      </c>
    </row>
    <row r="219" spans="1:7" x14ac:dyDescent="0.3">
      <c r="A219" s="33" t="s">
        <v>570</v>
      </c>
      <c r="B219" s="33" t="s">
        <v>571</v>
      </c>
      <c r="C219" s="33" t="s">
        <v>5</v>
      </c>
      <c r="D219" s="33">
        <v>0.40178571428571402</v>
      </c>
      <c r="E219" s="33">
        <v>0.45</v>
      </c>
      <c r="F219" s="33" t="b">
        <v>1</v>
      </c>
      <c r="G219" s="33">
        <v>0</v>
      </c>
    </row>
    <row r="220" spans="1:7" x14ac:dyDescent="0.3">
      <c r="A220" s="33" t="s">
        <v>572</v>
      </c>
      <c r="B220" s="33" t="s">
        <v>573</v>
      </c>
      <c r="C220" s="33" t="s">
        <v>5</v>
      </c>
      <c r="D220" s="33">
        <v>0.53571428571428603</v>
      </c>
      <c r="E220" s="33">
        <v>0.6</v>
      </c>
      <c r="F220" s="33" t="b">
        <v>1</v>
      </c>
      <c r="G220" s="33">
        <v>0</v>
      </c>
    </row>
    <row r="221" spans="1:7" x14ac:dyDescent="0.3">
      <c r="A221" s="33" t="s">
        <v>574</v>
      </c>
      <c r="B221" s="33" t="s">
        <v>575</v>
      </c>
      <c r="C221" s="33" t="s">
        <v>5</v>
      </c>
      <c r="D221" s="33">
        <v>0.3125</v>
      </c>
      <c r="E221" s="33">
        <v>0.35</v>
      </c>
      <c r="F221" s="33" t="b">
        <v>1</v>
      </c>
      <c r="G221" s="33">
        <v>0</v>
      </c>
    </row>
    <row r="222" spans="1:7" x14ac:dyDescent="0.3">
      <c r="A222" s="33" t="s">
        <v>576</v>
      </c>
      <c r="B222" s="33" t="s">
        <v>577</v>
      </c>
      <c r="C222" s="33" t="s">
        <v>5</v>
      </c>
      <c r="D222" s="33">
        <v>0.35714285714285698</v>
      </c>
      <c r="E222" s="33">
        <v>0.4</v>
      </c>
      <c r="F222" s="33" t="b">
        <v>1</v>
      </c>
      <c r="G222" s="33">
        <v>0</v>
      </c>
    </row>
    <row r="223" spans="1:7" x14ac:dyDescent="0.3">
      <c r="A223" s="33" t="s">
        <v>578</v>
      </c>
      <c r="B223" s="33" t="s">
        <v>579</v>
      </c>
      <c r="C223" s="33" t="s">
        <v>5</v>
      </c>
      <c r="D223" s="33">
        <v>0.53571428571428603</v>
      </c>
      <c r="E223" s="33">
        <v>0.6</v>
      </c>
      <c r="F223" s="33" t="b">
        <v>1</v>
      </c>
      <c r="G223" s="33">
        <v>0</v>
      </c>
    </row>
    <row r="224" spans="1:7" x14ac:dyDescent="0.3">
      <c r="A224" s="33" t="s">
        <v>580</v>
      </c>
      <c r="B224" s="33" t="s">
        <v>581</v>
      </c>
      <c r="C224" s="33" t="s">
        <v>5</v>
      </c>
      <c r="D224" s="33">
        <v>0.66964285714285698</v>
      </c>
      <c r="E224" s="33">
        <v>0.75</v>
      </c>
      <c r="F224" s="33" t="b">
        <v>1</v>
      </c>
      <c r="G224" s="33">
        <v>0</v>
      </c>
    </row>
    <row r="225" spans="1:7" x14ac:dyDescent="0.3">
      <c r="A225" s="33" t="s">
        <v>582</v>
      </c>
      <c r="B225" s="33" t="s">
        <v>583</v>
      </c>
      <c r="C225" s="33" t="s">
        <v>5</v>
      </c>
      <c r="D225" s="33">
        <v>1.02678571428571</v>
      </c>
      <c r="E225" s="33">
        <v>1.1499999999999999</v>
      </c>
      <c r="F225" s="33" t="b">
        <v>1</v>
      </c>
      <c r="G225" s="33">
        <v>0</v>
      </c>
    </row>
    <row r="226" spans="1:7" x14ac:dyDescent="0.3">
      <c r="A226" s="33" t="s">
        <v>584</v>
      </c>
      <c r="B226" s="33" t="s">
        <v>585</v>
      </c>
      <c r="C226" s="33" t="s">
        <v>5</v>
      </c>
      <c r="D226" s="33">
        <v>2.9464285714285698</v>
      </c>
      <c r="E226" s="33">
        <v>3.3</v>
      </c>
      <c r="F226" s="33" t="b">
        <v>1</v>
      </c>
      <c r="G226" s="33">
        <v>0</v>
      </c>
    </row>
    <row r="227" spans="1:7" x14ac:dyDescent="0.3">
      <c r="A227" s="33" t="s">
        <v>586</v>
      </c>
      <c r="B227" s="33" t="s">
        <v>587</v>
      </c>
      <c r="C227" s="33" t="s">
        <v>5</v>
      </c>
      <c r="D227" s="33">
        <v>2.9464285714285698</v>
      </c>
      <c r="E227" s="33">
        <v>3.3</v>
      </c>
      <c r="F227" s="33" t="b">
        <v>1</v>
      </c>
      <c r="G227" s="33">
        <v>0</v>
      </c>
    </row>
    <row r="228" spans="1:7" x14ac:dyDescent="0.3">
      <c r="A228" s="33" t="s">
        <v>588</v>
      </c>
      <c r="B228" s="33" t="s">
        <v>589</v>
      </c>
      <c r="C228" s="33" t="s">
        <v>5</v>
      </c>
      <c r="D228" s="33">
        <v>3.83928571428571</v>
      </c>
      <c r="E228" s="33">
        <v>4.3</v>
      </c>
      <c r="F228" s="33" t="b">
        <v>1</v>
      </c>
      <c r="G228" s="33">
        <v>0</v>
      </c>
    </row>
    <row r="229" spans="1:7" x14ac:dyDescent="0.3">
      <c r="A229" s="33" t="s">
        <v>590</v>
      </c>
      <c r="B229" s="33" t="s">
        <v>591</v>
      </c>
      <c r="C229" s="33" t="s">
        <v>5</v>
      </c>
      <c r="D229" s="33">
        <v>2.9464285714285698</v>
      </c>
      <c r="E229" s="33">
        <v>3.3</v>
      </c>
      <c r="F229" s="33" t="b">
        <v>1</v>
      </c>
      <c r="G229" s="33">
        <v>0</v>
      </c>
    </row>
    <row r="230" spans="1:7" x14ac:dyDescent="0.3">
      <c r="A230" s="33" t="s">
        <v>592</v>
      </c>
      <c r="B230" s="33" t="s">
        <v>593</v>
      </c>
      <c r="C230" s="33" t="s">
        <v>5</v>
      </c>
      <c r="D230" s="33">
        <v>3.3928571428571401</v>
      </c>
      <c r="E230" s="33">
        <v>3.8</v>
      </c>
      <c r="F230" s="33" t="b">
        <v>1</v>
      </c>
      <c r="G230" s="33">
        <v>0</v>
      </c>
    </row>
    <row r="231" spans="1:7" x14ac:dyDescent="0.3">
      <c r="A231" s="33" t="s">
        <v>594</v>
      </c>
      <c r="B231" s="33" t="s">
        <v>595</v>
      </c>
      <c r="C231" s="33" t="s">
        <v>5</v>
      </c>
      <c r="D231" s="33">
        <v>3.3928571428571401</v>
      </c>
      <c r="E231" s="33">
        <v>3.8</v>
      </c>
      <c r="F231" s="33" t="b">
        <v>1</v>
      </c>
      <c r="G231" s="33">
        <v>0</v>
      </c>
    </row>
    <row r="232" spans="1:7" x14ac:dyDescent="0.3">
      <c r="A232" s="33" t="s">
        <v>596</v>
      </c>
      <c r="B232" s="33" t="s">
        <v>597</v>
      </c>
      <c r="C232" s="33" t="s">
        <v>5</v>
      </c>
      <c r="D232" s="33">
        <v>3.3928571428571401</v>
      </c>
      <c r="E232" s="33">
        <v>3.8</v>
      </c>
      <c r="F232" s="33" t="b">
        <v>1</v>
      </c>
      <c r="G232" s="33">
        <v>0</v>
      </c>
    </row>
    <row r="233" spans="1:7" x14ac:dyDescent="0.3">
      <c r="A233" s="33" t="s">
        <v>598</v>
      </c>
      <c r="B233" s="33" t="s">
        <v>599</v>
      </c>
      <c r="C233" s="33" t="s">
        <v>5</v>
      </c>
      <c r="D233" s="33">
        <v>3.3928571428571401</v>
      </c>
      <c r="E233" s="33">
        <v>3.8</v>
      </c>
      <c r="F233" s="33" t="b">
        <v>1</v>
      </c>
      <c r="G233" s="33">
        <v>0</v>
      </c>
    </row>
    <row r="234" spans="1:7" x14ac:dyDescent="0.3">
      <c r="A234" s="33" t="s">
        <v>600</v>
      </c>
      <c r="B234" s="33" t="s">
        <v>601</v>
      </c>
      <c r="C234" s="33" t="s">
        <v>5</v>
      </c>
      <c r="D234" s="33">
        <v>3.3928571428571401</v>
      </c>
      <c r="E234" s="33">
        <v>3.8</v>
      </c>
      <c r="F234" s="33" t="b">
        <v>1</v>
      </c>
      <c r="G234" s="33">
        <v>0</v>
      </c>
    </row>
    <row r="235" spans="1:7" x14ac:dyDescent="0.3">
      <c r="A235" s="33" t="s">
        <v>602</v>
      </c>
      <c r="B235" s="33" t="s">
        <v>603</v>
      </c>
      <c r="C235" s="33" t="s">
        <v>5</v>
      </c>
      <c r="D235" s="33">
        <v>4.4196428571428603</v>
      </c>
      <c r="E235" s="33">
        <v>4.95</v>
      </c>
      <c r="F235" s="33" t="b">
        <v>1</v>
      </c>
      <c r="G235" s="33">
        <v>0</v>
      </c>
    </row>
    <row r="236" spans="1:7" x14ac:dyDescent="0.3">
      <c r="A236" s="33" t="s">
        <v>604</v>
      </c>
      <c r="B236" s="33" t="s">
        <v>605</v>
      </c>
      <c r="C236" s="33" t="s">
        <v>5</v>
      </c>
      <c r="D236" s="33">
        <v>5.3571428571428603E-2</v>
      </c>
      <c r="E236" s="33">
        <v>0.06</v>
      </c>
      <c r="F236" s="33" t="b">
        <v>1</v>
      </c>
      <c r="G236" s="33">
        <v>0</v>
      </c>
    </row>
    <row r="237" spans="1:7" x14ac:dyDescent="0.3">
      <c r="A237" s="33" t="s">
        <v>606</v>
      </c>
      <c r="B237" s="33" t="s">
        <v>607</v>
      </c>
      <c r="C237" s="33" t="s">
        <v>5</v>
      </c>
      <c r="D237" s="33">
        <v>6.25E-2</v>
      </c>
      <c r="E237" s="33">
        <v>7.0000000000000007E-2</v>
      </c>
      <c r="F237" s="33" t="b">
        <v>1</v>
      </c>
      <c r="G237" s="33">
        <v>0</v>
      </c>
    </row>
    <row r="238" spans="1:7" x14ac:dyDescent="0.3">
      <c r="A238" s="33" t="s">
        <v>608</v>
      </c>
      <c r="B238" s="33" t="s">
        <v>609</v>
      </c>
      <c r="C238" s="33" t="s">
        <v>5</v>
      </c>
      <c r="D238" s="33">
        <v>0.40178571428571402</v>
      </c>
      <c r="E238" s="33">
        <v>0.45</v>
      </c>
      <c r="F238" s="33" t="b">
        <v>1</v>
      </c>
      <c r="G238" s="33">
        <v>0</v>
      </c>
    </row>
    <row r="239" spans="1:7" x14ac:dyDescent="0.3">
      <c r="A239" s="33" t="s">
        <v>610</v>
      </c>
      <c r="B239" s="33" t="s">
        <v>611</v>
      </c>
      <c r="C239" s="33" t="s">
        <v>5</v>
      </c>
      <c r="D239" s="33">
        <v>0.58035714285714302</v>
      </c>
      <c r="E239" s="33">
        <v>0.65</v>
      </c>
      <c r="F239" s="33" t="b">
        <v>1</v>
      </c>
      <c r="G239" s="33">
        <v>0</v>
      </c>
    </row>
    <row r="240" spans="1:7" x14ac:dyDescent="0.3">
      <c r="A240" s="33" t="s">
        <v>612</v>
      </c>
      <c r="B240" s="33" t="s">
        <v>613</v>
      </c>
      <c r="C240" s="33" t="s">
        <v>5</v>
      </c>
      <c r="D240" s="33">
        <v>0.80357142857142805</v>
      </c>
      <c r="E240" s="33">
        <v>0.89999999999999902</v>
      </c>
      <c r="F240" s="33" t="b">
        <v>1</v>
      </c>
      <c r="G240" s="33">
        <v>0</v>
      </c>
    </row>
    <row r="241" spans="1:7" x14ac:dyDescent="0.3">
      <c r="A241" s="33" t="s">
        <v>614</v>
      </c>
      <c r="B241" s="33" t="s">
        <v>615</v>
      </c>
      <c r="C241" s="33" t="s">
        <v>5</v>
      </c>
      <c r="D241" s="33">
        <v>1.0714285714285701</v>
      </c>
      <c r="E241" s="33">
        <v>1.2</v>
      </c>
      <c r="F241" s="33" t="b">
        <v>1</v>
      </c>
      <c r="G241" s="33">
        <v>0</v>
      </c>
    </row>
    <row r="242" spans="1:7" x14ac:dyDescent="0.3">
      <c r="A242" s="33" t="s">
        <v>616</v>
      </c>
      <c r="B242" s="33" t="s">
        <v>617</v>
      </c>
      <c r="C242" s="33" t="s">
        <v>5</v>
      </c>
      <c r="D242" s="33">
        <v>0.44642857142857101</v>
      </c>
      <c r="E242" s="33">
        <v>0.5</v>
      </c>
      <c r="F242" s="33" t="b">
        <v>1</v>
      </c>
      <c r="G242" s="33">
        <v>0</v>
      </c>
    </row>
    <row r="243" spans="1:7" x14ac:dyDescent="0.3">
      <c r="A243" s="33" t="s">
        <v>618</v>
      </c>
      <c r="B243" s="33" t="s">
        <v>619</v>
      </c>
      <c r="C243" s="33" t="s">
        <v>5</v>
      </c>
      <c r="D243" s="33">
        <v>0.53571428571428603</v>
      </c>
      <c r="E243" s="33">
        <v>0.6</v>
      </c>
      <c r="F243" s="33" t="b">
        <v>1</v>
      </c>
      <c r="G243" s="33">
        <v>0</v>
      </c>
    </row>
    <row r="244" spans="1:7" x14ac:dyDescent="0.3">
      <c r="A244" s="33" t="s">
        <v>620</v>
      </c>
      <c r="B244" s="33" t="s">
        <v>621</v>
      </c>
      <c r="C244" s="33" t="s">
        <v>5</v>
      </c>
      <c r="D244" s="33">
        <v>0.44642857142857101</v>
      </c>
      <c r="E244" s="33">
        <v>0.5</v>
      </c>
      <c r="F244" s="33" t="b">
        <v>1</v>
      </c>
      <c r="G244" s="33">
        <v>0</v>
      </c>
    </row>
    <row r="245" spans="1:7" x14ac:dyDescent="0.3">
      <c r="A245" s="33" t="s">
        <v>622</v>
      </c>
      <c r="B245" s="33" t="s">
        <v>623</v>
      </c>
      <c r="C245" s="33" t="s">
        <v>5</v>
      </c>
      <c r="D245" s="33">
        <v>0.49107142857142899</v>
      </c>
      <c r="E245" s="33">
        <v>0.55000000000000004</v>
      </c>
      <c r="F245" s="33" t="b">
        <v>1</v>
      </c>
      <c r="G245" s="33">
        <v>0</v>
      </c>
    </row>
    <row r="246" spans="1:7" x14ac:dyDescent="0.3">
      <c r="A246" s="33" t="s">
        <v>624</v>
      </c>
      <c r="B246" s="33" t="s">
        <v>625</v>
      </c>
      <c r="C246" s="33" t="s">
        <v>5</v>
      </c>
      <c r="D246" s="33">
        <v>0.625</v>
      </c>
      <c r="E246" s="33">
        <v>0.7</v>
      </c>
      <c r="F246" s="33" t="b">
        <v>1</v>
      </c>
      <c r="G246" s="33">
        <v>0</v>
      </c>
    </row>
    <row r="247" spans="1:7" x14ac:dyDescent="0.3">
      <c r="A247" s="33" t="s">
        <v>626</v>
      </c>
      <c r="B247" s="33" t="s">
        <v>627</v>
      </c>
      <c r="C247" s="33" t="s">
        <v>5</v>
      </c>
      <c r="D247" s="33">
        <v>0.44642857142857101</v>
      </c>
      <c r="E247" s="33">
        <v>0.5</v>
      </c>
      <c r="F247" s="33" t="b">
        <v>1</v>
      </c>
      <c r="G247" s="33">
        <v>0</v>
      </c>
    </row>
    <row r="248" spans="1:7" x14ac:dyDescent="0.3">
      <c r="A248" s="33" t="s">
        <v>628</v>
      </c>
      <c r="B248" s="33" t="s">
        <v>629</v>
      </c>
      <c r="C248" s="33" t="s">
        <v>5</v>
      </c>
      <c r="D248" s="33">
        <v>0.49107142857142899</v>
      </c>
      <c r="E248" s="33">
        <v>0.55000000000000004</v>
      </c>
      <c r="F248" s="33" t="b">
        <v>1</v>
      </c>
      <c r="G248" s="33">
        <v>0</v>
      </c>
    </row>
    <row r="249" spans="1:7" x14ac:dyDescent="0.3">
      <c r="A249" s="33" t="s">
        <v>630</v>
      </c>
      <c r="B249" s="33" t="s">
        <v>631</v>
      </c>
      <c r="C249" s="33" t="s">
        <v>5</v>
      </c>
      <c r="D249" s="33">
        <v>0.625</v>
      </c>
      <c r="E249" s="33">
        <v>0.7</v>
      </c>
      <c r="F249" s="33" t="b">
        <v>1</v>
      </c>
      <c r="G249" s="33">
        <v>0</v>
      </c>
    </row>
    <row r="250" spans="1:7" x14ac:dyDescent="0.3">
      <c r="A250" s="33" t="s">
        <v>632</v>
      </c>
      <c r="B250" s="33" t="s">
        <v>633</v>
      </c>
      <c r="C250" s="33" t="s">
        <v>5</v>
      </c>
      <c r="D250" s="33">
        <v>0.44642857142857101</v>
      </c>
      <c r="E250" s="33">
        <v>0.5</v>
      </c>
      <c r="F250" s="33" t="b">
        <v>1</v>
      </c>
      <c r="G250" s="33">
        <v>0</v>
      </c>
    </row>
    <row r="251" spans="1:7" x14ac:dyDescent="0.3">
      <c r="A251" s="33" t="s">
        <v>634</v>
      </c>
      <c r="B251" s="33" t="s">
        <v>635</v>
      </c>
      <c r="C251" s="33" t="s">
        <v>5</v>
      </c>
      <c r="D251" s="33">
        <v>0.49107142857142899</v>
      </c>
      <c r="E251" s="33">
        <v>0.55000000000000004</v>
      </c>
      <c r="F251" s="33" t="b">
        <v>1</v>
      </c>
      <c r="G251" s="33">
        <v>0</v>
      </c>
    </row>
    <row r="252" spans="1:7" x14ac:dyDescent="0.3">
      <c r="A252" s="33" t="s">
        <v>636</v>
      </c>
      <c r="B252" s="33" t="s">
        <v>637</v>
      </c>
      <c r="C252" s="33" t="s">
        <v>5</v>
      </c>
      <c r="D252" s="33">
        <v>0.625</v>
      </c>
      <c r="E252" s="33">
        <v>0.7</v>
      </c>
      <c r="F252" s="33" t="b">
        <v>1</v>
      </c>
      <c r="G252" s="33">
        <v>0</v>
      </c>
    </row>
    <row r="253" spans="1:7" x14ac:dyDescent="0.3">
      <c r="A253" s="33" t="s">
        <v>638</v>
      </c>
      <c r="B253" s="33" t="s">
        <v>639</v>
      </c>
      <c r="C253" s="33" t="s">
        <v>5</v>
      </c>
      <c r="D253" s="33">
        <v>0.44642857142857101</v>
      </c>
      <c r="E253" s="33">
        <v>0.5</v>
      </c>
      <c r="F253" s="33" t="b">
        <v>1</v>
      </c>
      <c r="G253" s="33">
        <v>0</v>
      </c>
    </row>
    <row r="254" spans="1:7" x14ac:dyDescent="0.3">
      <c r="A254" s="33" t="s">
        <v>640</v>
      </c>
      <c r="B254" s="33" t="s">
        <v>641</v>
      </c>
      <c r="C254" s="33" t="s">
        <v>5</v>
      </c>
      <c r="D254" s="33">
        <v>0.49107142857142899</v>
      </c>
      <c r="E254" s="33">
        <v>0.55000000000000004</v>
      </c>
      <c r="F254" s="33" t="b">
        <v>1</v>
      </c>
      <c r="G254" s="33">
        <v>0</v>
      </c>
    </row>
    <row r="255" spans="1:7" x14ac:dyDescent="0.3">
      <c r="A255" s="33" t="s">
        <v>642</v>
      </c>
      <c r="B255" s="33" t="s">
        <v>643</v>
      </c>
      <c r="C255" s="33" t="s">
        <v>5</v>
      </c>
      <c r="D255" s="33">
        <v>0.625</v>
      </c>
      <c r="E255" s="33">
        <v>0.7</v>
      </c>
      <c r="F255" s="33" t="b">
        <v>1</v>
      </c>
      <c r="G255" s="33">
        <v>0</v>
      </c>
    </row>
    <row r="256" spans="1:7" x14ac:dyDescent="0.3">
      <c r="A256" s="33" t="s">
        <v>644</v>
      </c>
      <c r="B256" s="33" t="s">
        <v>645</v>
      </c>
      <c r="C256" s="33" t="s">
        <v>5</v>
      </c>
      <c r="D256" s="33">
        <v>0.40178571428571402</v>
      </c>
      <c r="E256" s="33">
        <v>0.45</v>
      </c>
      <c r="F256" s="33" t="b">
        <v>1</v>
      </c>
      <c r="G256" s="33">
        <v>0</v>
      </c>
    </row>
    <row r="257" spans="1:7" x14ac:dyDescent="0.3">
      <c r="A257" s="33" t="s">
        <v>646</v>
      </c>
      <c r="B257" s="33" t="s">
        <v>647</v>
      </c>
      <c r="C257" s="33" t="s">
        <v>5</v>
      </c>
      <c r="D257" s="33">
        <v>0.49107142857142899</v>
      </c>
      <c r="E257" s="33">
        <v>0.55000000000000004</v>
      </c>
      <c r="F257" s="33" t="b">
        <v>1</v>
      </c>
      <c r="G257" s="33">
        <v>0</v>
      </c>
    </row>
    <row r="258" spans="1:7" x14ac:dyDescent="0.3">
      <c r="A258" s="33" t="s">
        <v>648</v>
      </c>
      <c r="B258" s="33" t="s">
        <v>649</v>
      </c>
      <c r="C258" s="33" t="s">
        <v>5</v>
      </c>
      <c r="D258" s="33">
        <v>0.58035714285714302</v>
      </c>
      <c r="E258" s="33">
        <v>0.65</v>
      </c>
      <c r="F258" s="33" t="b">
        <v>1</v>
      </c>
      <c r="G258" s="33">
        <v>0</v>
      </c>
    </row>
    <row r="259" spans="1:7" x14ac:dyDescent="0.3">
      <c r="A259" s="33" t="s">
        <v>650</v>
      </c>
      <c r="B259" s="33" t="s">
        <v>651</v>
      </c>
      <c r="C259" s="33" t="s">
        <v>5</v>
      </c>
      <c r="D259" s="33">
        <v>0.40178571428571402</v>
      </c>
      <c r="E259" s="33">
        <v>0.45</v>
      </c>
      <c r="F259" s="33" t="b">
        <v>1</v>
      </c>
      <c r="G259" s="33">
        <v>0</v>
      </c>
    </row>
    <row r="260" spans="1:7" x14ac:dyDescent="0.3">
      <c r="A260" s="33" t="s">
        <v>652</v>
      </c>
      <c r="B260" s="33" t="s">
        <v>653</v>
      </c>
      <c r="C260" s="33" t="s">
        <v>5</v>
      </c>
      <c r="D260" s="33">
        <v>0.49107142857142899</v>
      </c>
      <c r="E260" s="33">
        <v>0.55000000000000004</v>
      </c>
      <c r="F260" s="33" t="b">
        <v>1</v>
      </c>
      <c r="G260" s="33">
        <v>0</v>
      </c>
    </row>
    <row r="261" spans="1:7" x14ac:dyDescent="0.3">
      <c r="A261" s="33" t="s">
        <v>654</v>
      </c>
      <c r="B261" s="33" t="s">
        <v>655</v>
      </c>
      <c r="C261" s="33" t="s">
        <v>5</v>
      </c>
      <c r="D261" s="33">
        <v>0.58035714285714302</v>
      </c>
      <c r="E261" s="33">
        <v>0.65</v>
      </c>
      <c r="F261" s="33" t="b">
        <v>1</v>
      </c>
      <c r="G261" s="33">
        <v>0</v>
      </c>
    </row>
    <row r="262" spans="1:7" x14ac:dyDescent="0.3">
      <c r="A262" s="33" t="s">
        <v>656</v>
      </c>
      <c r="B262" s="33" t="s">
        <v>657</v>
      </c>
      <c r="C262" s="33" t="s">
        <v>5</v>
      </c>
      <c r="D262" s="33">
        <v>0.35714285714285698</v>
      </c>
      <c r="E262" s="33">
        <v>0.4</v>
      </c>
      <c r="F262" s="33" t="b">
        <v>1</v>
      </c>
      <c r="G262" s="33">
        <v>0</v>
      </c>
    </row>
    <row r="263" spans="1:7" x14ac:dyDescent="0.3">
      <c r="A263" s="33" t="s">
        <v>658</v>
      </c>
      <c r="B263" s="33" t="s">
        <v>659</v>
      </c>
      <c r="C263" s="33" t="s">
        <v>5</v>
      </c>
      <c r="D263" s="33">
        <v>0.35714285714285698</v>
      </c>
      <c r="E263" s="33">
        <v>0.4</v>
      </c>
      <c r="F263" s="33" t="b">
        <v>1</v>
      </c>
      <c r="G263" s="33">
        <v>0</v>
      </c>
    </row>
    <row r="264" spans="1:7" x14ac:dyDescent="0.3">
      <c r="A264" s="33" t="s">
        <v>660</v>
      </c>
      <c r="B264" s="33" t="s">
        <v>661</v>
      </c>
      <c r="C264" s="33" t="s">
        <v>5</v>
      </c>
      <c r="D264" s="33">
        <v>0.35714285714285698</v>
      </c>
      <c r="E264" s="33">
        <v>0.4</v>
      </c>
      <c r="F264" s="33" t="b">
        <v>1</v>
      </c>
      <c r="G264" s="33">
        <v>0</v>
      </c>
    </row>
    <row r="265" spans="1:7" x14ac:dyDescent="0.3">
      <c r="A265" s="33" t="s">
        <v>662</v>
      </c>
      <c r="B265" s="33" t="s">
        <v>663</v>
      </c>
      <c r="C265" s="33" t="s">
        <v>5</v>
      </c>
      <c r="D265" s="33">
        <v>0.26785714285714302</v>
      </c>
      <c r="E265" s="33">
        <v>0.3</v>
      </c>
      <c r="F265" s="33" t="b">
        <v>1</v>
      </c>
      <c r="G265" s="33">
        <v>0</v>
      </c>
    </row>
    <row r="266" spans="1:7" x14ac:dyDescent="0.3">
      <c r="A266" s="33" t="s">
        <v>664</v>
      </c>
      <c r="B266" s="33" t="s">
        <v>665</v>
      </c>
      <c r="C266" s="33" t="s">
        <v>5</v>
      </c>
      <c r="D266" s="33">
        <v>0.58035714285714302</v>
      </c>
      <c r="E266" s="33">
        <v>0.65</v>
      </c>
      <c r="F266" s="33" t="b">
        <v>1</v>
      </c>
      <c r="G266" s="33">
        <v>0</v>
      </c>
    </row>
    <row r="267" spans="1:7" x14ac:dyDescent="0.3">
      <c r="A267" s="33" t="s">
        <v>666</v>
      </c>
      <c r="B267" s="33" t="s">
        <v>667</v>
      </c>
      <c r="C267" s="33" t="s">
        <v>5</v>
      </c>
      <c r="D267" s="33">
        <v>1.5178571428571399</v>
      </c>
      <c r="E267" s="33">
        <v>1.7</v>
      </c>
      <c r="F267" s="33" t="b">
        <v>1</v>
      </c>
      <c r="G267" s="33">
        <v>0</v>
      </c>
    </row>
    <row r="268" spans="1:7" x14ac:dyDescent="0.3">
      <c r="A268" s="33" t="s">
        <v>668</v>
      </c>
      <c r="B268" s="33" t="s">
        <v>669</v>
      </c>
      <c r="C268" s="33" t="s">
        <v>5</v>
      </c>
      <c r="D268" s="33">
        <v>1.78571428571429</v>
      </c>
      <c r="E268" s="33">
        <v>2</v>
      </c>
      <c r="F268" s="33" t="b">
        <v>1</v>
      </c>
      <c r="G268" s="33">
        <v>0</v>
      </c>
    </row>
    <row r="269" spans="1:7" x14ac:dyDescent="0.3">
      <c r="A269" s="33" t="s">
        <v>670</v>
      </c>
      <c r="B269" s="33" t="s">
        <v>671</v>
      </c>
      <c r="C269" s="33" t="s">
        <v>5</v>
      </c>
      <c r="D269" s="33">
        <v>3.125</v>
      </c>
      <c r="E269" s="33">
        <v>3.5</v>
      </c>
      <c r="F269" s="33" t="b">
        <v>1</v>
      </c>
      <c r="G269" s="33">
        <v>0</v>
      </c>
    </row>
    <row r="270" spans="1:7" x14ac:dyDescent="0.3">
      <c r="A270" s="33" t="s">
        <v>672</v>
      </c>
      <c r="B270" s="33" t="s">
        <v>673</v>
      </c>
      <c r="C270" s="33" t="s">
        <v>5</v>
      </c>
      <c r="D270" s="33">
        <v>7.2321428571428603</v>
      </c>
      <c r="E270" s="33">
        <v>8.1</v>
      </c>
      <c r="F270" s="33" t="b">
        <v>1</v>
      </c>
      <c r="G270" s="33">
        <v>0</v>
      </c>
    </row>
    <row r="271" spans="1:7" x14ac:dyDescent="0.3">
      <c r="A271" s="33" t="s">
        <v>674</v>
      </c>
      <c r="B271" s="33" t="s">
        <v>675</v>
      </c>
      <c r="C271" s="33" t="s">
        <v>5</v>
      </c>
      <c r="D271" s="33">
        <v>5.4910714285714297</v>
      </c>
      <c r="E271" s="33">
        <v>6.15</v>
      </c>
      <c r="F271" s="33" t="b">
        <v>1</v>
      </c>
      <c r="G271" s="33">
        <v>0</v>
      </c>
    </row>
    <row r="272" spans="1:7" x14ac:dyDescent="0.3">
      <c r="A272" s="33" t="s">
        <v>676</v>
      </c>
      <c r="B272" s="33" t="s">
        <v>677</v>
      </c>
      <c r="C272" s="33" t="s">
        <v>5</v>
      </c>
      <c r="D272" s="33">
        <v>9.46428571428571</v>
      </c>
      <c r="E272" s="33">
        <v>10.6</v>
      </c>
      <c r="F272" s="33" t="b">
        <v>1</v>
      </c>
      <c r="G272" s="33">
        <v>0</v>
      </c>
    </row>
    <row r="273" spans="1:7" x14ac:dyDescent="0.3">
      <c r="A273" s="33" t="s">
        <v>678</v>
      </c>
      <c r="B273" s="33" t="s">
        <v>679</v>
      </c>
      <c r="C273" s="33" t="s">
        <v>5</v>
      </c>
      <c r="D273" s="33">
        <v>12.9464285714286</v>
      </c>
      <c r="E273" s="33">
        <v>14.5</v>
      </c>
      <c r="F273" s="33" t="b">
        <v>1</v>
      </c>
      <c r="G273" s="33">
        <v>0</v>
      </c>
    </row>
    <row r="274" spans="1:7" x14ac:dyDescent="0.3">
      <c r="A274" s="33" t="s">
        <v>680</v>
      </c>
      <c r="B274" s="33" t="s">
        <v>681</v>
      </c>
      <c r="C274" s="33" t="s">
        <v>5</v>
      </c>
      <c r="D274" s="33">
        <v>6</v>
      </c>
      <c r="E274" s="33">
        <v>6.72</v>
      </c>
      <c r="F274" s="33" t="b">
        <v>1</v>
      </c>
      <c r="G274" s="33">
        <v>0</v>
      </c>
    </row>
    <row r="275" spans="1:7" x14ac:dyDescent="0.3">
      <c r="A275" s="33" t="s">
        <v>682</v>
      </c>
      <c r="B275" s="33" t="s">
        <v>683</v>
      </c>
      <c r="C275" s="33" t="s">
        <v>5</v>
      </c>
      <c r="D275" s="33">
        <v>1.5</v>
      </c>
      <c r="E275" s="33">
        <v>1.68</v>
      </c>
      <c r="F275" s="33" t="b">
        <v>1</v>
      </c>
      <c r="G275" s="33">
        <v>0</v>
      </c>
    </row>
    <row r="276" spans="1:7" x14ac:dyDescent="0.3">
      <c r="A276" s="33" t="s">
        <v>684</v>
      </c>
      <c r="B276" s="33" t="s">
        <v>685</v>
      </c>
      <c r="C276" s="33" t="s">
        <v>5</v>
      </c>
      <c r="D276" s="33">
        <v>1.875</v>
      </c>
      <c r="E276" s="33">
        <v>2.1</v>
      </c>
      <c r="F276" s="33" t="b">
        <v>1</v>
      </c>
      <c r="G276" s="33">
        <v>0</v>
      </c>
    </row>
    <row r="277" spans="1:7" x14ac:dyDescent="0.3">
      <c r="A277" s="33" t="s">
        <v>686</v>
      </c>
      <c r="B277" s="33" t="s">
        <v>687</v>
      </c>
      <c r="C277" s="33" t="s">
        <v>5</v>
      </c>
      <c r="D277" s="33">
        <v>3.4821428571428599</v>
      </c>
      <c r="E277" s="33">
        <v>3.9</v>
      </c>
      <c r="F277" s="33" t="b">
        <v>1</v>
      </c>
      <c r="G277" s="33">
        <v>0</v>
      </c>
    </row>
    <row r="278" spans="1:7" x14ac:dyDescent="0.3">
      <c r="A278" s="33" t="s">
        <v>688</v>
      </c>
      <c r="B278" s="33" t="s">
        <v>689</v>
      </c>
      <c r="C278" s="33" t="s">
        <v>5</v>
      </c>
      <c r="D278" s="33">
        <v>3.66071428571429</v>
      </c>
      <c r="E278" s="33">
        <v>4.0999999999999899</v>
      </c>
      <c r="F278" s="33" t="b">
        <v>1</v>
      </c>
      <c r="G278" s="33">
        <v>0</v>
      </c>
    </row>
    <row r="279" spans="1:7" x14ac:dyDescent="0.3">
      <c r="A279" s="33" t="s">
        <v>690</v>
      </c>
      <c r="B279" s="33" t="s">
        <v>691</v>
      </c>
      <c r="C279" s="33" t="s">
        <v>5</v>
      </c>
      <c r="D279" s="33">
        <v>3.66071428571429</v>
      </c>
      <c r="E279" s="33">
        <v>4.0999999999999899</v>
      </c>
      <c r="F279" s="33" t="b">
        <v>1</v>
      </c>
      <c r="G279" s="33">
        <v>0</v>
      </c>
    </row>
    <row r="280" spans="1:7" x14ac:dyDescent="0.3">
      <c r="A280" s="33" t="s">
        <v>692</v>
      </c>
      <c r="B280" s="33" t="s">
        <v>693</v>
      </c>
      <c r="C280" s="33" t="s">
        <v>5</v>
      </c>
      <c r="D280" s="33">
        <v>3.5714285714285698</v>
      </c>
      <c r="E280" s="33">
        <v>4</v>
      </c>
      <c r="F280" s="33" t="b">
        <v>1</v>
      </c>
      <c r="G280" s="33">
        <v>0</v>
      </c>
    </row>
    <row r="281" spans="1:7" x14ac:dyDescent="0.3">
      <c r="A281" s="33" t="s">
        <v>694</v>
      </c>
      <c r="B281" s="33" t="s">
        <v>695</v>
      </c>
      <c r="C281" s="33" t="s">
        <v>5</v>
      </c>
      <c r="D281" s="33">
        <v>3.66071428571429</v>
      </c>
      <c r="E281" s="33">
        <v>4.0999999999999899</v>
      </c>
      <c r="F281" s="33" t="b">
        <v>1</v>
      </c>
      <c r="G281" s="33">
        <v>0</v>
      </c>
    </row>
    <row r="282" spans="1:7" x14ac:dyDescent="0.3">
      <c r="A282" s="33" t="s">
        <v>696</v>
      </c>
      <c r="B282" s="33" t="s">
        <v>697</v>
      </c>
      <c r="C282" s="33" t="s">
        <v>5</v>
      </c>
      <c r="D282" s="33">
        <v>4.0178571428571397</v>
      </c>
      <c r="E282" s="33">
        <v>4.5</v>
      </c>
      <c r="F282" s="33" t="b">
        <v>1</v>
      </c>
      <c r="G282" s="33">
        <v>0</v>
      </c>
    </row>
    <row r="283" spans="1:7" x14ac:dyDescent="0.3">
      <c r="A283" s="33" t="s">
        <v>698</v>
      </c>
      <c r="B283" s="33" t="s">
        <v>699</v>
      </c>
      <c r="C283" s="33" t="s">
        <v>5</v>
      </c>
      <c r="D283" s="33">
        <v>4.0178571428571397</v>
      </c>
      <c r="E283" s="33">
        <v>4.5</v>
      </c>
      <c r="F283" s="33" t="b">
        <v>1</v>
      </c>
      <c r="G283" s="33">
        <v>0</v>
      </c>
    </row>
    <row r="284" spans="1:7" x14ac:dyDescent="0.3">
      <c r="A284" s="33" t="s">
        <v>700</v>
      </c>
      <c r="B284" s="33" t="s">
        <v>701</v>
      </c>
      <c r="C284" s="33" t="s">
        <v>5</v>
      </c>
      <c r="D284" s="33">
        <v>4.1071428571428603</v>
      </c>
      <c r="E284" s="33">
        <v>4.5999999999999996</v>
      </c>
      <c r="F284" s="33" t="b">
        <v>1</v>
      </c>
      <c r="G284" s="33">
        <v>0</v>
      </c>
    </row>
    <row r="285" spans="1:7" x14ac:dyDescent="0.3">
      <c r="A285" s="33" t="s">
        <v>702</v>
      </c>
      <c r="B285" s="33" t="s">
        <v>703</v>
      </c>
      <c r="C285" s="33" t="s">
        <v>5</v>
      </c>
      <c r="D285" s="33">
        <v>7.5</v>
      </c>
      <c r="E285" s="33">
        <v>8.4</v>
      </c>
      <c r="F285" s="33" t="b">
        <v>1</v>
      </c>
      <c r="G285" s="33">
        <v>0</v>
      </c>
    </row>
    <row r="286" spans="1:7" x14ac:dyDescent="0.3">
      <c r="A286" s="33" t="s">
        <v>704</v>
      </c>
      <c r="B286" s="33" t="s">
        <v>705</v>
      </c>
      <c r="C286" s="33" t="s">
        <v>5</v>
      </c>
      <c r="D286" s="33">
        <v>7.7678571428571397</v>
      </c>
      <c r="E286" s="33">
        <v>8.6999999999999993</v>
      </c>
      <c r="F286" s="33" t="b">
        <v>1</v>
      </c>
      <c r="G286" s="33">
        <v>0</v>
      </c>
    </row>
    <row r="287" spans="1:7" x14ac:dyDescent="0.3">
      <c r="A287" s="33" t="s">
        <v>706</v>
      </c>
      <c r="B287" s="33" t="s">
        <v>707</v>
      </c>
      <c r="C287" s="33" t="s">
        <v>5</v>
      </c>
      <c r="D287" s="33">
        <v>7.5</v>
      </c>
      <c r="E287" s="33">
        <v>8.4</v>
      </c>
      <c r="F287" s="33" t="b">
        <v>1</v>
      </c>
      <c r="G287" s="33">
        <v>0</v>
      </c>
    </row>
    <row r="288" spans="1:7" x14ac:dyDescent="0.3">
      <c r="A288" s="33" t="s">
        <v>708</v>
      </c>
      <c r="B288" s="33" t="s">
        <v>709</v>
      </c>
      <c r="C288" s="33" t="s">
        <v>5</v>
      </c>
      <c r="D288" s="33">
        <v>8.7053571428571406</v>
      </c>
      <c r="E288" s="33">
        <v>9.75</v>
      </c>
      <c r="F288" s="33" t="b">
        <v>1</v>
      </c>
      <c r="G288" s="33">
        <v>0</v>
      </c>
    </row>
    <row r="289" spans="1:7" x14ac:dyDescent="0.3">
      <c r="A289" s="33" t="s">
        <v>710</v>
      </c>
      <c r="B289" s="33" t="s">
        <v>711</v>
      </c>
      <c r="C289" s="33" t="s">
        <v>5</v>
      </c>
      <c r="D289" s="33">
        <v>8.4821428571428594</v>
      </c>
      <c r="E289" s="33">
        <v>9.5</v>
      </c>
      <c r="F289" s="33" t="b">
        <v>1</v>
      </c>
      <c r="G289" s="33">
        <v>0</v>
      </c>
    </row>
    <row r="290" spans="1:7" x14ac:dyDescent="0.3">
      <c r="A290" s="33" t="s">
        <v>712</v>
      </c>
      <c r="B290" s="33" t="s">
        <v>713</v>
      </c>
      <c r="C290" s="33" t="s">
        <v>5</v>
      </c>
      <c r="D290" s="33">
        <v>11.5178571428571</v>
      </c>
      <c r="E290" s="33">
        <v>12.9</v>
      </c>
      <c r="F290" s="33" t="b">
        <v>1</v>
      </c>
      <c r="G290" s="33">
        <v>0</v>
      </c>
    </row>
    <row r="291" spans="1:7" x14ac:dyDescent="0.3">
      <c r="A291" s="33" t="s">
        <v>714</v>
      </c>
      <c r="B291" s="33" t="s">
        <v>715</v>
      </c>
      <c r="C291" s="33" t="s">
        <v>5</v>
      </c>
      <c r="D291" s="33">
        <v>11.964285714285699</v>
      </c>
      <c r="E291" s="33">
        <v>13.4</v>
      </c>
      <c r="F291" s="33" t="b">
        <v>1</v>
      </c>
      <c r="G291" s="33">
        <v>0</v>
      </c>
    </row>
    <row r="292" spans="1:7" x14ac:dyDescent="0.3">
      <c r="A292" s="33" t="s">
        <v>716</v>
      </c>
      <c r="B292" s="33" t="s">
        <v>717</v>
      </c>
      <c r="C292" s="33" t="s">
        <v>5</v>
      </c>
      <c r="D292" s="33">
        <v>11.5178571428571</v>
      </c>
      <c r="E292" s="33">
        <v>12.9</v>
      </c>
      <c r="F292" s="33" t="b">
        <v>1</v>
      </c>
      <c r="G292" s="33">
        <v>0</v>
      </c>
    </row>
    <row r="293" spans="1:7" x14ac:dyDescent="0.3">
      <c r="A293" s="33" t="s">
        <v>718</v>
      </c>
      <c r="B293" s="33" t="s">
        <v>719</v>
      </c>
      <c r="C293" s="33" t="s">
        <v>5</v>
      </c>
      <c r="D293" s="33">
        <v>11.964285714285699</v>
      </c>
      <c r="E293" s="33">
        <v>13.4</v>
      </c>
      <c r="F293" s="33" t="b">
        <v>1</v>
      </c>
      <c r="G293" s="33">
        <v>0</v>
      </c>
    </row>
    <row r="294" spans="1:7" x14ac:dyDescent="0.3">
      <c r="A294" s="33" t="s">
        <v>720</v>
      </c>
      <c r="B294" s="33" t="s">
        <v>721</v>
      </c>
      <c r="C294" s="33" t="s">
        <v>5</v>
      </c>
      <c r="D294" s="33">
        <v>25.223214285714299</v>
      </c>
      <c r="E294" s="33">
        <v>28.25</v>
      </c>
      <c r="F294" s="33" t="b">
        <v>1</v>
      </c>
      <c r="G294" s="33">
        <v>0</v>
      </c>
    </row>
    <row r="295" spans="1:7" x14ac:dyDescent="0.3">
      <c r="A295" s="33" t="s">
        <v>722</v>
      </c>
      <c r="B295" s="33" t="s">
        <v>723</v>
      </c>
      <c r="C295" s="33" t="s">
        <v>5</v>
      </c>
      <c r="D295" s="33">
        <v>5.71428571428571</v>
      </c>
      <c r="E295" s="33">
        <v>6.4000000000000101</v>
      </c>
      <c r="F295" s="33" t="b">
        <v>1</v>
      </c>
      <c r="G295" s="33">
        <v>0</v>
      </c>
    </row>
    <row r="296" spans="1:7" x14ac:dyDescent="0.3">
      <c r="A296" s="33" t="s">
        <v>724</v>
      </c>
      <c r="B296" s="33" t="s">
        <v>725</v>
      </c>
      <c r="C296" s="33" t="s">
        <v>5</v>
      </c>
      <c r="D296" s="33">
        <v>5.71428571428571</v>
      </c>
      <c r="E296" s="33">
        <v>6.4000000000000101</v>
      </c>
      <c r="F296" s="33" t="b">
        <v>1</v>
      </c>
      <c r="G296" s="33">
        <v>0</v>
      </c>
    </row>
    <row r="297" spans="1:7" x14ac:dyDescent="0.3">
      <c r="A297" s="33" t="s">
        <v>726</v>
      </c>
      <c r="B297" s="33" t="s">
        <v>727</v>
      </c>
      <c r="C297" s="33" t="s">
        <v>5</v>
      </c>
      <c r="D297" s="33">
        <v>5.71428571428571</v>
      </c>
      <c r="E297" s="33">
        <v>6.4000000000000101</v>
      </c>
      <c r="F297" s="33" t="b">
        <v>1</v>
      </c>
      <c r="G297" s="33">
        <v>0</v>
      </c>
    </row>
    <row r="298" spans="1:7" x14ac:dyDescent="0.3">
      <c r="A298" s="33" t="s">
        <v>728</v>
      </c>
      <c r="B298" s="33" t="s">
        <v>729</v>
      </c>
      <c r="C298" s="33" t="s">
        <v>5</v>
      </c>
      <c r="D298" s="33">
        <v>6.0714285714285703</v>
      </c>
      <c r="E298" s="33">
        <v>6.8</v>
      </c>
      <c r="F298" s="33" t="b">
        <v>1</v>
      </c>
      <c r="G298" s="33">
        <v>0</v>
      </c>
    </row>
    <row r="299" spans="1:7" x14ac:dyDescent="0.3">
      <c r="A299" s="33" t="s">
        <v>730</v>
      </c>
      <c r="B299" s="33" t="s">
        <v>731</v>
      </c>
      <c r="C299" s="33" t="s">
        <v>5</v>
      </c>
      <c r="D299" s="33">
        <v>13.75</v>
      </c>
      <c r="E299" s="33">
        <v>15.4</v>
      </c>
      <c r="F299" s="33" t="b">
        <v>1</v>
      </c>
      <c r="G299" s="33">
        <v>0</v>
      </c>
    </row>
    <row r="300" spans="1:7" x14ac:dyDescent="0.3">
      <c r="A300" s="33" t="s">
        <v>732</v>
      </c>
      <c r="B300" s="33" t="s">
        <v>733</v>
      </c>
      <c r="C300" s="33" t="s">
        <v>5</v>
      </c>
      <c r="D300" s="33">
        <v>13.9285714285714</v>
      </c>
      <c r="E300" s="33">
        <v>15.6</v>
      </c>
      <c r="F300" s="33" t="b">
        <v>1</v>
      </c>
      <c r="G300" s="33">
        <v>0</v>
      </c>
    </row>
    <row r="301" spans="1:7" x14ac:dyDescent="0.3">
      <c r="A301" s="33" t="s">
        <v>734</v>
      </c>
      <c r="B301" s="33" t="s">
        <v>735</v>
      </c>
      <c r="C301" s="33" t="s">
        <v>5</v>
      </c>
      <c r="D301" s="33">
        <v>14.7321428571429</v>
      </c>
      <c r="E301" s="33">
        <v>16.500000000000099</v>
      </c>
      <c r="F301" s="33" t="b">
        <v>1</v>
      </c>
      <c r="G301" s="33">
        <v>0</v>
      </c>
    </row>
    <row r="302" spans="1:7" x14ac:dyDescent="0.3">
      <c r="A302" s="33" t="s">
        <v>736</v>
      </c>
      <c r="B302" s="33" t="s">
        <v>737</v>
      </c>
      <c r="C302" s="33" t="s">
        <v>5</v>
      </c>
      <c r="D302" s="33">
        <v>68.080357142857096</v>
      </c>
      <c r="E302" s="33">
        <v>76.25</v>
      </c>
      <c r="F302" s="33" t="b">
        <v>1</v>
      </c>
      <c r="G302" s="33">
        <v>0</v>
      </c>
    </row>
    <row r="303" spans="1:7" x14ac:dyDescent="0.3">
      <c r="A303" s="33" t="s">
        <v>738</v>
      </c>
      <c r="B303" s="33" t="s">
        <v>739</v>
      </c>
      <c r="C303" s="33" t="s">
        <v>5</v>
      </c>
      <c r="D303" s="33">
        <v>1.78571428571429</v>
      </c>
      <c r="E303" s="33">
        <v>2</v>
      </c>
      <c r="F303" s="33" t="b">
        <v>1</v>
      </c>
      <c r="G303" s="33">
        <v>0</v>
      </c>
    </row>
    <row r="304" spans="1:7" x14ac:dyDescent="0.3">
      <c r="A304" s="33" t="s">
        <v>740</v>
      </c>
      <c r="B304" s="33" t="s">
        <v>741</v>
      </c>
      <c r="C304" s="33" t="s">
        <v>5</v>
      </c>
      <c r="D304" s="33">
        <v>0.223214285714286</v>
      </c>
      <c r="E304" s="33">
        <v>0.25</v>
      </c>
      <c r="F304" s="33" t="b">
        <v>1</v>
      </c>
      <c r="G304" s="33">
        <v>0</v>
      </c>
    </row>
    <row r="305" spans="1:7" x14ac:dyDescent="0.3">
      <c r="A305" s="33" t="s">
        <v>742</v>
      </c>
      <c r="B305" s="33" t="s">
        <v>743</v>
      </c>
      <c r="C305" s="33" t="s">
        <v>5</v>
      </c>
      <c r="D305" s="33">
        <v>0.223214285714286</v>
      </c>
      <c r="E305" s="33">
        <v>0.25</v>
      </c>
      <c r="F305" s="33" t="b">
        <v>1</v>
      </c>
      <c r="G305" s="33">
        <v>0</v>
      </c>
    </row>
    <row r="306" spans="1:7" x14ac:dyDescent="0.3">
      <c r="A306" s="33" t="s">
        <v>744</v>
      </c>
      <c r="B306" s="33" t="s">
        <v>745</v>
      </c>
      <c r="C306" s="33" t="s">
        <v>5</v>
      </c>
      <c r="D306" s="33">
        <v>0.223214285714286</v>
      </c>
      <c r="E306" s="33">
        <v>0.25</v>
      </c>
      <c r="F306" s="33" t="b">
        <v>1</v>
      </c>
      <c r="G306" s="33">
        <v>0</v>
      </c>
    </row>
    <row r="307" spans="1:7" x14ac:dyDescent="0.3">
      <c r="A307" s="33" t="s">
        <v>746</v>
      </c>
      <c r="B307" s="33" t="s">
        <v>747</v>
      </c>
      <c r="C307" s="33" t="s">
        <v>5</v>
      </c>
      <c r="D307" s="33">
        <v>0.223214285714286</v>
      </c>
      <c r="E307" s="33">
        <v>0.25</v>
      </c>
      <c r="F307" s="33" t="b">
        <v>1</v>
      </c>
      <c r="G307" s="33">
        <v>0</v>
      </c>
    </row>
    <row r="308" spans="1:7" x14ac:dyDescent="0.3">
      <c r="A308" s="33" t="s">
        <v>748</v>
      </c>
      <c r="B308" s="33" t="s">
        <v>749</v>
      </c>
      <c r="C308" s="33" t="s">
        <v>5</v>
      </c>
      <c r="D308" s="33">
        <v>19.4196428571429</v>
      </c>
      <c r="E308" s="33">
        <v>21.750000000000099</v>
      </c>
      <c r="F308" s="33" t="b">
        <v>1</v>
      </c>
      <c r="G308" s="33">
        <v>0</v>
      </c>
    </row>
    <row r="309" spans="1:7" x14ac:dyDescent="0.3">
      <c r="A309" s="33" t="s">
        <v>750</v>
      </c>
      <c r="B309" s="33" t="s">
        <v>751</v>
      </c>
      <c r="C309" s="33" t="s">
        <v>5</v>
      </c>
      <c r="D309" s="33">
        <v>10.714285714285699</v>
      </c>
      <c r="E309" s="33">
        <v>12</v>
      </c>
      <c r="F309" s="33" t="b">
        <v>1</v>
      </c>
      <c r="G309" s="33">
        <v>0</v>
      </c>
    </row>
    <row r="310" spans="1:7" x14ac:dyDescent="0.3">
      <c r="A310" s="33" t="s">
        <v>752</v>
      </c>
      <c r="B310" s="33" t="s">
        <v>753</v>
      </c>
      <c r="C310" s="33" t="s">
        <v>5</v>
      </c>
      <c r="D310" s="33">
        <v>18.4375</v>
      </c>
      <c r="E310" s="33">
        <v>20.65</v>
      </c>
      <c r="F310" s="33" t="b">
        <v>1</v>
      </c>
      <c r="G310" s="33">
        <v>0</v>
      </c>
    </row>
    <row r="311" spans="1:7" x14ac:dyDescent="0.3">
      <c r="A311" s="33" t="s">
        <v>754</v>
      </c>
      <c r="B311" s="33" t="s">
        <v>755</v>
      </c>
      <c r="C311" s="33" t="s">
        <v>5</v>
      </c>
      <c r="D311" s="33">
        <v>36.741071428571402</v>
      </c>
      <c r="E311" s="33">
        <v>41.15</v>
      </c>
      <c r="F311" s="33" t="b">
        <v>1</v>
      </c>
      <c r="G311" s="33">
        <v>0</v>
      </c>
    </row>
    <row r="312" spans="1:7" x14ac:dyDescent="0.3">
      <c r="A312" s="33" t="s">
        <v>756</v>
      </c>
      <c r="B312" s="33" t="s">
        <v>757</v>
      </c>
      <c r="C312" s="33" t="s">
        <v>5</v>
      </c>
      <c r="D312" s="33">
        <v>20.3125</v>
      </c>
      <c r="E312" s="33">
        <v>22.75</v>
      </c>
      <c r="F312" s="33" t="b">
        <v>1</v>
      </c>
      <c r="G312" s="33">
        <v>0</v>
      </c>
    </row>
    <row r="313" spans="1:7" x14ac:dyDescent="0.3">
      <c r="A313" s="33" t="s">
        <v>758</v>
      </c>
      <c r="B313" s="33" t="s">
        <v>759</v>
      </c>
      <c r="C313" s="33" t="s">
        <v>5</v>
      </c>
      <c r="D313" s="33">
        <v>22.5446428571429</v>
      </c>
      <c r="E313" s="33">
        <v>25.250000000000099</v>
      </c>
      <c r="F313" s="33" t="b">
        <v>1</v>
      </c>
      <c r="G313" s="33">
        <v>0</v>
      </c>
    </row>
    <row r="314" spans="1:7" x14ac:dyDescent="0.3">
      <c r="A314" s="33" t="s">
        <v>760</v>
      </c>
      <c r="B314" s="33" t="s">
        <v>761</v>
      </c>
      <c r="C314" s="33" t="s">
        <v>5</v>
      </c>
      <c r="D314" s="33">
        <v>26.6071428571429</v>
      </c>
      <c r="E314" s="33">
        <v>29.8</v>
      </c>
      <c r="F314" s="33" t="b">
        <v>1</v>
      </c>
      <c r="G314" s="33">
        <v>0</v>
      </c>
    </row>
    <row r="315" spans="1:7" x14ac:dyDescent="0.3">
      <c r="A315" s="33" t="s">
        <v>762</v>
      </c>
      <c r="B315" s="33" t="s">
        <v>763</v>
      </c>
      <c r="C315" s="33" t="s">
        <v>5</v>
      </c>
      <c r="D315" s="33">
        <v>36.294642857142897</v>
      </c>
      <c r="E315" s="33">
        <v>40.65</v>
      </c>
      <c r="F315" s="33" t="b">
        <v>1</v>
      </c>
      <c r="G315" s="33">
        <v>0</v>
      </c>
    </row>
    <row r="316" spans="1:7" x14ac:dyDescent="0.3">
      <c r="A316" s="33" t="s">
        <v>764</v>
      </c>
      <c r="B316" s="33" t="s">
        <v>765</v>
      </c>
      <c r="C316" s="33" t="s">
        <v>5</v>
      </c>
      <c r="D316" s="33">
        <v>50.714285714285701</v>
      </c>
      <c r="E316" s="33">
        <v>56.8</v>
      </c>
      <c r="F316" s="33" t="b">
        <v>1</v>
      </c>
      <c r="G316" s="33">
        <v>0</v>
      </c>
    </row>
    <row r="317" spans="1:7" x14ac:dyDescent="0.3">
      <c r="A317" s="33" t="s">
        <v>766</v>
      </c>
      <c r="B317" s="33" t="s">
        <v>767</v>
      </c>
      <c r="C317" s="33" t="s">
        <v>5</v>
      </c>
      <c r="D317" s="33">
        <v>2.1875</v>
      </c>
      <c r="E317" s="33">
        <v>2.4500000000000002</v>
      </c>
      <c r="F317" s="33" t="b">
        <v>1</v>
      </c>
      <c r="G317" s="33">
        <v>0</v>
      </c>
    </row>
    <row r="318" spans="1:7" x14ac:dyDescent="0.3">
      <c r="A318" s="33" t="s">
        <v>768</v>
      </c>
      <c r="B318" s="33" t="s">
        <v>769</v>
      </c>
      <c r="C318" s="33" t="s">
        <v>5</v>
      </c>
      <c r="D318" s="33">
        <v>1.6071428571428601</v>
      </c>
      <c r="E318" s="33">
        <v>1.8</v>
      </c>
      <c r="F318" s="33" t="b">
        <v>1</v>
      </c>
      <c r="G318" s="33">
        <v>0</v>
      </c>
    </row>
    <row r="319" spans="1:7" x14ac:dyDescent="0.3">
      <c r="A319" s="33" t="s">
        <v>770</v>
      </c>
      <c r="B319" s="33" t="s">
        <v>771</v>
      </c>
      <c r="C319" s="33" t="s">
        <v>5</v>
      </c>
      <c r="D319" s="33">
        <v>4.0178571428571397</v>
      </c>
      <c r="E319" s="33">
        <v>4.5</v>
      </c>
      <c r="F319" s="33" t="b">
        <v>1</v>
      </c>
      <c r="G319" s="33">
        <v>0</v>
      </c>
    </row>
    <row r="320" spans="1:7" x14ac:dyDescent="0.3">
      <c r="A320" s="33" t="s">
        <v>772</v>
      </c>
      <c r="B320" s="33" t="s">
        <v>773</v>
      </c>
      <c r="C320" s="33" t="s">
        <v>5</v>
      </c>
      <c r="D320" s="33">
        <v>3.75</v>
      </c>
      <c r="E320" s="33">
        <v>4.2</v>
      </c>
      <c r="F320" s="33" t="b">
        <v>1</v>
      </c>
      <c r="G320" s="33">
        <v>0</v>
      </c>
    </row>
    <row r="321" spans="1:7" x14ac:dyDescent="0.3">
      <c r="A321" s="33" t="s">
        <v>774</v>
      </c>
      <c r="B321" s="33" t="s">
        <v>775</v>
      </c>
      <c r="C321" s="33" t="s">
        <v>5</v>
      </c>
      <c r="D321" s="33">
        <v>4.1071428571428603</v>
      </c>
      <c r="E321" s="33">
        <v>4.5999999999999996</v>
      </c>
      <c r="F321" s="33" t="b">
        <v>1</v>
      </c>
      <c r="G321" s="33">
        <v>0</v>
      </c>
    </row>
    <row r="322" spans="1:7" x14ac:dyDescent="0.3">
      <c r="A322" s="33" t="s">
        <v>776</v>
      </c>
      <c r="B322" s="33" t="s">
        <v>777</v>
      </c>
      <c r="C322" s="33" t="s">
        <v>5</v>
      </c>
      <c r="D322" s="33">
        <v>0.98214285714285698</v>
      </c>
      <c r="E322" s="33">
        <v>1.1000000000000001</v>
      </c>
      <c r="F322" s="33" t="b">
        <v>1</v>
      </c>
      <c r="G322" s="33">
        <v>0</v>
      </c>
    </row>
    <row r="323" spans="1:7" x14ac:dyDescent="0.3">
      <c r="A323" s="33" t="s">
        <v>778</v>
      </c>
      <c r="B323" s="33" t="s">
        <v>779</v>
      </c>
      <c r="C323" s="33" t="s">
        <v>5</v>
      </c>
      <c r="D323" s="33">
        <v>1.5178571428571399</v>
      </c>
      <c r="E323" s="33">
        <v>1.7</v>
      </c>
      <c r="F323" s="33" t="b">
        <v>1</v>
      </c>
      <c r="G323" s="33">
        <v>0</v>
      </c>
    </row>
    <row r="324" spans="1:7" x14ac:dyDescent="0.3">
      <c r="A324" s="33" t="s">
        <v>780</v>
      </c>
      <c r="B324" s="33" t="s">
        <v>781</v>
      </c>
      <c r="C324" s="33" t="s">
        <v>5</v>
      </c>
      <c r="D324" s="33">
        <v>1.5625</v>
      </c>
      <c r="E324" s="33">
        <v>1.75</v>
      </c>
      <c r="F324" s="33" t="b">
        <v>1</v>
      </c>
      <c r="G324" s="33">
        <v>0</v>
      </c>
    </row>
    <row r="325" spans="1:7" x14ac:dyDescent="0.3">
      <c r="A325" s="33" t="s">
        <v>782</v>
      </c>
      <c r="B325" s="33" t="s">
        <v>783</v>
      </c>
      <c r="C325" s="33" t="s">
        <v>5</v>
      </c>
      <c r="D325" s="33">
        <v>1.5625</v>
      </c>
      <c r="E325" s="33">
        <v>1.75</v>
      </c>
      <c r="F325" s="33" t="b">
        <v>1</v>
      </c>
      <c r="G325" s="33">
        <v>0</v>
      </c>
    </row>
    <row r="326" spans="1:7" x14ac:dyDescent="0.3">
      <c r="A326" s="33" t="s">
        <v>784</v>
      </c>
      <c r="B326" s="33" t="s">
        <v>785</v>
      </c>
      <c r="C326" s="33" t="s">
        <v>5</v>
      </c>
      <c r="D326" s="33">
        <v>13.839285714285699</v>
      </c>
      <c r="E326" s="33">
        <v>15.5</v>
      </c>
      <c r="F326" s="33" t="b">
        <v>1</v>
      </c>
      <c r="G326" s="33">
        <v>0</v>
      </c>
    </row>
    <row r="327" spans="1:7" x14ac:dyDescent="0.3">
      <c r="A327" s="33" t="s">
        <v>786</v>
      </c>
      <c r="B327" s="33" t="s">
        <v>787</v>
      </c>
      <c r="C327" s="33" t="s">
        <v>5</v>
      </c>
      <c r="D327" s="33">
        <v>6.9196428571428603</v>
      </c>
      <c r="E327" s="33">
        <v>7.75</v>
      </c>
      <c r="F327" s="33" t="b">
        <v>1</v>
      </c>
      <c r="G327" s="33">
        <v>0</v>
      </c>
    </row>
    <row r="328" spans="1:7" x14ac:dyDescent="0.3">
      <c r="A328" s="33" t="s">
        <v>788</v>
      </c>
      <c r="B328" s="33" t="s">
        <v>789</v>
      </c>
      <c r="C328" s="33" t="s">
        <v>245</v>
      </c>
      <c r="D328" s="33">
        <v>0.98214285714285698</v>
      </c>
      <c r="E328" s="33">
        <v>1.1000000000000001</v>
      </c>
      <c r="F328" s="33" t="b">
        <v>1</v>
      </c>
      <c r="G328" s="33">
        <v>0</v>
      </c>
    </row>
    <row r="329" spans="1:7" x14ac:dyDescent="0.3">
      <c r="A329" s="33" t="s">
        <v>790</v>
      </c>
      <c r="B329" s="33" t="s">
        <v>791</v>
      </c>
      <c r="C329" s="33" t="s">
        <v>245</v>
      </c>
      <c r="D329" s="33">
        <v>1.33928571428571</v>
      </c>
      <c r="E329" s="33">
        <v>1.5</v>
      </c>
      <c r="F329" s="33" t="b">
        <v>1</v>
      </c>
      <c r="G329" s="33">
        <v>0</v>
      </c>
    </row>
    <row r="330" spans="1:7" x14ac:dyDescent="0.3">
      <c r="A330" s="33" t="s">
        <v>792</v>
      </c>
      <c r="B330" s="33" t="s">
        <v>793</v>
      </c>
      <c r="C330" s="33" t="s">
        <v>245</v>
      </c>
      <c r="D330" s="33">
        <v>2.2321428571428599</v>
      </c>
      <c r="E330" s="33">
        <v>2.5</v>
      </c>
      <c r="F330" s="33" t="b">
        <v>1</v>
      </c>
      <c r="G330" s="33">
        <v>0</v>
      </c>
    </row>
    <row r="331" spans="1:7" x14ac:dyDescent="0.3">
      <c r="A331" s="33" t="s">
        <v>794</v>
      </c>
      <c r="B331" s="33" t="s">
        <v>795</v>
      </c>
      <c r="C331" s="33" t="s">
        <v>245</v>
      </c>
      <c r="D331" s="33">
        <v>4.3303571428571397</v>
      </c>
      <c r="E331" s="33">
        <v>4.8499999999999996</v>
      </c>
      <c r="F331" s="33" t="b">
        <v>1</v>
      </c>
      <c r="G331" s="33">
        <v>0</v>
      </c>
    </row>
    <row r="332" spans="1:7" x14ac:dyDescent="0.3">
      <c r="A332" s="33" t="s">
        <v>796</v>
      </c>
      <c r="B332" s="33" t="s">
        <v>797</v>
      </c>
      <c r="C332" s="33" t="s">
        <v>5</v>
      </c>
      <c r="D332" s="33">
        <v>0.98214285714285698</v>
      </c>
      <c r="E332" s="33">
        <v>1.1000000000000001</v>
      </c>
      <c r="F332" s="33" t="b">
        <v>1</v>
      </c>
      <c r="G332" s="33">
        <v>0</v>
      </c>
    </row>
    <row r="333" spans="1:7" x14ac:dyDescent="0.3">
      <c r="A333" s="33" t="s">
        <v>798</v>
      </c>
      <c r="B333" s="33" t="s">
        <v>799</v>
      </c>
      <c r="C333" s="33" t="s">
        <v>5</v>
      </c>
      <c r="D333" s="33">
        <v>1.9196428571428601</v>
      </c>
      <c r="E333" s="33">
        <v>2.15</v>
      </c>
      <c r="F333" s="33" t="b">
        <v>1</v>
      </c>
      <c r="G333" s="33">
        <v>0</v>
      </c>
    </row>
    <row r="334" spans="1:7" x14ac:dyDescent="0.3">
      <c r="A334" s="33" t="s">
        <v>800</v>
      </c>
      <c r="B334" s="33" t="s">
        <v>801</v>
      </c>
      <c r="C334" s="33" t="s">
        <v>5</v>
      </c>
      <c r="D334" s="33">
        <v>3.125</v>
      </c>
      <c r="E334" s="33">
        <v>3.5</v>
      </c>
      <c r="F334" s="33" t="b">
        <v>1</v>
      </c>
      <c r="G334" s="33">
        <v>0</v>
      </c>
    </row>
    <row r="335" spans="1:7" x14ac:dyDescent="0.3">
      <c r="A335" s="33" t="s">
        <v>802</v>
      </c>
      <c r="B335" s="33" t="s">
        <v>803</v>
      </c>
      <c r="C335" s="33" t="s">
        <v>5</v>
      </c>
      <c r="D335" s="33">
        <v>5.4464285714285703</v>
      </c>
      <c r="E335" s="33">
        <v>6.1</v>
      </c>
      <c r="F335" s="33" t="b">
        <v>1</v>
      </c>
      <c r="G335" s="33">
        <v>0</v>
      </c>
    </row>
    <row r="336" spans="1:7" x14ac:dyDescent="0.3">
      <c r="A336" s="33" t="s">
        <v>804</v>
      </c>
      <c r="B336" s="33" t="s">
        <v>805</v>
      </c>
      <c r="C336" s="33" t="s">
        <v>5</v>
      </c>
      <c r="D336" s="33">
        <v>5.8928571428571397</v>
      </c>
      <c r="E336" s="33">
        <v>6.6</v>
      </c>
      <c r="F336" s="33" t="b">
        <v>1</v>
      </c>
      <c r="G336" s="33">
        <v>0</v>
      </c>
    </row>
    <row r="337" spans="1:7" x14ac:dyDescent="0.3">
      <c r="A337" s="33" t="s">
        <v>806</v>
      </c>
      <c r="B337" s="33" t="s">
        <v>807</v>
      </c>
      <c r="C337" s="33" t="s">
        <v>5</v>
      </c>
      <c r="D337" s="33">
        <v>0.17857142857142899</v>
      </c>
      <c r="E337" s="33">
        <v>0.2</v>
      </c>
      <c r="F337" s="33" t="b">
        <v>1</v>
      </c>
      <c r="G337" s="33">
        <v>0</v>
      </c>
    </row>
    <row r="338" spans="1:7" x14ac:dyDescent="0.3">
      <c r="A338" s="33" t="s">
        <v>808</v>
      </c>
      <c r="B338" s="33" t="s">
        <v>809</v>
      </c>
      <c r="C338" s="33" t="s">
        <v>5</v>
      </c>
      <c r="D338" s="33">
        <v>2.7678571428571401</v>
      </c>
      <c r="E338" s="33">
        <v>3.1</v>
      </c>
      <c r="F338" s="33" t="b">
        <v>1</v>
      </c>
      <c r="G338" s="33">
        <v>0</v>
      </c>
    </row>
    <row r="339" spans="1:7" x14ac:dyDescent="0.3">
      <c r="A339" s="33" t="s">
        <v>810</v>
      </c>
      <c r="B339" s="33" t="s">
        <v>811</v>
      </c>
      <c r="C339" s="33" t="s">
        <v>5</v>
      </c>
      <c r="D339" s="33">
        <v>5.8928571428571397</v>
      </c>
      <c r="E339" s="33">
        <v>6.6</v>
      </c>
      <c r="F339" s="33" t="b">
        <v>1</v>
      </c>
      <c r="G339" s="33">
        <v>0</v>
      </c>
    </row>
    <row r="340" spans="1:7" x14ac:dyDescent="0.3">
      <c r="A340" s="33" t="s">
        <v>812</v>
      </c>
      <c r="B340" s="33" t="s">
        <v>813</v>
      </c>
      <c r="C340" s="33" t="s">
        <v>5</v>
      </c>
      <c r="D340" s="33">
        <v>0.3125</v>
      </c>
      <c r="E340" s="33">
        <v>0.35</v>
      </c>
      <c r="F340" s="33" t="b">
        <v>1</v>
      </c>
      <c r="G340" s="33">
        <v>0</v>
      </c>
    </row>
    <row r="341" spans="1:7" x14ac:dyDescent="0.3">
      <c r="A341" s="33" t="s">
        <v>814</v>
      </c>
      <c r="B341" s="33" t="s">
        <v>815</v>
      </c>
      <c r="C341" s="33" t="s">
        <v>5</v>
      </c>
      <c r="D341" s="33">
        <v>1.1160714285714299</v>
      </c>
      <c r="E341" s="33">
        <v>1.25</v>
      </c>
      <c r="F341" s="33" t="b">
        <v>1</v>
      </c>
      <c r="G341" s="33">
        <v>0</v>
      </c>
    </row>
    <row r="342" spans="1:7" x14ac:dyDescent="0.3">
      <c r="A342" s="33" t="s">
        <v>816</v>
      </c>
      <c r="B342" s="33" t="s">
        <v>817</v>
      </c>
      <c r="C342" s="33" t="s">
        <v>5</v>
      </c>
      <c r="D342" s="33">
        <v>0.17857142857142899</v>
      </c>
      <c r="E342" s="33">
        <v>0.2</v>
      </c>
      <c r="F342" s="33" t="b">
        <v>1</v>
      </c>
      <c r="G342" s="33">
        <v>0</v>
      </c>
    </row>
    <row r="343" spans="1:7" x14ac:dyDescent="0.3">
      <c r="A343" s="33" t="s">
        <v>818</v>
      </c>
      <c r="B343" s="33" t="s">
        <v>819</v>
      </c>
      <c r="C343" s="33" t="s">
        <v>5</v>
      </c>
      <c r="D343" s="33">
        <v>0.223214285714286</v>
      </c>
      <c r="E343" s="33">
        <v>0.25</v>
      </c>
      <c r="F343" s="33" t="b">
        <v>1</v>
      </c>
      <c r="G343" s="33">
        <v>0</v>
      </c>
    </row>
    <row r="344" spans="1:7" x14ac:dyDescent="0.3">
      <c r="A344" s="33" t="s">
        <v>820</v>
      </c>
      <c r="B344" s="33" t="s">
        <v>821</v>
      </c>
      <c r="C344" s="33" t="s">
        <v>5</v>
      </c>
      <c r="D344" s="33">
        <v>0.13392857142857101</v>
      </c>
      <c r="E344" s="33">
        <v>0.15</v>
      </c>
      <c r="F344" s="33" t="b">
        <v>1</v>
      </c>
      <c r="G344" s="33">
        <v>0</v>
      </c>
    </row>
    <row r="345" spans="1:7" x14ac:dyDescent="0.3">
      <c r="A345" s="33" t="s">
        <v>822</v>
      </c>
      <c r="B345" s="33" t="s">
        <v>823</v>
      </c>
      <c r="C345" s="33" t="s">
        <v>5</v>
      </c>
      <c r="D345" s="33">
        <v>0.223214285714286</v>
      </c>
      <c r="E345" s="33">
        <v>0.25</v>
      </c>
      <c r="F345" s="33" t="b">
        <v>1</v>
      </c>
      <c r="G345" s="33">
        <v>0</v>
      </c>
    </row>
    <row r="346" spans="1:7" x14ac:dyDescent="0.3">
      <c r="A346" s="33" t="s">
        <v>824</v>
      </c>
      <c r="B346" s="33" t="s">
        <v>825</v>
      </c>
      <c r="C346" s="33" t="s">
        <v>5</v>
      </c>
      <c r="D346" s="33">
        <v>0.3125</v>
      </c>
      <c r="E346" s="33">
        <v>0.35</v>
      </c>
      <c r="F346" s="33" t="b">
        <v>1</v>
      </c>
      <c r="G346" s="33">
        <v>0</v>
      </c>
    </row>
    <row r="347" spans="1:7" x14ac:dyDescent="0.3">
      <c r="A347" s="33" t="s">
        <v>826</v>
      </c>
      <c r="B347" s="33" t="s">
        <v>827</v>
      </c>
      <c r="C347" s="33" t="s">
        <v>5</v>
      </c>
      <c r="D347" s="33">
        <v>0.98214285714285698</v>
      </c>
      <c r="E347" s="33">
        <v>1.1000000000000001</v>
      </c>
      <c r="F347" s="33" t="b">
        <v>1</v>
      </c>
      <c r="G347" s="33">
        <v>0</v>
      </c>
    </row>
    <row r="348" spans="1:7" x14ac:dyDescent="0.3">
      <c r="A348" s="33" t="s">
        <v>828</v>
      </c>
      <c r="B348" s="33" t="s">
        <v>829</v>
      </c>
      <c r="C348" s="33" t="s">
        <v>5</v>
      </c>
      <c r="D348" s="33">
        <v>1.33928571428571</v>
      </c>
      <c r="E348" s="33">
        <v>1.5</v>
      </c>
      <c r="F348" s="33" t="b">
        <v>1</v>
      </c>
      <c r="G348" s="33">
        <v>0</v>
      </c>
    </row>
    <row r="349" spans="1:7" x14ac:dyDescent="0.3">
      <c r="A349" s="33" t="s">
        <v>830</v>
      </c>
      <c r="B349" s="33" t="s">
        <v>831</v>
      </c>
      <c r="C349" s="33" t="s">
        <v>5</v>
      </c>
      <c r="D349" s="33">
        <v>1.25</v>
      </c>
      <c r="E349" s="33">
        <v>1.4</v>
      </c>
      <c r="F349" s="33" t="b">
        <v>1</v>
      </c>
      <c r="G349" s="33">
        <v>0</v>
      </c>
    </row>
    <row r="350" spans="1:7" x14ac:dyDescent="0.3">
      <c r="A350" s="33" t="s">
        <v>832</v>
      </c>
      <c r="B350" s="33" t="s">
        <v>833</v>
      </c>
      <c r="C350" s="33" t="s">
        <v>5</v>
      </c>
      <c r="D350" s="33">
        <v>1.875</v>
      </c>
      <c r="E350" s="33">
        <v>2.1</v>
      </c>
      <c r="F350" s="33" t="b">
        <v>1</v>
      </c>
      <c r="G350" s="33">
        <v>0</v>
      </c>
    </row>
    <row r="351" spans="1:7" x14ac:dyDescent="0.3">
      <c r="A351" s="33" t="s">
        <v>834</v>
      </c>
      <c r="B351" s="33" t="s">
        <v>835</v>
      </c>
      <c r="C351" s="33" t="s">
        <v>5</v>
      </c>
      <c r="D351" s="33">
        <v>1.6071428571428601</v>
      </c>
      <c r="E351" s="33">
        <v>1.8</v>
      </c>
      <c r="F351" s="33" t="b">
        <v>1</v>
      </c>
      <c r="G351" s="33">
        <v>0</v>
      </c>
    </row>
    <row r="352" spans="1:7" x14ac:dyDescent="0.3">
      <c r="A352" s="33" t="s">
        <v>836</v>
      </c>
      <c r="B352" s="33" t="s">
        <v>837</v>
      </c>
      <c r="C352" s="33" t="s">
        <v>5</v>
      </c>
      <c r="D352" s="33">
        <v>2.5</v>
      </c>
      <c r="E352" s="33">
        <v>2.8</v>
      </c>
      <c r="F352" s="33" t="b">
        <v>1</v>
      </c>
      <c r="G352" s="33">
        <v>0</v>
      </c>
    </row>
    <row r="353" spans="1:7" x14ac:dyDescent="0.3">
      <c r="A353" s="33" t="s">
        <v>838</v>
      </c>
      <c r="B353" s="33" t="s">
        <v>839</v>
      </c>
      <c r="C353" s="33" t="s">
        <v>5</v>
      </c>
      <c r="D353" s="33">
        <v>0.71428571428571397</v>
      </c>
      <c r="E353" s="33">
        <v>0.8</v>
      </c>
      <c r="F353" s="33" t="b">
        <v>1</v>
      </c>
      <c r="G353" s="33">
        <v>0</v>
      </c>
    </row>
    <row r="354" spans="1:7" x14ac:dyDescent="0.3">
      <c r="A354" s="33" t="s">
        <v>840</v>
      </c>
      <c r="B354" s="33" t="s">
        <v>841</v>
      </c>
      <c r="C354" s="33" t="s">
        <v>5</v>
      </c>
      <c r="D354" s="33">
        <v>1.6071428571428601</v>
      </c>
      <c r="E354" s="33">
        <v>1.8</v>
      </c>
      <c r="F354" s="33" t="b">
        <v>1</v>
      </c>
      <c r="G354" s="33">
        <v>0</v>
      </c>
    </row>
    <row r="355" spans="1:7" x14ac:dyDescent="0.3">
      <c r="A355" s="33" t="s">
        <v>842</v>
      </c>
      <c r="B355" s="33" t="s">
        <v>843</v>
      </c>
      <c r="C355" s="33" t="s">
        <v>5</v>
      </c>
      <c r="D355" s="33">
        <v>4.0178571428571397</v>
      </c>
      <c r="E355" s="33">
        <v>4.5</v>
      </c>
      <c r="F355" s="33" t="b">
        <v>1</v>
      </c>
      <c r="G355" s="33">
        <v>0</v>
      </c>
    </row>
    <row r="356" spans="1:7" x14ac:dyDescent="0.3">
      <c r="A356" s="33" t="s">
        <v>844</v>
      </c>
      <c r="B356" s="33" t="s">
        <v>845</v>
      </c>
      <c r="C356" s="33" t="s">
        <v>5</v>
      </c>
      <c r="D356" s="33">
        <v>7.3660714285714297</v>
      </c>
      <c r="E356" s="33">
        <v>8.25</v>
      </c>
      <c r="F356" s="33" t="b">
        <v>1</v>
      </c>
      <c r="G356" s="33">
        <v>0</v>
      </c>
    </row>
    <row r="357" spans="1:7" x14ac:dyDescent="0.3">
      <c r="A357" s="33" t="s">
        <v>846</v>
      </c>
      <c r="B357" s="33" t="s">
        <v>847</v>
      </c>
      <c r="C357" s="33" t="s">
        <v>5</v>
      </c>
      <c r="D357" s="33">
        <v>32.857142857142897</v>
      </c>
      <c r="E357" s="33">
        <v>36.799999999999997</v>
      </c>
      <c r="F357" s="33" t="b">
        <v>1</v>
      </c>
      <c r="G357" s="33">
        <v>0</v>
      </c>
    </row>
    <row r="358" spans="1:7" x14ac:dyDescent="0.3">
      <c r="A358" s="33" t="s">
        <v>848</v>
      </c>
      <c r="B358" s="33" t="s">
        <v>849</v>
      </c>
      <c r="C358" s="33" t="s">
        <v>5</v>
      </c>
      <c r="D358" s="33">
        <v>231.205357142857</v>
      </c>
      <c r="E358" s="33">
        <v>258.95</v>
      </c>
      <c r="F358" s="33" t="b">
        <v>1</v>
      </c>
      <c r="G358" s="33">
        <v>0</v>
      </c>
    </row>
    <row r="359" spans="1:7" x14ac:dyDescent="0.3">
      <c r="A359" s="33" t="s">
        <v>850</v>
      </c>
      <c r="B359" s="33" t="s">
        <v>851</v>
      </c>
      <c r="C359" s="33" t="s">
        <v>5</v>
      </c>
      <c r="D359" s="33">
        <v>23.660714285714299</v>
      </c>
      <c r="E359" s="33">
        <v>26.5</v>
      </c>
      <c r="F359" s="33" t="b">
        <v>1</v>
      </c>
      <c r="G359" s="33">
        <v>0</v>
      </c>
    </row>
    <row r="360" spans="1:7" x14ac:dyDescent="0.3">
      <c r="A360" s="33" t="s">
        <v>852</v>
      </c>
      <c r="B360" s="33" t="s">
        <v>853</v>
      </c>
      <c r="C360" s="33" t="s">
        <v>5</v>
      </c>
      <c r="D360" s="33">
        <v>20.9821428571429</v>
      </c>
      <c r="E360" s="33">
        <v>23.500000000000099</v>
      </c>
      <c r="F360" s="33" t="b">
        <v>1</v>
      </c>
      <c r="G360" s="33">
        <v>0</v>
      </c>
    </row>
    <row r="361" spans="1:7" x14ac:dyDescent="0.3">
      <c r="A361" s="33" t="s">
        <v>854</v>
      </c>
      <c r="B361" s="33" t="s">
        <v>855</v>
      </c>
      <c r="C361" s="33" t="s">
        <v>5</v>
      </c>
      <c r="D361" s="33">
        <v>20.401785714285701</v>
      </c>
      <c r="E361" s="33">
        <v>22.85</v>
      </c>
      <c r="F361" s="33" t="b">
        <v>1</v>
      </c>
      <c r="G361" s="33">
        <v>0</v>
      </c>
    </row>
    <row r="362" spans="1:7" x14ac:dyDescent="0.3">
      <c r="A362" s="33" t="s">
        <v>856</v>
      </c>
      <c r="B362" s="33" t="s">
        <v>857</v>
      </c>
      <c r="C362" s="33" t="s">
        <v>5</v>
      </c>
      <c r="D362" s="33">
        <v>27.7678571428571</v>
      </c>
      <c r="E362" s="33">
        <v>31.1</v>
      </c>
      <c r="F362" s="33" t="b">
        <v>1</v>
      </c>
      <c r="G362" s="33">
        <v>0</v>
      </c>
    </row>
    <row r="363" spans="1:7" x14ac:dyDescent="0.3">
      <c r="A363" s="33" t="s">
        <v>858</v>
      </c>
      <c r="B363" s="33" t="s">
        <v>859</v>
      </c>
      <c r="C363" s="33" t="s">
        <v>5</v>
      </c>
      <c r="D363" s="33">
        <v>6.1160714285714297</v>
      </c>
      <c r="E363" s="33">
        <v>6.85</v>
      </c>
      <c r="F363" s="33" t="b">
        <v>1</v>
      </c>
      <c r="G363" s="33">
        <v>0</v>
      </c>
    </row>
    <row r="364" spans="1:7" x14ac:dyDescent="0.3">
      <c r="A364" s="33" t="s">
        <v>860</v>
      </c>
      <c r="B364" s="33" t="s">
        <v>861</v>
      </c>
      <c r="C364" s="33" t="s">
        <v>5</v>
      </c>
      <c r="D364" s="33">
        <v>48.214285714285701</v>
      </c>
      <c r="E364" s="33">
        <v>54</v>
      </c>
      <c r="F364" s="33" t="b">
        <v>1</v>
      </c>
      <c r="G364" s="33">
        <v>0</v>
      </c>
    </row>
    <row r="365" spans="1:7" x14ac:dyDescent="0.3">
      <c r="A365" s="33" t="s">
        <v>862</v>
      </c>
      <c r="B365" s="33" t="s">
        <v>863</v>
      </c>
      <c r="C365" s="33" t="s">
        <v>5</v>
      </c>
      <c r="D365" s="33">
        <v>119.508928571429</v>
      </c>
      <c r="E365" s="33">
        <v>133.85</v>
      </c>
      <c r="F365" s="33" t="b">
        <v>1</v>
      </c>
      <c r="G365" s="33">
        <v>0</v>
      </c>
    </row>
    <row r="366" spans="1:7" x14ac:dyDescent="0.3">
      <c r="A366" s="33" t="s">
        <v>864</v>
      </c>
      <c r="B366" s="33" t="s">
        <v>865</v>
      </c>
      <c r="C366" s="33" t="s">
        <v>5</v>
      </c>
      <c r="D366" s="33">
        <v>450</v>
      </c>
      <c r="E366" s="33">
        <v>504</v>
      </c>
      <c r="F366" s="33" t="b">
        <v>1</v>
      </c>
      <c r="G366" s="33">
        <v>0</v>
      </c>
    </row>
    <row r="367" spans="1:7" x14ac:dyDescent="0.3">
      <c r="A367" s="33" t="s">
        <v>866</v>
      </c>
      <c r="B367" s="33" t="s">
        <v>867</v>
      </c>
      <c r="C367" s="33" t="s">
        <v>5</v>
      </c>
      <c r="D367" s="33">
        <v>47.321428571428598</v>
      </c>
      <c r="E367" s="33">
        <v>53</v>
      </c>
      <c r="F367" s="33" t="b">
        <v>1</v>
      </c>
      <c r="G367" s="33">
        <v>0</v>
      </c>
    </row>
    <row r="368" spans="1:7" x14ac:dyDescent="0.3">
      <c r="A368" s="33" t="s">
        <v>868</v>
      </c>
      <c r="B368" s="33" t="s">
        <v>869</v>
      </c>
      <c r="C368" s="33" t="s">
        <v>5</v>
      </c>
      <c r="D368" s="33">
        <v>1.65178571428571</v>
      </c>
      <c r="E368" s="33">
        <v>1.85</v>
      </c>
      <c r="F368" s="33" t="b">
        <v>1</v>
      </c>
      <c r="G368" s="33">
        <v>0</v>
      </c>
    </row>
    <row r="369" spans="1:7" x14ac:dyDescent="0.3">
      <c r="A369" s="33" t="s">
        <v>870</v>
      </c>
      <c r="B369" s="33" t="s">
        <v>871</v>
      </c>
      <c r="C369" s="33" t="s">
        <v>5</v>
      </c>
      <c r="D369" s="33">
        <v>17.2321428571429</v>
      </c>
      <c r="E369" s="33">
        <v>19.3</v>
      </c>
      <c r="F369" s="33" t="b">
        <v>1</v>
      </c>
      <c r="G369" s="33">
        <v>0</v>
      </c>
    </row>
    <row r="370" spans="1:7" x14ac:dyDescent="0.3">
      <c r="A370" s="33" t="s">
        <v>872</v>
      </c>
      <c r="B370" s="33" t="s">
        <v>873</v>
      </c>
      <c r="C370" s="33" t="s">
        <v>5</v>
      </c>
      <c r="D370" s="33">
        <v>2.23214285714286E-2</v>
      </c>
      <c r="E370" s="33">
        <v>2.5000000000000001E-2</v>
      </c>
      <c r="F370" s="33" t="b">
        <v>1</v>
      </c>
      <c r="G370" s="33">
        <v>0</v>
      </c>
    </row>
    <row r="371" spans="1:7" x14ac:dyDescent="0.3">
      <c r="A371" s="33" t="s">
        <v>874</v>
      </c>
      <c r="B371" s="33" t="s">
        <v>875</v>
      </c>
      <c r="C371" s="33" t="s">
        <v>5</v>
      </c>
      <c r="D371" s="33">
        <v>6.6964285714285698E-2</v>
      </c>
      <c r="E371" s="33">
        <v>7.4999999999999997E-2</v>
      </c>
      <c r="F371" s="33" t="b">
        <v>1</v>
      </c>
      <c r="G371" s="33">
        <v>0</v>
      </c>
    </row>
    <row r="372" spans="1:7" x14ac:dyDescent="0.3">
      <c r="A372" s="33" t="s">
        <v>876</v>
      </c>
      <c r="B372" s="33" t="s">
        <v>877</v>
      </c>
      <c r="C372" s="33" t="s">
        <v>5</v>
      </c>
      <c r="D372" s="33">
        <v>4.4642857142857102E-2</v>
      </c>
      <c r="E372" s="33">
        <v>0.05</v>
      </c>
      <c r="F372" s="33" t="b">
        <v>1</v>
      </c>
      <c r="G372" s="33">
        <v>0</v>
      </c>
    </row>
    <row r="373" spans="1:7" x14ac:dyDescent="0.3">
      <c r="A373" s="33" t="s">
        <v>878</v>
      </c>
      <c r="B373" s="33" t="s">
        <v>879</v>
      </c>
      <c r="C373" s="33" t="s">
        <v>5</v>
      </c>
      <c r="D373" s="33">
        <v>5.3571428571428603E-2</v>
      </c>
      <c r="E373" s="33">
        <v>0.06</v>
      </c>
      <c r="F373" s="33" t="b">
        <v>1</v>
      </c>
      <c r="G373" s="33">
        <v>0</v>
      </c>
    </row>
    <row r="374" spans="1:7" x14ac:dyDescent="0.3">
      <c r="A374" s="33" t="s">
        <v>880</v>
      </c>
      <c r="B374" s="33" t="s">
        <v>881</v>
      </c>
      <c r="C374" s="33" t="s">
        <v>5</v>
      </c>
      <c r="D374" s="33">
        <v>6.25E-2</v>
      </c>
      <c r="E374" s="33">
        <v>7.0000000000000007E-2</v>
      </c>
      <c r="F374" s="33" t="b">
        <v>1</v>
      </c>
      <c r="G374" s="33">
        <v>0</v>
      </c>
    </row>
    <row r="375" spans="1:7" x14ac:dyDescent="0.3">
      <c r="A375" s="33" t="s">
        <v>882</v>
      </c>
      <c r="B375" s="33" t="s">
        <v>883</v>
      </c>
      <c r="C375" s="33" t="s">
        <v>884</v>
      </c>
      <c r="D375" s="33">
        <v>1.2053571428571399</v>
      </c>
      <c r="E375" s="33">
        <v>1.35</v>
      </c>
      <c r="F375" s="33" t="b">
        <v>1</v>
      </c>
      <c r="G375" s="33">
        <v>0</v>
      </c>
    </row>
    <row r="376" spans="1:7" x14ac:dyDescent="0.3">
      <c r="A376" s="33" t="s">
        <v>885</v>
      </c>
      <c r="B376" s="33" t="s">
        <v>886</v>
      </c>
      <c r="C376" s="33" t="s">
        <v>5</v>
      </c>
      <c r="D376" s="33">
        <v>1.7857142857142901E-2</v>
      </c>
      <c r="E376" s="33">
        <v>0.02</v>
      </c>
      <c r="F376" s="33" t="b">
        <v>1</v>
      </c>
      <c r="G376" s="33">
        <v>0</v>
      </c>
    </row>
    <row r="377" spans="1:7" x14ac:dyDescent="0.3">
      <c r="A377" s="33" t="s">
        <v>887</v>
      </c>
      <c r="B377" s="33" t="s">
        <v>888</v>
      </c>
      <c r="C377" s="33" t="s">
        <v>5</v>
      </c>
      <c r="D377" s="33">
        <v>0.35714285714285698</v>
      </c>
      <c r="E377" s="33">
        <v>0.4</v>
      </c>
      <c r="F377" s="33" t="b">
        <v>1</v>
      </c>
      <c r="G377" s="33">
        <v>0</v>
      </c>
    </row>
    <row r="378" spans="1:7" x14ac:dyDescent="0.3">
      <c r="A378" s="33" t="s">
        <v>889</v>
      </c>
      <c r="B378" s="33" t="s">
        <v>890</v>
      </c>
      <c r="C378" s="33" t="s">
        <v>5</v>
      </c>
      <c r="D378" s="33">
        <v>35.044642857142897</v>
      </c>
      <c r="E378" s="33">
        <v>39.250000000000099</v>
      </c>
      <c r="F378" s="33" t="b">
        <v>1</v>
      </c>
      <c r="G378" s="33">
        <v>0</v>
      </c>
    </row>
    <row r="379" spans="1:7" x14ac:dyDescent="0.3">
      <c r="A379" s="33" t="s">
        <v>891</v>
      </c>
      <c r="B379" s="33" t="s">
        <v>892</v>
      </c>
      <c r="C379" s="33" t="s">
        <v>5</v>
      </c>
      <c r="D379" s="33">
        <v>48.75</v>
      </c>
      <c r="E379" s="33">
        <v>54.6</v>
      </c>
      <c r="F379" s="33" t="b">
        <v>1</v>
      </c>
      <c r="G379" s="33">
        <v>0</v>
      </c>
    </row>
    <row r="380" spans="1:7" x14ac:dyDescent="0.3">
      <c r="A380" s="33" t="s">
        <v>893</v>
      </c>
      <c r="B380" s="33" t="s">
        <v>894</v>
      </c>
      <c r="C380" s="33" t="s">
        <v>5</v>
      </c>
      <c r="D380" s="33">
        <v>93.125</v>
      </c>
      <c r="E380" s="33">
        <v>104.3</v>
      </c>
      <c r="F380" s="33" t="b">
        <v>1</v>
      </c>
      <c r="G380" s="33">
        <v>0</v>
      </c>
    </row>
    <row r="381" spans="1:7" x14ac:dyDescent="0.3">
      <c r="A381" s="33" t="s">
        <v>895</v>
      </c>
      <c r="B381" s="33" t="s">
        <v>896</v>
      </c>
      <c r="C381" s="33" t="s">
        <v>5</v>
      </c>
      <c r="D381" s="33">
        <v>147.1875</v>
      </c>
      <c r="E381" s="33">
        <v>164.85</v>
      </c>
      <c r="F381" s="33" t="b">
        <v>1</v>
      </c>
      <c r="G381" s="33">
        <v>0</v>
      </c>
    </row>
    <row r="382" spans="1:7" x14ac:dyDescent="0.3">
      <c r="A382" s="33" t="s">
        <v>897</v>
      </c>
      <c r="B382" s="33" t="s">
        <v>898</v>
      </c>
      <c r="C382" s="33" t="s">
        <v>5</v>
      </c>
      <c r="D382" s="33">
        <v>12.276785714285699</v>
      </c>
      <c r="E382" s="33">
        <v>13.75</v>
      </c>
      <c r="F382" s="33" t="b">
        <v>1</v>
      </c>
      <c r="G382" s="33">
        <v>0</v>
      </c>
    </row>
    <row r="383" spans="1:7" x14ac:dyDescent="0.3">
      <c r="A383" s="33" t="s">
        <v>899</v>
      </c>
      <c r="B383" s="33" t="s">
        <v>900</v>
      </c>
      <c r="C383" s="33" t="s">
        <v>5</v>
      </c>
      <c r="D383" s="33">
        <v>6.1160714285714297</v>
      </c>
      <c r="E383" s="33">
        <v>6.85</v>
      </c>
      <c r="F383" s="33" t="b">
        <v>1</v>
      </c>
      <c r="G383" s="33">
        <v>0</v>
      </c>
    </row>
    <row r="384" spans="1:7" x14ac:dyDescent="0.3">
      <c r="A384" s="33" t="s">
        <v>901</v>
      </c>
      <c r="B384" s="33" t="s">
        <v>902</v>
      </c>
      <c r="C384" s="33" t="s">
        <v>903</v>
      </c>
      <c r="D384" s="33">
        <v>300</v>
      </c>
      <c r="E384" s="33">
        <v>336</v>
      </c>
      <c r="F384" s="33" t="b">
        <v>1</v>
      </c>
      <c r="G384" s="33">
        <v>200</v>
      </c>
    </row>
    <row r="385" spans="1:7" x14ac:dyDescent="0.3">
      <c r="A385" s="33" t="s">
        <v>904</v>
      </c>
      <c r="B385" s="33" t="s">
        <v>905</v>
      </c>
      <c r="C385" s="33" t="s">
        <v>5</v>
      </c>
      <c r="D385" s="33">
        <v>5.1339285714285703</v>
      </c>
      <c r="E385" s="33">
        <v>5.75</v>
      </c>
      <c r="F385" s="33" t="b">
        <v>1</v>
      </c>
      <c r="G385" s="33">
        <v>0</v>
      </c>
    </row>
    <row r="386" spans="1:7" x14ac:dyDescent="0.3">
      <c r="A386" s="33" t="s">
        <v>906</v>
      </c>
      <c r="B386" s="33" t="s">
        <v>907</v>
      </c>
      <c r="C386" s="33" t="s">
        <v>5</v>
      </c>
      <c r="D386" s="33">
        <v>4.46428571428571</v>
      </c>
      <c r="E386" s="33">
        <v>5</v>
      </c>
      <c r="F386" s="33" t="b">
        <v>1</v>
      </c>
      <c r="G386" s="33">
        <v>0</v>
      </c>
    </row>
    <row r="387" spans="1:7" x14ac:dyDescent="0.3">
      <c r="A387" s="33" t="s">
        <v>908</v>
      </c>
      <c r="B387" s="33" t="s">
        <v>909</v>
      </c>
      <c r="C387" s="33" t="s">
        <v>5</v>
      </c>
      <c r="D387" s="33">
        <v>5.1339285714285703</v>
      </c>
      <c r="E387" s="33">
        <v>5.75</v>
      </c>
      <c r="F387" s="33" t="b">
        <v>1</v>
      </c>
      <c r="G387" s="33">
        <v>0</v>
      </c>
    </row>
    <row r="388" spans="1:7" x14ac:dyDescent="0.3">
      <c r="A388" s="33" t="s">
        <v>910</v>
      </c>
      <c r="B388" s="33" t="s">
        <v>911</v>
      </c>
      <c r="C388" s="33" t="s">
        <v>5</v>
      </c>
      <c r="D388" s="33">
        <v>4.46428571428571</v>
      </c>
      <c r="E388" s="33">
        <v>5</v>
      </c>
      <c r="F388" s="33" t="b">
        <v>1</v>
      </c>
      <c r="G388" s="33">
        <v>0</v>
      </c>
    </row>
    <row r="389" spans="1:7" x14ac:dyDescent="0.3">
      <c r="A389" s="33" t="s">
        <v>912</v>
      </c>
      <c r="B389" s="33" t="s">
        <v>913</v>
      </c>
      <c r="C389" s="33" t="s">
        <v>5</v>
      </c>
      <c r="D389" s="33">
        <v>22.321428571428601</v>
      </c>
      <c r="E389" s="33">
        <v>25</v>
      </c>
      <c r="F389" s="33" t="b">
        <v>1</v>
      </c>
      <c r="G389" s="33">
        <v>0</v>
      </c>
    </row>
    <row r="390" spans="1:7" x14ac:dyDescent="0.3">
      <c r="A390" s="33" t="s">
        <v>914</v>
      </c>
      <c r="B390" s="33" t="s">
        <v>915</v>
      </c>
      <c r="C390" s="33" t="s">
        <v>5</v>
      </c>
      <c r="D390" s="33">
        <v>209.107142857143</v>
      </c>
      <c r="E390" s="33">
        <v>234.2</v>
      </c>
      <c r="F390" s="33" t="b">
        <v>1</v>
      </c>
      <c r="G390" s="33">
        <v>0</v>
      </c>
    </row>
    <row r="391" spans="1:7" x14ac:dyDescent="0.3">
      <c r="A391" s="33" t="s">
        <v>916</v>
      </c>
      <c r="B391" s="33" t="s">
        <v>917</v>
      </c>
      <c r="C391" s="33" t="s">
        <v>5</v>
      </c>
      <c r="D391" s="33">
        <v>0.26785714285714302</v>
      </c>
      <c r="E391" s="33">
        <v>0.3</v>
      </c>
      <c r="F391" s="33" t="b">
        <v>1</v>
      </c>
      <c r="G391" s="33">
        <v>0</v>
      </c>
    </row>
    <row r="392" spans="1:7" x14ac:dyDescent="0.3">
      <c r="A392" s="33" t="s">
        <v>918</v>
      </c>
      <c r="B392" s="33" t="s">
        <v>919</v>
      </c>
      <c r="C392" s="33" t="s">
        <v>5</v>
      </c>
      <c r="D392" s="33">
        <v>0.35714285714285698</v>
      </c>
      <c r="E392" s="33">
        <v>0.4</v>
      </c>
      <c r="F392" s="33" t="b">
        <v>1</v>
      </c>
      <c r="G392" s="33">
        <v>0</v>
      </c>
    </row>
    <row r="393" spans="1:7" x14ac:dyDescent="0.3">
      <c r="A393" s="33" t="s">
        <v>920</v>
      </c>
      <c r="B393" s="33" t="s">
        <v>921</v>
      </c>
      <c r="C393" s="33" t="s">
        <v>5</v>
      </c>
      <c r="D393" s="33">
        <v>1.5625</v>
      </c>
      <c r="E393" s="33">
        <v>1.75</v>
      </c>
      <c r="F393" s="33" t="b">
        <v>1</v>
      </c>
      <c r="G393" s="33">
        <v>0</v>
      </c>
    </row>
    <row r="394" spans="1:7" x14ac:dyDescent="0.3">
      <c r="A394" s="33" t="s">
        <v>922</v>
      </c>
      <c r="B394" s="33" t="s">
        <v>923</v>
      </c>
      <c r="C394" s="33" t="s">
        <v>5</v>
      </c>
      <c r="D394" s="33">
        <v>1.16071428571429</v>
      </c>
      <c r="E394" s="33">
        <v>1.3</v>
      </c>
      <c r="F394" s="33" t="b">
        <v>1</v>
      </c>
      <c r="G394" s="33">
        <v>0</v>
      </c>
    </row>
    <row r="395" spans="1:7" x14ac:dyDescent="0.3">
      <c r="A395" s="33" t="s">
        <v>924</v>
      </c>
      <c r="B395" s="33" t="s">
        <v>925</v>
      </c>
      <c r="C395" s="33" t="s">
        <v>5</v>
      </c>
      <c r="D395" s="33">
        <v>1.6964285714285701</v>
      </c>
      <c r="E395" s="33">
        <v>1.9</v>
      </c>
      <c r="F395" s="33" t="b">
        <v>1</v>
      </c>
      <c r="G395" s="33">
        <v>0</v>
      </c>
    </row>
    <row r="396" spans="1:7" x14ac:dyDescent="0.3">
      <c r="A396" s="33" t="s">
        <v>926</v>
      </c>
      <c r="B396" s="33" t="s">
        <v>927</v>
      </c>
      <c r="C396" s="33" t="s">
        <v>5</v>
      </c>
      <c r="D396" s="33">
        <v>3.5714285714285698</v>
      </c>
      <c r="E396" s="33">
        <v>4</v>
      </c>
      <c r="F396" s="33" t="b">
        <v>1</v>
      </c>
      <c r="G396" s="33">
        <v>0</v>
      </c>
    </row>
    <row r="397" spans="1:7" x14ac:dyDescent="0.3">
      <c r="A397" s="33" t="s">
        <v>928</v>
      </c>
      <c r="B397" s="33" t="s">
        <v>929</v>
      </c>
      <c r="C397" s="33" t="s">
        <v>5</v>
      </c>
      <c r="D397" s="33">
        <v>0.223214285714286</v>
      </c>
      <c r="E397" s="33">
        <v>0.25</v>
      </c>
      <c r="F397" s="33" t="b">
        <v>1</v>
      </c>
      <c r="G397" s="33">
        <v>0</v>
      </c>
    </row>
    <row r="398" spans="1:7" x14ac:dyDescent="0.3">
      <c r="A398" s="33" t="s">
        <v>930</v>
      </c>
      <c r="B398" s="33" t="s">
        <v>931</v>
      </c>
      <c r="C398" s="33" t="s">
        <v>5</v>
      </c>
      <c r="D398" s="33">
        <v>0.44642857142857101</v>
      </c>
      <c r="E398" s="33">
        <v>0.5</v>
      </c>
      <c r="F398" s="33" t="b">
        <v>1</v>
      </c>
      <c r="G398" s="33">
        <v>0</v>
      </c>
    </row>
    <row r="399" spans="1:7" x14ac:dyDescent="0.3">
      <c r="A399" s="33" t="s">
        <v>932</v>
      </c>
      <c r="B399" s="33" t="s">
        <v>933</v>
      </c>
      <c r="C399" s="33" t="s">
        <v>5</v>
      </c>
      <c r="D399" s="33">
        <v>0.625</v>
      </c>
      <c r="E399" s="33">
        <v>0.7</v>
      </c>
      <c r="F399" s="33" t="b">
        <v>1</v>
      </c>
      <c r="G399" s="33">
        <v>0</v>
      </c>
    </row>
    <row r="400" spans="1:7" x14ac:dyDescent="0.3">
      <c r="A400" s="33" t="s">
        <v>934</v>
      </c>
      <c r="B400" s="33" t="s">
        <v>935</v>
      </c>
      <c r="C400" s="33" t="s">
        <v>5</v>
      </c>
      <c r="D400" s="33">
        <v>0.26785714285714302</v>
      </c>
      <c r="E400" s="33">
        <v>0.3</v>
      </c>
      <c r="F400" s="33" t="b">
        <v>1</v>
      </c>
      <c r="G400" s="33">
        <v>0</v>
      </c>
    </row>
    <row r="401" spans="1:7" x14ac:dyDescent="0.3">
      <c r="A401" s="33" t="s">
        <v>936</v>
      </c>
      <c r="B401" s="33" t="s">
        <v>937</v>
      </c>
      <c r="C401" s="33" t="s">
        <v>5</v>
      </c>
      <c r="D401" s="33">
        <v>0.26785714285714302</v>
      </c>
      <c r="E401" s="33">
        <v>0.3</v>
      </c>
      <c r="F401" s="33" t="b">
        <v>1</v>
      </c>
      <c r="G401" s="33">
        <v>0</v>
      </c>
    </row>
    <row r="402" spans="1:7" x14ac:dyDescent="0.3">
      <c r="A402" s="33" t="s">
        <v>938</v>
      </c>
      <c r="B402" s="33" t="s">
        <v>939</v>
      </c>
      <c r="C402" s="33" t="s">
        <v>5</v>
      </c>
      <c r="D402" s="33">
        <v>16.9196428571429</v>
      </c>
      <c r="E402" s="33">
        <v>18.95</v>
      </c>
      <c r="F402" s="33" t="b">
        <v>1</v>
      </c>
      <c r="G402" s="33">
        <v>0</v>
      </c>
    </row>
    <row r="403" spans="1:7" x14ac:dyDescent="0.3">
      <c r="A403" s="33" t="s">
        <v>940</v>
      </c>
      <c r="B403" s="33" t="s">
        <v>941</v>
      </c>
      <c r="C403" s="33" t="s">
        <v>5</v>
      </c>
      <c r="D403" s="33">
        <v>25.535714285714299</v>
      </c>
      <c r="E403" s="33">
        <v>28.6</v>
      </c>
      <c r="F403" s="33" t="b">
        <v>1</v>
      </c>
      <c r="G403" s="33">
        <v>0</v>
      </c>
    </row>
    <row r="404" spans="1:7" x14ac:dyDescent="0.3">
      <c r="A404" s="33" t="s">
        <v>942</v>
      </c>
      <c r="B404" s="33" t="s">
        <v>943</v>
      </c>
      <c r="C404" s="33" t="s">
        <v>5</v>
      </c>
      <c r="D404" s="33">
        <v>116.071428571429</v>
      </c>
      <c r="E404" s="33">
        <v>130</v>
      </c>
      <c r="F404" s="33" t="b">
        <v>1</v>
      </c>
      <c r="G404" s="33">
        <v>0</v>
      </c>
    </row>
    <row r="405" spans="1:7" x14ac:dyDescent="0.3">
      <c r="A405" s="33" t="s">
        <v>944</v>
      </c>
      <c r="B405" s="33" t="s">
        <v>945</v>
      </c>
      <c r="C405" s="33" t="s">
        <v>5</v>
      </c>
      <c r="D405" s="33">
        <v>15.625</v>
      </c>
      <c r="E405" s="33">
        <v>17.5</v>
      </c>
      <c r="F405" s="33" t="b">
        <v>1</v>
      </c>
      <c r="G405" s="33">
        <v>0</v>
      </c>
    </row>
    <row r="406" spans="1:7" x14ac:dyDescent="0.3">
      <c r="A406" s="33" t="s">
        <v>946</v>
      </c>
      <c r="B406" s="33" t="s">
        <v>947</v>
      </c>
      <c r="C406" s="33" t="s">
        <v>5</v>
      </c>
      <c r="D406" s="33">
        <v>12.589285714285699</v>
      </c>
      <c r="E406" s="33">
        <v>14.1</v>
      </c>
      <c r="F406" s="33" t="b">
        <v>1</v>
      </c>
      <c r="G406" s="33">
        <v>0</v>
      </c>
    </row>
    <row r="407" spans="1:7" x14ac:dyDescent="0.3">
      <c r="A407" s="33" t="s">
        <v>948</v>
      </c>
      <c r="B407" s="33" t="s">
        <v>949</v>
      </c>
      <c r="C407" s="33" t="s">
        <v>5</v>
      </c>
      <c r="D407" s="33">
        <v>9.375</v>
      </c>
      <c r="E407" s="33">
        <v>10.5</v>
      </c>
      <c r="F407" s="33" t="b">
        <v>1</v>
      </c>
      <c r="G407" s="33">
        <v>0</v>
      </c>
    </row>
    <row r="408" spans="1:7" x14ac:dyDescent="0.3">
      <c r="A408" s="33" t="s">
        <v>950</v>
      </c>
      <c r="B408" s="33" t="s">
        <v>951</v>
      </c>
      <c r="C408" s="33" t="s">
        <v>5</v>
      </c>
      <c r="D408" s="33">
        <v>2.0089285714285698</v>
      </c>
      <c r="E408" s="33">
        <v>2.25</v>
      </c>
      <c r="F408" s="33" t="b">
        <v>1</v>
      </c>
      <c r="G408" s="33">
        <v>0</v>
      </c>
    </row>
    <row r="409" spans="1:7" x14ac:dyDescent="0.3">
      <c r="A409" s="33" t="s">
        <v>952</v>
      </c>
      <c r="B409" s="33" t="s">
        <v>953</v>
      </c>
      <c r="C409" s="33" t="s">
        <v>5</v>
      </c>
      <c r="D409" s="33">
        <v>2.0089285714285698</v>
      </c>
      <c r="E409" s="33">
        <v>2.25</v>
      </c>
      <c r="F409" s="33" t="b">
        <v>1</v>
      </c>
      <c r="G409" s="33">
        <v>0</v>
      </c>
    </row>
    <row r="410" spans="1:7" x14ac:dyDescent="0.3">
      <c r="A410" s="33" t="s">
        <v>954</v>
      </c>
      <c r="B410" s="33" t="s">
        <v>955</v>
      </c>
      <c r="C410" s="33" t="s">
        <v>5</v>
      </c>
      <c r="D410" s="33">
        <v>2.2321428571428599</v>
      </c>
      <c r="E410" s="33">
        <v>2.5</v>
      </c>
      <c r="F410" s="33" t="b">
        <v>1</v>
      </c>
      <c r="G410" s="33">
        <v>0</v>
      </c>
    </row>
    <row r="411" spans="1:7" x14ac:dyDescent="0.3">
      <c r="A411" s="33" t="s">
        <v>956</v>
      </c>
      <c r="B411" s="33" t="s">
        <v>957</v>
      </c>
      <c r="C411" s="33" t="s">
        <v>5</v>
      </c>
      <c r="D411" s="33">
        <v>1.6071428571428601</v>
      </c>
      <c r="E411" s="33">
        <v>1.8</v>
      </c>
      <c r="F411" s="33" t="b">
        <v>1</v>
      </c>
      <c r="G411" s="33">
        <v>0</v>
      </c>
    </row>
    <row r="412" spans="1:7" x14ac:dyDescent="0.3">
      <c r="A412" s="33" t="s">
        <v>958</v>
      </c>
      <c r="B412" s="33" t="s">
        <v>959</v>
      </c>
      <c r="C412" s="33" t="s">
        <v>5</v>
      </c>
      <c r="D412" s="33">
        <v>1.02678571428571</v>
      </c>
      <c r="E412" s="33">
        <v>1.1499999999999999</v>
      </c>
      <c r="F412" s="33" t="b">
        <v>1</v>
      </c>
      <c r="G412" s="33">
        <v>0</v>
      </c>
    </row>
    <row r="413" spans="1:7" x14ac:dyDescent="0.3">
      <c r="A413" s="33" t="s">
        <v>960</v>
      </c>
      <c r="B413" s="33" t="s">
        <v>961</v>
      </c>
      <c r="C413" s="33" t="s">
        <v>5</v>
      </c>
      <c r="D413" s="33">
        <v>1.02678571428571</v>
      </c>
      <c r="E413" s="33">
        <v>1.1499999999999999</v>
      </c>
      <c r="F413" s="33" t="b">
        <v>1</v>
      </c>
      <c r="G413" s="33">
        <v>0</v>
      </c>
    </row>
    <row r="414" spans="1:7" x14ac:dyDescent="0.3">
      <c r="A414" s="33" t="s">
        <v>962</v>
      </c>
      <c r="B414" s="33" t="s">
        <v>963</v>
      </c>
      <c r="C414" s="33" t="s">
        <v>5</v>
      </c>
      <c r="D414" s="33">
        <v>1.02678571428571</v>
      </c>
      <c r="E414" s="33">
        <v>1.1499999999999999</v>
      </c>
      <c r="F414" s="33" t="b">
        <v>1</v>
      </c>
      <c r="G414" s="33">
        <v>0</v>
      </c>
    </row>
    <row r="415" spans="1:7" x14ac:dyDescent="0.3">
      <c r="A415" s="33" t="s">
        <v>964</v>
      </c>
      <c r="B415" s="33" t="s">
        <v>965</v>
      </c>
      <c r="C415" s="33" t="s">
        <v>5</v>
      </c>
      <c r="D415" s="33">
        <v>1.5625</v>
      </c>
      <c r="E415" s="33">
        <v>1.75</v>
      </c>
      <c r="F415" s="33" t="b">
        <v>1</v>
      </c>
      <c r="G415" s="33">
        <v>0</v>
      </c>
    </row>
    <row r="416" spans="1:7" x14ac:dyDescent="0.3">
      <c r="A416" s="33" t="s">
        <v>966</v>
      </c>
      <c r="B416" s="33" t="s">
        <v>967</v>
      </c>
      <c r="C416" s="33" t="s">
        <v>5</v>
      </c>
      <c r="D416" s="33">
        <v>1.5625</v>
      </c>
      <c r="E416" s="33">
        <v>1.75</v>
      </c>
      <c r="F416" s="33" t="b">
        <v>1</v>
      </c>
      <c r="G416" s="33">
        <v>0</v>
      </c>
    </row>
    <row r="417" spans="1:7" x14ac:dyDescent="0.3">
      <c r="A417" s="33" t="s">
        <v>968</v>
      </c>
      <c r="B417" s="33" t="s">
        <v>969</v>
      </c>
      <c r="C417" s="33" t="s">
        <v>5</v>
      </c>
      <c r="D417" s="33">
        <v>2.1875</v>
      </c>
      <c r="E417" s="33">
        <v>2.4500000000000002</v>
      </c>
      <c r="F417" s="33" t="b">
        <v>1</v>
      </c>
      <c r="G417" s="33">
        <v>0</v>
      </c>
    </row>
    <row r="418" spans="1:7" x14ac:dyDescent="0.3">
      <c r="A418" s="33" t="s">
        <v>970</v>
      </c>
      <c r="B418" s="33" t="s">
        <v>971</v>
      </c>
      <c r="C418" s="33" t="s">
        <v>5</v>
      </c>
      <c r="D418" s="33">
        <v>2.1875</v>
      </c>
      <c r="E418" s="33">
        <v>2.4500000000000002</v>
      </c>
      <c r="F418" s="33" t="b">
        <v>1</v>
      </c>
      <c r="G418" s="33">
        <v>0</v>
      </c>
    </row>
    <row r="419" spans="1:7" x14ac:dyDescent="0.3">
      <c r="A419" s="33" t="s">
        <v>972</v>
      </c>
      <c r="B419" s="33" t="s">
        <v>973</v>
      </c>
      <c r="C419" s="33" t="s">
        <v>5</v>
      </c>
      <c r="D419" s="33">
        <v>2.90178571428571</v>
      </c>
      <c r="E419" s="33">
        <v>3.25</v>
      </c>
      <c r="F419" s="33" t="b">
        <v>1</v>
      </c>
      <c r="G419" s="33">
        <v>0</v>
      </c>
    </row>
    <row r="420" spans="1:7" x14ac:dyDescent="0.3">
      <c r="A420" s="33" t="s">
        <v>974</v>
      </c>
      <c r="B420" s="33" t="s">
        <v>975</v>
      </c>
      <c r="C420" s="33" t="s">
        <v>5</v>
      </c>
      <c r="D420" s="33">
        <v>97.678571428571402</v>
      </c>
      <c r="E420" s="33">
        <v>109.4</v>
      </c>
      <c r="F420" s="33" t="b">
        <v>1</v>
      </c>
      <c r="G420" s="33">
        <v>0</v>
      </c>
    </row>
    <row r="421" spans="1:7" x14ac:dyDescent="0.3">
      <c r="A421" s="33" t="s">
        <v>976</v>
      </c>
      <c r="B421" s="33" t="s">
        <v>977</v>
      </c>
      <c r="C421" s="33" t="s">
        <v>5</v>
      </c>
      <c r="D421" s="33">
        <v>49.107142857142897</v>
      </c>
      <c r="E421" s="33">
        <v>55.000000000000099</v>
      </c>
      <c r="F421" s="33" t="b">
        <v>1</v>
      </c>
      <c r="G421" s="33">
        <v>0</v>
      </c>
    </row>
    <row r="422" spans="1:7" x14ac:dyDescent="0.3">
      <c r="A422" s="33" t="s">
        <v>978</v>
      </c>
      <c r="B422" s="33" t="s">
        <v>979</v>
      </c>
      <c r="C422" s="33" t="s">
        <v>5</v>
      </c>
      <c r="D422" s="33">
        <v>31.071428571428601</v>
      </c>
      <c r="E422" s="33">
        <v>34.799999999999997</v>
      </c>
      <c r="F422" s="33" t="b">
        <v>1</v>
      </c>
      <c r="G422" s="33">
        <v>0</v>
      </c>
    </row>
    <row r="423" spans="1:7" x14ac:dyDescent="0.3">
      <c r="A423" s="33" t="s">
        <v>980</v>
      </c>
      <c r="B423" s="33" t="s">
        <v>981</v>
      </c>
      <c r="C423" s="33" t="s">
        <v>5</v>
      </c>
      <c r="D423" s="33">
        <v>3.52678571428571</v>
      </c>
      <c r="E423" s="33">
        <v>3.95</v>
      </c>
      <c r="F423" s="33" t="b">
        <v>1</v>
      </c>
      <c r="G423" s="33">
        <v>0</v>
      </c>
    </row>
    <row r="424" spans="1:7" x14ac:dyDescent="0.3">
      <c r="A424" s="33" t="s">
        <v>982</v>
      </c>
      <c r="B424" s="33" t="s">
        <v>983</v>
      </c>
      <c r="C424" s="33" t="s">
        <v>5</v>
      </c>
      <c r="D424" s="33">
        <v>1.6964285714285701</v>
      </c>
      <c r="E424" s="33">
        <v>1.9</v>
      </c>
      <c r="F424" s="33" t="b">
        <v>1</v>
      </c>
      <c r="G424" s="33">
        <v>0</v>
      </c>
    </row>
    <row r="425" spans="1:7" x14ac:dyDescent="0.3">
      <c r="A425" s="33" t="s">
        <v>984</v>
      </c>
      <c r="B425" s="33" t="s">
        <v>985</v>
      </c>
      <c r="C425" s="33" t="s">
        <v>5</v>
      </c>
      <c r="D425" s="33">
        <v>1.875</v>
      </c>
      <c r="E425" s="33">
        <v>2.1</v>
      </c>
      <c r="F425" s="33" t="b">
        <v>1</v>
      </c>
      <c r="G425" s="33">
        <v>0</v>
      </c>
    </row>
    <row r="426" spans="1:7" x14ac:dyDescent="0.3">
      <c r="A426" s="33" t="s">
        <v>986</v>
      </c>
      <c r="B426" s="33" t="s">
        <v>987</v>
      </c>
      <c r="C426" s="33" t="s">
        <v>5</v>
      </c>
      <c r="D426" s="33">
        <v>2.0089285714285698</v>
      </c>
      <c r="E426" s="33">
        <v>2.25</v>
      </c>
      <c r="F426" s="33" t="b">
        <v>1</v>
      </c>
      <c r="G426" s="33">
        <v>0</v>
      </c>
    </row>
    <row r="427" spans="1:7" x14ac:dyDescent="0.3">
      <c r="A427" s="33" t="s">
        <v>988</v>
      </c>
      <c r="B427" s="33" t="s">
        <v>989</v>
      </c>
      <c r="C427" s="33" t="s">
        <v>5</v>
      </c>
      <c r="D427" s="33">
        <v>3.83928571428571</v>
      </c>
      <c r="E427" s="33">
        <v>4.3</v>
      </c>
      <c r="F427" s="33" t="b">
        <v>1</v>
      </c>
      <c r="G427" s="33">
        <v>0</v>
      </c>
    </row>
    <row r="428" spans="1:7" x14ac:dyDescent="0.3">
      <c r="A428" s="33" t="s">
        <v>990</v>
      </c>
      <c r="B428" s="33" t="s">
        <v>991</v>
      </c>
      <c r="C428" s="33" t="s">
        <v>5</v>
      </c>
      <c r="D428" s="33">
        <v>1.1160714285714299</v>
      </c>
      <c r="E428" s="33">
        <v>1.25</v>
      </c>
      <c r="F428" s="33" t="b">
        <v>1</v>
      </c>
      <c r="G428" s="33">
        <v>0</v>
      </c>
    </row>
    <row r="429" spans="1:7" x14ac:dyDescent="0.3">
      <c r="A429" s="33" t="s">
        <v>992</v>
      </c>
      <c r="B429" s="33" t="s">
        <v>993</v>
      </c>
      <c r="C429" s="33" t="s">
        <v>5</v>
      </c>
      <c r="D429" s="33">
        <v>3.03571428571429</v>
      </c>
      <c r="E429" s="33">
        <v>3.3999999999999901</v>
      </c>
      <c r="F429" s="33" t="b">
        <v>1</v>
      </c>
      <c r="G429" s="33">
        <v>0</v>
      </c>
    </row>
    <row r="430" spans="1:7" x14ac:dyDescent="0.3">
      <c r="A430" s="33" t="s">
        <v>994</v>
      </c>
      <c r="B430" s="33" t="s">
        <v>995</v>
      </c>
      <c r="C430" s="33" t="s">
        <v>5</v>
      </c>
      <c r="D430" s="33">
        <v>6.96428571428571</v>
      </c>
      <c r="E430" s="33">
        <v>7.8</v>
      </c>
      <c r="F430" s="33" t="b">
        <v>1</v>
      </c>
      <c r="G430" s="33">
        <v>0</v>
      </c>
    </row>
    <row r="431" spans="1:7" x14ac:dyDescent="0.3">
      <c r="A431" s="33" t="s">
        <v>996</v>
      </c>
      <c r="B431" s="33" t="s">
        <v>997</v>
      </c>
      <c r="C431" s="33" t="s">
        <v>5</v>
      </c>
      <c r="D431" s="33">
        <v>1.7857142857142901E-2</v>
      </c>
      <c r="E431" s="33">
        <v>0.02</v>
      </c>
      <c r="F431" s="33" t="b">
        <v>1</v>
      </c>
      <c r="G431" s="33">
        <v>0</v>
      </c>
    </row>
    <row r="432" spans="1:7" x14ac:dyDescent="0.3">
      <c r="A432" s="33" t="s">
        <v>998</v>
      </c>
      <c r="B432" s="33" t="s">
        <v>999</v>
      </c>
      <c r="C432" s="33" t="s">
        <v>5</v>
      </c>
      <c r="D432" s="33">
        <v>2.6785714285714302E-2</v>
      </c>
      <c r="E432" s="33">
        <v>0.03</v>
      </c>
      <c r="F432" s="33" t="b">
        <v>1</v>
      </c>
      <c r="G432" s="33">
        <v>0</v>
      </c>
    </row>
    <row r="433" spans="1:7" x14ac:dyDescent="0.3">
      <c r="A433" s="33" t="s">
        <v>1000</v>
      </c>
      <c r="B433" s="33" t="s">
        <v>1001</v>
      </c>
      <c r="C433" s="33" t="s">
        <v>5</v>
      </c>
      <c r="D433" s="33">
        <v>3.5714285714285698E-2</v>
      </c>
      <c r="E433" s="33">
        <v>0.04</v>
      </c>
      <c r="F433" s="33" t="b">
        <v>1</v>
      </c>
      <c r="G433" s="33">
        <v>0</v>
      </c>
    </row>
    <row r="434" spans="1:7" x14ac:dyDescent="0.3">
      <c r="A434" s="33" t="s">
        <v>1002</v>
      </c>
      <c r="B434" s="33" t="s">
        <v>1003</v>
      </c>
      <c r="C434" s="33" t="s">
        <v>5</v>
      </c>
      <c r="D434" s="33">
        <v>5.3571428571428603E-2</v>
      </c>
      <c r="E434" s="33">
        <v>0.06</v>
      </c>
      <c r="F434" s="33" t="b">
        <v>1</v>
      </c>
      <c r="G434" s="33">
        <v>0</v>
      </c>
    </row>
    <row r="435" spans="1:7" x14ac:dyDescent="0.3">
      <c r="A435" s="33" t="s">
        <v>1004</v>
      </c>
      <c r="B435" s="33" t="s">
        <v>1005</v>
      </c>
      <c r="C435" s="33" t="s">
        <v>5</v>
      </c>
      <c r="D435" s="33">
        <v>0.223214285714286</v>
      </c>
      <c r="E435" s="33">
        <v>0.25</v>
      </c>
      <c r="F435" s="33" t="b">
        <v>1</v>
      </c>
      <c r="G435" s="33">
        <v>0</v>
      </c>
    </row>
    <row r="436" spans="1:7" x14ac:dyDescent="0.3">
      <c r="A436" s="33" t="s">
        <v>1006</v>
      </c>
      <c r="B436" s="33" t="s">
        <v>1007</v>
      </c>
      <c r="C436" s="33" t="s">
        <v>5</v>
      </c>
      <c r="D436" s="33">
        <v>9.7321428571428594</v>
      </c>
      <c r="E436" s="33">
        <v>10.9</v>
      </c>
      <c r="F436" s="33" t="b">
        <v>1</v>
      </c>
      <c r="G436" s="33">
        <v>0</v>
      </c>
    </row>
    <row r="437" spans="1:7" x14ac:dyDescent="0.3">
      <c r="A437" s="33" t="s">
        <v>1008</v>
      </c>
      <c r="B437" s="33" t="s">
        <v>1009</v>
      </c>
      <c r="C437" s="33" t="s">
        <v>5</v>
      </c>
      <c r="D437" s="33">
        <v>4.8214285714285703</v>
      </c>
      <c r="E437" s="33">
        <v>5.4</v>
      </c>
      <c r="F437" s="33" t="b">
        <v>1</v>
      </c>
      <c r="G437" s="33">
        <v>0</v>
      </c>
    </row>
    <row r="438" spans="1:7" x14ac:dyDescent="0.3">
      <c r="A438" s="33" t="s">
        <v>1010</v>
      </c>
      <c r="B438" s="33" t="s">
        <v>1011</v>
      </c>
      <c r="C438" s="33" t="s">
        <v>5</v>
      </c>
      <c r="D438" s="33">
        <v>0.40178571428571402</v>
      </c>
      <c r="E438" s="33">
        <v>0.45</v>
      </c>
      <c r="F438" s="33" t="b">
        <v>1</v>
      </c>
      <c r="G438" s="33">
        <v>0</v>
      </c>
    </row>
    <row r="439" spans="1:7" x14ac:dyDescent="0.3">
      <c r="A439" s="33" t="s">
        <v>1012</v>
      </c>
      <c r="B439" s="33" t="s">
        <v>1013</v>
      </c>
      <c r="C439" s="33" t="s">
        <v>5</v>
      </c>
      <c r="D439" s="33">
        <v>0.98214285714285698</v>
      </c>
      <c r="E439" s="33">
        <v>1.1000000000000001</v>
      </c>
      <c r="F439" s="33" t="b">
        <v>1</v>
      </c>
      <c r="G439" s="33">
        <v>0</v>
      </c>
    </row>
    <row r="440" spans="1:7" x14ac:dyDescent="0.3">
      <c r="A440" s="33" t="s">
        <v>1014</v>
      </c>
      <c r="B440" s="33" t="s">
        <v>1015</v>
      </c>
      <c r="C440" s="33" t="s">
        <v>5</v>
      </c>
      <c r="D440" s="33">
        <v>0.80357142857142805</v>
      </c>
      <c r="E440" s="33">
        <v>0.89999999999999902</v>
      </c>
      <c r="F440" s="33" t="b">
        <v>1</v>
      </c>
      <c r="G440" s="33">
        <v>0</v>
      </c>
    </row>
    <row r="441" spans="1:7" x14ac:dyDescent="0.3">
      <c r="A441" s="33" t="s">
        <v>1016</v>
      </c>
      <c r="B441" s="33" t="s">
        <v>1017</v>
      </c>
      <c r="C441" s="33" t="s">
        <v>5</v>
      </c>
      <c r="D441" s="33">
        <v>3.3928571428571401</v>
      </c>
      <c r="E441" s="33">
        <v>3.8</v>
      </c>
      <c r="F441" s="33" t="b">
        <v>1</v>
      </c>
      <c r="G441" s="33">
        <v>0</v>
      </c>
    </row>
    <row r="442" spans="1:7" x14ac:dyDescent="0.3">
      <c r="A442" s="33" t="s">
        <v>1018</v>
      </c>
      <c r="B442" s="33" t="s">
        <v>1019</v>
      </c>
      <c r="C442" s="33" t="s">
        <v>5</v>
      </c>
      <c r="D442" s="33">
        <v>5.3571428571428603</v>
      </c>
      <c r="E442" s="33">
        <v>6</v>
      </c>
      <c r="F442" s="33" t="b">
        <v>1</v>
      </c>
      <c r="G442" s="33">
        <v>0</v>
      </c>
    </row>
    <row r="443" spans="1:7" x14ac:dyDescent="0.3">
      <c r="A443" s="33" t="s">
        <v>1020</v>
      </c>
      <c r="B443" s="33" t="s">
        <v>1021</v>
      </c>
      <c r="C443" s="33" t="s">
        <v>5</v>
      </c>
      <c r="D443" s="33">
        <v>3.125</v>
      </c>
      <c r="E443" s="33">
        <v>3.5</v>
      </c>
      <c r="F443" s="33" t="b">
        <v>1</v>
      </c>
      <c r="G443" s="33">
        <v>0</v>
      </c>
    </row>
    <row r="444" spans="1:7" x14ac:dyDescent="0.3">
      <c r="A444" s="33" t="s">
        <v>1022</v>
      </c>
      <c r="B444" s="33" t="s">
        <v>118</v>
      </c>
      <c r="C444" s="33" t="s">
        <v>5</v>
      </c>
      <c r="D444" s="33">
        <v>20</v>
      </c>
      <c r="E444" s="33">
        <v>22.4</v>
      </c>
      <c r="F444" s="33" t="b">
        <v>1</v>
      </c>
      <c r="G444" s="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MATERIALES</vt:lpstr>
      <vt:lpstr>Hoja1</vt:lpstr>
      <vt:lpstr>GRUPOS</vt:lpstr>
      <vt:lpstr>EQUIPOS</vt:lpstr>
      <vt:lpstr>HERRAMIENTAS</vt:lpstr>
      <vt:lpstr>EQUIPOS SEGU.</vt:lpstr>
      <vt:lpstr>PRODUCCIÓN</vt:lpstr>
      <vt:lpstr>PRODUCTOS</vt:lpstr>
      <vt:lpstr>PRODUCTOS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LENNYN XAVIER TANGUILA GUALOTO</cp:lastModifiedBy>
  <cp:revision/>
  <dcterms:created xsi:type="dcterms:W3CDTF">2024-12-22T20:19:56Z</dcterms:created>
  <dcterms:modified xsi:type="dcterms:W3CDTF">2025-03-20T16:52:17Z</dcterms:modified>
  <cp:category/>
  <cp:contentStatus/>
</cp:coreProperties>
</file>