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4F7D4EF-484D-46A4-A276-D42C64146E0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39" i="1" l="1"/>
  <c r="AE30" i="1"/>
  <c r="AE21" i="1"/>
  <c r="AE12" i="1"/>
  <c r="AD6" i="1"/>
  <c r="AD7" i="1" s="1"/>
  <c r="AD8" i="1" s="1"/>
  <c r="AD9" i="1" s="1"/>
  <c r="AD10" i="1" s="1"/>
  <c r="AD11" i="1" s="1"/>
  <c r="AD14" i="1" s="1"/>
  <c r="AD15" i="1" s="1"/>
  <c r="AD16" i="1" s="1"/>
  <c r="AD17" i="1" s="1"/>
  <c r="AD18" i="1" s="1"/>
  <c r="AD19" i="1" s="1"/>
  <c r="AD20" i="1" s="1"/>
  <c r="AD23" i="1" s="1"/>
  <c r="AD24" i="1" s="1"/>
  <c r="AD25" i="1" s="1"/>
  <c r="AD26" i="1" s="1"/>
  <c r="AD27" i="1" s="1"/>
  <c r="AD28" i="1" s="1"/>
  <c r="AD29" i="1" s="1"/>
  <c r="AD32" i="1" s="1"/>
  <c r="AD33" i="1" s="1"/>
  <c r="AD34" i="1" s="1"/>
  <c r="AD35" i="1" s="1"/>
  <c r="AD36" i="1" s="1"/>
  <c r="AD37" i="1" s="1"/>
  <c r="AD38" i="1" s="1"/>
  <c r="AA39" i="1"/>
  <c r="AA30" i="1"/>
  <c r="AA21" i="1"/>
  <c r="AA12" i="1"/>
  <c r="Z6" i="1"/>
  <c r="Z7" i="1" s="1"/>
  <c r="Z8" i="1" s="1"/>
  <c r="Z9" i="1" s="1"/>
  <c r="Z10" i="1" s="1"/>
  <c r="Z11" i="1" s="1"/>
  <c r="Z14" i="1" s="1"/>
  <c r="Z15" i="1" s="1"/>
  <c r="Z16" i="1" s="1"/>
  <c r="Z17" i="1" s="1"/>
  <c r="Z18" i="1" s="1"/>
  <c r="Z19" i="1" s="1"/>
  <c r="Z20" i="1" s="1"/>
  <c r="Z23" i="1" s="1"/>
  <c r="Z24" i="1" s="1"/>
  <c r="Z25" i="1" s="1"/>
  <c r="Z26" i="1" s="1"/>
  <c r="Z27" i="1" s="1"/>
  <c r="Z28" i="1" s="1"/>
  <c r="Z29" i="1" s="1"/>
  <c r="Z32" i="1" s="1"/>
  <c r="Z33" i="1" s="1"/>
  <c r="Z34" i="1" s="1"/>
  <c r="Z35" i="1" s="1"/>
  <c r="Z36" i="1" s="1"/>
  <c r="Z37" i="1" s="1"/>
  <c r="Z38" i="1" s="1"/>
  <c r="W39" i="1"/>
  <c r="W30" i="1"/>
  <c r="W21" i="1"/>
  <c r="W12" i="1"/>
  <c r="V6" i="1"/>
  <c r="V7" i="1" s="1"/>
  <c r="V8" i="1" s="1"/>
  <c r="V9" i="1" s="1"/>
  <c r="V10" i="1" s="1"/>
  <c r="V11" i="1" s="1"/>
  <c r="V14" i="1" s="1"/>
  <c r="V15" i="1" s="1"/>
  <c r="V16" i="1" s="1"/>
  <c r="V17" i="1" s="1"/>
  <c r="V18" i="1" s="1"/>
  <c r="V19" i="1" s="1"/>
  <c r="V20" i="1" s="1"/>
  <c r="V23" i="1" s="1"/>
  <c r="V24" i="1" s="1"/>
  <c r="V25" i="1" s="1"/>
  <c r="V26" i="1" s="1"/>
  <c r="V27" i="1" s="1"/>
  <c r="V28" i="1" s="1"/>
  <c r="V29" i="1" s="1"/>
  <c r="V32" i="1" s="1"/>
  <c r="V33" i="1" s="1"/>
  <c r="V34" i="1" s="1"/>
  <c r="V35" i="1" s="1"/>
  <c r="V36" i="1" s="1"/>
  <c r="V37" i="1" s="1"/>
  <c r="V38" i="1" s="1"/>
  <c r="R20" i="1"/>
  <c r="R6" i="1"/>
  <c r="R7" i="1" s="1"/>
  <c r="R8" i="1" s="1"/>
  <c r="R9" i="1" s="1"/>
  <c r="R10" i="1" s="1"/>
  <c r="R11" i="1" s="1"/>
  <c r="R14" i="1" s="1"/>
  <c r="R15" i="1" s="1"/>
  <c r="R16" i="1" s="1"/>
  <c r="R17" i="1" s="1"/>
  <c r="R18" i="1" s="1"/>
  <c r="R19" i="1" s="1"/>
  <c r="S39" i="1"/>
  <c r="S30" i="1"/>
  <c r="S21" i="1"/>
  <c r="S12" i="1"/>
  <c r="R23" i="1" l="1"/>
  <c r="R24" i="1" s="1"/>
  <c r="R25" i="1" s="1"/>
  <c r="R26" i="1" s="1"/>
  <c r="R27" i="1" s="1"/>
  <c r="R28" i="1" s="1"/>
  <c r="R29" i="1" s="1"/>
  <c r="R32" i="1" s="1"/>
  <c r="R33" i="1" s="1"/>
  <c r="R34" i="1" s="1"/>
  <c r="R35" i="1" s="1"/>
  <c r="R36" i="1" s="1"/>
  <c r="R37" i="1" s="1"/>
  <c r="R38" i="1" s="1"/>
  <c r="N23" i="1"/>
  <c r="N24" i="1" s="1"/>
  <c r="N25" i="1" s="1"/>
  <c r="N26" i="1" s="1"/>
  <c r="N27" i="1" s="1"/>
  <c r="N28" i="1" s="1"/>
  <c r="N29" i="1" s="1"/>
  <c r="N32" i="1" s="1"/>
  <c r="N33" i="1" s="1"/>
  <c r="N34" i="1" s="1"/>
  <c r="N35" i="1" s="1"/>
  <c r="N36" i="1" s="1"/>
  <c r="N37" i="1" s="1"/>
  <c r="N38" i="1" s="1"/>
  <c r="O39" i="1"/>
  <c r="O30" i="1"/>
  <c r="O21" i="1"/>
  <c r="O12" i="1"/>
  <c r="G30" i="1" l="1"/>
  <c r="G21" i="1"/>
  <c r="G12" i="1"/>
  <c r="K12" i="1"/>
  <c r="K21" i="1"/>
  <c r="K30" i="1"/>
  <c r="K39" i="1"/>
  <c r="G39" i="1"/>
  <c r="C39" i="1"/>
  <c r="C30" i="1"/>
  <c r="C21" i="1" l="1"/>
  <c r="C12" i="1" l="1"/>
  <c r="B2" i="1" s="1"/>
  <c r="B3" i="1" s="1"/>
</calcChain>
</file>

<file path=xl/sharedStrings.xml><?xml version="1.0" encoding="utf-8"?>
<sst xmlns="http://schemas.openxmlformats.org/spreadsheetml/2006/main" count="390" uniqueCount="88">
  <si>
    <t>Week 1</t>
  </si>
  <si>
    <t>Week 2</t>
  </si>
  <si>
    <t>maandag</t>
  </si>
  <si>
    <t>dinsdag</t>
  </si>
  <si>
    <t>woensdag</t>
  </si>
  <si>
    <t>donderdag</t>
  </si>
  <si>
    <t>vrijdag</t>
  </si>
  <si>
    <t>zaterdag</t>
  </si>
  <si>
    <t>zondag</t>
  </si>
  <si>
    <t>literatuurstudie</t>
  </si>
  <si>
    <t>Richtlijn</t>
  </si>
  <si>
    <t>Te doen</t>
  </si>
  <si>
    <t>presentatie + literatuur</t>
  </si>
  <si>
    <t>presentatie voorbereiden</t>
  </si>
  <si>
    <t>aanpassen presentatie + literatuur</t>
  </si>
  <si>
    <t>/</t>
  </si>
  <si>
    <t>literatuur</t>
  </si>
  <si>
    <t>literatuur +  bespreking literatuur</t>
  </si>
  <si>
    <t>literatuur + opstellen voorstel</t>
  </si>
  <si>
    <t>Literatuur + voorstel</t>
  </si>
  <si>
    <t>Literatuur hidden markov model + key frames</t>
  </si>
  <si>
    <t>Week 3</t>
  </si>
  <si>
    <t>Studie HMM + Machine learning + schrijven inleiding</t>
  </si>
  <si>
    <t>--------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</si>
  <si>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</si>
  <si>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</si>
  <si>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</si>
  <si>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</si>
  <si>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</si>
  <si>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</si>
  <si>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</si>
  <si>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</si>
  <si>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</si>
  <si>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Literatuur</t>
  </si>
  <si>
    <t>Schrijven + literatuur</t>
  </si>
  <si>
    <t>Afspaak dimitri + schrijven</t>
  </si>
  <si>
    <t>Totaal</t>
  </si>
  <si>
    <t>Afspraak dimitri + schrijven</t>
  </si>
  <si>
    <t>Extractie drie-dimensionale coördinaten</t>
  </si>
  <si>
    <t>Tweede iteratie dataset + proberen classificeren</t>
  </si>
  <si>
    <t>Extractie quaternionen en eerste iteratie dataset</t>
  </si>
  <si>
    <t xml:space="preserve">Setup kinectomgeving. </t>
  </si>
  <si>
    <t>schrijven</t>
  </si>
  <si>
    <t>Programmeren van verschillende runtimes  + poging to classificatie</t>
  </si>
  <si>
    <t>Meeting + herhalen literatuur</t>
  </si>
  <si>
    <t>Classificatie gelukt</t>
  </si>
  <si>
    <t>Nieuwe opnames met kleurenbeelden erbij</t>
  </si>
  <si>
    <t>Literatuur + refactoren code</t>
  </si>
  <si>
    <t>Zorgen dat kleurenbeelden ook opgenomen worden</t>
  </si>
  <si>
    <t>labelen klassen + normalisatie coördinaten + voorbereiden presentatie</t>
  </si>
  <si>
    <t>Schrijven</t>
  </si>
  <si>
    <t>Presentatie voorbereiden</t>
  </si>
  <si>
    <t>Normalisatie coördinaten + meeting Dimitri, Sanne</t>
  </si>
  <si>
    <t>Verschillende classificaties uitproberen</t>
  </si>
  <si>
    <t>presentatie</t>
  </si>
  <si>
    <t>Schrijven + nieuwe dataset</t>
  </si>
  <si>
    <t>Meeting + implementatie segmentatie</t>
  </si>
  <si>
    <t>Schaal invariantie + grafieken + voorbereiden presentatie</t>
  </si>
  <si>
    <t>Meeting</t>
  </si>
  <si>
    <t>Simple Buffer classificatie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</si>
  <si>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</si>
  <si>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</si>
  <si>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</si>
  <si>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</si>
  <si>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</si>
  <si>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</si>
  <si>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</si>
  <si>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</si>
  <si>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</si>
  <si>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</si>
  <si>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</si>
  <si>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</si>
  <si>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</si>
  <si>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</si>
  <si>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</si>
  <si>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</si>
  <si>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</si>
  <si>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</si>
  <si>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</si>
  <si>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</si>
  <si>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Nieuwe opnames + rotatie-invariantie</t>
  </si>
  <si>
    <t xml:space="preserve">Gerealiseerd: Invariantie compleet
Volgende week: het 'innovatieve' aspect van de masterproef </t>
  </si>
  <si>
    <t>Implementatie idee om kinetische energie te gebruiken voor de segmentatie</t>
  </si>
  <si>
    <t>Gerealiseerd: basisidee 'energie van een frame'
Volgende week: nieuwe opnames maken waarbij acties overgaan in elkaar + fast fourier transformatie bestuderen</t>
  </si>
  <si>
    <t>Gewichten toekennen aan joints voor energie</t>
  </si>
  <si>
    <t>grafieken opmaken</t>
  </si>
  <si>
    <t>meeting + studie fouriertransformatie</t>
  </si>
  <si>
    <t>fouriertransformatie uittesten op huidige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</si>
</sst>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16" fontId="0" fillId="3" borderId="0" xfId="0" applyNumberFormat="1" applyFill="1"/>
    <xf numFmtId="0" fontId="0" fillId="4" borderId="0" xfId="0" applyFill="1"/>
    <xf numFmtId="0" fontId="0" fillId="3" borderId="0" xfId="0" quotePrefix="1" applyFill="1" applyAlignment="1">
      <alignment horizontal="right"/>
    </xf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2" borderId="8" xfId="0" applyFill="1" applyBorder="1"/>
    <xf numFmtId="0" fontId="0" fillId="3" borderId="3" xfId="0" quotePrefix="1" applyFill="1" applyBorder="1" applyAlignment="1">
      <alignment horizontal="right"/>
    </xf>
    <xf numFmtId="0" fontId="0" fillId="4" borderId="3" xfId="0" applyFill="1" applyBorder="1"/>
    <xf numFmtId="0" fontId="0" fillId="0" borderId="4" xfId="0" applyBorder="1"/>
    <xf numFmtId="0" fontId="0" fillId="0" borderId="2" xfId="0" applyFill="1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"/>
  <sheetViews>
    <sheetView tabSelected="1" topLeftCell="M9" zoomScale="85" zoomScaleNormal="85" workbookViewId="0">
      <selection activeCell="X25" sqref="X25"/>
    </sheetView>
  </sheetViews>
  <sheetFormatPr defaultRowHeight="15" x14ac:dyDescent="0.25"/>
  <cols>
    <col min="1" max="1" width="10.5703125" bestFit="1" customWidth="1"/>
    <col min="3" max="3" width="3.85546875" bestFit="1" customWidth="1"/>
    <col min="4" max="4" width="50.85546875" bestFit="1" customWidth="1"/>
    <col min="5" max="5" width="12.140625" bestFit="1" customWidth="1"/>
    <col min="6" max="6" width="8.7109375" bestFit="1" customWidth="1"/>
    <col min="7" max="7" width="3.85546875" bestFit="1" customWidth="1"/>
    <col min="8" max="8" width="69.5703125" bestFit="1" customWidth="1"/>
    <col min="9" max="9" width="12.140625" bestFit="1" customWidth="1"/>
    <col min="10" max="10" width="8.7109375" bestFit="1" customWidth="1"/>
    <col min="11" max="11" width="3.85546875" bestFit="1" customWidth="1"/>
    <col min="12" max="12" width="56" bestFit="1" customWidth="1"/>
    <col min="13" max="13" width="11.7109375" bestFit="1" customWidth="1"/>
    <col min="14" max="14" width="9.5703125" bestFit="1" customWidth="1"/>
    <col min="16" max="16" width="2" bestFit="1" customWidth="1"/>
    <col min="17" max="17" width="11" bestFit="1" customWidth="1"/>
    <col min="24" max="24" width="74.5703125" bestFit="1" customWidth="1"/>
  </cols>
  <sheetData>
    <row r="1" spans="1:32" x14ac:dyDescent="0.25">
      <c r="A1" t="s">
        <v>10</v>
      </c>
      <c r="B1">
        <v>540</v>
      </c>
      <c r="G1" s="11"/>
      <c r="H1" s="11"/>
      <c r="I1" s="11"/>
      <c r="J1" s="11"/>
      <c r="K1" s="11"/>
      <c r="L1" s="11"/>
      <c r="M1" s="11"/>
      <c r="N1" s="11"/>
    </row>
    <row r="2" spans="1:32" x14ac:dyDescent="0.25">
      <c r="A2" t="s">
        <v>36</v>
      </c>
      <c r="B2">
        <f>C12+C21+C30+C39+G12+G21+G30+G39+K12+K21+K30+K39</f>
        <v>239</v>
      </c>
      <c r="G2" s="12"/>
      <c r="H2" s="12"/>
      <c r="I2" s="12"/>
      <c r="J2" s="12"/>
      <c r="K2" s="12"/>
      <c r="L2" s="12"/>
      <c r="M2" s="12"/>
      <c r="N2" s="12"/>
      <c r="O2" s="10"/>
      <c r="P2" s="10"/>
      <c r="Q2" s="10"/>
      <c r="R2" s="10"/>
    </row>
    <row r="3" spans="1:32" ht="15.75" thickBot="1" x14ac:dyDescent="0.3">
      <c r="A3" t="s">
        <v>11</v>
      </c>
      <c r="B3">
        <f>B1-B2</f>
        <v>301</v>
      </c>
      <c r="G3" s="12"/>
      <c r="H3" s="12"/>
      <c r="I3" s="12"/>
      <c r="J3" s="12"/>
      <c r="K3" s="12"/>
      <c r="L3" s="12"/>
      <c r="M3" s="12"/>
      <c r="N3" s="12"/>
      <c r="O3" s="10"/>
      <c r="P3" s="10"/>
      <c r="Q3" s="10"/>
      <c r="R3" s="10"/>
    </row>
    <row r="4" spans="1:32" ht="15.75" thickBot="1" x14ac:dyDescent="0.3">
      <c r="A4" s="7"/>
      <c r="B4" s="8" t="s">
        <v>0</v>
      </c>
      <c r="C4" s="7"/>
      <c r="D4" s="9"/>
      <c r="E4" s="7"/>
      <c r="F4" s="8" t="s">
        <v>25</v>
      </c>
      <c r="G4" s="7"/>
      <c r="H4" s="9"/>
      <c r="I4" s="7"/>
      <c r="J4" s="8" t="s">
        <v>29</v>
      </c>
      <c r="K4" s="7"/>
      <c r="L4" s="9"/>
      <c r="M4" s="7"/>
      <c r="N4" s="8" t="s">
        <v>60</v>
      </c>
      <c r="O4" s="7"/>
      <c r="P4" s="9"/>
      <c r="Q4" s="7"/>
      <c r="R4" s="8" t="s">
        <v>64</v>
      </c>
      <c r="S4" s="7"/>
      <c r="T4" s="9"/>
      <c r="U4" s="7"/>
      <c r="V4" s="8" t="s">
        <v>68</v>
      </c>
      <c r="W4" s="7"/>
      <c r="X4" s="9"/>
      <c r="Y4" s="7"/>
      <c r="Z4" s="8" t="s">
        <v>72</v>
      </c>
      <c r="AA4" s="7"/>
      <c r="AB4" s="9"/>
      <c r="AC4" s="7"/>
      <c r="AD4" s="8" t="s">
        <v>76</v>
      </c>
      <c r="AE4" s="7"/>
      <c r="AF4" s="9"/>
    </row>
    <row r="5" spans="1:32" x14ac:dyDescent="0.25">
      <c r="A5" s="1" t="s">
        <v>2</v>
      </c>
      <c r="B5" s="4">
        <v>43507</v>
      </c>
      <c r="C5">
        <v>6</v>
      </c>
      <c r="D5" s="2" t="s">
        <v>12</v>
      </c>
      <c r="E5" s="1" t="s">
        <v>2</v>
      </c>
      <c r="F5" s="4">
        <v>43535</v>
      </c>
      <c r="G5">
        <v>8</v>
      </c>
      <c r="H5" s="2" t="s">
        <v>33</v>
      </c>
      <c r="I5" s="1" t="s">
        <v>2</v>
      </c>
      <c r="J5" s="4">
        <v>43563</v>
      </c>
      <c r="K5">
        <v>0</v>
      </c>
      <c r="L5" s="2" t="s">
        <v>15</v>
      </c>
      <c r="M5" s="1" t="s">
        <v>2</v>
      </c>
      <c r="N5" s="4">
        <v>43591</v>
      </c>
      <c r="O5">
        <v>0</v>
      </c>
      <c r="P5" s="2" t="s">
        <v>15</v>
      </c>
      <c r="Q5" s="1" t="s">
        <v>2</v>
      </c>
      <c r="R5" s="4">
        <v>43619</v>
      </c>
      <c r="S5">
        <v>0</v>
      </c>
      <c r="T5" s="2" t="s">
        <v>15</v>
      </c>
      <c r="U5" s="1" t="s">
        <v>2</v>
      </c>
      <c r="V5" s="4">
        <v>43647</v>
      </c>
      <c r="W5">
        <v>6</v>
      </c>
      <c r="X5" s="2" t="s">
        <v>80</v>
      </c>
      <c r="Y5" s="1" t="s">
        <v>2</v>
      </c>
      <c r="Z5" s="4">
        <v>43675</v>
      </c>
      <c r="AA5">
        <v>0</v>
      </c>
      <c r="AB5" s="2" t="s">
        <v>15</v>
      </c>
      <c r="AC5" s="1" t="s">
        <v>2</v>
      </c>
      <c r="AD5" s="4">
        <v>43703</v>
      </c>
      <c r="AE5">
        <v>0</v>
      </c>
      <c r="AF5" s="2" t="s">
        <v>15</v>
      </c>
    </row>
    <row r="6" spans="1:32" x14ac:dyDescent="0.25">
      <c r="A6" s="1" t="s">
        <v>3</v>
      </c>
      <c r="B6" s="4">
        <v>43508</v>
      </c>
      <c r="C6">
        <v>2</v>
      </c>
      <c r="D6" s="2" t="s">
        <v>13</v>
      </c>
      <c r="E6" s="1" t="s">
        <v>3</v>
      </c>
      <c r="F6" s="4">
        <v>43536</v>
      </c>
      <c r="G6">
        <v>2</v>
      </c>
      <c r="H6" s="2"/>
      <c r="I6" s="1" t="s">
        <v>3</v>
      </c>
      <c r="J6" s="4">
        <v>43564</v>
      </c>
      <c r="K6">
        <v>0</v>
      </c>
      <c r="L6" s="2" t="s">
        <v>15</v>
      </c>
      <c r="M6" s="1" t="s">
        <v>3</v>
      </c>
      <c r="N6" s="4">
        <v>43592</v>
      </c>
      <c r="O6">
        <v>0</v>
      </c>
      <c r="P6" s="2" t="s">
        <v>15</v>
      </c>
      <c r="Q6" s="1" t="s">
        <v>3</v>
      </c>
      <c r="R6" s="4">
        <f t="shared" ref="R6:R11" si="0">R5+1</f>
        <v>43620</v>
      </c>
      <c r="S6">
        <v>0</v>
      </c>
      <c r="T6" s="2" t="s">
        <v>15</v>
      </c>
      <c r="U6" s="1" t="s">
        <v>3</v>
      </c>
      <c r="V6" s="4">
        <f t="shared" ref="V6:V11" si="1">V5+1</f>
        <v>43648</v>
      </c>
      <c r="W6">
        <v>4</v>
      </c>
      <c r="X6" s="2"/>
      <c r="Y6" s="1" t="s">
        <v>3</v>
      </c>
      <c r="Z6" s="4">
        <f t="shared" ref="Z6:Z11" si="2">Z5+1</f>
        <v>43676</v>
      </c>
      <c r="AA6">
        <v>0</v>
      </c>
      <c r="AB6" s="2" t="s">
        <v>15</v>
      </c>
      <c r="AC6" s="1" t="s">
        <v>3</v>
      </c>
      <c r="AD6" s="4">
        <f t="shared" ref="AD6:AD11" si="3">AD5+1</f>
        <v>43704</v>
      </c>
      <c r="AE6">
        <v>0</v>
      </c>
      <c r="AF6" s="2" t="s">
        <v>15</v>
      </c>
    </row>
    <row r="7" spans="1:32" x14ac:dyDescent="0.25">
      <c r="A7" s="1" t="s">
        <v>4</v>
      </c>
      <c r="B7" s="4">
        <v>43509</v>
      </c>
      <c r="C7">
        <v>4</v>
      </c>
      <c r="D7" s="2" t="s">
        <v>14</v>
      </c>
      <c r="E7" s="1" t="s">
        <v>4</v>
      </c>
      <c r="F7" s="4">
        <v>43537</v>
      </c>
      <c r="G7">
        <v>4</v>
      </c>
      <c r="H7" s="2" t="s">
        <v>41</v>
      </c>
      <c r="I7" s="1" t="s">
        <v>4</v>
      </c>
      <c r="J7" s="4">
        <v>43565</v>
      </c>
      <c r="K7">
        <v>0</v>
      </c>
      <c r="L7" s="2" t="s">
        <v>15</v>
      </c>
      <c r="M7" s="1" t="s">
        <v>4</v>
      </c>
      <c r="N7" s="4">
        <v>43593</v>
      </c>
      <c r="O7">
        <v>0</v>
      </c>
      <c r="P7" s="2" t="s">
        <v>15</v>
      </c>
      <c r="Q7" s="1" t="s">
        <v>4</v>
      </c>
      <c r="R7" s="4">
        <f t="shared" si="0"/>
        <v>43621</v>
      </c>
      <c r="S7">
        <v>0</v>
      </c>
      <c r="T7" s="2" t="s">
        <v>15</v>
      </c>
      <c r="U7" s="1" t="s">
        <v>4</v>
      </c>
      <c r="V7" s="4">
        <f t="shared" si="1"/>
        <v>43649</v>
      </c>
      <c r="W7">
        <v>6</v>
      </c>
      <c r="X7" s="2"/>
      <c r="Y7" s="1" t="s">
        <v>4</v>
      </c>
      <c r="Z7" s="4">
        <f t="shared" si="2"/>
        <v>43677</v>
      </c>
      <c r="AA7">
        <v>0</v>
      </c>
      <c r="AB7" s="2" t="s">
        <v>15</v>
      </c>
      <c r="AC7" s="1" t="s">
        <v>4</v>
      </c>
      <c r="AD7" s="4">
        <f t="shared" si="3"/>
        <v>43705</v>
      </c>
      <c r="AE7">
        <v>0</v>
      </c>
      <c r="AF7" s="2" t="s">
        <v>15</v>
      </c>
    </row>
    <row r="8" spans="1:32" x14ac:dyDescent="0.25">
      <c r="A8" s="1" t="s">
        <v>5</v>
      </c>
      <c r="B8" s="4">
        <v>43510</v>
      </c>
      <c r="C8">
        <v>7</v>
      </c>
      <c r="D8" s="2" t="s">
        <v>9</v>
      </c>
      <c r="E8" s="1" t="s">
        <v>5</v>
      </c>
      <c r="F8" s="4">
        <v>43538</v>
      </c>
      <c r="G8">
        <v>6</v>
      </c>
      <c r="H8" s="2" t="s">
        <v>38</v>
      </c>
      <c r="I8" s="1" t="s">
        <v>5</v>
      </c>
      <c r="J8" s="4">
        <v>43566</v>
      </c>
      <c r="K8">
        <v>0</v>
      </c>
      <c r="L8" s="2" t="s">
        <v>15</v>
      </c>
      <c r="M8" s="1" t="s">
        <v>5</v>
      </c>
      <c r="N8" s="4">
        <v>43594</v>
      </c>
      <c r="O8">
        <v>0</v>
      </c>
      <c r="P8" s="2" t="s">
        <v>15</v>
      </c>
      <c r="Q8" s="1" t="s">
        <v>5</v>
      </c>
      <c r="R8" s="4">
        <f t="shared" si="0"/>
        <v>43622</v>
      </c>
      <c r="S8">
        <v>0</v>
      </c>
      <c r="T8" s="2" t="s">
        <v>15</v>
      </c>
      <c r="U8" s="1" t="s">
        <v>5</v>
      </c>
      <c r="V8" s="4">
        <f t="shared" si="1"/>
        <v>43650</v>
      </c>
      <c r="W8">
        <v>4</v>
      </c>
      <c r="X8" s="2"/>
      <c r="Y8" s="1" t="s">
        <v>5</v>
      </c>
      <c r="Z8" s="4">
        <f t="shared" si="2"/>
        <v>43678</v>
      </c>
      <c r="AA8">
        <v>0</v>
      </c>
      <c r="AB8" s="2" t="s">
        <v>15</v>
      </c>
      <c r="AC8" s="1" t="s">
        <v>5</v>
      </c>
      <c r="AD8" s="4">
        <f t="shared" si="3"/>
        <v>43706</v>
      </c>
      <c r="AE8">
        <v>0</v>
      </c>
      <c r="AF8" s="2" t="s">
        <v>15</v>
      </c>
    </row>
    <row r="9" spans="1:32" x14ac:dyDescent="0.25">
      <c r="A9" s="1" t="s">
        <v>6</v>
      </c>
      <c r="B9" s="4">
        <v>43511</v>
      </c>
      <c r="C9">
        <v>0</v>
      </c>
      <c r="D9" s="2" t="s">
        <v>15</v>
      </c>
      <c r="E9" s="1" t="s">
        <v>6</v>
      </c>
      <c r="F9" s="4">
        <v>43539</v>
      </c>
      <c r="G9">
        <v>3</v>
      </c>
      <c r="H9" s="2"/>
      <c r="I9" s="1" t="s">
        <v>6</v>
      </c>
      <c r="J9" s="4">
        <v>43567</v>
      </c>
      <c r="K9">
        <v>0</v>
      </c>
      <c r="L9" s="2" t="s">
        <v>15</v>
      </c>
      <c r="M9" s="1" t="s">
        <v>6</v>
      </c>
      <c r="N9" s="4">
        <v>43595</v>
      </c>
      <c r="O9">
        <v>0</v>
      </c>
      <c r="P9" s="2" t="s">
        <v>15</v>
      </c>
      <c r="Q9" s="1" t="s">
        <v>6</v>
      </c>
      <c r="R9" s="4">
        <f t="shared" si="0"/>
        <v>43623</v>
      </c>
      <c r="S9">
        <v>0</v>
      </c>
      <c r="T9" s="2" t="s">
        <v>15</v>
      </c>
      <c r="U9" s="1" t="s">
        <v>6</v>
      </c>
      <c r="V9" s="4">
        <f t="shared" si="1"/>
        <v>43651</v>
      </c>
      <c r="W9">
        <v>5</v>
      </c>
      <c r="X9" s="2"/>
      <c r="Y9" s="1" t="s">
        <v>6</v>
      </c>
      <c r="Z9" s="4">
        <f t="shared" si="2"/>
        <v>43679</v>
      </c>
      <c r="AA9">
        <v>0</v>
      </c>
      <c r="AB9" s="2" t="s">
        <v>15</v>
      </c>
      <c r="AC9" s="1" t="s">
        <v>6</v>
      </c>
      <c r="AD9" s="4">
        <f t="shared" si="3"/>
        <v>43707</v>
      </c>
      <c r="AE9">
        <v>0</v>
      </c>
      <c r="AF9" s="2" t="s">
        <v>15</v>
      </c>
    </row>
    <row r="10" spans="1:32" x14ac:dyDescent="0.25">
      <c r="A10" s="1" t="s">
        <v>7</v>
      </c>
      <c r="B10" s="4">
        <v>43512</v>
      </c>
      <c r="C10">
        <v>3</v>
      </c>
      <c r="D10" s="2" t="s">
        <v>9</v>
      </c>
      <c r="E10" s="1" t="s">
        <v>7</v>
      </c>
      <c r="F10" s="4">
        <v>43540</v>
      </c>
      <c r="G10">
        <v>0</v>
      </c>
      <c r="H10" s="2" t="s">
        <v>15</v>
      </c>
      <c r="I10" s="1" t="s">
        <v>7</v>
      </c>
      <c r="J10" s="4">
        <v>43568</v>
      </c>
      <c r="K10">
        <v>2</v>
      </c>
      <c r="L10" s="2"/>
      <c r="M10" s="1" t="s">
        <v>7</v>
      </c>
      <c r="N10" s="4">
        <v>43596</v>
      </c>
      <c r="O10">
        <v>0</v>
      </c>
      <c r="P10" s="2"/>
      <c r="Q10" s="1" t="s">
        <v>7</v>
      </c>
      <c r="R10" s="4">
        <f t="shared" si="0"/>
        <v>43624</v>
      </c>
      <c r="S10">
        <v>0</v>
      </c>
      <c r="T10" s="2"/>
      <c r="U10" s="1" t="s">
        <v>7</v>
      </c>
      <c r="V10" s="4">
        <f t="shared" si="1"/>
        <v>43652</v>
      </c>
      <c r="W10">
        <v>0</v>
      </c>
      <c r="X10" s="2"/>
      <c r="Y10" s="1" t="s">
        <v>7</v>
      </c>
      <c r="Z10" s="4">
        <f t="shared" si="2"/>
        <v>43680</v>
      </c>
      <c r="AA10">
        <v>0</v>
      </c>
      <c r="AB10" s="2"/>
      <c r="AC10" s="1" t="s">
        <v>7</v>
      </c>
      <c r="AD10" s="4">
        <f t="shared" si="3"/>
        <v>43708</v>
      </c>
      <c r="AE10">
        <v>0</v>
      </c>
      <c r="AF10" s="2"/>
    </row>
    <row r="11" spans="1:32" x14ac:dyDescent="0.25">
      <c r="A11" s="1" t="s">
        <v>8</v>
      </c>
      <c r="B11" s="4">
        <v>43513</v>
      </c>
      <c r="C11">
        <v>0</v>
      </c>
      <c r="D11" s="2" t="s">
        <v>15</v>
      </c>
      <c r="E11" s="1" t="s">
        <v>8</v>
      </c>
      <c r="F11" s="4">
        <v>43541</v>
      </c>
      <c r="G11">
        <v>0</v>
      </c>
      <c r="H11" s="2" t="s">
        <v>15</v>
      </c>
      <c r="I11" s="1" t="s">
        <v>8</v>
      </c>
      <c r="J11" s="4">
        <v>43569</v>
      </c>
      <c r="K11">
        <v>2</v>
      </c>
      <c r="L11" s="2"/>
      <c r="M11" s="1" t="s">
        <v>8</v>
      </c>
      <c r="N11" s="4">
        <v>43597</v>
      </c>
      <c r="O11">
        <v>0</v>
      </c>
      <c r="P11" s="2"/>
      <c r="Q11" s="1" t="s">
        <v>8</v>
      </c>
      <c r="R11" s="4">
        <f t="shared" si="0"/>
        <v>43625</v>
      </c>
      <c r="S11">
        <v>0</v>
      </c>
      <c r="T11" s="2"/>
      <c r="U11" s="1" t="s">
        <v>8</v>
      </c>
      <c r="V11" s="4">
        <f t="shared" si="1"/>
        <v>43653</v>
      </c>
      <c r="W11">
        <v>0</v>
      </c>
      <c r="X11" s="2"/>
      <c r="Y11" s="1" t="s">
        <v>8</v>
      </c>
      <c r="Z11" s="4">
        <f t="shared" si="2"/>
        <v>43681</v>
      </c>
      <c r="AA11">
        <v>0</v>
      </c>
      <c r="AB11" s="2"/>
      <c r="AC11" s="1" t="s">
        <v>8</v>
      </c>
      <c r="AD11" s="4">
        <f t="shared" si="3"/>
        <v>43709</v>
      </c>
      <c r="AE11">
        <v>0</v>
      </c>
      <c r="AF11" s="2"/>
    </row>
    <row r="12" spans="1:32" ht="45.75" thickBot="1" x14ac:dyDescent="0.3">
      <c r="A12" s="1"/>
      <c r="B12" s="6" t="s">
        <v>23</v>
      </c>
      <c r="C12" s="5">
        <f>SUM(C5:C11)</f>
        <v>22</v>
      </c>
      <c r="D12" s="2"/>
      <c r="E12" s="1"/>
      <c r="F12" s="6" t="s">
        <v>23</v>
      </c>
      <c r="G12" s="5">
        <f>SUM(G5:G11)</f>
        <v>23</v>
      </c>
      <c r="H12" s="2"/>
      <c r="I12" s="1"/>
      <c r="J12" s="6" t="s">
        <v>23</v>
      </c>
      <c r="K12" s="5">
        <f>SUM(K5:K11)</f>
        <v>4</v>
      </c>
      <c r="L12" s="2"/>
      <c r="M12" s="1"/>
      <c r="N12" s="6" t="s">
        <v>23</v>
      </c>
      <c r="O12" s="5">
        <f>SUM(O5:O11)</f>
        <v>0</v>
      </c>
      <c r="P12" s="2"/>
      <c r="Q12" s="1"/>
      <c r="R12" s="6" t="s">
        <v>23</v>
      </c>
      <c r="S12" s="5">
        <f>SUM(S5:S11)</f>
        <v>0</v>
      </c>
      <c r="T12" s="2"/>
      <c r="U12" s="1"/>
      <c r="V12" s="6" t="s">
        <v>23</v>
      </c>
      <c r="W12" s="5">
        <f>SUM(W5:W11)</f>
        <v>25</v>
      </c>
      <c r="X12" s="18" t="s">
        <v>81</v>
      </c>
      <c r="Y12" s="1"/>
      <c r="Z12" s="6" t="s">
        <v>23</v>
      </c>
      <c r="AA12" s="5">
        <f>SUM(AA5:AA11)</f>
        <v>0</v>
      </c>
      <c r="AB12" s="2"/>
      <c r="AC12" s="1"/>
      <c r="AD12" s="6" t="s">
        <v>23</v>
      </c>
      <c r="AE12" s="5">
        <f>SUM(AE5:AE11)</f>
        <v>0</v>
      </c>
      <c r="AF12" s="2"/>
    </row>
    <row r="13" spans="1:32" ht="15.75" thickBot="1" x14ac:dyDescent="0.3">
      <c r="A13" s="7"/>
      <c r="B13" s="8" t="s">
        <v>1</v>
      </c>
      <c r="C13" s="7"/>
      <c r="D13" s="9"/>
      <c r="E13" s="7"/>
      <c r="F13" s="8" t="s">
        <v>26</v>
      </c>
      <c r="G13" s="7"/>
      <c r="H13" s="9"/>
      <c r="I13" s="7"/>
      <c r="J13" s="8" t="s">
        <v>30</v>
      </c>
      <c r="K13" s="7"/>
      <c r="L13" s="9"/>
      <c r="M13" s="7"/>
      <c r="N13" s="8" t="s">
        <v>61</v>
      </c>
      <c r="O13" s="7"/>
      <c r="P13" s="9"/>
      <c r="Q13" s="7"/>
      <c r="R13" s="8" t="s">
        <v>65</v>
      </c>
      <c r="S13" s="7"/>
      <c r="T13" s="9"/>
      <c r="U13" s="7"/>
      <c r="V13" s="8" t="s">
        <v>69</v>
      </c>
      <c r="W13" s="7"/>
      <c r="X13" s="9"/>
      <c r="Y13" s="7"/>
      <c r="Z13" s="8" t="s">
        <v>73</v>
      </c>
      <c r="AA13" s="7"/>
      <c r="AB13" s="9"/>
      <c r="AC13" s="7"/>
      <c r="AD13" s="8" t="s">
        <v>77</v>
      </c>
      <c r="AE13" s="7"/>
      <c r="AF13" s="9"/>
    </row>
    <row r="14" spans="1:32" x14ac:dyDescent="0.25">
      <c r="A14" s="1" t="s">
        <v>2</v>
      </c>
      <c r="B14" s="4">
        <v>43514</v>
      </c>
      <c r="C14">
        <v>5</v>
      </c>
      <c r="D14" s="2" t="s">
        <v>16</v>
      </c>
      <c r="E14" s="1" t="s">
        <v>2</v>
      </c>
      <c r="F14" s="4">
        <v>43542</v>
      </c>
      <c r="G14">
        <v>6</v>
      </c>
      <c r="H14" s="2" t="s">
        <v>40</v>
      </c>
      <c r="I14" s="1" t="s">
        <v>2</v>
      </c>
      <c r="J14" s="4">
        <v>43570</v>
      </c>
      <c r="K14">
        <v>4</v>
      </c>
      <c r="L14" s="2" t="s">
        <v>53</v>
      </c>
      <c r="M14" s="1" t="s">
        <v>2</v>
      </c>
      <c r="N14" s="4">
        <v>43598</v>
      </c>
      <c r="O14">
        <v>0</v>
      </c>
      <c r="P14" s="2"/>
      <c r="Q14" s="1" t="s">
        <v>2</v>
      </c>
      <c r="R14" s="4">
        <f>R11+1</f>
        <v>43626</v>
      </c>
      <c r="S14">
        <v>0</v>
      </c>
      <c r="T14" s="2"/>
      <c r="U14" s="1" t="s">
        <v>2</v>
      </c>
      <c r="V14" s="4">
        <f>V11+1</f>
        <v>43654</v>
      </c>
      <c r="W14">
        <v>6</v>
      </c>
      <c r="X14" s="2" t="s">
        <v>82</v>
      </c>
      <c r="Y14" s="1" t="s">
        <v>2</v>
      </c>
      <c r="Z14" s="4">
        <f>Z11+1</f>
        <v>43682</v>
      </c>
      <c r="AA14">
        <v>0</v>
      </c>
      <c r="AB14" s="2"/>
      <c r="AC14" s="1" t="s">
        <v>2</v>
      </c>
      <c r="AD14" s="4">
        <f>AD11+1</f>
        <v>43710</v>
      </c>
      <c r="AE14">
        <v>0</v>
      </c>
      <c r="AF14" s="2"/>
    </row>
    <row r="15" spans="1:32" x14ac:dyDescent="0.25">
      <c r="A15" s="1" t="s">
        <v>3</v>
      </c>
      <c r="B15" s="4">
        <v>43515</v>
      </c>
      <c r="C15">
        <v>4</v>
      </c>
      <c r="D15" s="2" t="s">
        <v>17</v>
      </c>
      <c r="E15" s="1" t="s">
        <v>3</v>
      </c>
      <c r="F15" s="4">
        <v>43543</v>
      </c>
      <c r="G15">
        <v>6</v>
      </c>
      <c r="H15" s="2" t="s">
        <v>43</v>
      </c>
      <c r="I15" s="1" t="s">
        <v>3</v>
      </c>
      <c r="J15" s="4">
        <v>43571</v>
      </c>
      <c r="K15">
        <v>3</v>
      </c>
      <c r="L15" s="2" t="s">
        <v>50</v>
      </c>
      <c r="M15" s="1" t="s">
        <v>3</v>
      </c>
      <c r="N15" s="4">
        <v>43599</v>
      </c>
      <c r="O15">
        <v>0</v>
      </c>
      <c r="P15" s="2"/>
      <c r="Q15" s="1" t="s">
        <v>3</v>
      </c>
      <c r="R15" s="4">
        <f t="shared" ref="R15:R20" si="4">R14+1</f>
        <v>43627</v>
      </c>
      <c r="S15">
        <v>0</v>
      </c>
      <c r="T15" s="2"/>
      <c r="U15" s="1" t="s">
        <v>3</v>
      </c>
      <c r="V15" s="4">
        <f t="shared" ref="V15:V20" si="5">V14+1</f>
        <v>43655</v>
      </c>
      <c r="W15">
        <v>6</v>
      </c>
      <c r="X15" s="2" t="s">
        <v>84</v>
      </c>
      <c r="Y15" s="1" t="s">
        <v>3</v>
      </c>
      <c r="Z15" s="4">
        <f t="shared" ref="Z15:Z20" si="6">Z14+1</f>
        <v>43683</v>
      </c>
      <c r="AA15">
        <v>0</v>
      </c>
      <c r="AB15" s="2"/>
      <c r="AC15" s="1" t="s">
        <v>3</v>
      </c>
      <c r="AD15" s="4">
        <f t="shared" ref="AD15:AD20" si="7">AD14+1</f>
        <v>43711</v>
      </c>
      <c r="AE15">
        <v>0</v>
      </c>
      <c r="AF15" s="2"/>
    </row>
    <row r="16" spans="1:32" x14ac:dyDescent="0.25">
      <c r="A16" s="1" t="s">
        <v>4</v>
      </c>
      <c r="B16" s="4">
        <v>43516</v>
      </c>
      <c r="C16">
        <v>6</v>
      </c>
      <c r="D16" s="2" t="s">
        <v>18</v>
      </c>
      <c r="E16" s="1" t="s">
        <v>4</v>
      </c>
      <c r="F16" s="4">
        <v>43544</v>
      </c>
      <c r="G16">
        <v>7</v>
      </c>
      <c r="H16" s="2" t="s">
        <v>39</v>
      </c>
      <c r="I16" s="1" t="s">
        <v>4</v>
      </c>
      <c r="J16" s="4">
        <v>43572</v>
      </c>
      <c r="K16">
        <v>0</v>
      </c>
      <c r="L16" s="2" t="s">
        <v>15</v>
      </c>
      <c r="M16" s="1" t="s">
        <v>4</v>
      </c>
      <c r="N16" s="4">
        <v>43600</v>
      </c>
      <c r="O16">
        <v>0</v>
      </c>
      <c r="P16" s="2"/>
      <c r="Q16" s="1" t="s">
        <v>4</v>
      </c>
      <c r="R16" s="4">
        <f t="shared" si="4"/>
        <v>43628</v>
      </c>
      <c r="S16">
        <v>0</v>
      </c>
      <c r="T16" s="2"/>
      <c r="U16" s="1" t="s">
        <v>4</v>
      </c>
      <c r="V16" s="4">
        <f t="shared" si="5"/>
        <v>43656</v>
      </c>
      <c r="W16">
        <v>8</v>
      </c>
      <c r="X16" s="2" t="s">
        <v>85</v>
      </c>
      <c r="Y16" s="1" t="s">
        <v>4</v>
      </c>
      <c r="Z16" s="4">
        <f t="shared" si="6"/>
        <v>43684</v>
      </c>
      <c r="AA16">
        <v>0</v>
      </c>
      <c r="AB16" s="2"/>
      <c r="AC16" s="1" t="s">
        <v>4</v>
      </c>
      <c r="AD16" s="4">
        <f t="shared" si="7"/>
        <v>43712</v>
      </c>
      <c r="AE16">
        <v>0</v>
      </c>
      <c r="AF16" s="2"/>
    </row>
    <row r="17" spans="1:32" x14ac:dyDescent="0.25">
      <c r="A17" s="1" t="s">
        <v>5</v>
      </c>
      <c r="B17" s="4">
        <v>43517</v>
      </c>
      <c r="C17">
        <v>4</v>
      </c>
      <c r="D17" s="2" t="s">
        <v>19</v>
      </c>
      <c r="E17" s="1" t="s">
        <v>5</v>
      </c>
      <c r="F17" s="4">
        <v>43545</v>
      </c>
      <c r="G17">
        <v>3</v>
      </c>
      <c r="H17" s="2" t="s">
        <v>45</v>
      </c>
      <c r="I17" s="1" t="s">
        <v>5</v>
      </c>
      <c r="J17" s="4">
        <v>43573</v>
      </c>
      <c r="K17">
        <v>0</v>
      </c>
      <c r="L17" s="2" t="s">
        <v>15</v>
      </c>
      <c r="M17" s="1" t="s">
        <v>5</v>
      </c>
      <c r="N17" s="4">
        <v>43601</v>
      </c>
      <c r="O17">
        <v>0</v>
      </c>
      <c r="P17" s="2"/>
      <c r="Q17" s="1" t="s">
        <v>5</v>
      </c>
      <c r="R17" s="4">
        <f t="shared" si="4"/>
        <v>43629</v>
      </c>
      <c r="S17">
        <v>0</v>
      </c>
      <c r="T17" s="2"/>
      <c r="U17" s="1" t="s">
        <v>5</v>
      </c>
      <c r="V17" s="4">
        <f t="shared" si="5"/>
        <v>43657</v>
      </c>
      <c r="W17">
        <v>0</v>
      </c>
      <c r="X17" s="2"/>
      <c r="Y17" s="1" t="s">
        <v>5</v>
      </c>
      <c r="Z17" s="4">
        <f t="shared" si="6"/>
        <v>43685</v>
      </c>
      <c r="AA17">
        <v>0</v>
      </c>
      <c r="AB17" s="2"/>
      <c r="AC17" s="1" t="s">
        <v>5</v>
      </c>
      <c r="AD17" s="4">
        <f t="shared" si="7"/>
        <v>43713</v>
      </c>
      <c r="AE17">
        <v>0</v>
      </c>
      <c r="AF17" s="2"/>
    </row>
    <row r="18" spans="1:32" x14ac:dyDescent="0.25">
      <c r="A18" s="1" t="s">
        <v>6</v>
      </c>
      <c r="B18" s="4">
        <v>43518</v>
      </c>
      <c r="C18">
        <v>0</v>
      </c>
      <c r="D18" s="2" t="s">
        <v>15</v>
      </c>
      <c r="E18" s="1" t="s">
        <v>6</v>
      </c>
      <c r="F18" s="4">
        <v>43546</v>
      </c>
      <c r="G18">
        <v>0</v>
      </c>
      <c r="H18" s="2" t="s">
        <v>15</v>
      </c>
      <c r="I18" s="1" t="s">
        <v>6</v>
      </c>
      <c r="J18" s="4">
        <v>43574</v>
      </c>
      <c r="K18">
        <v>0</v>
      </c>
      <c r="L18" s="2" t="s">
        <v>15</v>
      </c>
      <c r="M18" s="1" t="s">
        <v>6</v>
      </c>
      <c r="N18" s="4">
        <v>43602</v>
      </c>
      <c r="O18">
        <v>0</v>
      </c>
      <c r="P18" s="2"/>
      <c r="Q18" s="1" t="s">
        <v>6</v>
      </c>
      <c r="R18" s="4">
        <f t="shared" si="4"/>
        <v>43630</v>
      </c>
      <c r="S18">
        <v>0</v>
      </c>
      <c r="T18" s="2"/>
      <c r="U18" s="1" t="s">
        <v>6</v>
      </c>
      <c r="V18" s="4">
        <f t="shared" si="5"/>
        <v>43658</v>
      </c>
      <c r="W18">
        <v>0</v>
      </c>
      <c r="X18" s="2"/>
      <c r="Y18" s="1" t="s">
        <v>6</v>
      </c>
      <c r="Z18" s="4">
        <f t="shared" si="6"/>
        <v>43686</v>
      </c>
      <c r="AA18">
        <v>0</v>
      </c>
      <c r="AB18" s="2"/>
      <c r="AC18" s="1" t="s">
        <v>6</v>
      </c>
      <c r="AD18" s="4">
        <f t="shared" si="7"/>
        <v>43714</v>
      </c>
      <c r="AE18">
        <v>0</v>
      </c>
      <c r="AF18" s="2"/>
    </row>
    <row r="19" spans="1:32" x14ac:dyDescent="0.25">
      <c r="A19" s="1" t="s">
        <v>7</v>
      </c>
      <c r="B19" s="4">
        <v>43519</v>
      </c>
      <c r="C19">
        <v>3</v>
      </c>
      <c r="D19" s="2" t="s">
        <v>20</v>
      </c>
      <c r="E19" s="1" t="s">
        <v>7</v>
      </c>
      <c r="F19" s="4">
        <v>43547</v>
      </c>
      <c r="G19">
        <v>0</v>
      </c>
      <c r="H19" s="2" t="s">
        <v>15</v>
      </c>
      <c r="I19" s="1" t="s">
        <v>7</v>
      </c>
      <c r="J19" s="4">
        <v>43575</v>
      </c>
      <c r="K19">
        <v>0</v>
      </c>
      <c r="L19" s="2" t="s">
        <v>15</v>
      </c>
      <c r="M19" s="1" t="s">
        <v>7</v>
      </c>
      <c r="N19" s="4">
        <v>43603</v>
      </c>
      <c r="O19">
        <v>0</v>
      </c>
      <c r="P19" s="2"/>
      <c r="Q19" s="1" t="s">
        <v>7</v>
      </c>
      <c r="R19" s="4">
        <f t="shared" si="4"/>
        <v>43631</v>
      </c>
      <c r="S19">
        <v>0</v>
      </c>
      <c r="T19" s="2"/>
      <c r="U19" s="1" t="s">
        <v>7</v>
      </c>
      <c r="V19" s="4">
        <f t="shared" si="5"/>
        <v>43659</v>
      </c>
      <c r="W19">
        <v>0</v>
      </c>
      <c r="X19" s="2"/>
      <c r="Y19" s="1" t="s">
        <v>7</v>
      </c>
      <c r="Z19" s="4">
        <f t="shared" si="6"/>
        <v>43687</v>
      </c>
      <c r="AA19">
        <v>0</v>
      </c>
      <c r="AB19" s="2"/>
      <c r="AC19" s="1" t="s">
        <v>7</v>
      </c>
      <c r="AD19" s="4">
        <f t="shared" si="7"/>
        <v>43715</v>
      </c>
      <c r="AE19">
        <v>0</v>
      </c>
      <c r="AF19" s="2"/>
    </row>
    <row r="20" spans="1:32" x14ac:dyDescent="0.25">
      <c r="A20" s="1" t="s">
        <v>8</v>
      </c>
      <c r="B20" s="4">
        <v>43520</v>
      </c>
      <c r="C20">
        <v>2</v>
      </c>
      <c r="D20" s="2" t="s">
        <v>20</v>
      </c>
      <c r="E20" s="1" t="s">
        <v>8</v>
      </c>
      <c r="F20" s="4">
        <v>43548</v>
      </c>
      <c r="G20">
        <v>0</v>
      </c>
      <c r="H20" s="2" t="s">
        <v>15</v>
      </c>
      <c r="I20" s="1" t="s">
        <v>8</v>
      </c>
      <c r="J20" s="4">
        <v>43576</v>
      </c>
      <c r="K20">
        <v>0</v>
      </c>
      <c r="L20" s="2" t="s">
        <v>15</v>
      </c>
      <c r="M20" s="1" t="s">
        <v>8</v>
      </c>
      <c r="N20" s="4">
        <v>43604</v>
      </c>
      <c r="O20">
        <v>0</v>
      </c>
      <c r="P20" s="2"/>
      <c r="Q20" s="1" t="s">
        <v>8</v>
      </c>
      <c r="R20" s="4">
        <f t="shared" si="4"/>
        <v>43632</v>
      </c>
      <c r="S20">
        <v>0</v>
      </c>
      <c r="T20" s="2"/>
      <c r="U20" s="1" t="s">
        <v>8</v>
      </c>
      <c r="V20" s="4">
        <f t="shared" si="5"/>
        <v>43660</v>
      </c>
      <c r="W20">
        <v>7</v>
      </c>
      <c r="X20" s="2"/>
      <c r="Y20" s="1" t="s">
        <v>8</v>
      </c>
      <c r="Z20" s="4">
        <f t="shared" si="6"/>
        <v>43688</v>
      </c>
      <c r="AA20">
        <v>0</v>
      </c>
      <c r="AB20" s="2"/>
      <c r="AC20" s="1" t="s">
        <v>8</v>
      </c>
      <c r="AD20" s="4">
        <f t="shared" si="7"/>
        <v>43716</v>
      </c>
      <c r="AE20">
        <v>0</v>
      </c>
      <c r="AF20" s="2"/>
    </row>
    <row r="21" spans="1:32" ht="45.75" thickBot="1" x14ac:dyDescent="0.3">
      <c r="A21" s="1"/>
      <c r="B21" s="6" t="s">
        <v>23</v>
      </c>
      <c r="C21" s="5">
        <f>SUM(C14:C20)</f>
        <v>24</v>
      </c>
      <c r="D21" s="2"/>
      <c r="E21" s="1"/>
      <c r="F21" s="6" t="s">
        <v>23</v>
      </c>
      <c r="G21" s="5">
        <f>SUM(G14:G20)</f>
        <v>22</v>
      </c>
      <c r="H21" s="2"/>
      <c r="I21" s="1"/>
      <c r="J21" s="6" t="s">
        <v>23</v>
      </c>
      <c r="K21" s="5">
        <f>SUM(K14:K20)</f>
        <v>7</v>
      </c>
      <c r="L21" s="2"/>
      <c r="M21" s="1"/>
      <c r="N21" s="6" t="s">
        <v>23</v>
      </c>
      <c r="O21" s="5">
        <f>SUM(O14:O20)</f>
        <v>0</v>
      </c>
      <c r="P21" s="2"/>
      <c r="Q21" s="1"/>
      <c r="R21" s="6" t="s">
        <v>23</v>
      </c>
      <c r="S21" s="5">
        <f>SUM(S14:S20)</f>
        <v>0</v>
      </c>
      <c r="T21" s="2"/>
      <c r="U21" s="1"/>
      <c r="V21" s="6" t="s">
        <v>23</v>
      </c>
      <c r="W21" s="5">
        <f>SUM(W14:W20)</f>
        <v>27</v>
      </c>
      <c r="X21" s="18" t="s">
        <v>83</v>
      </c>
      <c r="Y21" s="1"/>
      <c r="Z21" s="6" t="s">
        <v>23</v>
      </c>
      <c r="AA21" s="5">
        <f>SUM(AA14:AA20)</f>
        <v>0</v>
      </c>
      <c r="AB21" s="2"/>
      <c r="AC21" s="1"/>
      <c r="AD21" s="6" t="s">
        <v>23</v>
      </c>
      <c r="AE21" s="5">
        <f>SUM(AE14:AE20)</f>
        <v>0</v>
      </c>
      <c r="AF21" s="2"/>
    </row>
    <row r="22" spans="1:32" ht="15.75" thickBot="1" x14ac:dyDescent="0.3">
      <c r="A22" s="7"/>
      <c r="B22" s="8" t="s">
        <v>21</v>
      </c>
      <c r="C22" s="3"/>
      <c r="D22" s="9"/>
      <c r="E22" s="7"/>
      <c r="F22" s="8" t="s">
        <v>27</v>
      </c>
      <c r="G22" s="7"/>
      <c r="H22" s="9"/>
      <c r="I22" s="7"/>
      <c r="J22" s="8" t="s">
        <v>31</v>
      </c>
      <c r="K22" s="7"/>
      <c r="L22" s="9"/>
      <c r="M22" s="7"/>
      <c r="N22" s="8" t="s">
        <v>62</v>
      </c>
      <c r="O22" s="7"/>
      <c r="P22" s="9"/>
      <c r="Q22" s="7"/>
      <c r="R22" s="8" t="s">
        <v>66</v>
      </c>
      <c r="S22" s="7"/>
      <c r="T22" s="9"/>
      <c r="U22" s="7"/>
      <c r="V22" s="8" t="s">
        <v>70</v>
      </c>
      <c r="W22" s="7"/>
      <c r="X22" s="9"/>
      <c r="Y22" s="7"/>
      <c r="Z22" s="8" t="s">
        <v>74</v>
      </c>
      <c r="AA22" s="7"/>
      <c r="AB22" s="9"/>
      <c r="AC22" s="7"/>
      <c r="AD22" s="8" t="s">
        <v>78</v>
      </c>
      <c r="AE22" s="7"/>
      <c r="AF22" s="9"/>
    </row>
    <row r="23" spans="1:32" x14ac:dyDescent="0.25">
      <c r="A23" s="1" t="s">
        <v>2</v>
      </c>
      <c r="B23" s="4">
        <v>43521</v>
      </c>
      <c r="C23">
        <v>0</v>
      </c>
      <c r="D23" s="2" t="s">
        <v>15</v>
      </c>
      <c r="E23" s="1" t="s">
        <v>2</v>
      </c>
      <c r="F23" s="4">
        <v>43549</v>
      </c>
      <c r="G23">
        <v>3</v>
      </c>
      <c r="H23" s="2" t="s">
        <v>44</v>
      </c>
      <c r="I23" s="1" t="s">
        <v>2</v>
      </c>
      <c r="J23" s="4">
        <v>43577</v>
      </c>
      <c r="K23">
        <v>0</v>
      </c>
      <c r="L23" s="2" t="s">
        <v>15</v>
      </c>
      <c r="M23" s="1" t="s">
        <v>2</v>
      </c>
      <c r="N23" s="4">
        <f>N20+1</f>
        <v>43605</v>
      </c>
      <c r="O23">
        <v>0</v>
      </c>
      <c r="P23" s="2"/>
      <c r="Q23" s="1" t="s">
        <v>2</v>
      </c>
      <c r="R23" s="4">
        <f>R20+1</f>
        <v>43633</v>
      </c>
      <c r="S23">
        <v>0</v>
      </c>
      <c r="T23" s="2"/>
      <c r="U23" s="1" t="s">
        <v>2</v>
      </c>
      <c r="V23" s="4">
        <f>V20+1</f>
        <v>43661</v>
      </c>
      <c r="W23">
        <v>4</v>
      </c>
      <c r="X23" s="2" t="s">
        <v>86</v>
      </c>
      <c r="Y23" s="1" t="s">
        <v>2</v>
      </c>
      <c r="Z23" s="4">
        <f>Z20+1</f>
        <v>43689</v>
      </c>
      <c r="AA23">
        <v>0</v>
      </c>
      <c r="AB23" s="2"/>
      <c r="AC23" s="1" t="s">
        <v>2</v>
      </c>
      <c r="AD23" s="4">
        <f>AD20+1</f>
        <v>43717</v>
      </c>
      <c r="AE23">
        <v>0</v>
      </c>
      <c r="AF23" s="2"/>
    </row>
    <row r="24" spans="1:32" x14ac:dyDescent="0.25">
      <c r="A24" s="1" t="s">
        <v>3</v>
      </c>
      <c r="B24" s="4">
        <v>43522</v>
      </c>
      <c r="C24">
        <v>8</v>
      </c>
      <c r="D24" s="2" t="s">
        <v>22</v>
      </c>
      <c r="E24" s="1" t="s">
        <v>3</v>
      </c>
      <c r="F24" s="4">
        <v>43550</v>
      </c>
      <c r="G24">
        <v>4</v>
      </c>
      <c r="H24" s="2" t="s">
        <v>47</v>
      </c>
      <c r="I24" s="1" t="s">
        <v>3</v>
      </c>
      <c r="J24" s="4">
        <v>43578</v>
      </c>
      <c r="K24">
        <v>5</v>
      </c>
      <c r="L24" s="2" t="s">
        <v>56</v>
      </c>
      <c r="M24" s="1" t="s">
        <v>3</v>
      </c>
      <c r="N24" s="4">
        <f>N23+1</f>
        <v>43606</v>
      </c>
      <c r="O24">
        <v>0</v>
      </c>
      <c r="P24" s="2"/>
      <c r="Q24" s="1" t="s">
        <v>3</v>
      </c>
      <c r="R24" s="4">
        <f>R23+1</f>
        <v>43634</v>
      </c>
      <c r="S24">
        <v>0</v>
      </c>
      <c r="T24" s="2"/>
      <c r="U24" s="1" t="s">
        <v>3</v>
      </c>
      <c r="V24" s="4">
        <f>V23+1</f>
        <v>43662</v>
      </c>
      <c r="W24">
        <v>0</v>
      </c>
      <c r="X24" s="2" t="s">
        <v>87</v>
      </c>
      <c r="Y24" s="1" t="s">
        <v>3</v>
      </c>
      <c r="Z24" s="4">
        <f>Z23+1</f>
        <v>43690</v>
      </c>
      <c r="AA24">
        <v>0</v>
      </c>
      <c r="AB24" s="2"/>
      <c r="AC24" s="1" t="s">
        <v>3</v>
      </c>
      <c r="AD24" s="4">
        <f>AD23+1</f>
        <v>43718</v>
      </c>
      <c r="AE24">
        <v>0</v>
      </c>
      <c r="AF24" s="2"/>
    </row>
    <row r="25" spans="1:32" x14ac:dyDescent="0.25">
      <c r="A25" s="1" t="s">
        <v>4</v>
      </c>
      <c r="B25" s="4">
        <v>43523</v>
      </c>
      <c r="C25">
        <v>2</v>
      </c>
      <c r="D25" s="2" t="s">
        <v>33</v>
      </c>
      <c r="E25" s="1" t="s">
        <v>4</v>
      </c>
      <c r="F25" s="4">
        <v>43551</v>
      </c>
      <c r="G25">
        <v>6</v>
      </c>
      <c r="H25" s="17" t="s">
        <v>48</v>
      </c>
      <c r="I25" s="1" t="s">
        <v>4</v>
      </c>
      <c r="J25" s="4">
        <v>43579</v>
      </c>
      <c r="K25">
        <v>2</v>
      </c>
      <c r="L25" s="2" t="s">
        <v>50</v>
      </c>
      <c r="M25" s="1" t="s">
        <v>4</v>
      </c>
      <c r="N25" s="4">
        <f t="shared" ref="N25:N29" si="8">N24+1</f>
        <v>43607</v>
      </c>
      <c r="O25">
        <v>0</v>
      </c>
      <c r="P25" s="2"/>
      <c r="Q25" s="1" t="s">
        <v>4</v>
      </c>
      <c r="R25" s="4">
        <f t="shared" ref="R25:R29" si="9">R24+1</f>
        <v>43635</v>
      </c>
      <c r="S25">
        <v>0</v>
      </c>
      <c r="T25" s="2"/>
      <c r="U25" s="1" t="s">
        <v>4</v>
      </c>
      <c r="V25" s="4">
        <f t="shared" ref="V25:V29" si="10">V24+1</f>
        <v>43663</v>
      </c>
      <c r="W25">
        <v>0</v>
      </c>
      <c r="X25" s="2"/>
      <c r="Y25" s="1" t="s">
        <v>4</v>
      </c>
      <c r="Z25" s="4">
        <f t="shared" ref="Z25:Z29" si="11">Z24+1</f>
        <v>43691</v>
      </c>
      <c r="AA25">
        <v>0</v>
      </c>
      <c r="AB25" s="2"/>
      <c r="AC25" s="1" t="s">
        <v>4</v>
      </c>
      <c r="AD25" s="4">
        <f t="shared" ref="AD25:AD29" si="12">AD24+1</f>
        <v>43719</v>
      </c>
      <c r="AE25">
        <v>0</v>
      </c>
      <c r="AF25" s="2"/>
    </row>
    <row r="26" spans="1:32" x14ac:dyDescent="0.25">
      <c r="A26" s="1" t="s">
        <v>5</v>
      </c>
      <c r="B26" s="4">
        <v>43524</v>
      </c>
      <c r="C26">
        <v>3</v>
      </c>
      <c r="D26" s="2" t="s">
        <v>33</v>
      </c>
      <c r="E26" s="1" t="s">
        <v>5</v>
      </c>
      <c r="F26" s="4">
        <v>43552</v>
      </c>
      <c r="G26">
        <v>4</v>
      </c>
      <c r="H26" s="17" t="s">
        <v>48</v>
      </c>
      <c r="I26" s="1" t="s">
        <v>5</v>
      </c>
      <c r="J26" s="4">
        <v>43580</v>
      </c>
      <c r="K26">
        <v>6</v>
      </c>
      <c r="L26" s="2" t="s">
        <v>55</v>
      </c>
      <c r="M26" s="1" t="s">
        <v>5</v>
      </c>
      <c r="N26" s="4">
        <f t="shared" si="8"/>
        <v>43608</v>
      </c>
      <c r="O26">
        <v>0</v>
      </c>
      <c r="P26" s="2"/>
      <c r="Q26" s="1" t="s">
        <v>5</v>
      </c>
      <c r="R26" s="4">
        <f t="shared" si="9"/>
        <v>43636</v>
      </c>
      <c r="S26">
        <v>0</v>
      </c>
      <c r="T26" s="2"/>
      <c r="U26" s="1" t="s">
        <v>5</v>
      </c>
      <c r="V26" s="4">
        <f t="shared" si="10"/>
        <v>43664</v>
      </c>
      <c r="W26">
        <v>0</v>
      </c>
      <c r="X26" s="2"/>
      <c r="Y26" s="1" t="s">
        <v>5</v>
      </c>
      <c r="Z26" s="4">
        <f t="shared" si="11"/>
        <v>43692</v>
      </c>
      <c r="AA26">
        <v>0</v>
      </c>
      <c r="AB26" s="2"/>
      <c r="AC26" s="1" t="s">
        <v>5</v>
      </c>
      <c r="AD26" s="4">
        <f t="shared" si="12"/>
        <v>43720</v>
      </c>
      <c r="AE26">
        <v>0</v>
      </c>
      <c r="AF26" s="2"/>
    </row>
    <row r="27" spans="1:32" x14ac:dyDescent="0.25">
      <c r="A27" s="1" t="s">
        <v>6</v>
      </c>
      <c r="B27" s="4">
        <v>43525</v>
      </c>
      <c r="C27">
        <v>4</v>
      </c>
      <c r="D27" s="2" t="s">
        <v>35</v>
      </c>
      <c r="E27" s="1" t="s">
        <v>6</v>
      </c>
      <c r="F27" s="4">
        <v>43553</v>
      </c>
      <c r="G27">
        <v>3</v>
      </c>
      <c r="H27" s="2" t="s">
        <v>46</v>
      </c>
      <c r="I27" s="1" t="s">
        <v>6</v>
      </c>
      <c r="J27" s="4">
        <v>43581</v>
      </c>
      <c r="K27">
        <v>2</v>
      </c>
      <c r="L27" s="2" t="s">
        <v>50</v>
      </c>
      <c r="M27" s="1" t="s">
        <v>6</v>
      </c>
      <c r="N27" s="4">
        <f t="shared" si="8"/>
        <v>43609</v>
      </c>
      <c r="O27">
        <v>0</v>
      </c>
      <c r="P27" s="2"/>
      <c r="Q27" s="1" t="s">
        <v>6</v>
      </c>
      <c r="R27" s="4">
        <f t="shared" si="9"/>
        <v>43637</v>
      </c>
      <c r="S27">
        <v>0</v>
      </c>
      <c r="T27" s="2"/>
      <c r="U27" s="1" t="s">
        <v>6</v>
      </c>
      <c r="V27" s="4">
        <f t="shared" si="10"/>
        <v>43665</v>
      </c>
      <c r="W27">
        <v>0</v>
      </c>
      <c r="X27" s="2"/>
      <c r="Y27" s="1" t="s">
        <v>6</v>
      </c>
      <c r="Z27" s="4">
        <f t="shared" si="11"/>
        <v>43693</v>
      </c>
      <c r="AA27">
        <v>0</v>
      </c>
      <c r="AB27" s="2"/>
      <c r="AC27" s="1" t="s">
        <v>6</v>
      </c>
      <c r="AD27" s="4">
        <f t="shared" si="12"/>
        <v>43721</v>
      </c>
      <c r="AE27">
        <v>0</v>
      </c>
      <c r="AF27" s="2"/>
    </row>
    <row r="28" spans="1:32" x14ac:dyDescent="0.25">
      <c r="A28" s="1" t="s">
        <v>7</v>
      </c>
      <c r="B28" s="4">
        <v>43526</v>
      </c>
      <c r="C28">
        <v>6</v>
      </c>
      <c r="D28" s="2" t="s">
        <v>34</v>
      </c>
      <c r="E28" s="1" t="s">
        <v>7</v>
      </c>
      <c r="F28" s="4">
        <v>43554</v>
      </c>
      <c r="G28">
        <v>0</v>
      </c>
      <c r="H28" s="2" t="s">
        <v>15</v>
      </c>
      <c r="I28" s="1" t="s">
        <v>7</v>
      </c>
      <c r="J28" s="4">
        <v>43582</v>
      </c>
      <c r="K28">
        <v>2</v>
      </c>
      <c r="L28" s="2" t="s">
        <v>59</v>
      </c>
      <c r="M28" s="1" t="s">
        <v>7</v>
      </c>
      <c r="N28" s="4">
        <f t="shared" si="8"/>
        <v>43610</v>
      </c>
      <c r="O28">
        <v>0</v>
      </c>
      <c r="P28" s="2"/>
      <c r="Q28" s="1" t="s">
        <v>7</v>
      </c>
      <c r="R28" s="4">
        <f t="shared" si="9"/>
        <v>43638</v>
      </c>
      <c r="S28">
        <v>0</v>
      </c>
      <c r="T28" s="2"/>
      <c r="U28" s="1" t="s">
        <v>7</v>
      </c>
      <c r="V28" s="4">
        <f t="shared" si="10"/>
        <v>43666</v>
      </c>
      <c r="W28">
        <v>0</v>
      </c>
      <c r="X28" s="2"/>
      <c r="Y28" s="1" t="s">
        <v>7</v>
      </c>
      <c r="Z28" s="4">
        <f t="shared" si="11"/>
        <v>43694</v>
      </c>
      <c r="AA28">
        <v>0</v>
      </c>
      <c r="AB28" s="2"/>
      <c r="AC28" s="1" t="s">
        <v>7</v>
      </c>
      <c r="AD28" s="4">
        <f t="shared" si="12"/>
        <v>43722</v>
      </c>
      <c r="AE28">
        <v>0</v>
      </c>
      <c r="AF28" s="2"/>
    </row>
    <row r="29" spans="1:32" x14ac:dyDescent="0.25">
      <c r="A29" s="1" t="s">
        <v>8</v>
      </c>
      <c r="B29" s="4">
        <v>43527</v>
      </c>
      <c r="C29">
        <v>0</v>
      </c>
      <c r="D29" s="2" t="s">
        <v>15</v>
      </c>
      <c r="E29" s="1" t="s">
        <v>8</v>
      </c>
      <c r="F29" s="4">
        <v>43555</v>
      </c>
      <c r="G29">
        <v>4</v>
      </c>
      <c r="H29" s="2" t="s">
        <v>50</v>
      </c>
      <c r="I29" s="1" t="s">
        <v>8</v>
      </c>
      <c r="J29" s="4">
        <v>43583</v>
      </c>
      <c r="K29">
        <v>0</v>
      </c>
      <c r="L29" s="2"/>
      <c r="M29" s="1" t="s">
        <v>8</v>
      </c>
      <c r="N29" s="4">
        <f t="shared" si="8"/>
        <v>43611</v>
      </c>
      <c r="O29">
        <v>0</v>
      </c>
      <c r="P29" s="2"/>
      <c r="Q29" s="1" t="s">
        <v>8</v>
      </c>
      <c r="R29" s="4">
        <f t="shared" si="9"/>
        <v>43639</v>
      </c>
      <c r="S29">
        <v>0</v>
      </c>
      <c r="T29" s="2"/>
      <c r="U29" s="1" t="s">
        <v>8</v>
      </c>
      <c r="V29" s="4">
        <f t="shared" si="10"/>
        <v>43667</v>
      </c>
      <c r="W29">
        <v>0</v>
      </c>
      <c r="X29" s="2"/>
      <c r="Y29" s="1" t="s">
        <v>8</v>
      </c>
      <c r="Z29" s="4">
        <f t="shared" si="11"/>
        <v>43695</v>
      </c>
      <c r="AA29">
        <v>0</v>
      </c>
      <c r="AB29" s="2"/>
      <c r="AC29" s="1" t="s">
        <v>8</v>
      </c>
      <c r="AD29" s="4">
        <f t="shared" si="12"/>
        <v>43723</v>
      </c>
      <c r="AE29">
        <v>0</v>
      </c>
      <c r="AF29" s="2"/>
    </row>
    <row r="30" spans="1:32" ht="15.75" thickBot="1" x14ac:dyDescent="0.3">
      <c r="A30" s="1"/>
      <c r="B30" s="6" t="s">
        <v>23</v>
      </c>
      <c r="C30" s="5">
        <f>SUM(C23:C29)</f>
        <v>23</v>
      </c>
      <c r="D30" s="2"/>
      <c r="E30" s="1"/>
      <c r="F30" s="6" t="s">
        <v>23</v>
      </c>
      <c r="G30" s="5">
        <f>SUM(G23:G29)</f>
        <v>24</v>
      </c>
      <c r="H30" s="2"/>
      <c r="I30" s="1"/>
      <c r="J30" s="6" t="s">
        <v>23</v>
      </c>
      <c r="K30" s="5">
        <f>SUM(K23:K29)</f>
        <v>17</v>
      </c>
      <c r="L30" s="2"/>
      <c r="M30" s="1"/>
      <c r="N30" s="6" t="s">
        <v>23</v>
      </c>
      <c r="O30" s="5">
        <f>SUM(O23:O29)</f>
        <v>0</v>
      </c>
      <c r="P30" s="2"/>
      <c r="Q30" s="1"/>
      <c r="R30" s="6" t="s">
        <v>23</v>
      </c>
      <c r="S30" s="5">
        <f>SUM(S23:S29)</f>
        <v>0</v>
      </c>
      <c r="T30" s="2"/>
      <c r="U30" s="1"/>
      <c r="V30" s="6" t="s">
        <v>23</v>
      </c>
      <c r="W30" s="5">
        <f>SUM(W23:W29)</f>
        <v>4</v>
      </c>
      <c r="X30" s="2"/>
      <c r="Y30" s="1"/>
      <c r="Z30" s="6" t="s">
        <v>23</v>
      </c>
      <c r="AA30" s="5">
        <f>SUM(AA23:AA29)</f>
        <v>0</v>
      </c>
      <c r="AB30" s="2"/>
      <c r="AC30" s="1"/>
      <c r="AD30" s="6" t="s">
        <v>23</v>
      </c>
      <c r="AE30" s="5">
        <f>SUM(AE23:AE29)</f>
        <v>0</v>
      </c>
      <c r="AF30" s="2"/>
    </row>
    <row r="31" spans="1:32" ht="15.75" thickBot="1" x14ac:dyDescent="0.3">
      <c r="A31" s="7"/>
      <c r="B31" s="8" t="s">
        <v>24</v>
      </c>
      <c r="C31" s="7"/>
      <c r="D31" s="9"/>
      <c r="E31" s="7"/>
      <c r="F31" s="8" t="s">
        <v>28</v>
      </c>
      <c r="G31" s="7"/>
      <c r="H31" s="9"/>
      <c r="I31" s="7"/>
      <c r="J31" s="8" t="s">
        <v>32</v>
      </c>
      <c r="K31" s="7"/>
      <c r="L31" s="9"/>
      <c r="M31" s="7"/>
      <c r="N31" s="8" t="s">
        <v>63</v>
      </c>
      <c r="O31" s="7"/>
      <c r="P31" s="9"/>
      <c r="Q31" s="7"/>
      <c r="R31" s="8" t="s">
        <v>67</v>
      </c>
      <c r="S31" s="7"/>
      <c r="T31" s="9"/>
      <c r="U31" s="7"/>
      <c r="V31" s="8" t="s">
        <v>71</v>
      </c>
      <c r="W31" s="7"/>
      <c r="X31" s="9"/>
      <c r="Y31" s="7"/>
      <c r="Z31" s="8" t="s">
        <v>75</v>
      </c>
      <c r="AA31" s="7"/>
      <c r="AB31" s="9"/>
      <c r="AC31" s="7"/>
      <c r="AD31" s="8" t="s">
        <v>79</v>
      </c>
      <c r="AE31" s="7"/>
      <c r="AF31" s="9"/>
    </row>
    <row r="32" spans="1:32" x14ac:dyDescent="0.25">
      <c r="A32" s="1" t="s">
        <v>2</v>
      </c>
      <c r="B32" s="4">
        <v>43528</v>
      </c>
      <c r="C32">
        <v>4</v>
      </c>
      <c r="D32" s="2"/>
      <c r="E32" s="1" t="s">
        <v>2</v>
      </c>
      <c r="F32" s="4">
        <v>43556</v>
      </c>
      <c r="G32">
        <v>8</v>
      </c>
      <c r="H32" s="2" t="s">
        <v>49</v>
      </c>
      <c r="I32" s="1" t="s">
        <v>2</v>
      </c>
      <c r="J32" s="4">
        <v>43584</v>
      </c>
      <c r="K32">
        <v>4</v>
      </c>
      <c r="L32" s="2" t="s">
        <v>58</v>
      </c>
      <c r="M32" s="1" t="s">
        <v>2</v>
      </c>
      <c r="N32" s="4">
        <f>N29+1</f>
        <v>43612</v>
      </c>
      <c r="P32" s="2"/>
      <c r="Q32" s="1" t="s">
        <v>2</v>
      </c>
      <c r="R32" s="4">
        <f>R29+1</f>
        <v>43640</v>
      </c>
      <c r="S32">
        <v>0</v>
      </c>
      <c r="T32" s="2"/>
      <c r="U32" s="1" t="s">
        <v>2</v>
      </c>
      <c r="V32" s="4">
        <f>V29+1</f>
        <v>43668</v>
      </c>
      <c r="W32">
        <v>0</v>
      </c>
      <c r="X32" s="2"/>
      <c r="Y32" s="1" t="s">
        <v>2</v>
      </c>
      <c r="Z32" s="4">
        <f>Z29+1</f>
        <v>43696</v>
      </c>
      <c r="AA32">
        <v>0</v>
      </c>
      <c r="AB32" s="2"/>
      <c r="AC32" s="1" t="s">
        <v>2</v>
      </c>
      <c r="AD32" s="4">
        <f>AD29+1</f>
        <v>43724</v>
      </c>
      <c r="AE32">
        <v>0</v>
      </c>
      <c r="AF32" s="2"/>
    </row>
    <row r="33" spans="1:32" x14ac:dyDescent="0.25">
      <c r="A33" s="1" t="s">
        <v>3</v>
      </c>
      <c r="B33" s="4">
        <v>43529</v>
      </c>
      <c r="C33">
        <v>6</v>
      </c>
      <c r="D33" s="2"/>
      <c r="E33" s="1" t="s">
        <v>3</v>
      </c>
      <c r="F33" s="4">
        <v>43557</v>
      </c>
      <c r="G33">
        <v>8</v>
      </c>
      <c r="H33" s="2" t="s">
        <v>52</v>
      </c>
      <c r="I33" s="1" t="s">
        <v>3</v>
      </c>
      <c r="J33" s="4">
        <v>43585</v>
      </c>
      <c r="K33">
        <v>0</v>
      </c>
      <c r="L33" s="2" t="s">
        <v>15</v>
      </c>
      <c r="M33" s="1" t="s">
        <v>3</v>
      </c>
      <c r="N33" s="4">
        <f>N32+1</f>
        <v>43613</v>
      </c>
      <c r="P33" s="2"/>
      <c r="Q33" s="1" t="s">
        <v>3</v>
      </c>
      <c r="R33" s="4">
        <f>R32+1</f>
        <v>43641</v>
      </c>
      <c r="S33">
        <v>0</v>
      </c>
      <c r="T33" s="2"/>
      <c r="U33" s="1" t="s">
        <v>3</v>
      </c>
      <c r="V33" s="4">
        <f>V32+1</f>
        <v>43669</v>
      </c>
      <c r="W33">
        <v>0</v>
      </c>
      <c r="X33" s="2"/>
      <c r="Y33" s="1" t="s">
        <v>3</v>
      </c>
      <c r="Z33" s="4">
        <f>Z32+1</f>
        <v>43697</v>
      </c>
      <c r="AA33">
        <v>0</v>
      </c>
      <c r="AB33" s="2"/>
      <c r="AC33" s="1" t="s">
        <v>3</v>
      </c>
      <c r="AD33" s="4">
        <f>AD32+1</f>
        <v>43725</v>
      </c>
      <c r="AE33">
        <v>0</v>
      </c>
      <c r="AF33" s="2"/>
    </row>
    <row r="34" spans="1:32" x14ac:dyDescent="0.25">
      <c r="A34" s="1" t="s">
        <v>4</v>
      </c>
      <c r="B34" s="4">
        <v>43530</v>
      </c>
      <c r="C34">
        <v>7</v>
      </c>
      <c r="D34" s="2"/>
      <c r="E34" s="1" t="s">
        <v>4</v>
      </c>
      <c r="F34" s="4">
        <v>43558</v>
      </c>
      <c r="G34">
        <v>6</v>
      </c>
      <c r="H34" s="2" t="s">
        <v>51</v>
      </c>
      <c r="I34" s="1" t="s">
        <v>4</v>
      </c>
      <c r="J34" s="4">
        <v>43586</v>
      </c>
      <c r="K34">
        <v>10</v>
      </c>
      <c r="L34" s="2" t="s">
        <v>57</v>
      </c>
      <c r="M34" s="1" t="s">
        <v>4</v>
      </c>
      <c r="N34" s="4">
        <f t="shared" ref="N34:N38" si="13">N33+1</f>
        <v>43614</v>
      </c>
      <c r="P34" s="2"/>
      <c r="Q34" s="1" t="s">
        <v>4</v>
      </c>
      <c r="R34" s="4">
        <f t="shared" ref="R34:R38" si="14">R33+1</f>
        <v>43642</v>
      </c>
      <c r="S34">
        <v>0</v>
      </c>
      <c r="T34" s="2"/>
      <c r="U34" s="1" t="s">
        <v>4</v>
      </c>
      <c r="V34" s="4">
        <f t="shared" ref="V34:V38" si="15">V33+1</f>
        <v>43670</v>
      </c>
      <c r="W34">
        <v>0</v>
      </c>
      <c r="X34" s="2"/>
      <c r="Y34" s="1" t="s">
        <v>4</v>
      </c>
      <c r="Z34" s="4">
        <f t="shared" ref="Z34:Z38" si="16">Z33+1</f>
        <v>43698</v>
      </c>
      <c r="AA34">
        <v>0</v>
      </c>
      <c r="AB34" s="2"/>
      <c r="AC34" s="1" t="s">
        <v>4</v>
      </c>
      <c r="AD34" s="4">
        <f t="shared" ref="AD34:AD38" si="17">AD33+1</f>
        <v>43726</v>
      </c>
      <c r="AE34">
        <v>0</v>
      </c>
      <c r="AF34" s="2"/>
    </row>
    <row r="35" spans="1:32" x14ac:dyDescent="0.25">
      <c r="A35" s="1" t="s">
        <v>5</v>
      </c>
      <c r="B35" s="4">
        <v>43531</v>
      </c>
      <c r="C35">
        <v>5</v>
      </c>
      <c r="D35" s="2"/>
      <c r="E35" s="1" t="s">
        <v>5</v>
      </c>
      <c r="F35" s="4">
        <v>43559</v>
      </c>
      <c r="G35">
        <v>1</v>
      </c>
      <c r="H35" s="2" t="s">
        <v>54</v>
      </c>
      <c r="I35" s="1" t="s">
        <v>5</v>
      </c>
      <c r="J35" s="4">
        <v>43587</v>
      </c>
      <c r="K35">
        <v>0</v>
      </c>
      <c r="L35" s="2"/>
      <c r="M35" s="1" t="s">
        <v>5</v>
      </c>
      <c r="N35" s="4">
        <f t="shared" si="13"/>
        <v>43615</v>
      </c>
      <c r="P35" s="2"/>
      <c r="Q35" s="1" t="s">
        <v>5</v>
      </c>
      <c r="R35" s="4">
        <f t="shared" si="14"/>
        <v>43643</v>
      </c>
      <c r="S35">
        <v>0</v>
      </c>
      <c r="T35" s="2"/>
      <c r="U35" s="1" t="s">
        <v>5</v>
      </c>
      <c r="V35" s="4">
        <f t="shared" si="15"/>
        <v>43671</v>
      </c>
      <c r="W35">
        <v>0</v>
      </c>
      <c r="X35" s="2"/>
      <c r="Y35" s="1" t="s">
        <v>5</v>
      </c>
      <c r="Z35" s="4">
        <f t="shared" si="16"/>
        <v>43699</v>
      </c>
      <c r="AA35">
        <v>0</v>
      </c>
      <c r="AB35" s="2"/>
      <c r="AC35" s="1" t="s">
        <v>5</v>
      </c>
      <c r="AD35" s="4">
        <f t="shared" si="17"/>
        <v>43727</v>
      </c>
      <c r="AE35">
        <v>0</v>
      </c>
      <c r="AF35" s="2"/>
    </row>
    <row r="36" spans="1:32" x14ac:dyDescent="0.25">
      <c r="A36" s="1" t="s">
        <v>6</v>
      </c>
      <c r="B36" s="4">
        <v>43532</v>
      </c>
      <c r="C36">
        <v>3</v>
      </c>
      <c r="D36" s="2" t="s">
        <v>37</v>
      </c>
      <c r="E36" s="1" t="s">
        <v>6</v>
      </c>
      <c r="F36" s="4">
        <v>43560</v>
      </c>
      <c r="G36">
        <v>0</v>
      </c>
      <c r="H36" s="2" t="s">
        <v>15</v>
      </c>
      <c r="I36" s="1" t="s">
        <v>6</v>
      </c>
      <c r="J36" s="4">
        <v>43588</v>
      </c>
      <c r="K36">
        <v>0</v>
      </c>
      <c r="L36" s="2"/>
      <c r="M36" s="1" t="s">
        <v>6</v>
      </c>
      <c r="N36" s="4">
        <f t="shared" si="13"/>
        <v>43616</v>
      </c>
      <c r="P36" s="2"/>
      <c r="Q36" s="1" t="s">
        <v>6</v>
      </c>
      <c r="R36" s="4">
        <f t="shared" si="14"/>
        <v>43644</v>
      </c>
      <c r="S36">
        <v>0</v>
      </c>
      <c r="T36" s="2"/>
      <c r="U36" s="1" t="s">
        <v>6</v>
      </c>
      <c r="V36" s="4">
        <f t="shared" si="15"/>
        <v>43672</v>
      </c>
      <c r="W36">
        <v>0</v>
      </c>
      <c r="X36" s="2"/>
      <c r="Y36" s="1" t="s">
        <v>6</v>
      </c>
      <c r="Z36" s="4">
        <f t="shared" si="16"/>
        <v>43700</v>
      </c>
      <c r="AA36">
        <v>0</v>
      </c>
      <c r="AB36" s="2"/>
      <c r="AC36" s="1" t="s">
        <v>6</v>
      </c>
      <c r="AD36" s="4">
        <f t="shared" si="17"/>
        <v>43728</v>
      </c>
      <c r="AE36">
        <v>0</v>
      </c>
      <c r="AF36" s="2"/>
    </row>
    <row r="37" spans="1:32" x14ac:dyDescent="0.25">
      <c r="A37" s="1" t="s">
        <v>7</v>
      </c>
      <c r="B37" s="4">
        <v>43533</v>
      </c>
      <c r="C37">
        <v>8</v>
      </c>
      <c r="D37" s="2" t="s">
        <v>16</v>
      </c>
      <c r="E37" s="1" t="s">
        <v>7</v>
      </c>
      <c r="F37" s="4">
        <v>43561</v>
      </c>
      <c r="G37">
        <v>0</v>
      </c>
      <c r="H37" s="2" t="s">
        <v>15</v>
      </c>
      <c r="I37" s="1" t="s">
        <v>7</v>
      </c>
      <c r="J37" s="4">
        <v>43589</v>
      </c>
      <c r="K37">
        <v>0</v>
      </c>
      <c r="L37" s="2"/>
      <c r="M37" s="1" t="s">
        <v>7</v>
      </c>
      <c r="N37" s="4">
        <f t="shared" si="13"/>
        <v>43617</v>
      </c>
      <c r="P37" s="2"/>
      <c r="Q37" s="1" t="s">
        <v>7</v>
      </c>
      <c r="R37" s="4">
        <f t="shared" si="14"/>
        <v>43645</v>
      </c>
      <c r="S37">
        <v>0</v>
      </c>
      <c r="T37" s="2"/>
      <c r="U37" s="1" t="s">
        <v>7</v>
      </c>
      <c r="V37" s="4">
        <f t="shared" si="15"/>
        <v>43673</v>
      </c>
      <c r="W37">
        <v>0</v>
      </c>
      <c r="X37" s="2"/>
      <c r="Y37" s="1" t="s">
        <v>7</v>
      </c>
      <c r="Z37" s="4">
        <f t="shared" si="16"/>
        <v>43701</v>
      </c>
      <c r="AA37">
        <v>0</v>
      </c>
      <c r="AB37" s="2"/>
      <c r="AC37" s="1" t="s">
        <v>7</v>
      </c>
      <c r="AD37" s="4">
        <f t="shared" si="17"/>
        <v>43729</v>
      </c>
      <c r="AE37">
        <v>0</v>
      </c>
      <c r="AF37" s="2"/>
    </row>
    <row r="38" spans="1:32" x14ac:dyDescent="0.25">
      <c r="A38" s="1" t="s">
        <v>8</v>
      </c>
      <c r="B38" s="4">
        <v>43534</v>
      </c>
      <c r="C38">
        <v>3</v>
      </c>
      <c r="D38" s="2" t="s">
        <v>42</v>
      </c>
      <c r="E38" s="1" t="s">
        <v>8</v>
      </c>
      <c r="F38" s="4">
        <v>43562</v>
      </c>
      <c r="G38">
        <v>0</v>
      </c>
      <c r="H38" s="2" t="s">
        <v>15</v>
      </c>
      <c r="I38" s="1" t="s">
        <v>8</v>
      </c>
      <c r="J38" s="4">
        <v>43590</v>
      </c>
      <c r="K38">
        <v>0</v>
      </c>
      <c r="L38" s="2"/>
      <c r="M38" s="1" t="s">
        <v>8</v>
      </c>
      <c r="N38" s="4">
        <f t="shared" si="13"/>
        <v>43618</v>
      </c>
      <c r="O38">
        <v>0</v>
      </c>
      <c r="P38" s="2"/>
      <c r="Q38" s="1" t="s">
        <v>8</v>
      </c>
      <c r="R38" s="4">
        <f t="shared" si="14"/>
        <v>43646</v>
      </c>
      <c r="S38">
        <v>0</v>
      </c>
      <c r="T38" s="2"/>
      <c r="U38" s="1" t="s">
        <v>8</v>
      </c>
      <c r="V38" s="4">
        <f t="shared" si="15"/>
        <v>43674</v>
      </c>
      <c r="W38">
        <v>0</v>
      </c>
      <c r="X38" s="2"/>
      <c r="Y38" s="1" t="s">
        <v>8</v>
      </c>
      <c r="Z38" s="4">
        <f t="shared" si="16"/>
        <v>43702</v>
      </c>
      <c r="AA38">
        <v>0</v>
      </c>
      <c r="AB38" s="2"/>
      <c r="AC38" s="1" t="s">
        <v>8</v>
      </c>
      <c r="AD38" s="4">
        <f t="shared" si="17"/>
        <v>43730</v>
      </c>
      <c r="AE38">
        <v>0</v>
      </c>
      <c r="AF38" s="2"/>
    </row>
    <row r="39" spans="1:32" ht="15.75" thickBot="1" x14ac:dyDescent="0.3">
      <c r="A39" s="13"/>
      <c r="B39" s="14" t="s">
        <v>23</v>
      </c>
      <c r="C39" s="15">
        <f>SUM(C32:C38)</f>
        <v>36</v>
      </c>
      <c r="D39" s="16"/>
      <c r="E39" s="13"/>
      <c r="F39" s="14" t="s">
        <v>23</v>
      </c>
      <c r="G39" s="15">
        <f>SUM(G32:G38)</f>
        <v>23</v>
      </c>
      <c r="H39" s="16"/>
      <c r="I39" s="13"/>
      <c r="J39" s="14" t="s">
        <v>23</v>
      </c>
      <c r="K39" s="15">
        <f>SUM(K32:K38)</f>
        <v>14</v>
      </c>
      <c r="L39" s="16"/>
      <c r="M39" s="13"/>
      <c r="N39" s="14" t="s">
        <v>23</v>
      </c>
      <c r="O39" s="15">
        <f>SUM(O32:O38)</f>
        <v>0</v>
      </c>
      <c r="P39" s="16"/>
      <c r="Q39" s="13"/>
      <c r="R39" s="14" t="s">
        <v>23</v>
      </c>
      <c r="S39" s="15">
        <f>SUM(S32:S38)</f>
        <v>0</v>
      </c>
      <c r="T39" s="16"/>
      <c r="U39" s="13"/>
      <c r="V39" s="14" t="s">
        <v>23</v>
      </c>
      <c r="W39" s="15">
        <f>SUM(W32:W38)</f>
        <v>0</v>
      </c>
      <c r="X39" s="16"/>
      <c r="Y39" s="13"/>
      <c r="Z39" s="14" t="s">
        <v>23</v>
      </c>
      <c r="AA39" s="15">
        <f>SUM(AA32:AA38)</f>
        <v>0</v>
      </c>
      <c r="AB39" s="16"/>
      <c r="AC39" s="13"/>
      <c r="AD39" s="14" t="s">
        <v>23</v>
      </c>
      <c r="AE39" s="15">
        <f>SUM(AE32:AE38)</f>
        <v>0</v>
      </c>
      <c r="AF39" s="1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2019-07-16T13:12:14Z</dcterms:modified>
</cp:coreProperties>
</file>