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kelprogramma-Informatica\Semester 1\Discrete Wiskunde\"/>
    </mc:Choice>
  </mc:AlternateContent>
  <xr:revisionPtr revIDLastSave="0" documentId="13_ncr:1_{619F1960-5825-4F9B-8789-216AE36A5592}" xr6:coauthVersionLast="34" xr6:coauthVersionMax="34" xr10:uidLastSave="{00000000-0000-0000-0000-000000000000}"/>
  <bookViews>
    <workbookView xWindow="0" yWindow="0" windowWidth="17790" windowHeight="7620" activeTab="3" xr2:uid="{0DAB3BCC-5B1A-4A88-8FEA-B12342BB3348}"/>
  </bookViews>
  <sheets>
    <sheet name="Sheet1" sheetId="1" r:id="rId1"/>
    <sheet name="Sheet3" sheetId="3" r:id="rId2"/>
    <sheet name="Sheet4" sheetId="4" r:id="rId3"/>
    <sheet name="Sheet6" sheetId="6" r:id="rId4"/>
    <sheet name="Sheet5" sheetId="5" r:id="rId5"/>
    <sheet name="Sheet2" sheetId="2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3" i="6" l="1"/>
  <c r="U63" i="6"/>
  <c r="S56" i="6"/>
  <c r="Q56" i="6"/>
  <c r="S55" i="6"/>
  <c r="Q55" i="6"/>
  <c r="S54" i="6"/>
  <c r="Q54" i="6"/>
  <c r="P9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23" i="6"/>
  <c r="M9" i="6"/>
  <c r="K9" i="6"/>
  <c r="M8" i="6"/>
  <c r="N8" i="6"/>
  <c r="N9" i="6" s="1"/>
  <c r="O8" i="6"/>
  <c r="O9" i="6" s="1"/>
  <c r="P8" i="6"/>
  <c r="Q8" i="6"/>
  <c r="Q9" i="6" s="1"/>
  <c r="R8" i="6"/>
  <c r="R9" i="6" s="1"/>
  <c r="S8" i="6"/>
  <c r="S9" i="6" s="1"/>
  <c r="T8" i="6"/>
  <c r="T9" i="6" s="1"/>
  <c r="U8" i="6"/>
  <c r="U9" i="6" s="1"/>
  <c r="V8" i="6"/>
  <c r="V9" i="6" s="1"/>
  <c r="W8" i="6"/>
  <c r="W9" i="6" s="1"/>
  <c r="X8" i="6"/>
  <c r="X9" i="6" s="1"/>
  <c r="Y8" i="6"/>
  <c r="Y9" i="6" s="1"/>
  <c r="L8" i="6"/>
  <c r="L9" i="6" s="1"/>
  <c r="M7" i="6"/>
  <c r="N7" i="6"/>
  <c r="O7" i="6"/>
  <c r="P7" i="6"/>
  <c r="Q7" i="6"/>
  <c r="R7" i="6"/>
  <c r="S7" i="6"/>
  <c r="T7" i="6"/>
  <c r="U7" i="6"/>
  <c r="V7" i="6"/>
  <c r="W7" i="6"/>
  <c r="X7" i="6"/>
  <c r="Y7" i="6"/>
  <c r="L7" i="6"/>
  <c r="D201" i="4" l="1"/>
  <c r="D202" i="4"/>
  <c r="D203" i="4"/>
  <c r="D204" i="4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3" i="4"/>
  <c r="D4" i="4" s="1"/>
  <c r="D5" i="4" s="1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" i="4"/>
  <c r="D1" i="4"/>
  <c r="B6" i="4"/>
  <c r="B2" i="4"/>
  <c r="K7" i="4"/>
  <c r="K8" i="4"/>
  <c r="I8" i="4" s="1"/>
  <c r="I6" i="4"/>
  <c r="I7" i="4"/>
  <c r="K6" i="4"/>
  <c r="K5" i="4"/>
  <c r="I5" i="4"/>
  <c r="I4" i="4"/>
  <c r="H7" i="4"/>
  <c r="H8" i="4" s="1"/>
  <c r="G6" i="4"/>
  <c r="F6" i="4" s="1"/>
  <c r="F7" i="4" s="1"/>
  <c r="H6" i="4"/>
  <c r="H5" i="4"/>
  <c r="G5" i="4"/>
  <c r="F5" i="4"/>
  <c r="F4" i="4"/>
  <c r="G4" i="4"/>
  <c r="B1" i="4"/>
  <c r="B3" i="4" s="1"/>
  <c r="B4" i="4" s="1"/>
  <c r="B5" i="4" s="1"/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I9" i="4"/>
  <c r="G8" i="4"/>
  <c r="F8" i="4" s="1"/>
  <c r="G7" i="4"/>
  <c r="F9" i="4"/>
  <c r="S52" i="1"/>
  <c r="S51" i="1"/>
  <c r="S50" i="1"/>
  <c r="S40" i="1"/>
  <c r="S39" i="1"/>
  <c r="S38" i="1"/>
  <c r="S37" i="1"/>
  <c r="AL16" i="1"/>
  <c r="AL17" i="1"/>
  <c r="AL18" i="1"/>
  <c r="AL19" i="1"/>
  <c r="AL20" i="1"/>
  <c r="AL21" i="1"/>
  <c r="AL22" i="1"/>
  <c r="AL23" i="1"/>
  <c r="AL24" i="1"/>
  <c r="AL15" i="1"/>
  <c r="AA24" i="1"/>
  <c r="AB24" i="1"/>
  <c r="AA23" i="1"/>
  <c r="AC24" i="1"/>
  <c r="AB23" i="1"/>
  <c r="AA22" i="1"/>
  <c r="AD24" i="1"/>
  <c r="AC23" i="1"/>
  <c r="AB22" i="1"/>
  <c r="AA21" i="1"/>
  <c r="AE24" i="1"/>
  <c r="AD23" i="1"/>
  <c r="AC22" i="1"/>
  <c r="AB21" i="1"/>
  <c r="AA20" i="1"/>
  <c r="AF24" i="1"/>
  <c r="AE23" i="1"/>
  <c r="AD22" i="1"/>
  <c r="AC21" i="1"/>
  <c r="AB20" i="1"/>
  <c r="AA19" i="1"/>
  <c r="AG24" i="1"/>
  <c r="AF23" i="1"/>
  <c r="AE22" i="1"/>
  <c r="AD21" i="1"/>
  <c r="AC20" i="1"/>
  <c r="AB19" i="1"/>
  <c r="AA18" i="1"/>
  <c r="AH24" i="1"/>
  <c r="AG23" i="1"/>
  <c r="AF22" i="1"/>
  <c r="AE21" i="1"/>
  <c r="AD20" i="1"/>
  <c r="AC19" i="1"/>
  <c r="AB18" i="1"/>
  <c r="AA17" i="1"/>
  <c r="X16" i="1"/>
  <c r="X17" i="1"/>
  <c r="X18" i="1"/>
  <c r="X19" i="1"/>
  <c r="X20" i="1"/>
  <c r="X21" i="1"/>
  <c r="X22" i="1"/>
  <c r="X23" i="1"/>
  <c r="X24" i="1"/>
  <c r="X15" i="1"/>
  <c r="K9" i="4" l="1"/>
  <c r="K10" i="4" s="1"/>
  <c r="G9" i="4"/>
  <c r="H9" i="4" s="1"/>
  <c r="H10" i="4" s="1"/>
  <c r="S53" i="1"/>
  <c r="I10" i="4" l="1"/>
  <c r="I11" i="4" s="1"/>
  <c r="G10" i="4"/>
  <c r="F10" i="4" s="1"/>
  <c r="F11" i="4" s="1"/>
  <c r="K11" i="4" l="1"/>
  <c r="K12" i="4" s="1"/>
  <c r="G11" i="4"/>
  <c r="H11" i="4" s="1"/>
  <c r="H12" i="4" s="1"/>
  <c r="I12" i="4" l="1"/>
  <c r="I13" i="4" s="1"/>
  <c r="K13" i="4" s="1"/>
  <c r="K14" i="4" s="1"/>
  <c r="G12" i="4"/>
  <c r="F12" i="4" s="1"/>
  <c r="F13" i="4" s="1"/>
  <c r="G13" i="4"/>
  <c r="H13" i="4" l="1"/>
  <c r="H14" i="4" s="1"/>
  <c r="G14" i="4" l="1"/>
  <c r="F14" i="4" s="1"/>
  <c r="F15" i="4" s="1"/>
</calcChain>
</file>

<file path=xl/sharedStrings.xml><?xml version="1.0" encoding="utf-8"?>
<sst xmlns="http://schemas.openxmlformats.org/spreadsheetml/2006/main" count="187" uniqueCount="122">
  <si>
    <t>Nulrotatie</t>
  </si>
  <si>
    <t>()</t>
  </si>
  <si>
    <t>±</t>
  </si>
  <si>
    <t>Rotatie over ± 36°</t>
  </si>
  <si>
    <t>(0123456789)</t>
  </si>
  <si>
    <t>(0)(5)(19)(28)(37)(46)</t>
  </si>
  <si>
    <t>(09)(18)(27)(36)(45)</t>
  </si>
  <si>
    <t>Rotatie over ± 72°</t>
  </si>
  <si>
    <t>(02468)(13579)</t>
  </si>
  <si>
    <t>(4)(9)(08)(17)(26)(35)</t>
  </si>
  <si>
    <r>
      <t>2 * (1)</t>
    </r>
    <r>
      <rPr>
        <b/>
        <vertAlign val="superscript"/>
        <sz val="11"/>
        <color rgb="FF7030A0"/>
        <rFont val="Calibri"/>
        <family val="2"/>
        <scheme val="minor"/>
      </rPr>
      <t>2</t>
    </r>
    <r>
      <rPr>
        <b/>
        <sz val="11"/>
        <color rgb="FF7030A0"/>
        <rFont val="Calibri"/>
        <family val="2"/>
        <scheme val="minor"/>
      </rPr>
      <t>(2)</t>
    </r>
    <r>
      <rPr>
        <b/>
        <vertAlign val="superscript"/>
        <sz val="11"/>
        <color rgb="FF7030A0"/>
        <rFont val="Calibri"/>
        <family val="2"/>
        <scheme val="minor"/>
      </rPr>
      <t>4</t>
    </r>
  </si>
  <si>
    <r>
      <t>(1)</t>
    </r>
    <r>
      <rPr>
        <b/>
        <vertAlign val="superscript"/>
        <sz val="11"/>
        <color rgb="FF7030A0"/>
        <rFont val="Calibri"/>
        <family val="2"/>
        <scheme val="minor"/>
      </rPr>
      <t>2</t>
    </r>
    <r>
      <rPr>
        <b/>
        <sz val="11"/>
        <color rgb="FF7030A0"/>
        <rFont val="Calibri"/>
        <family val="2"/>
        <scheme val="minor"/>
      </rPr>
      <t>(2)</t>
    </r>
    <r>
      <rPr>
        <b/>
        <vertAlign val="superscript"/>
        <sz val="11"/>
        <color rgb="FF7030A0"/>
        <rFont val="Calibri"/>
        <family val="2"/>
        <scheme val="minor"/>
      </rPr>
      <t>4</t>
    </r>
  </si>
  <si>
    <r>
      <t>2 * (5)</t>
    </r>
    <r>
      <rPr>
        <b/>
        <vertAlign val="superscript"/>
        <sz val="11"/>
        <color rgb="FF00B0F0"/>
        <rFont val="Calibri"/>
        <family val="2"/>
        <scheme val="minor"/>
      </rPr>
      <t>2</t>
    </r>
  </si>
  <si>
    <r>
      <t>(1)</t>
    </r>
    <r>
      <rPr>
        <b/>
        <vertAlign val="superscript"/>
        <sz val="11"/>
        <color rgb="FFFFC000"/>
        <rFont val="Calibri"/>
        <family val="2"/>
        <scheme val="minor"/>
      </rPr>
      <t>10</t>
    </r>
  </si>
  <si>
    <r>
      <t>2 *(10)</t>
    </r>
    <r>
      <rPr>
        <b/>
        <vertAlign val="superscript"/>
        <sz val="11"/>
        <color rgb="FFFF0000"/>
        <rFont val="Calibri"/>
        <family val="2"/>
        <scheme val="minor"/>
      </rPr>
      <t>1</t>
    </r>
  </si>
  <si>
    <t>Rotatie over ± 108°</t>
  </si>
  <si>
    <t>Rotatie over ± 144°</t>
  </si>
  <si>
    <t>Rotatie over 180°</t>
  </si>
  <si>
    <t>(0369258147)</t>
  </si>
  <si>
    <t>(07)(16)(25)(34)(89)</t>
  </si>
  <si>
    <t>(04826)(15937)</t>
  </si>
  <si>
    <t>(3)(8)(15)(24)(06)(79)</t>
  </si>
  <si>
    <t>(05)(16)(27)(38)(49)</t>
  </si>
  <si>
    <t>(05)(14)(23)(69)(78)</t>
  </si>
  <si>
    <t>Cykelindex</t>
  </si>
  <si>
    <r>
      <t>(2)</t>
    </r>
    <r>
      <rPr>
        <b/>
        <vertAlign val="superscript"/>
        <sz val="11"/>
        <color rgb="FF00B050"/>
        <rFont val="Calibri"/>
        <family val="2"/>
        <scheme val="minor"/>
      </rPr>
      <t>5</t>
    </r>
  </si>
  <si>
    <r>
      <t xml:space="preserve"> (2)</t>
    </r>
    <r>
      <rPr>
        <b/>
        <vertAlign val="superscript"/>
        <sz val="11"/>
        <color rgb="FF00B050"/>
        <rFont val="Calibri"/>
        <family val="2"/>
        <scheme val="minor"/>
      </rPr>
      <t>5</t>
    </r>
  </si>
  <si>
    <r>
      <t>2 * (2)</t>
    </r>
    <r>
      <rPr>
        <b/>
        <vertAlign val="superscript"/>
        <sz val="11"/>
        <color rgb="FF00B050"/>
        <rFont val="Calibri"/>
        <family val="2"/>
        <scheme val="minor"/>
      </rPr>
      <t>5</t>
    </r>
  </si>
  <si>
    <r>
      <t>(1)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+ 5 * (1)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(2)</t>
    </r>
    <r>
      <rPr>
        <b/>
        <vertAlign val="superscript"/>
        <sz val="11"/>
        <color theme="1"/>
        <rFont val="Calibri"/>
        <family val="2"/>
        <scheme val="minor"/>
      </rPr>
      <t xml:space="preserve">4 </t>
    </r>
    <r>
      <rPr>
        <b/>
        <sz val="11"/>
        <color theme="1"/>
        <rFont val="Calibri"/>
        <family val="2"/>
        <scheme val="minor"/>
      </rPr>
      <t>+ 4 * (10)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+ 6 * (2)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+ 4 *(5)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</si>
  <si>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m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</si>
  <si>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+ 5m</t>
    </r>
    <r>
      <rPr>
        <b/>
        <vertAlign val="superscript"/>
        <sz val="11"/>
        <color theme="1"/>
        <rFont val="Calibri"/>
        <family val="2"/>
        <scheme val="minor"/>
      </rPr>
      <t xml:space="preserve">6 </t>
    </r>
    <r>
      <rPr>
        <b/>
        <sz val="11"/>
        <color theme="1"/>
        <rFont val="Calibri"/>
        <family val="2"/>
        <scheme val="minor"/>
      </rPr>
      <t>+ 4m + 6m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+ 4m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</si>
  <si>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Hoeveel configuraties zijn er waarbij 2 kleuren elk 5 maal gebruikt worden ?</t>
  </si>
  <si>
    <r>
      <t>(R + G)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+ 5 * (R + G)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G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 xml:space="preserve">4 </t>
    </r>
    <r>
      <rPr>
        <b/>
        <sz val="11"/>
        <color theme="1"/>
        <rFont val="Calibri"/>
        <family val="2"/>
        <scheme val="minor"/>
      </rPr>
      <t>+ 4 * (R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+ G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+ 6 * (R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G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+ 4 *(R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+ G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</si>
  <si>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Hoeveel configuraties zijn er waarbij 5 kleuren elk 2 maal gebruikt worden ?</t>
  </si>
  <si>
    <r>
      <t>(R + G + B + Y + O)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+ 5 * (R + G + B + Y + O)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G</t>
    </r>
    <r>
      <rPr>
        <b/>
        <vertAlign val="super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+ B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Y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O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 xml:space="preserve">4 </t>
    </r>
    <r>
      <rPr>
        <b/>
        <sz val="11"/>
        <color theme="1"/>
        <rFont val="Calibri"/>
        <family val="2"/>
        <scheme val="minor"/>
      </rPr>
      <t>+ 4 * (R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+ G</t>
    </r>
    <r>
      <rPr>
        <b/>
        <vertAlign val="superscript"/>
        <sz val="11"/>
        <color theme="1"/>
        <rFont val="Calibri"/>
        <family val="2"/>
        <scheme val="minor"/>
      </rPr>
      <t xml:space="preserve">10 </t>
    </r>
    <r>
      <rPr>
        <b/>
        <sz val="11"/>
        <color theme="1"/>
        <rFont val="Calibri"/>
        <family val="2"/>
        <scheme val="minor"/>
      </rPr>
      <t>+ B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+ Y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+ O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+ 6 * (R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G</t>
    </r>
    <r>
      <rPr>
        <b/>
        <vertAlign val="super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+ B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Y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O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+ 4 *(R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+ G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+ B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+ Y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+ O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</si>
  <si>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Maandag</t>
  </si>
  <si>
    <t>Dinsdag</t>
  </si>
  <si>
    <t>Woensdag</t>
  </si>
  <si>
    <t>Donderdag</t>
  </si>
  <si>
    <t>Vrijdag</t>
  </si>
  <si>
    <t>09:15 - 10:15</t>
  </si>
  <si>
    <t>08:15 - 09:15</t>
  </si>
  <si>
    <t>10:30 - 11:30</t>
  </si>
  <si>
    <t>11:30 - 12:30</t>
  </si>
  <si>
    <t>13:30 - 14:30</t>
  </si>
  <si>
    <t>14:30 - 15:30</t>
  </si>
  <si>
    <t>15:45 - 16:45</t>
  </si>
  <si>
    <t>16:45 - 17:45</t>
  </si>
  <si>
    <t>Besturingssystemen III Theorie</t>
  </si>
  <si>
    <t>Beveiling van netwerken en computers Theorie</t>
  </si>
  <si>
    <t>Gedistribueerde toepassingen Theorie</t>
  </si>
  <si>
    <t>Gevorderde Algoritmen Theorie</t>
  </si>
  <si>
    <t>Beveiling van netwerken en computers Oefeningen</t>
  </si>
  <si>
    <t>Systeemontwerp</t>
  </si>
  <si>
    <t>Gevorderde Algoritmen Oefeningen</t>
  </si>
  <si>
    <t>C</t>
  </si>
  <si>
    <t>E</t>
  </si>
  <si>
    <t>O</t>
  </si>
  <si>
    <t>x</t>
  </si>
  <si>
    <t>w</t>
  </si>
  <si>
    <t>q</t>
  </si>
  <si>
    <t>y</t>
  </si>
  <si>
    <r>
      <t>E: y</t>
    </r>
    <r>
      <rPr>
        <b/>
        <vertAlign val="super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 xml:space="preserve"> + xy = x</t>
    </r>
    <r>
      <rPr>
        <b/>
        <vertAlign val="superscript"/>
        <sz val="12"/>
        <color theme="1"/>
        <rFont val="Arial"/>
        <family val="2"/>
      </rPr>
      <t xml:space="preserve">3 </t>
    </r>
    <r>
      <rPr>
        <b/>
        <sz val="12"/>
        <color theme="1"/>
        <rFont val="Arial"/>
        <family val="2"/>
      </rPr>
      <t>+ (3)x</t>
    </r>
    <r>
      <rPr>
        <b/>
        <vertAlign val="super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 xml:space="preserve"> + (5)</t>
    </r>
  </si>
  <si>
    <t>ω = x</t>
  </si>
  <si>
    <r>
      <t>μ = x</t>
    </r>
    <r>
      <rPr>
        <b/>
        <vertAlign val="superscript"/>
        <sz val="11"/>
        <color theme="1"/>
        <rFont val="Calibri"/>
        <family val="2"/>
        <scheme val="minor"/>
      </rPr>
      <t xml:space="preserve">4 </t>
    </r>
    <r>
      <rPr>
        <b/>
        <sz val="11"/>
        <color theme="1"/>
        <rFont val="Calibri"/>
        <family val="2"/>
        <scheme val="minor"/>
      </rPr>
      <t>+ x + 1</t>
    </r>
  </si>
  <si>
    <t>|e| &lt;= 8</t>
  </si>
  <si>
    <t>9 &lt;= #E &lt;= 25</t>
  </si>
  <si>
    <t>inf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</si>
  <si>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</si>
  <si>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</si>
  <si>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(3)x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</si>
  <si>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+ (3)x</t>
    </r>
    <r>
      <rPr>
        <b/>
        <vertAlign val="super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+ (5)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</si>
  <si>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+ (3)x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</si>
  <si>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y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</si>
  <si>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y'</t>
  </si>
  <si>
    <t>A(4, 3)</t>
  </si>
  <si>
    <t>A'(4, 7)</t>
  </si>
  <si>
    <t>B(1, 8)</t>
  </si>
  <si>
    <t>B'(1, 10)</t>
  </si>
  <si>
    <t>C(6, 1)</t>
  </si>
  <si>
    <t>C'(6, 11)</t>
  </si>
  <si>
    <t>D(8, 8)</t>
  </si>
  <si>
    <t>D'(8, inf)</t>
  </si>
  <si>
    <t>E(9, 10)</t>
  </si>
  <si>
    <t>E'(9, 13)</t>
  </si>
  <si>
    <t>O(inf , 13)</t>
  </si>
  <si>
    <t>2A</t>
  </si>
  <si>
    <t>3A</t>
  </si>
  <si>
    <t>4A</t>
  </si>
  <si>
    <t>5A</t>
  </si>
  <si>
    <t>6A</t>
  </si>
  <si>
    <t>7A</t>
  </si>
  <si>
    <t>8A</t>
  </si>
  <si>
    <t>y/x</t>
  </si>
  <si>
    <t>z</t>
  </si>
  <si>
    <t>x''</t>
  </si>
  <si>
    <t>y''</t>
  </si>
  <si>
    <t>2P</t>
  </si>
  <si>
    <t>Np</t>
  </si>
  <si>
    <r>
      <t>z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</si>
  <si>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a = (3)</t>
  </si>
  <si>
    <t>2E = 4A</t>
  </si>
  <si>
    <t>2C = 8A</t>
  </si>
  <si>
    <t>9A</t>
  </si>
  <si>
    <t>10A</t>
  </si>
  <si>
    <t>11A</t>
  </si>
  <si>
    <t>12A</t>
  </si>
  <si>
    <t>13A</t>
  </si>
  <si>
    <t>14A</t>
  </si>
  <si>
    <t>x1</t>
  </si>
  <si>
    <t>y1</t>
  </si>
  <si>
    <t>x2</t>
  </si>
  <si>
    <t>y2</t>
  </si>
  <si>
    <t>(y1 + y2)</t>
  </si>
  <si>
    <t>1/(x1 + x2)</t>
  </si>
  <si>
    <t>x3</t>
  </si>
  <si>
    <t>(x1 + x3)</t>
  </si>
  <si>
    <t>z(x1 + x3)</t>
  </si>
  <si>
    <t>y3</t>
  </si>
  <si>
    <t>np</t>
  </si>
  <si>
    <t>mu(11)</t>
  </si>
  <si>
    <t>Cyclisch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</si>
</sst>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vertAlign val="superscript"/>
      <sz val="11"/>
      <color rgb="FF7030A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vertAlign val="superscript"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vertAlign val="superscript"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vertAlign val="superscript"/>
      <sz val="11"/>
      <color rgb="FF00B05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Arial"/>
      <family val="2"/>
    </font>
    <font>
      <sz val="9"/>
      <color theme="1"/>
      <name val="Courier New"/>
      <family val="3"/>
    </font>
    <font>
      <b/>
      <sz val="9"/>
      <color theme="1"/>
      <name val="Courier New"/>
      <family val="3"/>
    </font>
    <font>
      <b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ashDotDot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0" xfId="0" applyFont="1"/>
    <xf numFmtId="20" fontId="0" fillId="0" borderId="0" xfId="0" applyNumberFormat="1"/>
    <xf numFmtId="0" fontId="2" fillId="4" borderId="0" xfId="0" applyFont="1" applyFill="1"/>
    <xf numFmtId="0" fontId="2" fillId="0" borderId="0" xfId="0" applyFont="1"/>
    <xf numFmtId="0" fontId="2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32480</xdr:colOff>
      <xdr:row>40</xdr:row>
      <xdr:rowOff>180018</xdr:rowOff>
    </xdr:from>
    <xdr:to>
      <xdr:col>11</xdr:col>
      <xdr:colOff>824741</xdr:colOff>
      <xdr:row>68</xdr:row>
      <xdr:rowOff>155254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FB5917-2498-4E91-A399-E79A93440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730" y="8058554"/>
          <a:ext cx="6575297" cy="5363664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1714500</xdr:colOff>
      <xdr:row>68</xdr:row>
      <xdr:rowOff>76841</xdr:rowOff>
    </xdr:from>
    <xdr:to>
      <xdr:col>12</xdr:col>
      <xdr:colOff>5242</xdr:colOff>
      <xdr:row>98</xdr:row>
      <xdr:rowOff>30417</xdr:rowOff>
    </xdr:to>
    <xdr:pic>
      <xdr:nvPicPr>
        <xdr:cNvPr id="5" name="Picture 4" descr="https://i.imgur.com/lT8FBaj.png">
          <a:extLst>
            <a:ext uri="{FF2B5EF4-FFF2-40B4-BE49-F238E27FC236}">
              <a16:creationId xmlns:a16="http://schemas.microsoft.com/office/drawing/2014/main" id="{7665AA5B-DF98-4318-BD9A-0EAA684A2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43805"/>
          <a:ext cx="8455278" cy="5668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DCE9-C325-4AD7-B26D-827D2642055D}">
  <dimension ref="G1:AL97"/>
  <sheetViews>
    <sheetView topLeftCell="R31" zoomScale="115" zoomScaleNormal="115" workbookViewId="0">
      <selection activeCell="S53" sqref="S53"/>
    </sheetView>
  </sheetViews>
  <sheetFormatPr defaultRowHeight="15" x14ac:dyDescent="0.25"/>
  <cols>
    <col min="7" max="17" width="2.85546875" customWidth="1"/>
    <col min="19" max="19" width="141.28515625" bestFit="1" customWidth="1"/>
    <col min="20" max="20" width="18.85546875" bestFit="1" customWidth="1"/>
    <col min="21" max="21" width="20.140625" bestFit="1" customWidth="1"/>
    <col min="22" max="22" width="7.85546875" bestFit="1" customWidth="1"/>
    <col min="23" max="23" width="10.42578125" bestFit="1" customWidth="1"/>
    <col min="24" max="24" width="11.140625" bestFit="1" customWidth="1"/>
  </cols>
  <sheetData>
    <row r="1" spans="7:38" x14ac:dyDescent="0.25">
      <c r="G1" t="s">
        <v>2</v>
      </c>
    </row>
    <row r="3" spans="7:38" ht="17.25" x14ac:dyDescent="0.25">
      <c r="G3" s="2"/>
      <c r="H3" s="2"/>
      <c r="I3" s="2"/>
      <c r="J3" s="2"/>
      <c r="K3" s="2"/>
      <c r="L3" s="3"/>
      <c r="M3" s="2"/>
      <c r="N3" s="2"/>
      <c r="O3" s="2"/>
      <c r="P3" s="2"/>
      <c r="Q3" s="2"/>
      <c r="T3" s="9" t="s">
        <v>0</v>
      </c>
      <c r="U3" s="10" t="s">
        <v>1</v>
      </c>
      <c r="V3" s="9" t="s">
        <v>5</v>
      </c>
      <c r="W3" s="15" t="s">
        <v>13</v>
      </c>
      <c r="X3" s="13" t="s">
        <v>11</v>
      </c>
    </row>
    <row r="4" spans="7:38" ht="17.25" x14ac:dyDescent="0.25">
      <c r="G4" s="2"/>
      <c r="H4" s="2"/>
      <c r="I4" s="2"/>
      <c r="J4" s="2"/>
      <c r="K4" s="2"/>
      <c r="L4" s="3"/>
      <c r="M4" s="2"/>
      <c r="N4" s="2"/>
      <c r="O4" s="2"/>
      <c r="P4" s="2"/>
      <c r="Q4" s="2"/>
      <c r="T4" s="9" t="s">
        <v>3</v>
      </c>
      <c r="U4" s="12" t="s">
        <v>4</v>
      </c>
      <c r="V4" s="9" t="s">
        <v>6</v>
      </c>
      <c r="W4" s="16" t="s">
        <v>14</v>
      </c>
      <c r="X4" s="19" t="s">
        <v>27</v>
      </c>
    </row>
    <row r="5" spans="7:38" ht="17.25" x14ac:dyDescent="0.25">
      <c r="G5" s="2"/>
      <c r="H5" s="5"/>
      <c r="I5" s="5"/>
      <c r="J5" s="5"/>
      <c r="K5" s="5"/>
      <c r="L5" s="6">
        <v>0</v>
      </c>
      <c r="M5" s="5"/>
      <c r="N5" s="5"/>
      <c r="O5" s="5"/>
      <c r="P5" s="5"/>
      <c r="Q5" s="2"/>
      <c r="T5" s="9" t="s">
        <v>7</v>
      </c>
      <c r="U5" s="10" t="s">
        <v>8</v>
      </c>
      <c r="V5" s="9" t="s">
        <v>9</v>
      </c>
      <c r="W5" s="14" t="s">
        <v>12</v>
      </c>
      <c r="X5" s="13" t="s">
        <v>10</v>
      </c>
    </row>
    <row r="6" spans="7:38" ht="17.25" x14ac:dyDescent="0.25">
      <c r="G6" s="2"/>
      <c r="H6" s="5"/>
      <c r="I6" s="5"/>
      <c r="J6" s="6">
        <v>9</v>
      </c>
      <c r="K6" s="5"/>
      <c r="L6" s="7"/>
      <c r="M6" s="5"/>
      <c r="N6" s="6">
        <v>1</v>
      </c>
      <c r="O6" s="5"/>
      <c r="P6" s="5"/>
      <c r="Q6" s="2"/>
      <c r="T6" s="9" t="s">
        <v>15</v>
      </c>
      <c r="U6" s="12" t="s">
        <v>18</v>
      </c>
      <c r="V6" s="9" t="s">
        <v>19</v>
      </c>
      <c r="W6" s="16" t="s">
        <v>14</v>
      </c>
      <c r="X6" s="19" t="s">
        <v>27</v>
      </c>
    </row>
    <row r="7" spans="7:38" ht="17.25" x14ac:dyDescent="0.25">
      <c r="G7" s="2"/>
      <c r="H7" s="5"/>
      <c r="I7" s="5"/>
      <c r="J7" s="5"/>
      <c r="K7" s="5"/>
      <c r="L7" s="7"/>
      <c r="M7" s="5"/>
      <c r="N7" s="5"/>
      <c r="O7" s="5"/>
      <c r="P7" s="5"/>
      <c r="Q7" s="2"/>
      <c r="T7" s="9" t="s">
        <v>16</v>
      </c>
      <c r="U7" s="12" t="s">
        <v>20</v>
      </c>
      <c r="V7" s="9" t="s">
        <v>21</v>
      </c>
      <c r="W7" s="14" t="s">
        <v>12</v>
      </c>
      <c r="X7" s="13" t="s">
        <v>10</v>
      </c>
    </row>
    <row r="8" spans="7:38" ht="17.25" x14ac:dyDescent="0.25">
      <c r="G8" s="2"/>
      <c r="H8" s="6">
        <v>8</v>
      </c>
      <c r="I8" s="5"/>
      <c r="J8" s="5"/>
      <c r="K8" s="5"/>
      <c r="L8" s="7"/>
      <c r="M8" s="5"/>
      <c r="N8" s="5"/>
      <c r="O8" s="5"/>
      <c r="P8" s="6">
        <v>2</v>
      </c>
      <c r="Q8" s="2"/>
      <c r="T8" s="9" t="s">
        <v>17</v>
      </c>
      <c r="U8" s="10" t="s">
        <v>22</v>
      </c>
      <c r="V8" s="9" t="s">
        <v>23</v>
      </c>
      <c r="W8" s="19" t="s">
        <v>25</v>
      </c>
      <c r="X8" s="19" t="s">
        <v>26</v>
      </c>
    </row>
    <row r="9" spans="7:38" x14ac:dyDescent="0.25">
      <c r="G9" s="2"/>
      <c r="H9" s="5"/>
      <c r="I9" s="5"/>
      <c r="J9" s="5"/>
      <c r="K9" s="5"/>
      <c r="L9" s="7"/>
      <c r="M9" s="5"/>
      <c r="N9" s="5"/>
      <c r="O9" s="5"/>
      <c r="P9" s="5"/>
      <c r="Q9" s="2"/>
      <c r="S9" s="17"/>
      <c r="T9" s="17"/>
      <c r="U9" s="17"/>
      <c r="V9" s="17"/>
      <c r="W9" s="17"/>
      <c r="X9" s="18"/>
    </row>
    <row r="10" spans="7:38" x14ac:dyDescent="0.25">
      <c r="G10" s="2"/>
      <c r="H10" s="6">
        <v>7</v>
      </c>
      <c r="I10" s="5"/>
      <c r="J10" s="5"/>
      <c r="K10" s="5"/>
      <c r="L10" s="7"/>
      <c r="M10" s="5"/>
      <c r="N10" s="5"/>
      <c r="O10" s="5"/>
      <c r="P10" s="6">
        <v>3</v>
      </c>
      <c r="Q10" s="2"/>
      <c r="S10" s="17"/>
      <c r="T10" s="17"/>
      <c r="U10" s="17"/>
      <c r="V10" s="17"/>
      <c r="W10" s="17"/>
      <c r="X10" s="18"/>
    </row>
    <row r="11" spans="7:38" x14ac:dyDescent="0.25">
      <c r="G11" s="2"/>
      <c r="H11" s="5"/>
      <c r="I11" s="5"/>
      <c r="J11" s="5"/>
      <c r="K11" s="5"/>
      <c r="L11" s="7"/>
      <c r="M11" s="5"/>
      <c r="N11" s="5"/>
      <c r="O11" s="5"/>
      <c r="P11" s="5"/>
      <c r="Q11" s="2"/>
      <c r="S11" s="21" t="s">
        <v>24</v>
      </c>
      <c r="T11" s="17"/>
      <c r="U11" s="17"/>
      <c r="V11" s="17"/>
      <c r="W11" s="17"/>
      <c r="X11" s="18"/>
    </row>
    <row r="12" spans="7:38" x14ac:dyDescent="0.25">
      <c r="G12" s="2"/>
      <c r="H12" s="5"/>
      <c r="I12" s="5"/>
      <c r="J12" s="6">
        <v>6</v>
      </c>
      <c r="K12" s="5"/>
      <c r="L12" s="7"/>
      <c r="M12" s="5"/>
      <c r="N12" s="6">
        <v>4</v>
      </c>
      <c r="O12" s="5"/>
      <c r="P12" s="5"/>
      <c r="Q12" s="2"/>
      <c r="T12" s="17"/>
      <c r="U12" s="17"/>
      <c r="V12" s="17"/>
      <c r="W12" s="17"/>
      <c r="X12" s="18"/>
    </row>
    <row r="13" spans="7:38" ht="17.25" x14ac:dyDescent="0.25">
      <c r="G13" s="2"/>
      <c r="H13" s="5"/>
      <c r="I13" s="5"/>
      <c r="J13" s="5"/>
      <c r="K13" s="5"/>
      <c r="L13" s="6">
        <v>5</v>
      </c>
      <c r="M13" s="5"/>
      <c r="N13" s="5"/>
      <c r="O13" s="5"/>
      <c r="P13" s="5"/>
      <c r="Q13" s="2"/>
      <c r="S13" s="20" t="s">
        <v>28</v>
      </c>
      <c r="T13" s="17"/>
      <c r="U13" s="17"/>
      <c r="V13" s="17"/>
      <c r="W13" s="17"/>
      <c r="X13" s="18"/>
    </row>
    <row r="14" spans="7:38" x14ac:dyDescent="0.25">
      <c r="G14" s="2"/>
      <c r="H14" s="2"/>
      <c r="I14" s="2"/>
      <c r="J14" s="2"/>
      <c r="K14" s="2"/>
      <c r="L14" s="3"/>
      <c r="M14" s="2"/>
      <c r="N14" s="2"/>
      <c r="O14" s="2"/>
      <c r="P14" s="2"/>
      <c r="Q14" s="2"/>
      <c r="S14" s="17">
        <v>20</v>
      </c>
      <c r="T14" s="18"/>
      <c r="U14" s="17" t="s">
        <v>29</v>
      </c>
      <c r="V14" s="18"/>
      <c r="W14" s="18"/>
      <c r="X14" s="18"/>
    </row>
    <row r="15" spans="7:38" x14ac:dyDescent="0.25">
      <c r="G15" s="2"/>
      <c r="H15" s="2"/>
      <c r="I15" s="2"/>
      <c r="J15" s="2"/>
      <c r="K15" s="2"/>
      <c r="L15" s="3"/>
      <c r="M15" s="2"/>
      <c r="N15" s="2"/>
      <c r="O15" s="2"/>
      <c r="P15" s="2"/>
      <c r="Q15" s="2"/>
      <c r="S15" s="18"/>
      <c r="T15" s="18"/>
      <c r="U15" s="17">
        <v>1</v>
      </c>
      <c r="V15" s="18"/>
      <c r="X15" s="17">
        <f>(POWER(U15,10) + 5 * POWER(U15,6) + 4 * U15 + 6 * POWER(U15,5) + 4 * POWER(U15,2))/20</f>
        <v>1</v>
      </c>
      <c r="Z15" s="11">
        <v>1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/>
      <c r="AL15" s="11">
        <f>Z15*$X$15+AA15*$X$16+AB15*$X$17+AC15*$X$18+AD15*$X$19+AE15*$X$20+AF15*$X$21+AG15*$X$22+AH15*$X$23+AI15*$X$24</f>
        <v>1</v>
      </c>
    </row>
    <row r="16" spans="7:38" ht="17.25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S16" s="20" t="s">
        <v>30</v>
      </c>
      <c r="U16" s="11">
        <v>2</v>
      </c>
      <c r="X16" s="17">
        <f t="shared" ref="X16:X24" si="0">(POWER(U16,10) + 5 * POWER(U16,6) + 4 * U16 + 6 * POWER(U16,5) + 4 * POWER(U16,2))/20</f>
        <v>78</v>
      </c>
      <c r="Z16" s="11">
        <v>-2</v>
      </c>
      <c r="AA16" s="11">
        <v>1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/>
      <c r="AL16" s="11">
        <f t="shared" ref="AL16:AL24" si="1">Z16*$X$15+AA16*$X$16+AB16*$X$17+AC16*$X$18+AD16*$X$19+AE16*$X$20+AF16*$X$21+AG16*$X$22+AH16*$X$23+AI16*$X$24</f>
        <v>76</v>
      </c>
    </row>
    <row r="17" spans="7:38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S17" s="11">
        <v>20</v>
      </c>
      <c r="U17" s="11">
        <v>3</v>
      </c>
      <c r="X17" s="17">
        <f t="shared" si="0"/>
        <v>3210</v>
      </c>
      <c r="Z17" s="11">
        <v>3</v>
      </c>
      <c r="AA17" s="11">
        <f>-(ABS(Z16)+AA16)</f>
        <v>-3</v>
      </c>
      <c r="AB17" s="11">
        <v>1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/>
      <c r="AL17" s="11">
        <f t="shared" si="1"/>
        <v>2979</v>
      </c>
    </row>
    <row r="18" spans="7:38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U18" s="11">
        <v>4</v>
      </c>
      <c r="X18" s="17">
        <f t="shared" si="0"/>
        <v>53764</v>
      </c>
      <c r="Z18" s="11">
        <v>-4</v>
      </c>
      <c r="AA18" s="11">
        <f>ABS(AA17)+Z17</f>
        <v>6</v>
      </c>
      <c r="AB18" s="11">
        <f>-(ABS(AA17)+AB17)</f>
        <v>-4</v>
      </c>
      <c r="AC18" s="11">
        <v>1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/>
      <c r="AL18" s="11">
        <f t="shared" si="1"/>
        <v>41388</v>
      </c>
    </row>
    <row r="19" spans="7:38" x14ac:dyDescent="0.25">
      <c r="G19" s="2"/>
      <c r="H19" s="5"/>
      <c r="I19" s="5"/>
      <c r="J19" s="5"/>
      <c r="K19" s="5"/>
      <c r="L19" s="22"/>
      <c r="M19" s="5"/>
      <c r="N19" s="5"/>
      <c r="O19" s="5"/>
      <c r="P19" s="5"/>
      <c r="Q19" s="2"/>
      <c r="U19" s="11">
        <v>5</v>
      </c>
      <c r="X19" s="17">
        <f t="shared" si="0"/>
        <v>493131</v>
      </c>
      <c r="Z19" s="11">
        <v>5</v>
      </c>
      <c r="AA19" s="11">
        <f>-(ABS(Z18)+AA18)</f>
        <v>-10</v>
      </c>
      <c r="AB19" s="11">
        <f>ABS(AB18)+AA18</f>
        <v>10</v>
      </c>
      <c r="AC19" s="11">
        <f>-(ABS(AB18)+AC18)</f>
        <v>-5</v>
      </c>
      <c r="AD19" s="11">
        <v>1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/>
      <c r="AL19" s="11">
        <f t="shared" si="1"/>
        <v>255636</v>
      </c>
    </row>
    <row r="20" spans="7:38" x14ac:dyDescent="0.25">
      <c r="G20" s="2"/>
      <c r="H20" s="5"/>
      <c r="I20" s="5"/>
      <c r="J20" s="6"/>
      <c r="K20" s="5"/>
      <c r="L20" s="5"/>
      <c r="M20" s="5"/>
      <c r="N20" s="22"/>
      <c r="O20" s="5"/>
      <c r="P20" s="5"/>
      <c r="Q20" s="2"/>
      <c r="U20" s="11">
        <v>6</v>
      </c>
      <c r="X20" s="17">
        <f t="shared" si="0"/>
        <v>3037314</v>
      </c>
      <c r="Z20" s="11">
        <v>-6</v>
      </c>
      <c r="AA20" s="11">
        <f>ABS(AA19)+Z19</f>
        <v>15</v>
      </c>
      <c r="AB20" s="11">
        <f>-(ABS(AA19)+AB19)</f>
        <v>-20</v>
      </c>
      <c r="AC20" s="11">
        <f>ABS(AC19)+AB19</f>
        <v>15</v>
      </c>
      <c r="AD20" s="11">
        <f>-(ABS(AC19)+AD19)</f>
        <v>-6</v>
      </c>
      <c r="AE20" s="11">
        <v>1</v>
      </c>
      <c r="AF20" s="11">
        <v>0</v>
      </c>
      <c r="AG20" s="11">
        <v>0</v>
      </c>
      <c r="AH20" s="11">
        <v>0</v>
      </c>
      <c r="AI20" s="11">
        <v>0</v>
      </c>
      <c r="AJ20" s="11"/>
      <c r="AL20" s="11">
        <f t="shared" si="1"/>
        <v>821952</v>
      </c>
    </row>
    <row r="21" spans="7:38" x14ac:dyDescent="0.25">
      <c r="G21" s="2"/>
      <c r="H21" s="5"/>
      <c r="I21" s="5"/>
      <c r="J21" s="5"/>
      <c r="K21" s="5"/>
      <c r="L21" s="5"/>
      <c r="M21" s="5"/>
      <c r="N21" s="5"/>
      <c r="O21" s="5"/>
      <c r="P21" s="5"/>
      <c r="Q21" s="2"/>
      <c r="U21" s="11">
        <v>7</v>
      </c>
      <c r="X21" s="17">
        <f t="shared" si="0"/>
        <v>14158228</v>
      </c>
      <c r="Z21" s="11">
        <v>7</v>
      </c>
      <c r="AA21" s="11">
        <f>-(ABS(Z20)+AA20)</f>
        <v>-21</v>
      </c>
      <c r="AB21" s="11">
        <f>ABS(AB20)+AA20</f>
        <v>35</v>
      </c>
      <c r="AC21" s="11">
        <f>-(ABS(AB20)+AC20)</f>
        <v>-35</v>
      </c>
      <c r="AD21" s="11">
        <f>ABS(AD20)+AC20</f>
        <v>21</v>
      </c>
      <c r="AE21" s="11">
        <f>-(ABS(AD20)+AE20)</f>
        <v>-7</v>
      </c>
      <c r="AF21" s="11">
        <v>1</v>
      </c>
      <c r="AG21" s="11">
        <v>0</v>
      </c>
      <c r="AH21" s="11">
        <v>0</v>
      </c>
      <c r="AI21" s="11">
        <v>0</v>
      </c>
      <c r="AJ21" s="11"/>
      <c r="AL21" s="11">
        <f t="shared" si="1"/>
        <v>1481760</v>
      </c>
    </row>
    <row r="22" spans="7:38" x14ac:dyDescent="0.25">
      <c r="G22" s="2"/>
      <c r="H22" s="6"/>
      <c r="I22" s="5"/>
      <c r="J22" s="5"/>
      <c r="K22" s="5"/>
      <c r="L22" s="5"/>
      <c r="M22" s="5"/>
      <c r="N22" s="5"/>
      <c r="O22" s="5"/>
      <c r="P22" s="22"/>
      <c r="Q22" s="2"/>
      <c r="U22" s="11">
        <v>8</v>
      </c>
      <c r="X22" s="17">
        <f t="shared" si="0"/>
        <v>53762472</v>
      </c>
      <c r="Z22" s="11">
        <v>-8</v>
      </c>
      <c r="AA22" s="11">
        <f>ABS(AA21)+Z21</f>
        <v>28</v>
      </c>
      <c r="AB22" s="11">
        <f>-(ABS(AA21)+AB21)</f>
        <v>-56</v>
      </c>
      <c r="AC22" s="11">
        <f>ABS(AC21)+AB21</f>
        <v>70</v>
      </c>
      <c r="AD22" s="11">
        <f>-(ABS(AC21)+AD21)</f>
        <v>-56</v>
      </c>
      <c r="AE22" s="11">
        <f>ABS(AE21)+AD21</f>
        <v>28</v>
      </c>
      <c r="AF22" s="11">
        <f>-(ABS(AE21)+AF21)</f>
        <v>-8</v>
      </c>
      <c r="AG22" s="11">
        <v>1</v>
      </c>
      <c r="AH22" s="11">
        <v>0</v>
      </c>
      <c r="AI22" s="11">
        <v>0</v>
      </c>
      <c r="AJ22" s="11"/>
      <c r="AL22" s="11">
        <f t="shared" si="1"/>
        <v>1512000</v>
      </c>
    </row>
    <row r="23" spans="7:38" x14ac:dyDescent="0.25">
      <c r="H23" s="5"/>
      <c r="I23" s="5"/>
      <c r="J23" s="5"/>
      <c r="K23" s="5"/>
      <c r="L23" s="5"/>
      <c r="M23" s="5"/>
      <c r="N23" s="5"/>
      <c r="O23" s="5"/>
      <c r="P23" s="5"/>
      <c r="U23" s="11">
        <v>9</v>
      </c>
      <c r="X23" s="17">
        <f t="shared" si="0"/>
        <v>174489813</v>
      </c>
      <c r="Z23" s="11">
        <v>9</v>
      </c>
      <c r="AA23" s="11">
        <f>-(ABS(Z22)+AA22)</f>
        <v>-36</v>
      </c>
      <c r="AB23" s="11">
        <f>ABS(AB22)+AA22</f>
        <v>84</v>
      </c>
      <c r="AC23" s="11">
        <f>-(ABS(AB22)+AC22)</f>
        <v>-126</v>
      </c>
      <c r="AD23" s="11">
        <f>ABS(AD22)+AC22</f>
        <v>126</v>
      </c>
      <c r="AE23" s="11">
        <f>-(ABS(AD22)+AE22)</f>
        <v>-84</v>
      </c>
      <c r="AF23" s="11">
        <f>ABS(AF22)+AE22</f>
        <v>36</v>
      </c>
      <c r="AG23" s="11">
        <f>-(ABS(AF22)+AG22)</f>
        <v>-9</v>
      </c>
      <c r="AH23" s="11">
        <v>1</v>
      </c>
      <c r="AI23" s="11">
        <v>0</v>
      </c>
      <c r="AJ23" s="11"/>
      <c r="AL23" s="11">
        <f t="shared" si="1"/>
        <v>816480</v>
      </c>
    </row>
    <row r="24" spans="7:38" x14ac:dyDescent="0.25">
      <c r="H24" s="6"/>
      <c r="I24" s="5"/>
      <c r="J24" s="5"/>
      <c r="K24" s="5"/>
      <c r="L24" s="5"/>
      <c r="M24" s="5"/>
      <c r="N24" s="5"/>
      <c r="O24" s="5"/>
      <c r="P24" s="22"/>
      <c r="U24" s="11">
        <v>10</v>
      </c>
      <c r="X24" s="17">
        <f t="shared" si="0"/>
        <v>500280022</v>
      </c>
      <c r="Z24" s="11">
        <v>-10</v>
      </c>
      <c r="AA24" s="11">
        <f>ABS(AA23)+Z23</f>
        <v>45</v>
      </c>
      <c r="AB24" s="11">
        <f>-(ABS(AA23)+AB23)</f>
        <v>-120</v>
      </c>
      <c r="AC24" s="11">
        <f>ABS(AC23)+AB23</f>
        <v>210</v>
      </c>
      <c r="AD24" s="11">
        <f>-(ABS(AC23)+AD23)</f>
        <v>-252</v>
      </c>
      <c r="AE24" s="11">
        <f>ABS(AE23)+AD23</f>
        <v>210</v>
      </c>
      <c r="AF24" s="11">
        <f>-(ABS(AE23)+AF23)</f>
        <v>-120</v>
      </c>
      <c r="AG24" s="11">
        <f>ABS(AG23)+AF23</f>
        <v>45</v>
      </c>
      <c r="AH24" s="11">
        <f>-(ABS(AG23)+AH23)</f>
        <v>-10</v>
      </c>
      <c r="AI24" s="11">
        <v>1</v>
      </c>
      <c r="AJ24" s="11"/>
      <c r="AL24" s="11">
        <f t="shared" si="1"/>
        <v>181440</v>
      </c>
    </row>
    <row r="25" spans="7:38" x14ac:dyDescent="0.25">
      <c r="H25" s="5"/>
      <c r="I25" s="5"/>
      <c r="J25" s="5"/>
      <c r="K25" s="5"/>
      <c r="L25" s="5"/>
      <c r="M25" s="5"/>
      <c r="N25" s="5"/>
      <c r="O25" s="5"/>
      <c r="P25" s="5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7:38" x14ac:dyDescent="0.25">
      <c r="H26" s="5"/>
      <c r="I26" s="5"/>
      <c r="J26" s="6"/>
      <c r="K26" s="5"/>
      <c r="L26" s="5"/>
      <c r="M26" s="5"/>
      <c r="N26" s="22"/>
      <c r="O26" s="5"/>
      <c r="P26" s="5"/>
    </row>
    <row r="27" spans="7:38" x14ac:dyDescent="0.25">
      <c r="H27" s="5"/>
      <c r="I27" s="5"/>
      <c r="J27" s="5"/>
      <c r="K27" s="5"/>
      <c r="L27" s="6"/>
      <c r="M27" s="5"/>
      <c r="N27" s="5"/>
      <c r="O27" s="5"/>
      <c r="P27" s="5"/>
    </row>
    <row r="28" spans="7:38" x14ac:dyDescent="0.25">
      <c r="H28" s="2"/>
      <c r="I28" s="2"/>
      <c r="J28" s="2"/>
      <c r="K28" s="2"/>
      <c r="L28" s="2"/>
      <c r="M28" s="2"/>
      <c r="N28" s="2"/>
      <c r="O28" s="2"/>
      <c r="P28" s="2"/>
    </row>
    <row r="29" spans="7:38" x14ac:dyDescent="0.25">
      <c r="H29" s="5"/>
      <c r="I29" s="5"/>
      <c r="J29" s="5"/>
      <c r="K29" s="5"/>
      <c r="L29" s="22"/>
      <c r="M29" s="5"/>
      <c r="N29" s="5"/>
      <c r="O29" s="5"/>
      <c r="P29" s="5"/>
    </row>
    <row r="30" spans="7:38" x14ac:dyDescent="0.25">
      <c r="H30" s="5"/>
      <c r="I30" s="5"/>
      <c r="J30" s="6"/>
      <c r="K30" s="5"/>
      <c r="L30" s="5"/>
      <c r="M30" s="5"/>
      <c r="N30" s="22"/>
      <c r="O30" s="5"/>
      <c r="P30" s="5"/>
      <c r="S30" s="4" t="s">
        <v>31</v>
      </c>
    </row>
    <row r="31" spans="7:38" x14ac:dyDescent="0.25">
      <c r="H31" s="5"/>
      <c r="I31" s="5"/>
      <c r="J31" s="5"/>
      <c r="K31" s="5"/>
      <c r="L31" s="5"/>
      <c r="M31" s="5"/>
      <c r="N31" s="5"/>
      <c r="O31" s="5"/>
      <c r="P31" s="5"/>
    </row>
    <row r="32" spans="7:38" x14ac:dyDescent="0.25">
      <c r="H32" s="6"/>
      <c r="I32" s="5"/>
      <c r="J32" s="5"/>
      <c r="K32" s="5"/>
      <c r="L32" s="5"/>
      <c r="M32" s="5"/>
      <c r="N32" s="5"/>
      <c r="O32" s="5"/>
      <c r="P32" s="22"/>
    </row>
    <row r="33" spans="8:19" ht="17.25" x14ac:dyDescent="0.25">
      <c r="H33" s="5"/>
      <c r="I33" s="5"/>
      <c r="J33" s="5"/>
      <c r="K33" s="5"/>
      <c r="L33" s="5"/>
      <c r="M33" s="5"/>
      <c r="N33" s="5"/>
      <c r="O33" s="5"/>
      <c r="P33" s="5"/>
      <c r="S33" s="20" t="s">
        <v>32</v>
      </c>
    </row>
    <row r="34" spans="8:19" x14ac:dyDescent="0.25">
      <c r="H34" s="6"/>
      <c r="I34" s="5"/>
      <c r="J34" s="5"/>
      <c r="K34" s="5"/>
      <c r="L34" s="5"/>
      <c r="M34" s="5"/>
      <c r="N34" s="5"/>
      <c r="O34" s="5"/>
      <c r="P34" s="22"/>
      <c r="S34" s="17">
        <v>20</v>
      </c>
    </row>
    <row r="35" spans="8:19" x14ac:dyDescent="0.25">
      <c r="H35" s="5"/>
      <c r="I35" s="5"/>
      <c r="J35" s="5"/>
      <c r="K35" s="5"/>
      <c r="L35" s="5"/>
      <c r="M35" s="5"/>
      <c r="N35" s="5"/>
      <c r="O35" s="5"/>
      <c r="P35" s="5"/>
    </row>
    <row r="36" spans="8:19" x14ac:dyDescent="0.25">
      <c r="H36" s="5"/>
      <c r="I36" s="5"/>
      <c r="J36" s="6"/>
      <c r="K36" s="5"/>
      <c r="L36" s="5"/>
      <c r="M36" s="5"/>
      <c r="N36" s="6"/>
      <c r="O36" s="5"/>
      <c r="P36" s="5"/>
    </row>
    <row r="37" spans="8:19" x14ac:dyDescent="0.25">
      <c r="H37" s="5"/>
      <c r="I37" s="5"/>
      <c r="J37" s="5"/>
      <c r="K37" s="5"/>
      <c r="L37" s="22"/>
      <c r="M37" s="5"/>
      <c r="N37" s="5"/>
      <c r="O37" s="5"/>
      <c r="P37" s="5"/>
      <c r="S37">
        <f>FACT(10)/(FACT(5)*FACT(5))</f>
        <v>252</v>
      </c>
    </row>
    <row r="38" spans="8:19" x14ac:dyDescent="0.25">
      <c r="S38">
        <f>FACT(4)/(2*2) * 2 * 5</f>
        <v>60</v>
      </c>
    </row>
    <row r="39" spans="8:19" x14ac:dyDescent="0.25">
      <c r="H39" s="5"/>
      <c r="I39" s="5"/>
      <c r="J39" s="5"/>
      <c r="K39" s="5"/>
      <c r="L39" s="22"/>
      <c r="M39" s="5"/>
      <c r="N39" s="5"/>
      <c r="O39" s="5"/>
      <c r="P39" s="5"/>
      <c r="S39">
        <f xml:space="preserve"> 4 * FACT(2)/(1*1)</f>
        <v>8</v>
      </c>
    </row>
    <row r="40" spans="8:19" x14ac:dyDescent="0.25">
      <c r="H40" s="5"/>
      <c r="I40" s="5"/>
      <c r="J40" s="6"/>
      <c r="K40" s="5"/>
      <c r="L40" s="5"/>
      <c r="M40" s="5"/>
      <c r="N40" s="22"/>
      <c r="O40" s="5"/>
      <c r="P40" s="5"/>
      <c r="S40" s="23">
        <f>(S37+S38+S39)/20</f>
        <v>16</v>
      </c>
    </row>
    <row r="41" spans="8:19" x14ac:dyDescent="0.25">
      <c r="H41" s="5"/>
      <c r="I41" s="5"/>
      <c r="J41" s="5"/>
      <c r="K41" s="5"/>
      <c r="L41" s="5"/>
      <c r="M41" s="5"/>
      <c r="N41" s="5"/>
      <c r="O41" s="5"/>
      <c r="P41" s="5"/>
    </row>
    <row r="42" spans="8:19" x14ac:dyDescent="0.25">
      <c r="H42" s="6"/>
      <c r="I42" s="5"/>
      <c r="J42" s="5"/>
      <c r="K42" s="5"/>
      <c r="L42" s="5"/>
      <c r="M42" s="5"/>
      <c r="N42" s="5"/>
      <c r="O42" s="5"/>
      <c r="P42" s="22"/>
    </row>
    <row r="43" spans="8:19" x14ac:dyDescent="0.25">
      <c r="H43" s="5"/>
      <c r="I43" s="5"/>
      <c r="J43" s="5"/>
      <c r="K43" s="5"/>
      <c r="L43" s="5"/>
      <c r="M43" s="5"/>
      <c r="N43" s="5"/>
      <c r="O43" s="5"/>
      <c r="P43" s="5"/>
    </row>
    <row r="44" spans="8:19" x14ac:dyDescent="0.25">
      <c r="H44" s="6"/>
      <c r="I44" s="5"/>
      <c r="J44" s="5"/>
      <c r="K44" s="5"/>
      <c r="L44" s="5"/>
      <c r="M44" s="5"/>
      <c r="N44" s="5"/>
      <c r="O44" s="5"/>
      <c r="P44" s="22"/>
      <c r="S44" s="4" t="s">
        <v>33</v>
      </c>
    </row>
    <row r="45" spans="8:19" x14ac:dyDescent="0.25">
      <c r="H45" s="5"/>
      <c r="I45" s="5"/>
      <c r="J45" s="5"/>
      <c r="K45" s="5"/>
      <c r="L45" s="5"/>
      <c r="M45" s="5"/>
      <c r="N45" s="5"/>
      <c r="O45" s="5"/>
      <c r="P45" s="5"/>
    </row>
    <row r="46" spans="8:19" x14ac:dyDescent="0.25">
      <c r="H46" s="5"/>
      <c r="I46" s="5"/>
      <c r="J46" s="22"/>
      <c r="K46" s="5"/>
      <c r="L46" s="5"/>
      <c r="M46" s="5"/>
      <c r="N46" s="6"/>
      <c r="O46" s="5"/>
      <c r="P46" s="5"/>
    </row>
    <row r="47" spans="8:19" ht="17.25" x14ac:dyDescent="0.25">
      <c r="H47" s="5"/>
      <c r="I47" s="5"/>
      <c r="J47" s="5"/>
      <c r="K47" s="5"/>
      <c r="L47" s="6"/>
      <c r="M47" s="5"/>
      <c r="N47" s="5"/>
      <c r="O47" s="5"/>
      <c r="P47" s="5"/>
      <c r="S47" s="20" t="s">
        <v>34</v>
      </c>
    </row>
    <row r="48" spans="8:19" x14ac:dyDescent="0.25">
      <c r="S48" s="17">
        <v>20</v>
      </c>
    </row>
    <row r="49" spans="8:19" x14ac:dyDescent="0.25">
      <c r="H49" s="5"/>
      <c r="I49" s="5"/>
      <c r="J49" s="5"/>
      <c r="K49" s="5"/>
      <c r="L49" s="22"/>
      <c r="M49" s="5"/>
      <c r="N49" s="5"/>
      <c r="O49" s="5"/>
      <c r="P49" s="5"/>
    </row>
    <row r="50" spans="8:19" x14ac:dyDescent="0.25">
      <c r="H50" s="5"/>
      <c r="I50" s="5"/>
      <c r="J50" s="6"/>
      <c r="K50" s="5"/>
      <c r="L50" s="5"/>
      <c r="M50" s="5"/>
      <c r="N50" s="22"/>
      <c r="O50" s="5"/>
      <c r="P50" s="5"/>
      <c r="S50">
        <f>FACT(10)/(2*2*2*2*2)</f>
        <v>113400</v>
      </c>
    </row>
    <row r="51" spans="8:19" x14ac:dyDescent="0.25">
      <c r="H51" s="5"/>
      <c r="I51" s="5"/>
      <c r="J51" s="5"/>
      <c r="K51" s="5"/>
      <c r="L51" s="5"/>
      <c r="M51" s="5"/>
      <c r="N51" s="5"/>
      <c r="O51" s="5"/>
      <c r="P51" s="5"/>
      <c r="S51">
        <f xml:space="preserve"> 6 * FACT(5)</f>
        <v>720</v>
      </c>
    </row>
    <row r="52" spans="8:19" x14ac:dyDescent="0.25">
      <c r="H52" s="6"/>
      <c r="I52" s="5"/>
      <c r="J52" s="5"/>
      <c r="K52" s="5"/>
      <c r="L52" s="5"/>
      <c r="M52" s="5"/>
      <c r="N52" s="5"/>
      <c r="O52" s="5"/>
      <c r="P52" s="22"/>
      <c r="S52">
        <f xml:space="preserve"> 5 * (FACT(2)) * FACT(4)</f>
        <v>240</v>
      </c>
    </row>
    <row r="53" spans="8:19" x14ac:dyDescent="0.25">
      <c r="H53" s="5"/>
      <c r="I53" s="5"/>
      <c r="J53" s="5"/>
      <c r="K53" s="5"/>
      <c r="L53" s="5"/>
      <c r="M53" s="5"/>
      <c r="N53" s="5"/>
      <c r="O53" s="5"/>
      <c r="P53" s="5"/>
      <c r="S53">
        <f>(S50+S51+S52)/20</f>
        <v>5718</v>
      </c>
    </row>
    <row r="54" spans="8:19" x14ac:dyDescent="0.25">
      <c r="H54" s="22"/>
      <c r="I54" s="5"/>
      <c r="J54" s="5"/>
      <c r="K54" s="5"/>
      <c r="L54" s="5"/>
      <c r="M54" s="5"/>
      <c r="N54" s="5"/>
      <c r="O54" s="5"/>
      <c r="P54" s="22"/>
    </row>
    <row r="55" spans="8:19" x14ac:dyDescent="0.25">
      <c r="H55" s="5"/>
      <c r="I55" s="5"/>
      <c r="J55" s="5"/>
      <c r="K55" s="5"/>
      <c r="L55" s="5"/>
      <c r="M55" s="5"/>
      <c r="N55" s="5"/>
      <c r="O55" s="5"/>
      <c r="P55" s="5"/>
    </row>
    <row r="56" spans="8:19" x14ac:dyDescent="0.25">
      <c r="H56" s="5"/>
      <c r="I56" s="5"/>
      <c r="J56" s="6"/>
      <c r="K56" s="5"/>
      <c r="L56" s="5"/>
      <c r="M56" s="5"/>
      <c r="N56" s="6"/>
      <c r="O56" s="5"/>
      <c r="P56" s="5"/>
    </row>
    <row r="57" spans="8:19" x14ac:dyDescent="0.25">
      <c r="H57" s="5"/>
      <c r="I57" s="5"/>
      <c r="J57" s="5"/>
      <c r="K57" s="5"/>
      <c r="L57" s="6"/>
      <c r="M57" s="5"/>
      <c r="N57" s="5"/>
      <c r="O57" s="5"/>
      <c r="P57" s="5"/>
    </row>
    <row r="59" spans="8:19" x14ac:dyDescent="0.25">
      <c r="H59" s="5"/>
      <c r="I59" s="5"/>
      <c r="J59" s="5"/>
      <c r="K59" s="5"/>
      <c r="L59" s="22"/>
      <c r="M59" s="5"/>
      <c r="N59" s="5"/>
      <c r="O59" s="5"/>
      <c r="P59" s="5"/>
    </row>
    <row r="60" spans="8:19" x14ac:dyDescent="0.25">
      <c r="H60" s="5"/>
      <c r="I60" s="5"/>
      <c r="J60" s="6"/>
      <c r="K60" s="5"/>
      <c r="L60" s="5"/>
      <c r="M60" s="5"/>
      <c r="N60" s="22"/>
      <c r="O60" s="5"/>
      <c r="P60" s="5"/>
    </row>
    <row r="61" spans="8:19" x14ac:dyDescent="0.25">
      <c r="H61" s="5"/>
      <c r="I61" s="5"/>
      <c r="J61" s="5"/>
      <c r="K61" s="5"/>
      <c r="L61" s="5"/>
      <c r="M61" s="5"/>
      <c r="N61" s="5"/>
      <c r="O61" s="5"/>
      <c r="P61" s="5"/>
    </row>
    <row r="62" spans="8:19" x14ac:dyDescent="0.25">
      <c r="H62" s="22"/>
      <c r="I62" s="5"/>
      <c r="J62" s="5"/>
      <c r="K62" s="5"/>
      <c r="L62" s="5"/>
      <c r="M62" s="5"/>
      <c r="N62" s="5"/>
      <c r="O62" s="5"/>
      <c r="P62" s="22"/>
    </row>
    <row r="63" spans="8:19" x14ac:dyDescent="0.25">
      <c r="H63" s="5"/>
      <c r="I63" s="5"/>
      <c r="J63" s="5"/>
      <c r="K63" s="5"/>
      <c r="L63" s="5"/>
      <c r="M63" s="5"/>
      <c r="N63" s="5"/>
      <c r="O63" s="5"/>
      <c r="P63" s="5"/>
    </row>
    <row r="64" spans="8:19" x14ac:dyDescent="0.25">
      <c r="H64" s="6"/>
      <c r="I64" s="5"/>
      <c r="J64" s="5"/>
      <c r="K64" s="5"/>
      <c r="L64" s="5"/>
      <c r="M64" s="5"/>
      <c r="N64" s="5"/>
      <c r="O64" s="5"/>
      <c r="P64" s="22"/>
    </row>
    <row r="65" spans="8:16" x14ac:dyDescent="0.25">
      <c r="H65" s="5"/>
      <c r="I65" s="5"/>
      <c r="J65" s="5"/>
      <c r="K65" s="5"/>
      <c r="L65" s="5"/>
      <c r="M65" s="5"/>
      <c r="N65" s="5"/>
      <c r="O65" s="5"/>
      <c r="P65" s="5"/>
    </row>
    <row r="66" spans="8:16" x14ac:dyDescent="0.25">
      <c r="H66" s="5"/>
      <c r="I66" s="5"/>
      <c r="J66" s="6"/>
      <c r="K66" s="5"/>
      <c r="L66" s="5"/>
      <c r="M66" s="5"/>
      <c r="N66" s="6"/>
      <c r="O66" s="5"/>
      <c r="P66" s="5"/>
    </row>
    <row r="67" spans="8:16" x14ac:dyDescent="0.25">
      <c r="H67" s="5"/>
      <c r="I67" s="5"/>
      <c r="J67" s="5"/>
      <c r="K67" s="5"/>
      <c r="L67" s="6"/>
      <c r="M67" s="5"/>
      <c r="N67" s="5"/>
      <c r="O67" s="5"/>
      <c r="P67" s="5"/>
    </row>
    <row r="69" spans="8:16" x14ac:dyDescent="0.25">
      <c r="H69" s="5"/>
      <c r="I69" s="5"/>
      <c r="J69" s="5"/>
      <c r="K69" s="5"/>
      <c r="L69" s="22"/>
      <c r="M69" s="5"/>
      <c r="N69" s="5"/>
      <c r="O69" s="5"/>
      <c r="P69" s="5"/>
    </row>
    <row r="70" spans="8:16" x14ac:dyDescent="0.25">
      <c r="H70" s="5"/>
      <c r="I70" s="5"/>
      <c r="J70" s="22"/>
      <c r="K70" s="5"/>
      <c r="L70" s="5"/>
      <c r="M70" s="5"/>
      <c r="N70" s="22"/>
      <c r="O70" s="5"/>
      <c r="P70" s="5"/>
    </row>
    <row r="71" spans="8:16" x14ac:dyDescent="0.25">
      <c r="H71" s="5"/>
      <c r="I71" s="5"/>
      <c r="J71" s="5"/>
      <c r="K71" s="5"/>
      <c r="L71" s="5"/>
      <c r="M71" s="5"/>
      <c r="N71" s="5"/>
      <c r="O71" s="5"/>
      <c r="P71" s="5"/>
    </row>
    <row r="72" spans="8:16" x14ac:dyDescent="0.25">
      <c r="H72" s="6"/>
      <c r="I72" s="5"/>
      <c r="J72" s="5"/>
      <c r="K72" s="5"/>
      <c r="L72" s="5"/>
      <c r="M72" s="5"/>
      <c r="N72" s="5"/>
      <c r="O72" s="5"/>
      <c r="P72" s="22"/>
    </row>
    <row r="73" spans="8:16" x14ac:dyDescent="0.25">
      <c r="H73" s="5"/>
      <c r="I73" s="5"/>
      <c r="J73" s="5"/>
      <c r="K73" s="5"/>
      <c r="L73" s="5"/>
      <c r="M73" s="5"/>
      <c r="N73" s="5"/>
      <c r="O73" s="5"/>
      <c r="P73" s="5"/>
    </row>
    <row r="74" spans="8:16" x14ac:dyDescent="0.25">
      <c r="H74" s="6"/>
      <c r="I74" s="5"/>
      <c r="J74" s="5"/>
      <c r="K74" s="5"/>
      <c r="L74" s="5"/>
      <c r="M74" s="5"/>
      <c r="N74" s="5"/>
      <c r="O74" s="5"/>
      <c r="P74" s="22"/>
    </row>
    <row r="75" spans="8:16" x14ac:dyDescent="0.25">
      <c r="H75" s="5"/>
      <c r="I75" s="5"/>
      <c r="J75" s="5"/>
      <c r="K75" s="5"/>
      <c r="L75" s="5"/>
      <c r="M75" s="5"/>
      <c r="N75" s="5"/>
      <c r="O75" s="5"/>
      <c r="P75" s="5"/>
    </row>
    <row r="76" spans="8:16" x14ac:dyDescent="0.25">
      <c r="H76" s="5"/>
      <c r="I76" s="5"/>
      <c r="J76" s="6"/>
      <c r="K76" s="5"/>
      <c r="L76" s="5"/>
      <c r="M76" s="5"/>
      <c r="N76" s="6"/>
      <c r="O76" s="5"/>
      <c r="P76" s="5"/>
    </row>
    <row r="77" spans="8:16" x14ac:dyDescent="0.25">
      <c r="H77" s="5"/>
      <c r="I77" s="5"/>
      <c r="J77" s="5"/>
      <c r="K77" s="5"/>
      <c r="L77" s="6"/>
      <c r="M77" s="5"/>
      <c r="N77" s="5"/>
      <c r="O77" s="5"/>
      <c r="P77" s="5"/>
    </row>
    <row r="79" spans="8:16" x14ac:dyDescent="0.25">
      <c r="H79" s="5"/>
      <c r="I79" s="5"/>
      <c r="J79" s="5"/>
      <c r="K79" s="5"/>
      <c r="L79" s="22"/>
      <c r="M79" s="5"/>
      <c r="N79" s="5"/>
      <c r="O79" s="5"/>
      <c r="P79" s="5"/>
    </row>
    <row r="80" spans="8:16" x14ac:dyDescent="0.25">
      <c r="H80" s="5"/>
      <c r="I80" s="5"/>
      <c r="J80" s="6"/>
      <c r="K80" s="5"/>
      <c r="L80" s="5"/>
      <c r="M80" s="5"/>
      <c r="N80" s="6"/>
      <c r="O80" s="5"/>
      <c r="P80" s="5"/>
    </row>
    <row r="81" spans="8:16" x14ac:dyDescent="0.25">
      <c r="H81" s="5"/>
      <c r="I81" s="5"/>
      <c r="J81" s="5"/>
      <c r="K81" s="5"/>
      <c r="L81" s="5"/>
      <c r="M81" s="5"/>
      <c r="N81" s="5"/>
      <c r="O81" s="5"/>
      <c r="P81" s="5"/>
    </row>
    <row r="82" spans="8:16" x14ac:dyDescent="0.25">
      <c r="H82" s="22"/>
      <c r="I82" s="5"/>
      <c r="J82" s="5"/>
      <c r="K82" s="5"/>
      <c r="L82" s="5"/>
      <c r="M82" s="5"/>
      <c r="N82" s="5"/>
      <c r="O82" s="5"/>
      <c r="P82" s="22"/>
    </row>
    <row r="83" spans="8:16" x14ac:dyDescent="0.25">
      <c r="H83" s="5"/>
      <c r="I83" s="5"/>
      <c r="J83" s="5"/>
      <c r="K83" s="5"/>
      <c r="L83" s="5"/>
      <c r="M83" s="5"/>
      <c r="N83" s="5"/>
      <c r="O83" s="5"/>
      <c r="P83" s="5"/>
    </row>
    <row r="84" spans="8:16" x14ac:dyDescent="0.25">
      <c r="H84" s="6"/>
      <c r="I84" s="5"/>
      <c r="J84" s="5"/>
      <c r="K84" s="5"/>
      <c r="L84" s="5"/>
      <c r="M84" s="5"/>
      <c r="N84" s="5"/>
      <c r="O84" s="5"/>
      <c r="P84" s="6"/>
    </row>
    <row r="85" spans="8:16" x14ac:dyDescent="0.25">
      <c r="H85" s="5"/>
      <c r="I85" s="5"/>
      <c r="J85" s="5"/>
      <c r="K85" s="5"/>
      <c r="L85" s="5"/>
      <c r="M85" s="5"/>
      <c r="N85" s="5"/>
      <c r="O85" s="5"/>
      <c r="P85" s="5"/>
    </row>
    <row r="86" spans="8:16" x14ac:dyDescent="0.25">
      <c r="H86" s="5"/>
      <c r="I86" s="5"/>
      <c r="J86" s="22"/>
      <c r="K86" s="5"/>
      <c r="L86" s="5"/>
      <c r="M86" s="5"/>
      <c r="N86" s="22"/>
      <c r="O86" s="5"/>
      <c r="P86" s="5"/>
    </row>
    <row r="87" spans="8:16" x14ac:dyDescent="0.25">
      <c r="H87" s="5"/>
      <c r="I87" s="5"/>
      <c r="J87" s="5"/>
      <c r="K87" s="5"/>
      <c r="L87" s="6"/>
      <c r="M87" s="5"/>
      <c r="N87" s="5"/>
      <c r="O87" s="5"/>
      <c r="P87" s="5"/>
    </row>
    <row r="89" spans="8:16" x14ac:dyDescent="0.25">
      <c r="H89" s="5"/>
      <c r="I89" s="5"/>
      <c r="J89" s="5"/>
      <c r="K89" s="5"/>
      <c r="L89" s="22"/>
      <c r="M89" s="5"/>
      <c r="N89" s="5"/>
      <c r="O89" s="5"/>
      <c r="P89" s="5"/>
    </row>
    <row r="90" spans="8:16" x14ac:dyDescent="0.25">
      <c r="H90" s="5"/>
      <c r="I90" s="5"/>
      <c r="J90" s="6"/>
      <c r="K90" s="5"/>
      <c r="L90" s="5"/>
      <c r="M90" s="5"/>
      <c r="N90" s="6"/>
      <c r="O90" s="5"/>
      <c r="P90" s="5"/>
    </row>
    <row r="91" spans="8:16" x14ac:dyDescent="0.25">
      <c r="H91" s="5"/>
      <c r="I91" s="5"/>
      <c r="J91" s="5"/>
      <c r="K91" s="5"/>
      <c r="L91" s="5"/>
      <c r="M91" s="5"/>
      <c r="N91" s="5"/>
      <c r="O91" s="5"/>
      <c r="P91" s="5"/>
    </row>
    <row r="92" spans="8:16" x14ac:dyDescent="0.25">
      <c r="H92" s="6"/>
      <c r="I92" s="5"/>
      <c r="J92" s="5"/>
      <c r="K92" s="5"/>
      <c r="L92" s="5"/>
      <c r="M92" s="5"/>
      <c r="N92" s="5"/>
      <c r="O92" s="5"/>
      <c r="P92" s="22"/>
    </row>
    <row r="93" spans="8:16" x14ac:dyDescent="0.25">
      <c r="H93" s="5"/>
      <c r="I93" s="5"/>
      <c r="J93" s="5"/>
      <c r="K93" s="5"/>
      <c r="L93" s="5"/>
      <c r="M93" s="5"/>
      <c r="N93" s="5"/>
      <c r="O93" s="5"/>
      <c r="P93" s="5"/>
    </row>
    <row r="94" spans="8:16" x14ac:dyDescent="0.25">
      <c r="H94" s="22"/>
      <c r="I94" s="5"/>
      <c r="J94" s="5"/>
      <c r="K94" s="5"/>
      <c r="L94" s="5"/>
      <c r="M94" s="5"/>
      <c r="N94" s="5"/>
      <c r="O94" s="5"/>
      <c r="P94" s="6"/>
    </row>
    <row r="95" spans="8:16" x14ac:dyDescent="0.25">
      <c r="H95" s="5"/>
      <c r="I95" s="5"/>
      <c r="J95" s="5"/>
      <c r="K95" s="5"/>
      <c r="L95" s="5"/>
      <c r="M95" s="5"/>
      <c r="N95" s="5"/>
      <c r="O95" s="5"/>
      <c r="P95" s="5"/>
    </row>
    <row r="96" spans="8:16" x14ac:dyDescent="0.25">
      <c r="H96" s="5"/>
      <c r="I96" s="5"/>
      <c r="J96" s="22"/>
      <c r="K96" s="5"/>
      <c r="L96" s="5"/>
      <c r="M96" s="5"/>
      <c r="N96" s="6"/>
      <c r="O96" s="5"/>
      <c r="P96" s="5"/>
    </row>
    <row r="97" spans="8:16" x14ac:dyDescent="0.25">
      <c r="H97" s="5"/>
      <c r="I97" s="5"/>
      <c r="J97" s="5"/>
      <c r="K97" s="5"/>
      <c r="L97" s="22"/>
      <c r="M97" s="5"/>
      <c r="N97" s="5"/>
      <c r="O97" s="5"/>
      <c r="P97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3D3F-D81D-4598-B093-8539A61DE2D6}">
  <dimension ref="C5:D19"/>
  <sheetViews>
    <sheetView workbookViewId="0">
      <selection activeCell="G21" sqref="G21"/>
    </sheetView>
  </sheetViews>
  <sheetFormatPr defaultRowHeight="15" x14ac:dyDescent="0.25"/>
  <sheetData>
    <row r="5" spans="3:4" x14ac:dyDescent="0.25">
      <c r="C5" s="30"/>
      <c r="D5" s="30"/>
    </row>
    <row r="6" spans="3:4" x14ac:dyDescent="0.25">
      <c r="C6" s="28"/>
      <c r="D6" s="28"/>
    </row>
    <row r="7" spans="3:4" x14ac:dyDescent="0.25">
      <c r="C7" s="1"/>
      <c r="D7" s="1"/>
    </row>
    <row r="8" spans="3:4" x14ac:dyDescent="0.25">
      <c r="C8" s="1"/>
      <c r="D8" s="1"/>
    </row>
    <row r="9" spans="3:4" x14ac:dyDescent="0.25">
      <c r="C9" s="30"/>
      <c r="D9" s="30"/>
    </row>
    <row r="10" spans="3:4" x14ac:dyDescent="0.25">
      <c r="C10" s="28"/>
      <c r="D10" s="28"/>
    </row>
    <row r="11" spans="3:4" x14ac:dyDescent="0.25">
      <c r="C11" s="1"/>
      <c r="D11" s="1"/>
    </row>
    <row r="12" spans="3:4" x14ac:dyDescent="0.25">
      <c r="C12" s="30"/>
      <c r="D12" s="30"/>
    </row>
    <row r="13" spans="3:4" x14ac:dyDescent="0.25">
      <c r="C13" s="30"/>
      <c r="D13" s="30"/>
    </row>
    <row r="14" spans="3:4" x14ac:dyDescent="0.25">
      <c r="C14" s="28"/>
      <c r="D14" s="28"/>
    </row>
    <row r="15" spans="3:4" x14ac:dyDescent="0.25">
      <c r="C15" s="1"/>
      <c r="D15" s="1"/>
    </row>
    <row r="16" spans="3:4" x14ac:dyDescent="0.25">
      <c r="C16" s="28"/>
      <c r="D16" s="28"/>
    </row>
    <row r="17" spans="3:4" x14ac:dyDescent="0.25">
      <c r="C17" s="30"/>
      <c r="D17" s="30"/>
    </row>
    <row r="18" spans="3:4" x14ac:dyDescent="0.25">
      <c r="C18" s="28"/>
      <c r="D18" s="28"/>
    </row>
    <row r="19" spans="3:4" x14ac:dyDescent="0.25">
      <c r="C19" s="1"/>
      <c r="D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8600-E38D-4A41-AA65-CC1074D49020}">
  <dimension ref="B1:O275"/>
  <sheetViews>
    <sheetView zoomScale="115" zoomScaleNormal="115" workbookViewId="0">
      <selection activeCell="G15" sqref="G15"/>
    </sheetView>
  </sheetViews>
  <sheetFormatPr defaultRowHeight="15" x14ac:dyDescent="0.25"/>
  <sheetData>
    <row r="1" spans="2:15" x14ac:dyDescent="0.25">
      <c r="B1">
        <f>O2</f>
        <v>3</v>
      </c>
      <c r="D1">
        <f>12</f>
        <v>12</v>
      </c>
      <c r="N1" s="11" t="s">
        <v>58</v>
      </c>
      <c r="O1" s="11">
        <v>12</v>
      </c>
    </row>
    <row r="2" spans="2:15" x14ac:dyDescent="0.25">
      <c r="B2">
        <f>MOD(B1*$O$2,$O$3)</f>
        <v>9</v>
      </c>
      <c r="D2">
        <f>MOD(D1*$K$14,$O$3)</f>
        <v>15089</v>
      </c>
      <c r="N2" s="11" t="s">
        <v>59</v>
      </c>
      <c r="O2" s="11">
        <v>3</v>
      </c>
    </row>
    <row r="3" spans="2:15" x14ac:dyDescent="0.25">
      <c r="B3">
        <f>MOD(B2*$O$2,$O$3)</f>
        <v>27</v>
      </c>
      <c r="D3">
        <f t="shared" ref="D3:D66" si="0">MOD(D2*$K$14,$O$3)</f>
        <v>27834</v>
      </c>
      <c r="F3" s="1">
        <v>30503</v>
      </c>
      <c r="I3" s="29">
        <v>1</v>
      </c>
      <c r="N3" s="11" t="s">
        <v>60</v>
      </c>
      <c r="O3" s="11">
        <v>46049</v>
      </c>
    </row>
    <row r="4" spans="2:15" x14ac:dyDescent="0.25">
      <c r="B4">
        <f>MOD(B3*$O$2,$O$3)</f>
        <v>81</v>
      </c>
      <c r="D4">
        <f t="shared" si="0"/>
        <v>24720</v>
      </c>
      <c r="F4">
        <f>H4*-G4</f>
        <v>0</v>
      </c>
      <c r="G4">
        <f>_xlfn.FLOOR.MATH(F3/H4)</f>
        <v>0</v>
      </c>
      <c r="H4" s="1">
        <v>46049</v>
      </c>
      <c r="I4">
        <f>K4*-J4</f>
        <v>0</v>
      </c>
      <c r="J4">
        <v>0</v>
      </c>
      <c r="K4" s="29">
        <v>0</v>
      </c>
    </row>
    <row r="5" spans="2:15" x14ac:dyDescent="0.25">
      <c r="B5">
        <f>MOD(B4*$O$2,$O$3)</f>
        <v>243</v>
      </c>
      <c r="D5">
        <f t="shared" si="0"/>
        <v>265</v>
      </c>
      <c r="F5" s="1">
        <f>+F3+F4</f>
        <v>30503</v>
      </c>
      <c r="G5">
        <f>_xlfn.FLOOR.MATH(H4/F5)</f>
        <v>1</v>
      </c>
      <c r="H5">
        <f>F5*-G5</f>
        <v>-30503</v>
      </c>
      <c r="I5" s="29">
        <f>I3+I4</f>
        <v>1</v>
      </c>
      <c r="J5">
        <v>1</v>
      </c>
      <c r="K5">
        <f>I5*-J5</f>
        <v>-1</v>
      </c>
    </row>
    <row r="6" spans="2:15" x14ac:dyDescent="0.25">
      <c r="B6">
        <f>MOD(B5*$O$2,$O$3)</f>
        <v>729</v>
      </c>
      <c r="D6">
        <f t="shared" si="0"/>
        <v>7035</v>
      </c>
      <c r="F6">
        <f t="shared" ref="F6" si="1">H6*-G6</f>
        <v>-15546</v>
      </c>
      <c r="G6">
        <f t="shared" ref="G6" si="2">_xlfn.FLOOR.MATH(F5/H6)</f>
        <v>1</v>
      </c>
      <c r="H6" s="1">
        <f>H4+H5</f>
        <v>15546</v>
      </c>
      <c r="I6">
        <f t="shared" ref="I6" si="3">K6*-J6</f>
        <v>1</v>
      </c>
      <c r="J6">
        <v>1</v>
      </c>
      <c r="K6" s="29">
        <f>K4+K5</f>
        <v>-1</v>
      </c>
    </row>
    <row r="7" spans="2:15" x14ac:dyDescent="0.25">
      <c r="B7">
        <f>MOD(B6*$O$2,$O$3)</f>
        <v>2187</v>
      </c>
      <c r="D7">
        <f t="shared" si="0"/>
        <v>39055</v>
      </c>
      <c r="F7" s="1">
        <f t="shared" ref="F7" si="4">+F5+F6</f>
        <v>14957</v>
      </c>
      <c r="G7">
        <f t="shared" ref="G7" si="5">_xlfn.FLOOR.MATH(H6/F7)</f>
        <v>1</v>
      </c>
      <c r="H7">
        <f t="shared" ref="H7" si="6">F7*-G7</f>
        <v>-14957</v>
      </c>
      <c r="I7" s="29">
        <f t="shared" ref="I7" si="7">I5+I6</f>
        <v>2</v>
      </c>
      <c r="J7">
        <v>1</v>
      </c>
      <c r="K7">
        <f t="shared" ref="K7" si="8">I7*-J7</f>
        <v>-2</v>
      </c>
    </row>
    <row r="8" spans="2:15" x14ac:dyDescent="0.25">
      <c r="B8">
        <f>MOD(B7*$O$2,$O$3)</f>
        <v>6561</v>
      </c>
      <c r="D8">
        <f t="shared" si="0"/>
        <v>39361</v>
      </c>
      <c r="F8">
        <f t="shared" ref="F8" si="9">H8*-G8</f>
        <v>-14725</v>
      </c>
      <c r="G8">
        <f t="shared" ref="G8" si="10">_xlfn.FLOOR.MATH(F7/H8)</f>
        <v>25</v>
      </c>
      <c r="H8" s="1">
        <f t="shared" ref="H8" si="11">H6+H7</f>
        <v>589</v>
      </c>
      <c r="I8">
        <f t="shared" ref="I8" si="12">K8*-J8</f>
        <v>75</v>
      </c>
      <c r="J8">
        <v>25</v>
      </c>
      <c r="K8" s="29">
        <f t="shared" ref="K8" si="13">K6+K7</f>
        <v>-3</v>
      </c>
    </row>
    <row r="9" spans="2:15" x14ac:dyDescent="0.25">
      <c r="B9">
        <f>MOD(B8*$O$2,$O$3)</f>
        <v>19683</v>
      </c>
      <c r="D9">
        <f t="shared" si="0"/>
        <v>32714</v>
      </c>
      <c r="F9" s="1">
        <f t="shared" ref="F9" si="14">+F7+F8</f>
        <v>232</v>
      </c>
      <c r="G9">
        <f t="shared" ref="G9" si="15">_xlfn.FLOOR.MATH(H8/F9)</f>
        <v>2</v>
      </c>
      <c r="H9">
        <f t="shared" ref="H9" si="16">F9*-G9</f>
        <v>-464</v>
      </c>
      <c r="I9" s="29">
        <f t="shared" ref="I9" si="17">I7+I8</f>
        <v>77</v>
      </c>
      <c r="J9">
        <v>2</v>
      </c>
      <c r="K9">
        <f t="shared" ref="K9" si="18">I9*-J9</f>
        <v>-154</v>
      </c>
    </row>
    <row r="10" spans="2:15" x14ac:dyDescent="0.25">
      <c r="B10">
        <f>MOD(B9*$O$2,$O$3)</f>
        <v>13000</v>
      </c>
      <c r="D10">
        <f t="shared" si="0"/>
        <v>5697</v>
      </c>
      <c r="F10">
        <f t="shared" ref="F10" si="19">H10*-G10</f>
        <v>-125</v>
      </c>
      <c r="G10">
        <f t="shared" ref="G10" si="20">_xlfn.FLOOR.MATH(F9/H10)</f>
        <v>1</v>
      </c>
      <c r="H10" s="1">
        <f t="shared" ref="H10" si="21">H8+H9</f>
        <v>125</v>
      </c>
      <c r="I10">
        <f t="shared" ref="I10" si="22">K10*-J10</f>
        <v>157</v>
      </c>
      <c r="J10">
        <v>1</v>
      </c>
      <c r="K10" s="29">
        <f t="shared" ref="K10" si="23">K8+K9</f>
        <v>-157</v>
      </c>
    </row>
    <row r="11" spans="2:15" x14ac:dyDescent="0.25">
      <c r="B11">
        <f>MOD(B10*$O$2,$O$3)</f>
        <v>39000</v>
      </c>
      <c r="D11">
        <f t="shared" si="0"/>
        <v>37420</v>
      </c>
      <c r="F11" s="1">
        <f t="shared" ref="F11" si="24">+F9+F10</f>
        <v>107</v>
      </c>
      <c r="G11">
        <f t="shared" ref="G11" si="25">_xlfn.FLOOR.MATH(H10/F11)</f>
        <v>1</v>
      </c>
      <c r="H11">
        <f t="shared" ref="H11" si="26">F11*-G11</f>
        <v>-107</v>
      </c>
      <c r="I11" s="29">
        <f t="shared" ref="I11" si="27">I9+I10</f>
        <v>234</v>
      </c>
      <c r="J11">
        <v>1</v>
      </c>
      <c r="K11">
        <f t="shared" ref="K11" si="28">I11*-J11</f>
        <v>-234</v>
      </c>
    </row>
    <row r="12" spans="2:15" x14ac:dyDescent="0.25">
      <c r="B12">
        <f>MOD(B11*$O$2,$O$3)</f>
        <v>24902</v>
      </c>
      <c r="D12">
        <f t="shared" si="0"/>
        <v>21153</v>
      </c>
      <c r="F12">
        <f t="shared" ref="F12" si="29">H12*-G12</f>
        <v>-90</v>
      </c>
      <c r="G12">
        <f t="shared" ref="G12" si="30">_xlfn.FLOOR.MATH(F11/H12)</f>
        <v>5</v>
      </c>
      <c r="H12" s="1">
        <f t="shared" ref="H12" si="31">H10+H11</f>
        <v>18</v>
      </c>
      <c r="I12">
        <f t="shared" ref="I12" si="32">K12*-J12</f>
        <v>1955</v>
      </c>
      <c r="J12">
        <v>5</v>
      </c>
      <c r="K12" s="29">
        <f t="shared" ref="K12" si="33">K10+K11</f>
        <v>-391</v>
      </c>
    </row>
    <row r="13" spans="2:15" x14ac:dyDescent="0.25">
      <c r="B13">
        <f>MOD(B12*$O$2,$O$3)</f>
        <v>28657</v>
      </c>
      <c r="D13">
        <f t="shared" si="0"/>
        <v>39374</v>
      </c>
      <c r="F13" s="1">
        <f t="shared" ref="F13" si="34">+F11+F12</f>
        <v>17</v>
      </c>
      <c r="G13">
        <f t="shared" ref="G13" si="35">_xlfn.FLOOR.MATH(H12/F13)</f>
        <v>1</v>
      </c>
      <c r="H13">
        <f t="shared" ref="H13" si="36">F13*-G13</f>
        <v>-17</v>
      </c>
      <c r="I13" s="29">
        <f t="shared" ref="I13" si="37">I11+I12</f>
        <v>2189</v>
      </c>
      <c r="J13">
        <v>1</v>
      </c>
      <c r="K13">
        <f t="shared" ref="K13" si="38">I13*-J13</f>
        <v>-2189</v>
      </c>
    </row>
    <row r="14" spans="2:15" x14ac:dyDescent="0.25">
      <c r="B14">
        <f>MOD(B13*$O$2,$O$3)</f>
        <v>39922</v>
      </c>
      <c r="D14">
        <f t="shared" si="0"/>
        <v>45223</v>
      </c>
      <c r="F14">
        <f t="shared" ref="F14" si="39">H14*-G14</f>
        <v>-17</v>
      </c>
      <c r="G14">
        <f t="shared" ref="G14" si="40">_xlfn.FLOOR.MATH(F13/H14)</f>
        <v>17</v>
      </c>
      <c r="H14" s="1">
        <f t="shared" ref="H14" si="41">H12+H13</f>
        <v>1</v>
      </c>
      <c r="J14">
        <v>17</v>
      </c>
      <c r="K14" s="29">
        <f t="shared" ref="K14" si="42">K12+K13</f>
        <v>-2580</v>
      </c>
    </row>
    <row r="15" spans="2:15" x14ac:dyDescent="0.25">
      <c r="B15">
        <f>MOD(B14*$O$2,$O$3)</f>
        <v>27668</v>
      </c>
      <c r="D15">
        <f t="shared" si="0"/>
        <v>12826</v>
      </c>
      <c r="F15" s="1">
        <f t="shared" ref="F15" si="43">+F13+F14</f>
        <v>0</v>
      </c>
    </row>
    <row r="16" spans="2:15" x14ac:dyDescent="0.25">
      <c r="B16">
        <f>MOD(B15*$O$2,$O$3)</f>
        <v>36955</v>
      </c>
      <c r="D16">
        <f t="shared" si="0"/>
        <v>18151</v>
      </c>
    </row>
    <row r="17" spans="2:4" x14ac:dyDescent="0.25">
      <c r="B17">
        <f>MOD(B16*$O$2,$O$3)</f>
        <v>18767</v>
      </c>
      <c r="D17">
        <f t="shared" si="0"/>
        <v>2253</v>
      </c>
    </row>
    <row r="18" spans="2:4" x14ac:dyDescent="0.25">
      <c r="B18">
        <f>MOD(B17*$O$2,$O$3)</f>
        <v>10252</v>
      </c>
      <c r="D18">
        <f t="shared" si="0"/>
        <v>35483</v>
      </c>
    </row>
    <row r="19" spans="2:4" x14ac:dyDescent="0.25">
      <c r="B19">
        <f>MOD(B18*$O$2,$O$3)</f>
        <v>30756</v>
      </c>
      <c r="D19">
        <f t="shared" si="0"/>
        <v>45321</v>
      </c>
    </row>
    <row r="20" spans="2:4" x14ac:dyDescent="0.25">
      <c r="B20">
        <f>MOD(B19*$O$2,$O$3)</f>
        <v>170</v>
      </c>
      <c r="D20">
        <f t="shared" si="0"/>
        <v>36280</v>
      </c>
    </row>
    <row r="21" spans="2:4" x14ac:dyDescent="0.25">
      <c r="B21">
        <f>MOD(B20*$O$2,$O$3)</f>
        <v>510</v>
      </c>
      <c r="D21">
        <f t="shared" si="0"/>
        <v>15217</v>
      </c>
    </row>
    <row r="22" spans="2:4" x14ac:dyDescent="0.25">
      <c r="B22">
        <f>MOD(B21*$O$2,$O$3)</f>
        <v>1530</v>
      </c>
      <c r="D22">
        <f t="shared" si="0"/>
        <v>19937</v>
      </c>
    </row>
    <row r="23" spans="2:4" x14ac:dyDescent="0.25">
      <c r="B23">
        <f>MOD(B22*$O$2,$O$3)</f>
        <v>4590</v>
      </c>
      <c r="D23">
        <f t="shared" si="0"/>
        <v>45322</v>
      </c>
    </row>
    <row r="24" spans="2:4" x14ac:dyDescent="0.25">
      <c r="B24">
        <f>MOD(B23*$O$2,$O$3)</f>
        <v>13770</v>
      </c>
      <c r="D24">
        <f t="shared" si="0"/>
        <v>33700</v>
      </c>
    </row>
    <row r="25" spans="2:4" x14ac:dyDescent="0.25">
      <c r="B25">
        <f>MOD(B24*$O$2,$O$3)</f>
        <v>41310</v>
      </c>
      <c r="D25">
        <f t="shared" si="0"/>
        <v>40561</v>
      </c>
    </row>
    <row r="26" spans="2:4" x14ac:dyDescent="0.25">
      <c r="B26">
        <f>MOD(B25*$O$2,$O$3)</f>
        <v>31832</v>
      </c>
      <c r="D26">
        <f t="shared" si="0"/>
        <v>21997</v>
      </c>
    </row>
    <row r="27" spans="2:4" x14ac:dyDescent="0.25">
      <c r="B27">
        <f>MOD(B26*$O$2,$O$3)</f>
        <v>3398</v>
      </c>
      <c r="D27">
        <f t="shared" si="0"/>
        <v>26157</v>
      </c>
    </row>
    <row r="28" spans="2:4" x14ac:dyDescent="0.25">
      <c r="B28">
        <f>MOD(B27*$O$2,$O$3)</f>
        <v>10194</v>
      </c>
      <c r="D28">
        <f t="shared" si="0"/>
        <v>22774</v>
      </c>
    </row>
    <row r="29" spans="2:4" x14ac:dyDescent="0.25">
      <c r="B29">
        <f>MOD(B28*$O$2,$O$3)</f>
        <v>30582</v>
      </c>
      <c r="D29">
        <f t="shared" si="0"/>
        <v>1604</v>
      </c>
    </row>
    <row r="30" spans="2:4" x14ac:dyDescent="0.25">
      <c r="B30">
        <f>MOD(B29*$O$2,$O$3)</f>
        <v>45697</v>
      </c>
      <c r="D30">
        <f t="shared" si="0"/>
        <v>6090</v>
      </c>
    </row>
    <row r="31" spans="2:4" x14ac:dyDescent="0.25">
      <c r="B31">
        <f>MOD(B30*$O$2,$O$3)</f>
        <v>44993</v>
      </c>
      <c r="D31">
        <f t="shared" si="0"/>
        <v>36558</v>
      </c>
    </row>
    <row r="32" spans="2:4" x14ac:dyDescent="0.25">
      <c r="B32">
        <f>MOD(B31*$O$2,$O$3)</f>
        <v>42881</v>
      </c>
      <c r="D32">
        <f t="shared" si="0"/>
        <v>34761</v>
      </c>
    </row>
    <row r="33" spans="2:4" x14ac:dyDescent="0.25">
      <c r="B33">
        <f>MOD(B32*$O$2,$O$3)</f>
        <v>36545</v>
      </c>
      <c r="D33">
        <f t="shared" si="0"/>
        <v>20072</v>
      </c>
    </row>
    <row r="34" spans="2:4" x14ac:dyDescent="0.25">
      <c r="B34">
        <f>MOD(B33*$O$2,$O$3)</f>
        <v>17537</v>
      </c>
      <c r="D34">
        <f t="shared" si="0"/>
        <v>19365</v>
      </c>
    </row>
    <row r="35" spans="2:4" x14ac:dyDescent="0.25">
      <c r="B35">
        <f>MOD(B34*$O$2,$O$3)</f>
        <v>6562</v>
      </c>
      <c r="D35">
        <f t="shared" si="0"/>
        <v>1465</v>
      </c>
    </row>
    <row r="36" spans="2:4" x14ac:dyDescent="0.25">
      <c r="B36">
        <f>MOD(B35*$O$2,$O$3)</f>
        <v>19686</v>
      </c>
      <c r="D36">
        <f t="shared" si="0"/>
        <v>42367</v>
      </c>
    </row>
    <row r="37" spans="2:4" x14ac:dyDescent="0.25">
      <c r="B37">
        <f>MOD(B36*$O$2,$O$3)</f>
        <v>13009</v>
      </c>
      <c r="D37">
        <f t="shared" si="0"/>
        <v>13466</v>
      </c>
    </row>
    <row r="38" spans="2:4" x14ac:dyDescent="0.25">
      <c r="B38">
        <f>MOD(B37*$O$2,$O$3)</f>
        <v>39027</v>
      </c>
      <c r="D38">
        <f t="shared" si="0"/>
        <v>24715</v>
      </c>
    </row>
    <row r="39" spans="2:4" x14ac:dyDescent="0.25">
      <c r="B39">
        <f>MOD(B38*$O$2,$O$3)</f>
        <v>24983</v>
      </c>
      <c r="D39">
        <f t="shared" si="0"/>
        <v>13165</v>
      </c>
    </row>
    <row r="40" spans="2:4" x14ac:dyDescent="0.25">
      <c r="B40">
        <f>MOD(B39*$O$2,$O$3)</f>
        <v>28900</v>
      </c>
      <c r="D40">
        <f t="shared" si="0"/>
        <v>18462</v>
      </c>
    </row>
    <row r="41" spans="2:4" x14ac:dyDescent="0.25">
      <c r="B41">
        <f>MOD(B40*$O$2,$O$3)</f>
        <v>40651</v>
      </c>
      <c r="D41">
        <f t="shared" si="0"/>
        <v>28755</v>
      </c>
    </row>
    <row r="42" spans="2:4" x14ac:dyDescent="0.25">
      <c r="B42">
        <f>MOD(B41*$O$2,$O$3)</f>
        <v>29855</v>
      </c>
      <c r="D42">
        <f t="shared" si="0"/>
        <v>43088</v>
      </c>
    </row>
    <row r="43" spans="2:4" x14ac:dyDescent="0.25">
      <c r="B43">
        <f>MOD(B42*$O$2,$O$3)</f>
        <v>43516</v>
      </c>
      <c r="D43">
        <f t="shared" si="0"/>
        <v>41295</v>
      </c>
    </row>
    <row r="44" spans="2:4" x14ac:dyDescent="0.25">
      <c r="B44">
        <f>MOD(B43*$O$2,$O$3)</f>
        <v>38450</v>
      </c>
      <c r="D44">
        <f t="shared" si="0"/>
        <v>16286</v>
      </c>
    </row>
    <row r="45" spans="2:4" x14ac:dyDescent="0.25">
      <c r="B45">
        <f>MOD(B44*$O$2,$O$3)</f>
        <v>23252</v>
      </c>
      <c r="D45">
        <f t="shared" si="0"/>
        <v>24857</v>
      </c>
    </row>
    <row r="46" spans="2:4" x14ac:dyDescent="0.25">
      <c r="B46">
        <f>MOD(B45*$O$2,$O$3)</f>
        <v>23707</v>
      </c>
      <c r="D46">
        <f t="shared" si="0"/>
        <v>15197</v>
      </c>
    </row>
    <row r="47" spans="2:4" x14ac:dyDescent="0.25">
      <c r="B47">
        <f>MOD(B46*$O$2,$O$3)</f>
        <v>25072</v>
      </c>
      <c r="D47">
        <f t="shared" si="0"/>
        <v>25488</v>
      </c>
    </row>
    <row r="48" spans="2:4" x14ac:dyDescent="0.25">
      <c r="B48">
        <f>MOD(B47*$O$2,$O$3)</f>
        <v>29167</v>
      </c>
      <c r="D48">
        <f t="shared" si="0"/>
        <v>44981</v>
      </c>
    </row>
    <row r="49" spans="2:4" x14ac:dyDescent="0.25">
      <c r="B49">
        <f>MOD(B48*$O$2,$O$3)</f>
        <v>41452</v>
      </c>
      <c r="D49">
        <f t="shared" si="0"/>
        <v>38549</v>
      </c>
    </row>
    <row r="50" spans="2:4" x14ac:dyDescent="0.25">
      <c r="B50">
        <f>MOD(B49*$O$2,$O$3)</f>
        <v>32258</v>
      </c>
      <c r="D50">
        <f t="shared" si="0"/>
        <v>9420</v>
      </c>
    </row>
    <row r="51" spans="2:4" x14ac:dyDescent="0.25">
      <c r="B51">
        <f>MOD(B50*$O$2,$O$3)</f>
        <v>4676</v>
      </c>
      <c r="D51">
        <f t="shared" si="0"/>
        <v>10272</v>
      </c>
    </row>
    <row r="52" spans="2:4" x14ac:dyDescent="0.25">
      <c r="B52">
        <f>MOD(B51*$O$2,$O$3)</f>
        <v>14028</v>
      </c>
      <c r="D52">
        <f t="shared" si="0"/>
        <v>22464</v>
      </c>
    </row>
    <row r="53" spans="2:4" x14ac:dyDescent="0.25">
      <c r="B53">
        <f>MOD(B52*$O$2,$O$3)</f>
        <v>42084</v>
      </c>
      <c r="D53">
        <f t="shared" si="0"/>
        <v>18571</v>
      </c>
    </row>
    <row r="54" spans="2:4" x14ac:dyDescent="0.25">
      <c r="B54">
        <f>MOD(B53*$O$2,$O$3)</f>
        <v>34154</v>
      </c>
      <c r="D54">
        <f t="shared" si="0"/>
        <v>23829</v>
      </c>
    </row>
    <row r="55" spans="2:4" x14ac:dyDescent="0.25">
      <c r="B55">
        <f>MOD(B54*$O$2,$O$3)</f>
        <v>10364</v>
      </c>
      <c r="D55">
        <f t="shared" si="0"/>
        <v>42644</v>
      </c>
    </row>
    <row r="56" spans="2:4" x14ac:dyDescent="0.25">
      <c r="B56">
        <f>MOD(B55*$O$2,$O$3)</f>
        <v>31092</v>
      </c>
      <c r="D56">
        <f t="shared" si="0"/>
        <v>35590</v>
      </c>
    </row>
    <row r="57" spans="2:4" x14ac:dyDescent="0.25">
      <c r="B57">
        <f>MOD(B56*$O$2,$O$3)</f>
        <v>1178</v>
      </c>
      <c r="D57">
        <f t="shared" si="0"/>
        <v>45555</v>
      </c>
    </row>
    <row r="58" spans="2:4" x14ac:dyDescent="0.25">
      <c r="B58">
        <f>MOD(B57*$O$2,$O$3)</f>
        <v>3534</v>
      </c>
      <c r="D58">
        <f t="shared" si="0"/>
        <v>31197</v>
      </c>
    </row>
    <row r="59" spans="2:4" x14ac:dyDescent="0.25">
      <c r="B59">
        <f>MOD(B58*$O$2,$O$3)</f>
        <v>10602</v>
      </c>
      <c r="D59">
        <f t="shared" si="0"/>
        <v>5392</v>
      </c>
    </row>
    <row r="60" spans="2:4" x14ac:dyDescent="0.25">
      <c r="B60">
        <f>MOD(B59*$O$2,$O$3)</f>
        <v>31806</v>
      </c>
      <c r="D60">
        <f t="shared" si="0"/>
        <v>41487</v>
      </c>
    </row>
    <row r="61" spans="2:4" x14ac:dyDescent="0.25">
      <c r="B61">
        <f>MOD(B60*$O$2,$O$3)</f>
        <v>3320</v>
      </c>
      <c r="D61">
        <f t="shared" si="0"/>
        <v>27465</v>
      </c>
    </row>
    <row r="62" spans="2:4" x14ac:dyDescent="0.25">
      <c r="B62">
        <f>MOD(B61*$O$2,$O$3)</f>
        <v>9960</v>
      </c>
      <c r="D62">
        <f t="shared" si="0"/>
        <v>9711</v>
      </c>
    </row>
    <row r="63" spans="2:4" x14ac:dyDescent="0.25">
      <c r="B63">
        <f>MOD(B62*$O$2,$O$3)</f>
        <v>29880</v>
      </c>
      <c r="D63">
        <f t="shared" si="0"/>
        <v>42325</v>
      </c>
    </row>
    <row r="64" spans="2:4" x14ac:dyDescent="0.25">
      <c r="B64">
        <f>MOD(B63*$O$2,$O$3)</f>
        <v>43591</v>
      </c>
      <c r="D64">
        <f t="shared" si="0"/>
        <v>29728</v>
      </c>
    </row>
    <row r="65" spans="2:4" x14ac:dyDescent="0.25">
      <c r="B65">
        <f>MOD(B64*$O$2,$O$3)</f>
        <v>38675</v>
      </c>
      <c r="D65">
        <f t="shared" si="0"/>
        <v>19394</v>
      </c>
    </row>
    <row r="66" spans="2:4" x14ac:dyDescent="0.25">
      <c r="B66">
        <f>MOD(B65*$O$2,$O$3)</f>
        <v>23927</v>
      </c>
      <c r="D66">
        <f t="shared" si="0"/>
        <v>18743</v>
      </c>
    </row>
    <row r="67" spans="2:4" x14ac:dyDescent="0.25">
      <c r="B67">
        <f>MOD(B66*$O$2,$O$3)</f>
        <v>25732</v>
      </c>
      <c r="D67">
        <f t="shared" ref="D67:D130" si="44">MOD(D66*$K$14,$O$3)</f>
        <v>40559</v>
      </c>
    </row>
    <row r="68" spans="2:4" x14ac:dyDescent="0.25">
      <c r="B68">
        <f>MOD(B67*$O$2,$O$3)</f>
        <v>31147</v>
      </c>
      <c r="D68">
        <f t="shared" si="44"/>
        <v>27157</v>
      </c>
    </row>
    <row r="69" spans="2:4" x14ac:dyDescent="0.25">
      <c r="B69">
        <f>MOD(B68*$O$2,$O$3)</f>
        <v>1343</v>
      </c>
      <c r="D69">
        <f t="shared" si="44"/>
        <v>21518</v>
      </c>
    </row>
    <row r="70" spans="2:4" x14ac:dyDescent="0.25">
      <c r="B70">
        <f>MOD(B69*$O$2,$O$3)</f>
        <v>4029</v>
      </c>
      <c r="D70">
        <f t="shared" si="44"/>
        <v>18654</v>
      </c>
    </row>
    <row r="71" spans="2:4" x14ac:dyDescent="0.25">
      <c r="B71">
        <f>MOD(B70*$O$2,$O$3)</f>
        <v>12087</v>
      </c>
      <c r="D71">
        <f t="shared" si="44"/>
        <v>39934</v>
      </c>
    </row>
    <row r="72" spans="2:4" x14ac:dyDescent="0.25">
      <c r="B72">
        <f>MOD(B71*$O$2,$O$3)</f>
        <v>36261</v>
      </c>
      <c r="D72">
        <f t="shared" si="44"/>
        <v>27942</v>
      </c>
    </row>
    <row r="73" spans="2:4" x14ac:dyDescent="0.25">
      <c r="B73">
        <f>MOD(B72*$O$2,$O$3)</f>
        <v>16685</v>
      </c>
      <c r="D73">
        <f t="shared" si="44"/>
        <v>22374</v>
      </c>
    </row>
    <row r="74" spans="2:4" x14ac:dyDescent="0.25">
      <c r="B74">
        <f>MOD(B73*$O$2,$O$3)</f>
        <v>4006</v>
      </c>
      <c r="D74">
        <f t="shared" si="44"/>
        <v>20526</v>
      </c>
    </row>
    <row r="75" spans="2:4" x14ac:dyDescent="0.25">
      <c r="B75">
        <f>MOD(B74*$O$2,$O$3)</f>
        <v>12018</v>
      </c>
      <c r="D75">
        <f t="shared" si="44"/>
        <v>45319</v>
      </c>
    </row>
    <row r="76" spans="2:4" x14ac:dyDescent="0.25">
      <c r="B76">
        <f>MOD(B75*$O$2,$O$3)</f>
        <v>36054</v>
      </c>
      <c r="D76">
        <f t="shared" si="44"/>
        <v>41440</v>
      </c>
    </row>
    <row r="77" spans="2:4" x14ac:dyDescent="0.25">
      <c r="B77">
        <f>MOD(B76*$O$2,$O$3)</f>
        <v>16064</v>
      </c>
      <c r="D77">
        <f t="shared" si="44"/>
        <v>10578</v>
      </c>
    </row>
    <row r="78" spans="2:4" x14ac:dyDescent="0.25">
      <c r="B78">
        <f>MOD(B77*$O$2,$O$3)</f>
        <v>2143</v>
      </c>
      <c r="D78">
        <f t="shared" si="44"/>
        <v>15817</v>
      </c>
    </row>
    <row r="79" spans="2:4" x14ac:dyDescent="0.25">
      <c r="B79">
        <f>MOD(B78*$O$2,$O$3)</f>
        <v>6429</v>
      </c>
      <c r="D79">
        <f t="shared" si="44"/>
        <v>37603</v>
      </c>
    </row>
    <row r="80" spans="2:4" x14ac:dyDescent="0.25">
      <c r="B80">
        <f>MOD(B79*$O$2,$O$3)</f>
        <v>19287</v>
      </c>
      <c r="D80">
        <f t="shared" si="44"/>
        <v>9503</v>
      </c>
    </row>
    <row r="81" spans="2:4" x14ac:dyDescent="0.25">
      <c r="B81">
        <f>MOD(B80*$O$2,$O$3)</f>
        <v>11812</v>
      </c>
      <c r="D81">
        <f t="shared" si="44"/>
        <v>26377</v>
      </c>
    </row>
    <row r="82" spans="2:4" x14ac:dyDescent="0.25">
      <c r="B82">
        <f>MOD(B81*$O$2,$O$3)</f>
        <v>35436</v>
      </c>
      <c r="D82">
        <f t="shared" si="44"/>
        <v>7762</v>
      </c>
    </row>
    <row r="83" spans="2:4" x14ac:dyDescent="0.25">
      <c r="B83">
        <f>MOD(B82*$O$2,$O$3)</f>
        <v>14210</v>
      </c>
      <c r="D83">
        <f t="shared" si="44"/>
        <v>5355</v>
      </c>
    </row>
    <row r="84" spans="2:4" x14ac:dyDescent="0.25">
      <c r="B84">
        <f>MOD(B83*$O$2,$O$3)</f>
        <v>42630</v>
      </c>
      <c r="D84">
        <f t="shared" si="44"/>
        <v>44849</v>
      </c>
    </row>
    <row r="85" spans="2:4" x14ac:dyDescent="0.25">
      <c r="B85">
        <f>MOD(B84*$O$2,$O$3)</f>
        <v>35792</v>
      </c>
      <c r="D85">
        <f t="shared" si="44"/>
        <v>10717</v>
      </c>
    </row>
    <row r="86" spans="2:4" x14ac:dyDescent="0.25">
      <c r="B86">
        <f>MOD(B85*$O$2,$O$3)</f>
        <v>15278</v>
      </c>
      <c r="D86">
        <f t="shared" si="44"/>
        <v>25589</v>
      </c>
    </row>
    <row r="87" spans="2:4" x14ac:dyDescent="0.25">
      <c r="B87">
        <f>MOD(B86*$O$2,$O$3)</f>
        <v>45834</v>
      </c>
      <c r="D87">
        <f t="shared" si="44"/>
        <v>14646</v>
      </c>
    </row>
    <row r="88" spans="2:4" x14ac:dyDescent="0.25">
      <c r="B88">
        <f>MOD(B87*$O$2,$O$3)</f>
        <v>45404</v>
      </c>
      <c r="D88">
        <f t="shared" si="44"/>
        <v>19549</v>
      </c>
    </row>
    <row r="89" spans="2:4" x14ac:dyDescent="0.25">
      <c r="B89">
        <f>MOD(B88*$O$2,$O$3)</f>
        <v>44114</v>
      </c>
      <c r="D89">
        <f t="shared" si="44"/>
        <v>33284</v>
      </c>
    </row>
    <row r="90" spans="2:4" x14ac:dyDescent="0.25">
      <c r="B90">
        <f>MOD(B89*$O$2,$O$3)</f>
        <v>40244</v>
      </c>
      <c r="D90">
        <f t="shared" si="44"/>
        <v>8665</v>
      </c>
    </row>
    <row r="91" spans="2:4" x14ac:dyDescent="0.25">
      <c r="B91">
        <f>MOD(B90*$O$2,$O$3)</f>
        <v>28634</v>
      </c>
      <c r="D91">
        <f t="shared" si="44"/>
        <v>24114</v>
      </c>
    </row>
    <row r="92" spans="2:4" x14ac:dyDescent="0.25">
      <c r="B92">
        <f>MOD(B91*$O$2,$O$3)</f>
        <v>39853</v>
      </c>
      <c r="D92">
        <f t="shared" si="44"/>
        <v>44128</v>
      </c>
    </row>
    <row r="93" spans="2:4" x14ac:dyDescent="0.25">
      <c r="B93">
        <f>MOD(B92*$O$2,$O$3)</f>
        <v>27461</v>
      </c>
      <c r="D93">
        <f t="shared" si="44"/>
        <v>28937</v>
      </c>
    </row>
    <row r="94" spans="2:4" x14ac:dyDescent="0.25">
      <c r="B94">
        <f>MOD(B93*$O$2,$O$3)</f>
        <v>36334</v>
      </c>
      <c r="D94">
        <f t="shared" si="44"/>
        <v>34018</v>
      </c>
    </row>
    <row r="95" spans="2:4" x14ac:dyDescent="0.25">
      <c r="B95">
        <f>MOD(B94*$O$2,$O$3)</f>
        <v>16904</v>
      </c>
      <c r="D95">
        <f t="shared" si="44"/>
        <v>2954</v>
      </c>
    </row>
    <row r="96" spans="2:4" x14ac:dyDescent="0.25">
      <c r="B96">
        <f>MOD(B95*$O$2,$O$3)</f>
        <v>4663</v>
      </c>
      <c r="D96">
        <f t="shared" si="44"/>
        <v>22814</v>
      </c>
    </row>
    <row r="97" spans="2:4" x14ac:dyDescent="0.25">
      <c r="B97">
        <f>MOD(B96*$O$2,$O$3)</f>
        <v>13989</v>
      </c>
      <c r="D97">
        <f t="shared" si="44"/>
        <v>36551</v>
      </c>
    </row>
    <row r="98" spans="2:4" x14ac:dyDescent="0.25">
      <c r="B98">
        <f>MOD(B97*$O$2,$O$3)</f>
        <v>41967</v>
      </c>
      <c r="D98">
        <f t="shared" si="44"/>
        <v>6772</v>
      </c>
    </row>
    <row r="99" spans="2:4" x14ac:dyDescent="0.25">
      <c r="B99">
        <f>MOD(B98*$O$2,$O$3)</f>
        <v>33803</v>
      </c>
      <c r="D99">
        <f t="shared" si="44"/>
        <v>26860</v>
      </c>
    </row>
    <row r="100" spans="2:4" x14ac:dyDescent="0.25">
      <c r="B100">
        <f>MOD(B99*$O$2,$O$3)</f>
        <v>9311</v>
      </c>
      <c r="D100">
        <f t="shared" si="44"/>
        <v>4945</v>
      </c>
    </row>
    <row r="101" spans="2:4" x14ac:dyDescent="0.25">
      <c r="B101">
        <f>MOD(B100*$O$2,$O$3)</f>
        <v>27933</v>
      </c>
      <c r="D101">
        <f t="shared" si="44"/>
        <v>43522</v>
      </c>
    </row>
    <row r="102" spans="2:4" x14ac:dyDescent="0.25">
      <c r="B102">
        <f>MOD(B101*$O$2,$O$3)</f>
        <v>37750</v>
      </c>
      <c r="D102">
        <f t="shared" si="44"/>
        <v>26751</v>
      </c>
    </row>
    <row r="103" spans="2:4" x14ac:dyDescent="0.25">
      <c r="B103">
        <f>MOD(B102*$O$2,$O$3)</f>
        <v>21152</v>
      </c>
      <c r="D103">
        <f t="shared" si="44"/>
        <v>9871</v>
      </c>
    </row>
    <row r="104" spans="2:4" x14ac:dyDescent="0.25">
      <c r="B104">
        <f>MOD(B103*$O$2,$O$3)</f>
        <v>17407</v>
      </c>
      <c r="D104">
        <f t="shared" si="44"/>
        <v>43966</v>
      </c>
    </row>
    <row r="105" spans="2:4" x14ac:dyDescent="0.25">
      <c r="B105">
        <f>MOD(B104*$O$2,$O$3)</f>
        <v>6172</v>
      </c>
      <c r="D105">
        <f t="shared" si="44"/>
        <v>32456</v>
      </c>
    </row>
    <row r="106" spans="2:4" x14ac:dyDescent="0.25">
      <c r="B106">
        <f>MOD(B105*$O$2,$O$3)</f>
        <v>18516</v>
      </c>
      <c r="D106">
        <f t="shared" si="44"/>
        <v>26651</v>
      </c>
    </row>
    <row r="107" spans="2:4" x14ac:dyDescent="0.25">
      <c r="B107">
        <f>MOD(B106*$O$2,$O$3)</f>
        <v>9499</v>
      </c>
      <c r="D107">
        <f t="shared" si="44"/>
        <v>37626</v>
      </c>
    </row>
    <row r="108" spans="2:4" x14ac:dyDescent="0.25">
      <c r="B108">
        <f>MOD(B107*$O$2,$O$3)</f>
        <v>28497</v>
      </c>
      <c r="D108">
        <f t="shared" si="44"/>
        <v>42261</v>
      </c>
    </row>
    <row r="109" spans="2:4" x14ac:dyDescent="0.25">
      <c r="B109">
        <f>MOD(B108*$O$2,$O$3)</f>
        <v>39442</v>
      </c>
      <c r="D109">
        <f t="shared" si="44"/>
        <v>10652</v>
      </c>
    </row>
    <row r="110" spans="2:4" x14ac:dyDescent="0.25">
      <c r="B110">
        <f>MOD(B109*$O$2,$O$3)</f>
        <v>26228</v>
      </c>
      <c r="D110">
        <f t="shared" si="44"/>
        <v>9093</v>
      </c>
    </row>
    <row r="111" spans="2:4" x14ac:dyDescent="0.25">
      <c r="B111">
        <f>MOD(B110*$O$2,$O$3)</f>
        <v>32635</v>
      </c>
      <c r="D111">
        <f t="shared" si="44"/>
        <v>25050</v>
      </c>
    </row>
    <row r="112" spans="2:4" x14ac:dyDescent="0.25">
      <c r="B112">
        <f>MOD(B111*$O$2,$O$3)</f>
        <v>5807</v>
      </c>
      <c r="D112">
        <f t="shared" si="44"/>
        <v>23796</v>
      </c>
    </row>
    <row r="113" spans="2:4" x14ac:dyDescent="0.25">
      <c r="B113">
        <f>MOD(B112*$O$2,$O$3)</f>
        <v>17421</v>
      </c>
      <c r="D113">
        <f t="shared" si="44"/>
        <v>35686</v>
      </c>
    </row>
    <row r="114" spans="2:4" x14ac:dyDescent="0.25">
      <c r="B114">
        <f>MOD(B113*$O$2,$O$3)</f>
        <v>6214</v>
      </c>
      <c r="D114">
        <f t="shared" si="44"/>
        <v>28120</v>
      </c>
    </row>
    <row r="115" spans="2:4" x14ac:dyDescent="0.25">
      <c r="B115">
        <f>MOD(B114*$O$2,$O$3)</f>
        <v>18642</v>
      </c>
      <c r="D115">
        <f t="shared" si="44"/>
        <v>23624</v>
      </c>
    </row>
    <row r="116" spans="2:4" x14ac:dyDescent="0.25">
      <c r="B116">
        <f>MOD(B115*$O$2,$O$3)</f>
        <v>9877</v>
      </c>
      <c r="D116">
        <f t="shared" si="44"/>
        <v>18956</v>
      </c>
    </row>
    <row r="117" spans="2:4" x14ac:dyDescent="0.25">
      <c r="B117">
        <f>MOD(B116*$O$2,$O$3)</f>
        <v>29631</v>
      </c>
      <c r="D117">
        <f t="shared" si="44"/>
        <v>43607</v>
      </c>
    </row>
    <row r="118" spans="2:4" x14ac:dyDescent="0.25">
      <c r="B118">
        <f>MOD(B117*$O$2,$O$3)</f>
        <v>42844</v>
      </c>
      <c r="D118">
        <f t="shared" si="44"/>
        <v>37696</v>
      </c>
    </row>
    <row r="119" spans="2:4" x14ac:dyDescent="0.25">
      <c r="B119">
        <f>MOD(B118*$O$2,$O$3)</f>
        <v>36434</v>
      </c>
      <c r="D119">
        <f t="shared" si="44"/>
        <v>45857</v>
      </c>
    </row>
    <row r="120" spans="2:4" x14ac:dyDescent="0.25">
      <c r="B120">
        <f>MOD(B119*$O$2,$O$3)</f>
        <v>17204</v>
      </c>
      <c r="D120">
        <f t="shared" si="44"/>
        <v>34870</v>
      </c>
    </row>
    <row r="121" spans="2:4" x14ac:dyDescent="0.25">
      <c r="B121">
        <f>MOD(B120*$O$2,$O$3)</f>
        <v>5563</v>
      </c>
      <c r="D121">
        <f t="shared" si="44"/>
        <v>15146</v>
      </c>
    </row>
    <row r="122" spans="2:4" x14ac:dyDescent="0.25">
      <c r="B122">
        <f>MOD(B121*$O$2,$O$3)</f>
        <v>16689</v>
      </c>
      <c r="D122">
        <f t="shared" si="44"/>
        <v>18921</v>
      </c>
    </row>
    <row r="123" spans="2:4" x14ac:dyDescent="0.25">
      <c r="B123">
        <f>MOD(B122*$O$2,$O$3)</f>
        <v>4018</v>
      </c>
      <c r="D123">
        <f t="shared" si="44"/>
        <v>41809</v>
      </c>
    </row>
    <row r="124" spans="2:4" x14ac:dyDescent="0.25">
      <c r="B124">
        <f>MOD(B123*$O$2,$O$3)</f>
        <v>12054</v>
      </c>
      <c r="D124">
        <f t="shared" si="44"/>
        <v>25587</v>
      </c>
    </row>
    <row r="125" spans="2:4" x14ac:dyDescent="0.25">
      <c r="B125">
        <f>MOD(B124*$O$2,$O$3)</f>
        <v>36162</v>
      </c>
      <c r="D125">
        <f t="shared" si="44"/>
        <v>19806</v>
      </c>
    </row>
    <row r="126" spans="2:4" x14ac:dyDescent="0.25">
      <c r="B126">
        <f>MOD(B125*$O$2,$O$3)</f>
        <v>16388</v>
      </c>
      <c r="D126">
        <f t="shared" si="44"/>
        <v>14910</v>
      </c>
    </row>
    <row r="127" spans="2:4" x14ac:dyDescent="0.25">
      <c r="B127">
        <f>MOD(B126*$O$2,$O$3)</f>
        <v>3115</v>
      </c>
      <c r="D127">
        <f t="shared" si="44"/>
        <v>29164</v>
      </c>
    </row>
    <row r="128" spans="2:4" x14ac:dyDescent="0.25">
      <c r="B128">
        <f>MOD(B127*$O$2,$O$3)</f>
        <v>9345</v>
      </c>
      <c r="D128">
        <f t="shared" si="44"/>
        <v>946</v>
      </c>
    </row>
    <row r="129" spans="2:4" x14ac:dyDescent="0.25">
      <c r="B129">
        <f>MOD(B128*$O$2,$O$3)</f>
        <v>28035</v>
      </c>
      <c r="D129">
        <f t="shared" si="44"/>
        <v>45966</v>
      </c>
    </row>
    <row r="130" spans="2:4" x14ac:dyDescent="0.25">
      <c r="B130">
        <f>MOD(B129*$O$2,$O$3)</f>
        <v>38056</v>
      </c>
      <c r="D130">
        <f t="shared" si="44"/>
        <v>29944</v>
      </c>
    </row>
    <row r="131" spans="2:4" x14ac:dyDescent="0.25">
      <c r="B131">
        <f>MOD(B130*$O$2,$O$3)</f>
        <v>22070</v>
      </c>
      <c r="D131">
        <f t="shared" ref="D131:D194" si="45">MOD(D130*$K$14,$O$3)</f>
        <v>14702</v>
      </c>
    </row>
    <row r="132" spans="2:4" x14ac:dyDescent="0.25">
      <c r="B132">
        <f>MOD(B131*$O$2,$O$3)</f>
        <v>20161</v>
      </c>
      <c r="D132">
        <f t="shared" si="45"/>
        <v>13216</v>
      </c>
    </row>
    <row r="133" spans="2:4" x14ac:dyDescent="0.25">
      <c r="B133">
        <f>MOD(B132*$O$2,$O$3)</f>
        <v>14434</v>
      </c>
      <c r="D133">
        <f t="shared" si="45"/>
        <v>25029</v>
      </c>
    </row>
    <row r="134" spans="2:4" x14ac:dyDescent="0.25">
      <c r="B134">
        <f>MOD(B133*$O$2,$O$3)</f>
        <v>43302</v>
      </c>
      <c r="D134">
        <f t="shared" si="45"/>
        <v>31927</v>
      </c>
    </row>
    <row r="135" spans="2:4" x14ac:dyDescent="0.25">
      <c r="B135">
        <f>MOD(B134*$O$2,$O$3)</f>
        <v>37808</v>
      </c>
      <c r="D135">
        <f t="shared" si="45"/>
        <v>10001</v>
      </c>
    </row>
    <row r="136" spans="2:4" x14ac:dyDescent="0.25">
      <c r="B136">
        <f>MOD(B135*$O$2,$O$3)</f>
        <v>21326</v>
      </c>
      <c r="D136">
        <f t="shared" si="45"/>
        <v>30909</v>
      </c>
    </row>
    <row r="137" spans="2:4" x14ac:dyDescent="0.25">
      <c r="B137">
        <f>MOD(B136*$O$2,$O$3)</f>
        <v>17929</v>
      </c>
      <c r="D137">
        <f t="shared" si="45"/>
        <v>11648</v>
      </c>
    </row>
    <row r="138" spans="2:4" x14ac:dyDescent="0.25">
      <c r="B138">
        <f>MOD(B137*$O$2,$O$3)</f>
        <v>7738</v>
      </c>
      <c r="D138">
        <f t="shared" si="45"/>
        <v>18157</v>
      </c>
    </row>
    <row r="139" spans="2:4" x14ac:dyDescent="0.25">
      <c r="B139">
        <f>MOD(B138*$O$2,$O$3)</f>
        <v>23214</v>
      </c>
      <c r="D139">
        <f t="shared" si="45"/>
        <v>32822</v>
      </c>
    </row>
    <row r="140" spans="2:4" x14ac:dyDescent="0.25">
      <c r="B140">
        <f>MOD(B139*$O$2,$O$3)</f>
        <v>23593</v>
      </c>
      <c r="D140">
        <f t="shared" si="45"/>
        <v>3351</v>
      </c>
    </row>
    <row r="141" spans="2:4" x14ac:dyDescent="0.25">
      <c r="B141">
        <f>MOD(B140*$O$2,$O$3)</f>
        <v>24730</v>
      </c>
      <c r="D141">
        <f t="shared" si="45"/>
        <v>11632</v>
      </c>
    </row>
    <row r="142" spans="2:4" x14ac:dyDescent="0.25">
      <c r="B142">
        <f>MOD(B141*$O$2,$O$3)</f>
        <v>28141</v>
      </c>
      <c r="D142">
        <f t="shared" si="45"/>
        <v>13388</v>
      </c>
    </row>
    <row r="143" spans="2:4" x14ac:dyDescent="0.25">
      <c r="B143">
        <f>MOD(B142*$O$2,$O$3)</f>
        <v>38374</v>
      </c>
      <c r="D143">
        <f t="shared" si="45"/>
        <v>41759</v>
      </c>
    </row>
    <row r="144" spans="2:4" x14ac:dyDescent="0.25">
      <c r="B144">
        <f>MOD(B143*$O$2,$O$3)</f>
        <v>23024</v>
      </c>
      <c r="D144">
        <f t="shared" si="45"/>
        <v>16440</v>
      </c>
    </row>
    <row r="145" spans="2:4" x14ac:dyDescent="0.25">
      <c r="B145">
        <f>MOD(B144*$O$2,$O$3)</f>
        <v>23023</v>
      </c>
      <c r="D145">
        <f t="shared" si="45"/>
        <v>41978</v>
      </c>
    </row>
    <row r="146" spans="2:4" x14ac:dyDescent="0.25">
      <c r="B146">
        <f>MOD(B145*$O$2,$O$3)</f>
        <v>23020</v>
      </c>
      <c r="D146">
        <f t="shared" si="45"/>
        <v>4008</v>
      </c>
    </row>
    <row r="147" spans="2:4" x14ac:dyDescent="0.25">
      <c r="B147">
        <f>MOD(B146*$O$2,$O$3)</f>
        <v>23011</v>
      </c>
      <c r="D147">
        <f t="shared" si="45"/>
        <v>20385</v>
      </c>
    </row>
    <row r="148" spans="2:4" x14ac:dyDescent="0.25">
      <c r="B148">
        <f>MOD(B147*$O$2,$O$3)</f>
        <v>22984</v>
      </c>
      <c r="D148">
        <f t="shared" si="45"/>
        <v>40707</v>
      </c>
    </row>
    <row r="149" spans="2:4" x14ac:dyDescent="0.25">
      <c r="B149">
        <f>MOD(B148*$O$2,$O$3)</f>
        <v>22903</v>
      </c>
      <c r="D149">
        <f t="shared" si="45"/>
        <v>13709</v>
      </c>
    </row>
    <row r="150" spans="2:4" x14ac:dyDescent="0.25">
      <c r="B150">
        <f>MOD(B149*$O$2,$O$3)</f>
        <v>22660</v>
      </c>
      <c r="D150">
        <f t="shared" si="45"/>
        <v>42461</v>
      </c>
    </row>
    <row r="151" spans="2:4" x14ac:dyDescent="0.25">
      <c r="B151">
        <f>MOD(B150*$O$2,$O$3)</f>
        <v>21931</v>
      </c>
      <c r="D151">
        <f t="shared" si="45"/>
        <v>1191</v>
      </c>
    </row>
    <row r="152" spans="2:4" x14ac:dyDescent="0.25">
      <c r="B152">
        <f>MOD(B151*$O$2,$O$3)</f>
        <v>19744</v>
      </c>
      <c r="D152">
        <f t="shared" si="45"/>
        <v>12503</v>
      </c>
    </row>
    <row r="153" spans="2:4" x14ac:dyDescent="0.25">
      <c r="B153">
        <f>MOD(B152*$O$2,$O$3)</f>
        <v>13183</v>
      </c>
      <c r="D153">
        <f t="shared" si="45"/>
        <v>22609</v>
      </c>
    </row>
    <row r="154" spans="2:4" x14ac:dyDescent="0.25">
      <c r="B154">
        <f>MOD(B153*$O$2,$O$3)</f>
        <v>39549</v>
      </c>
      <c r="D154">
        <f t="shared" si="45"/>
        <v>12863</v>
      </c>
    </row>
    <row r="155" spans="2:4" x14ac:dyDescent="0.25">
      <c r="B155">
        <f>MOD(B154*$O$2,$O$3)</f>
        <v>26549</v>
      </c>
      <c r="D155">
        <f t="shared" si="45"/>
        <v>14789</v>
      </c>
    </row>
    <row r="156" spans="2:4" x14ac:dyDescent="0.25">
      <c r="B156">
        <f>MOD(B155*$O$2,$O$3)</f>
        <v>33598</v>
      </c>
      <c r="D156">
        <f t="shared" si="45"/>
        <v>19001</v>
      </c>
    </row>
    <row r="157" spans="2:4" x14ac:dyDescent="0.25">
      <c r="B157">
        <f>MOD(B156*$O$2,$O$3)</f>
        <v>8696</v>
      </c>
      <c r="D157">
        <f t="shared" si="45"/>
        <v>19605</v>
      </c>
    </row>
    <row r="158" spans="2:4" x14ac:dyDescent="0.25">
      <c r="B158">
        <f>MOD(B157*$O$2,$O$3)</f>
        <v>26088</v>
      </c>
      <c r="D158">
        <f t="shared" si="45"/>
        <v>26951</v>
      </c>
    </row>
    <row r="159" spans="2:4" x14ac:dyDescent="0.25">
      <c r="B159">
        <f>MOD(B158*$O$2,$O$3)</f>
        <v>32215</v>
      </c>
      <c r="D159">
        <f t="shared" si="45"/>
        <v>410</v>
      </c>
    </row>
    <row r="160" spans="2:4" x14ac:dyDescent="0.25">
      <c r="B160">
        <f>MOD(B159*$O$2,$O$3)</f>
        <v>4547</v>
      </c>
      <c r="D160">
        <f t="shared" si="45"/>
        <v>1327</v>
      </c>
    </row>
    <row r="161" spans="2:4" x14ac:dyDescent="0.25">
      <c r="B161">
        <f>MOD(B160*$O$2,$O$3)</f>
        <v>13641</v>
      </c>
      <c r="D161">
        <f t="shared" si="45"/>
        <v>30015</v>
      </c>
    </row>
    <row r="162" spans="2:4" x14ac:dyDescent="0.25">
      <c r="B162">
        <f>MOD(B161*$O$2,$O$3)</f>
        <v>40923</v>
      </c>
      <c r="D162">
        <f t="shared" si="45"/>
        <v>15718</v>
      </c>
    </row>
    <row r="163" spans="2:4" x14ac:dyDescent="0.25">
      <c r="B163">
        <f>MOD(B162*$O$2,$O$3)</f>
        <v>30671</v>
      </c>
      <c r="D163">
        <f t="shared" si="45"/>
        <v>16729</v>
      </c>
    </row>
    <row r="164" spans="2:4" x14ac:dyDescent="0.25">
      <c r="B164">
        <f>MOD(B163*$O$2,$O$3)</f>
        <v>45964</v>
      </c>
      <c r="D164">
        <f t="shared" si="45"/>
        <v>33142</v>
      </c>
    </row>
    <row r="165" spans="2:4" x14ac:dyDescent="0.25">
      <c r="B165">
        <f>MOD(B164*$O$2,$O$3)</f>
        <v>45794</v>
      </c>
      <c r="D165">
        <f t="shared" si="45"/>
        <v>6633</v>
      </c>
    </row>
    <row r="166" spans="2:4" x14ac:dyDescent="0.25">
      <c r="B166">
        <f>MOD(B165*$O$2,$O$3)</f>
        <v>45284</v>
      </c>
      <c r="D166">
        <f t="shared" si="45"/>
        <v>17088</v>
      </c>
    </row>
    <row r="167" spans="2:4" x14ac:dyDescent="0.25">
      <c r="B167">
        <f>MOD(B166*$O$2,$O$3)</f>
        <v>43754</v>
      </c>
      <c r="D167">
        <f t="shared" si="45"/>
        <v>27902</v>
      </c>
    </row>
    <row r="168" spans="2:4" x14ac:dyDescent="0.25">
      <c r="B168">
        <f>MOD(B167*$O$2,$O$3)</f>
        <v>39164</v>
      </c>
      <c r="D168">
        <f t="shared" si="45"/>
        <v>33476</v>
      </c>
    </row>
    <row r="169" spans="2:4" x14ac:dyDescent="0.25">
      <c r="B169">
        <f>MOD(B168*$O$2,$O$3)</f>
        <v>25394</v>
      </c>
      <c r="D169">
        <f t="shared" si="45"/>
        <v>19844</v>
      </c>
    </row>
    <row r="170" spans="2:4" x14ac:dyDescent="0.25">
      <c r="B170">
        <f>MOD(B169*$O$2,$O$3)</f>
        <v>30133</v>
      </c>
      <c r="D170">
        <f t="shared" si="45"/>
        <v>8968</v>
      </c>
    </row>
    <row r="171" spans="2:4" x14ac:dyDescent="0.25">
      <c r="B171">
        <f>MOD(B170*$O$2,$O$3)</f>
        <v>44350</v>
      </c>
      <c r="D171">
        <f t="shared" si="45"/>
        <v>25207</v>
      </c>
    </row>
    <row r="172" spans="2:4" x14ac:dyDescent="0.25">
      <c r="B172">
        <f>MOD(B171*$O$2,$O$3)</f>
        <v>40952</v>
      </c>
      <c r="D172">
        <f t="shared" si="45"/>
        <v>33177</v>
      </c>
    </row>
    <row r="173" spans="2:4" x14ac:dyDescent="0.25">
      <c r="B173">
        <f>MOD(B172*$O$2,$O$3)</f>
        <v>30758</v>
      </c>
      <c r="D173">
        <f t="shared" si="45"/>
        <v>8431</v>
      </c>
    </row>
    <row r="174" spans="2:4" x14ac:dyDescent="0.25">
      <c r="B174">
        <f>MOD(B173*$O$2,$O$3)</f>
        <v>176</v>
      </c>
      <c r="D174">
        <f t="shared" si="45"/>
        <v>29197</v>
      </c>
    </row>
    <row r="175" spans="2:4" x14ac:dyDescent="0.25">
      <c r="B175">
        <f>MOD(B174*$O$2,$O$3)</f>
        <v>528</v>
      </c>
      <c r="D175">
        <f t="shared" si="45"/>
        <v>7904</v>
      </c>
    </row>
    <row r="176" spans="2:4" x14ac:dyDescent="0.25">
      <c r="B176">
        <f>MOD(B175*$O$2,$O$3)</f>
        <v>1584</v>
      </c>
      <c r="D176">
        <f t="shared" si="45"/>
        <v>7387</v>
      </c>
    </row>
    <row r="177" spans="2:4" x14ac:dyDescent="0.25">
      <c r="B177">
        <f>MOD(B176*$O$2,$O$3)</f>
        <v>4752</v>
      </c>
      <c r="D177">
        <f t="shared" si="45"/>
        <v>5826</v>
      </c>
    </row>
    <row r="178" spans="2:4" x14ac:dyDescent="0.25">
      <c r="B178">
        <f>MOD(B177*$O$2,$O$3)</f>
        <v>14256</v>
      </c>
      <c r="D178">
        <f t="shared" si="45"/>
        <v>26943</v>
      </c>
    </row>
    <row r="179" spans="2:4" x14ac:dyDescent="0.25">
      <c r="B179">
        <f>MOD(B178*$O$2,$O$3)</f>
        <v>42768</v>
      </c>
      <c r="D179">
        <f t="shared" si="45"/>
        <v>21050</v>
      </c>
    </row>
    <row r="180" spans="2:4" x14ac:dyDescent="0.25">
      <c r="B180">
        <f>MOD(B179*$O$2,$O$3)</f>
        <v>36206</v>
      </c>
      <c r="D180">
        <f t="shared" si="45"/>
        <v>28820</v>
      </c>
    </row>
    <row r="181" spans="2:4" x14ac:dyDescent="0.25">
      <c r="B181">
        <f>MOD(B180*$O$2,$O$3)</f>
        <v>16520</v>
      </c>
      <c r="D181">
        <f t="shared" si="45"/>
        <v>13535</v>
      </c>
    </row>
    <row r="182" spans="2:4" x14ac:dyDescent="0.25">
      <c r="B182">
        <f>MOD(B181*$O$2,$O$3)</f>
        <v>3511</v>
      </c>
      <c r="D182">
        <f t="shared" si="45"/>
        <v>30891</v>
      </c>
    </row>
    <row r="183" spans="2:4" x14ac:dyDescent="0.25">
      <c r="B183">
        <f>MOD(B182*$O$2,$O$3)</f>
        <v>10533</v>
      </c>
      <c r="D183">
        <f t="shared" si="45"/>
        <v>12039</v>
      </c>
    </row>
    <row r="184" spans="2:4" x14ac:dyDescent="0.25">
      <c r="B184">
        <f>MOD(B183*$O$2,$O$3)</f>
        <v>31599</v>
      </c>
      <c r="D184">
        <f t="shared" si="45"/>
        <v>22455</v>
      </c>
    </row>
    <row r="185" spans="2:4" x14ac:dyDescent="0.25">
      <c r="B185">
        <f>MOD(B184*$O$2,$O$3)</f>
        <v>2699</v>
      </c>
      <c r="D185">
        <f t="shared" si="45"/>
        <v>41791</v>
      </c>
    </row>
    <row r="186" spans="2:4" x14ac:dyDescent="0.25">
      <c r="B186">
        <f>MOD(B185*$O$2,$O$3)</f>
        <v>8097</v>
      </c>
      <c r="D186">
        <f t="shared" si="45"/>
        <v>25978</v>
      </c>
    </row>
    <row r="187" spans="2:4" x14ac:dyDescent="0.25">
      <c r="B187">
        <f>MOD(B186*$O$2,$O$3)</f>
        <v>24291</v>
      </c>
      <c r="D187">
        <f t="shared" si="45"/>
        <v>24104</v>
      </c>
    </row>
    <row r="188" spans="2:4" x14ac:dyDescent="0.25">
      <c r="B188">
        <f>MOD(B187*$O$2,$O$3)</f>
        <v>26824</v>
      </c>
      <c r="D188">
        <f t="shared" si="45"/>
        <v>23879</v>
      </c>
    </row>
    <row r="189" spans="2:4" x14ac:dyDescent="0.25">
      <c r="B189">
        <f>MOD(B188*$O$2,$O$3)</f>
        <v>34423</v>
      </c>
      <c r="D189">
        <f t="shared" si="45"/>
        <v>5742</v>
      </c>
    </row>
    <row r="190" spans="2:4" x14ac:dyDescent="0.25">
      <c r="B190">
        <f>MOD(B189*$O$2,$O$3)</f>
        <v>11171</v>
      </c>
      <c r="D190">
        <f t="shared" si="45"/>
        <v>13418</v>
      </c>
    </row>
    <row r="191" spans="2:4" x14ac:dyDescent="0.25">
      <c r="B191">
        <f>MOD(B190*$O$2,$O$3)</f>
        <v>33513</v>
      </c>
      <c r="D191">
        <f t="shared" si="45"/>
        <v>10408</v>
      </c>
    </row>
    <row r="192" spans="2:4" x14ac:dyDescent="0.25">
      <c r="B192">
        <f>MOD(B191*$O$2,$O$3)</f>
        <v>8441</v>
      </c>
      <c r="D192">
        <f t="shared" si="45"/>
        <v>39976</v>
      </c>
    </row>
    <row r="193" spans="2:4" x14ac:dyDescent="0.25">
      <c r="B193">
        <f>MOD(B192*$O$2,$O$3)</f>
        <v>25323</v>
      </c>
      <c r="D193">
        <f t="shared" si="45"/>
        <v>11680</v>
      </c>
    </row>
    <row r="194" spans="2:4" x14ac:dyDescent="0.25">
      <c r="B194">
        <f>MOD(B193*$O$2,$O$3)</f>
        <v>29920</v>
      </c>
      <c r="D194">
        <f t="shared" si="45"/>
        <v>27695</v>
      </c>
    </row>
    <row r="195" spans="2:4" x14ac:dyDescent="0.25">
      <c r="B195">
        <f>MOD(B194*$O$2,$O$3)</f>
        <v>43711</v>
      </c>
      <c r="D195">
        <f t="shared" ref="D195:D258" si="46">MOD(D194*$K$14,$O$3)</f>
        <v>14948</v>
      </c>
    </row>
    <row r="196" spans="2:4" x14ac:dyDescent="0.25">
      <c r="B196">
        <f>MOD(B195*$O$2,$O$3)</f>
        <v>39035</v>
      </c>
      <c r="D196">
        <f t="shared" si="46"/>
        <v>23222</v>
      </c>
    </row>
    <row r="197" spans="2:4" x14ac:dyDescent="0.25">
      <c r="B197">
        <f>MOD(B196*$O$2,$O$3)</f>
        <v>25007</v>
      </c>
      <c r="D197">
        <f t="shared" si="46"/>
        <v>43038</v>
      </c>
    </row>
    <row r="198" spans="2:4" x14ac:dyDescent="0.25">
      <c r="B198">
        <f>MOD(B197*$O$2,$O$3)</f>
        <v>28972</v>
      </c>
      <c r="D198">
        <f t="shared" si="46"/>
        <v>32148</v>
      </c>
    </row>
    <row r="199" spans="2:4" x14ac:dyDescent="0.25">
      <c r="B199">
        <f>MOD(B198*$O$2,$O$3)</f>
        <v>40867</v>
      </c>
      <c r="D199">
        <f t="shared" si="46"/>
        <v>38458</v>
      </c>
    </row>
    <row r="200" spans="2:4" x14ac:dyDescent="0.25">
      <c r="B200">
        <f>MOD(B199*$O$2,$O$3)</f>
        <v>30503</v>
      </c>
      <c r="D200">
        <f t="shared" si="46"/>
        <v>13955</v>
      </c>
    </row>
    <row r="201" spans="2:4" x14ac:dyDescent="0.25">
      <c r="D201">
        <f t="shared" si="46"/>
        <v>6418</v>
      </c>
    </row>
    <row r="202" spans="2:4" x14ac:dyDescent="0.25">
      <c r="D202">
        <f t="shared" si="46"/>
        <v>19200</v>
      </c>
    </row>
    <row r="203" spans="2:4" x14ac:dyDescent="0.25">
      <c r="D203">
        <f t="shared" si="46"/>
        <v>12724</v>
      </c>
    </row>
    <row r="204" spans="2:4" x14ac:dyDescent="0.25">
      <c r="D204">
        <f t="shared" si="46"/>
        <v>5017</v>
      </c>
    </row>
    <row r="205" spans="2:4" x14ac:dyDescent="0.25">
      <c r="D205">
        <f t="shared" si="46"/>
        <v>41958</v>
      </c>
    </row>
    <row r="206" spans="2:4" x14ac:dyDescent="0.25">
      <c r="D206">
        <f t="shared" si="46"/>
        <v>9559</v>
      </c>
    </row>
    <row r="207" spans="2:4" x14ac:dyDescent="0.25">
      <c r="D207">
        <f t="shared" si="46"/>
        <v>20044</v>
      </c>
    </row>
    <row r="208" spans="2:4" x14ac:dyDescent="0.25">
      <c r="D208">
        <f t="shared" si="46"/>
        <v>45556</v>
      </c>
    </row>
    <row r="209" spans="4:4" x14ac:dyDescent="0.25">
      <c r="D209">
        <f t="shared" si="46"/>
        <v>28617</v>
      </c>
    </row>
    <row r="210" spans="4:4" x14ac:dyDescent="0.25">
      <c r="D210">
        <f t="shared" si="46"/>
        <v>30736</v>
      </c>
    </row>
    <row r="211" spans="4:4" x14ac:dyDescent="0.25">
      <c r="D211">
        <f t="shared" si="46"/>
        <v>43547</v>
      </c>
    </row>
    <row r="212" spans="4:4" x14ac:dyDescent="0.25">
      <c r="D212">
        <f t="shared" si="46"/>
        <v>8300</v>
      </c>
    </row>
    <row r="213" spans="4:4" x14ac:dyDescent="0.25">
      <c r="D213">
        <f t="shared" si="46"/>
        <v>44834</v>
      </c>
    </row>
    <row r="214" spans="4:4" x14ac:dyDescent="0.25">
      <c r="D214">
        <f t="shared" si="46"/>
        <v>3368</v>
      </c>
    </row>
    <row r="215" spans="4:4" x14ac:dyDescent="0.25">
      <c r="D215">
        <f t="shared" si="46"/>
        <v>13821</v>
      </c>
    </row>
    <row r="216" spans="4:4" x14ac:dyDescent="0.25">
      <c r="D216">
        <f t="shared" si="46"/>
        <v>29795</v>
      </c>
    </row>
    <row r="217" spans="4:4" x14ac:dyDescent="0.25">
      <c r="D217">
        <f t="shared" si="46"/>
        <v>30730</v>
      </c>
    </row>
    <row r="218" spans="4:4" x14ac:dyDescent="0.25">
      <c r="D218">
        <f t="shared" si="46"/>
        <v>12978</v>
      </c>
    </row>
    <row r="219" spans="4:4" x14ac:dyDescent="0.25">
      <c r="D219">
        <f t="shared" si="46"/>
        <v>40432</v>
      </c>
    </row>
    <row r="220" spans="4:4" x14ac:dyDescent="0.25">
      <c r="D220">
        <f t="shared" si="46"/>
        <v>32474</v>
      </c>
    </row>
    <row r="221" spans="4:4" x14ac:dyDescent="0.25">
      <c r="D221">
        <f t="shared" si="46"/>
        <v>26260</v>
      </c>
    </row>
    <row r="222" spans="4:4" x14ac:dyDescent="0.25">
      <c r="D222">
        <f t="shared" si="46"/>
        <v>33328</v>
      </c>
    </row>
    <row r="223" spans="4:4" x14ac:dyDescent="0.25">
      <c r="D223">
        <f t="shared" si="46"/>
        <v>33292</v>
      </c>
    </row>
    <row r="224" spans="4:4" x14ac:dyDescent="0.25">
      <c r="D224">
        <f t="shared" si="46"/>
        <v>34074</v>
      </c>
    </row>
    <row r="225" spans="4:4" x14ac:dyDescent="0.25">
      <c r="D225">
        <f t="shared" si="46"/>
        <v>42670</v>
      </c>
    </row>
    <row r="226" spans="4:4" x14ac:dyDescent="0.25">
      <c r="D226">
        <f t="shared" si="46"/>
        <v>14559</v>
      </c>
    </row>
    <row r="227" spans="4:4" x14ac:dyDescent="0.25">
      <c r="D227">
        <f t="shared" si="46"/>
        <v>13764</v>
      </c>
    </row>
    <row r="228" spans="4:4" x14ac:dyDescent="0.25">
      <c r="D228">
        <f t="shared" si="46"/>
        <v>38708</v>
      </c>
    </row>
    <row r="229" spans="4:4" x14ac:dyDescent="0.25">
      <c r="D229">
        <f t="shared" si="46"/>
        <v>13641</v>
      </c>
    </row>
    <row r="230" spans="4:4" x14ac:dyDescent="0.25">
      <c r="D230">
        <f t="shared" si="46"/>
        <v>33705</v>
      </c>
    </row>
    <row r="231" spans="4:4" x14ac:dyDescent="0.25">
      <c r="D231">
        <f t="shared" si="46"/>
        <v>27661</v>
      </c>
    </row>
    <row r="232" spans="4:4" x14ac:dyDescent="0.25">
      <c r="D232">
        <f t="shared" si="46"/>
        <v>10570</v>
      </c>
    </row>
    <row r="233" spans="4:4" x14ac:dyDescent="0.25">
      <c r="D233">
        <f t="shared" si="46"/>
        <v>36457</v>
      </c>
    </row>
    <row r="234" spans="4:4" x14ac:dyDescent="0.25">
      <c r="D234">
        <f t="shared" si="46"/>
        <v>19047</v>
      </c>
    </row>
    <row r="235" spans="4:4" x14ac:dyDescent="0.25">
      <c r="D235">
        <f t="shared" si="46"/>
        <v>39072</v>
      </c>
    </row>
    <row r="236" spans="4:4" x14ac:dyDescent="0.25">
      <c r="D236">
        <f t="shared" si="46"/>
        <v>41550</v>
      </c>
    </row>
    <row r="237" spans="4:4" x14ac:dyDescent="0.25">
      <c r="D237">
        <f t="shared" si="46"/>
        <v>3072</v>
      </c>
    </row>
    <row r="238" spans="4:4" x14ac:dyDescent="0.25">
      <c r="D238">
        <f t="shared" si="46"/>
        <v>40717</v>
      </c>
    </row>
    <row r="239" spans="4:4" x14ac:dyDescent="0.25">
      <c r="D239">
        <f t="shared" si="46"/>
        <v>33958</v>
      </c>
    </row>
    <row r="240" spans="4:4" x14ac:dyDescent="0.25">
      <c r="D240">
        <f t="shared" si="46"/>
        <v>19607</v>
      </c>
    </row>
    <row r="241" spans="4:4" x14ac:dyDescent="0.25">
      <c r="D241">
        <f t="shared" si="46"/>
        <v>21791</v>
      </c>
    </row>
    <row r="242" spans="4:4" x14ac:dyDescent="0.25">
      <c r="D242">
        <f t="shared" si="46"/>
        <v>5049</v>
      </c>
    </row>
    <row r="243" spans="4:4" x14ac:dyDescent="0.25">
      <c r="D243">
        <f t="shared" si="46"/>
        <v>5447</v>
      </c>
    </row>
    <row r="244" spans="4:4" x14ac:dyDescent="0.25">
      <c r="D244">
        <f t="shared" si="46"/>
        <v>37734</v>
      </c>
    </row>
    <row r="245" spans="4:4" x14ac:dyDescent="0.25">
      <c r="D245">
        <f t="shared" si="46"/>
        <v>39915</v>
      </c>
    </row>
    <row r="246" spans="4:4" x14ac:dyDescent="0.25">
      <c r="D246">
        <f t="shared" si="46"/>
        <v>30913</v>
      </c>
    </row>
    <row r="247" spans="4:4" x14ac:dyDescent="0.25">
      <c r="D247">
        <f t="shared" si="46"/>
        <v>1328</v>
      </c>
    </row>
    <row r="248" spans="4:4" x14ac:dyDescent="0.25">
      <c r="D248">
        <f t="shared" si="46"/>
        <v>27435</v>
      </c>
    </row>
    <row r="249" spans="4:4" x14ac:dyDescent="0.25">
      <c r="D249">
        <f t="shared" si="46"/>
        <v>41062</v>
      </c>
    </row>
    <row r="250" spans="4:4" x14ac:dyDescent="0.25">
      <c r="D250">
        <f t="shared" si="46"/>
        <v>18789</v>
      </c>
    </row>
    <row r="251" spans="4:4" x14ac:dyDescent="0.25">
      <c r="D251">
        <f t="shared" si="46"/>
        <v>13977</v>
      </c>
    </row>
    <row r="252" spans="4:4" x14ac:dyDescent="0.25">
      <c r="D252">
        <f t="shared" si="46"/>
        <v>41756</v>
      </c>
    </row>
    <row r="253" spans="4:4" x14ac:dyDescent="0.25">
      <c r="D253">
        <f t="shared" si="46"/>
        <v>24180</v>
      </c>
    </row>
    <row r="254" spans="4:4" x14ac:dyDescent="0.25">
      <c r="D254">
        <f t="shared" si="46"/>
        <v>11995</v>
      </c>
    </row>
    <row r="255" spans="4:4" x14ac:dyDescent="0.25">
      <c r="D255">
        <f t="shared" si="46"/>
        <v>43877</v>
      </c>
    </row>
    <row r="256" spans="4:4" x14ac:dyDescent="0.25">
      <c r="D256">
        <f t="shared" si="46"/>
        <v>31831</v>
      </c>
    </row>
    <row r="257" spans="4:4" x14ac:dyDescent="0.25">
      <c r="D257">
        <f t="shared" si="46"/>
        <v>27436</v>
      </c>
    </row>
    <row r="258" spans="4:4" x14ac:dyDescent="0.25">
      <c r="D258">
        <f t="shared" si="46"/>
        <v>38482</v>
      </c>
    </row>
    <row r="259" spans="4:4" x14ac:dyDescent="0.25">
      <c r="D259">
        <f t="shared" ref="D259:D275" si="47">MOD(D258*$K$14,$O$3)</f>
        <v>44133</v>
      </c>
    </row>
    <row r="260" spans="4:4" x14ac:dyDescent="0.25">
      <c r="D260">
        <f t="shared" si="47"/>
        <v>16037</v>
      </c>
    </row>
    <row r="261" spans="4:4" x14ac:dyDescent="0.25">
      <c r="D261">
        <f t="shared" si="47"/>
        <v>22591</v>
      </c>
    </row>
    <row r="262" spans="4:4" x14ac:dyDescent="0.25">
      <c r="D262">
        <f t="shared" si="47"/>
        <v>13254</v>
      </c>
    </row>
    <row r="263" spans="4:4" x14ac:dyDescent="0.25">
      <c r="D263">
        <f t="shared" si="47"/>
        <v>19087</v>
      </c>
    </row>
    <row r="264" spans="4:4" x14ac:dyDescent="0.25">
      <c r="D264">
        <f t="shared" si="47"/>
        <v>27970</v>
      </c>
    </row>
    <row r="265" spans="4:4" x14ac:dyDescent="0.25">
      <c r="D265">
        <f t="shared" si="47"/>
        <v>42232</v>
      </c>
    </row>
    <row r="266" spans="4:4" x14ac:dyDescent="0.25">
      <c r="D266">
        <f t="shared" si="47"/>
        <v>39423</v>
      </c>
    </row>
    <row r="267" spans="4:4" x14ac:dyDescent="0.25">
      <c r="D267">
        <f t="shared" si="47"/>
        <v>10901</v>
      </c>
    </row>
    <row r="268" spans="4:4" x14ac:dyDescent="0.25">
      <c r="D268">
        <f t="shared" si="47"/>
        <v>11359</v>
      </c>
    </row>
    <row r="269" spans="4:4" x14ac:dyDescent="0.25">
      <c r="D269">
        <f t="shared" si="47"/>
        <v>26993</v>
      </c>
    </row>
    <row r="270" spans="4:4" x14ac:dyDescent="0.25">
      <c r="D270">
        <f t="shared" si="47"/>
        <v>30197</v>
      </c>
    </row>
    <row r="271" spans="4:4" x14ac:dyDescent="0.25">
      <c r="D271">
        <f t="shared" si="47"/>
        <v>6648</v>
      </c>
    </row>
    <row r="272" spans="4:4" x14ac:dyDescent="0.25">
      <c r="D272">
        <f t="shared" si="47"/>
        <v>24437</v>
      </c>
    </row>
    <row r="273" spans="4:4" x14ac:dyDescent="0.25">
      <c r="D273">
        <f t="shared" si="47"/>
        <v>39670</v>
      </c>
    </row>
    <row r="274" spans="4:4" x14ac:dyDescent="0.25">
      <c r="D274">
        <f t="shared" si="47"/>
        <v>18327</v>
      </c>
    </row>
    <row r="275" spans="4:4" x14ac:dyDescent="0.25">
      <c r="D275">
        <f t="shared" si="47"/>
        <v>8663</v>
      </c>
    </row>
  </sheetData>
  <conditionalFormatting sqref="B201 B1:D200 D201:D27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6193-B060-419D-9535-6CAA45C2810D}">
  <dimension ref="A2:AI79"/>
  <sheetViews>
    <sheetView tabSelected="1" topLeftCell="A42" zoomScale="70" zoomScaleNormal="70" workbookViewId="0">
      <selection activeCell="O81" sqref="O81"/>
    </sheetView>
  </sheetViews>
  <sheetFormatPr defaultRowHeight="15" x14ac:dyDescent="0.25"/>
  <cols>
    <col min="1" max="1" width="28.85546875" bestFit="1" customWidth="1"/>
    <col min="5" max="5" width="13.140625" bestFit="1" customWidth="1"/>
    <col min="10" max="10" width="18.5703125" bestFit="1" customWidth="1"/>
    <col min="12" max="12" width="18.5703125" bestFit="1" customWidth="1"/>
    <col min="20" max="20" width="10.140625" bestFit="1" customWidth="1"/>
    <col min="24" max="24" width="11" bestFit="1" customWidth="1"/>
    <col min="25" max="25" width="12.140625" bestFit="1" customWidth="1"/>
  </cols>
  <sheetData>
    <row r="2" spans="1:30" x14ac:dyDescent="0.25">
      <c r="A2" s="31"/>
      <c r="D2" t="s">
        <v>65</v>
      </c>
      <c r="E2" t="s">
        <v>66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x14ac:dyDescent="0.25">
      <c r="A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5">
      <c r="A4" s="33"/>
      <c r="B4" s="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15.75" x14ac:dyDescent="0.25">
      <c r="A5" s="34"/>
      <c r="B5" s="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18.75" x14ac:dyDescent="0.25">
      <c r="A6" s="34" t="s">
        <v>62</v>
      </c>
      <c r="B6" s="8"/>
      <c r="J6" s="36" t="s">
        <v>58</v>
      </c>
      <c r="K6" s="20">
        <v>0</v>
      </c>
      <c r="L6" s="20">
        <v>1</v>
      </c>
      <c r="M6" s="20">
        <v>2</v>
      </c>
      <c r="N6" s="20">
        <v>3</v>
      </c>
      <c r="O6" s="20">
        <v>4</v>
      </c>
      <c r="P6" s="20">
        <v>5</v>
      </c>
      <c r="Q6" s="20">
        <v>6</v>
      </c>
      <c r="R6" s="20">
        <v>7</v>
      </c>
      <c r="S6" s="20">
        <v>8</v>
      </c>
      <c r="T6" s="20">
        <v>9</v>
      </c>
      <c r="U6" s="20">
        <v>10</v>
      </c>
      <c r="V6" s="20">
        <v>11</v>
      </c>
      <c r="W6" s="20">
        <v>12</v>
      </c>
      <c r="X6" s="20">
        <v>13</v>
      </c>
      <c r="Y6" s="20">
        <v>14</v>
      </c>
      <c r="Z6" s="20" t="s">
        <v>67</v>
      </c>
      <c r="AA6" s="11"/>
      <c r="AB6" s="11"/>
      <c r="AC6" s="11"/>
      <c r="AD6" s="11"/>
    </row>
    <row r="7" spans="1:30" ht="17.25" x14ac:dyDescent="0.25">
      <c r="A7" s="8" t="s">
        <v>64</v>
      </c>
      <c r="B7" s="8"/>
      <c r="J7" s="9" t="s">
        <v>68</v>
      </c>
      <c r="K7" s="11">
        <v>0</v>
      </c>
      <c r="L7" s="11">
        <f>MOD(L6+L6+L6,15)</f>
        <v>3</v>
      </c>
      <c r="M7" s="11">
        <f t="shared" ref="M7:Z7" si="0">MOD(M6+M6+M6,15)</f>
        <v>6</v>
      </c>
      <c r="N7" s="11">
        <f t="shared" si="0"/>
        <v>9</v>
      </c>
      <c r="O7" s="11">
        <f t="shared" si="0"/>
        <v>12</v>
      </c>
      <c r="P7" s="11">
        <f t="shared" si="0"/>
        <v>0</v>
      </c>
      <c r="Q7" s="11">
        <f t="shared" si="0"/>
        <v>3</v>
      </c>
      <c r="R7" s="11">
        <f t="shared" si="0"/>
        <v>6</v>
      </c>
      <c r="S7" s="11">
        <f t="shared" si="0"/>
        <v>9</v>
      </c>
      <c r="T7" s="11">
        <f t="shared" si="0"/>
        <v>12</v>
      </c>
      <c r="U7" s="11">
        <f t="shared" si="0"/>
        <v>0</v>
      </c>
      <c r="V7" s="11">
        <f t="shared" si="0"/>
        <v>3</v>
      </c>
      <c r="W7" s="11">
        <f t="shared" si="0"/>
        <v>6</v>
      </c>
      <c r="X7" s="11">
        <f t="shared" si="0"/>
        <v>9</v>
      </c>
      <c r="Y7" s="11">
        <f t="shared" si="0"/>
        <v>12</v>
      </c>
      <c r="Z7" s="11" t="s">
        <v>67</v>
      </c>
      <c r="AA7" s="11"/>
      <c r="AB7" s="11"/>
      <c r="AC7" s="11"/>
      <c r="AD7" s="11"/>
    </row>
    <row r="8" spans="1:30" ht="17.25" x14ac:dyDescent="0.25">
      <c r="A8" s="8" t="s">
        <v>63</v>
      </c>
      <c r="B8" s="8"/>
      <c r="J8" s="37" t="s">
        <v>69</v>
      </c>
      <c r="K8" s="35">
        <v>0</v>
      </c>
      <c r="L8" s="35">
        <f>MOD(L6+L6,15)</f>
        <v>2</v>
      </c>
      <c r="M8" s="35">
        <f t="shared" ref="M8:Z8" si="1">MOD(M6+M6,15)</f>
        <v>4</v>
      </c>
      <c r="N8" s="35">
        <f t="shared" si="1"/>
        <v>6</v>
      </c>
      <c r="O8" s="35">
        <f t="shared" si="1"/>
        <v>8</v>
      </c>
      <c r="P8" s="35">
        <f t="shared" si="1"/>
        <v>10</v>
      </c>
      <c r="Q8" s="35">
        <f t="shared" si="1"/>
        <v>12</v>
      </c>
      <c r="R8" s="35">
        <f t="shared" si="1"/>
        <v>14</v>
      </c>
      <c r="S8" s="35">
        <f t="shared" si="1"/>
        <v>1</v>
      </c>
      <c r="T8" s="35">
        <f t="shared" si="1"/>
        <v>3</v>
      </c>
      <c r="U8" s="35">
        <f t="shared" si="1"/>
        <v>5</v>
      </c>
      <c r="V8" s="35">
        <f t="shared" si="1"/>
        <v>7</v>
      </c>
      <c r="W8" s="35">
        <f t="shared" si="1"/>
        <v>9</v>
      </c>
      <c r="X8" s="35">
        <f t="shared" si="1"/>
        <v>11</v>
      </c>
      <c r="Y8" s="35">
        <f t="shared" si="1"/>
        <v>13</v>
      </c>
      <c r="Z8" s="35" t="s">
        <v>67</v>
      </c>
      <c r="AA8" s="11"/>
      <c r="AB8" s="11"/>
      <c r="AC8" s="11"/>
      <c r="AD8" s="11"/>
    </row>
    <row r="9" spans="1:30" ht="17.25" x14ac:dyDescent="0.25">
      <c r="A9" s="31"/>
      <c r="J9" s="36" t="s">
        <v>70</v>
      </c>
      <c r="K9" s="20">
        <f>MOD(K8+3,15)</f>
        <v>3</v>
      </c>
      <c r="L9" s="20">
        <f t="shared" ref="L9:Z9" si="2">MOD(L8+3,15)</f>
        <v>5</v>
      </c>
      <c r="M9" s="20">
        <f t="shared" si="2"/>
        <v>7</v>
      </c>
      <c r="N9" s="20">
        <f>MOD(N8+3,15)</f>
        <v>9</v>
      </c>
      <c r="O9" s="20">
        <f t="shared" si="2"/>
        <v>11</v>
      </c>
      <c r="P9" s="20">
        <f>MOD(P8+3,15)</f>
        <v>13</v>
      </c>
      <c r="Q9" s="20">
        <f t="shared" si="2"/>
        <v>0</v>
      </c>
      <c r="R9" s="20">
        <f t="shared" si="2"/>
        <v>2</v>
      </c>
      <c r="S9" s="20">
        <f t="shared" si="2"/>
        <v>4</v>
      </c>
      <c r="T9" s="20">
        <f t="shared" si="2"/>
        <v>6</v>
      </c>
      <c r="U9" s="20">
        <f t="shared" si="2"/>
        <v>8</v>
      </c>
      <c r="V9" s="20">
        <f t="shared" si="2"/>
        <v>10</v>
      </c>
      <c r="W9" s="20">
        <f t="shared" si="2"/>
        <v>12</v>
      </c>
      <c r="X9" s="20">
        <f t="shared" si="2"/>
        <v>14</v>
      </c>
      <c r="Y9" s="20">
        <f t="shared" si="2"/>
        <v>1</v>
      </c>
      <c r="Z9" s="20">
        <v>3</v>
      </c>
      <c r="AA9" s="11"/>
      <c r="AB9" s="11"/>
      <c r="AC9" s="11"/>
      <c r="AD9" s="11"/>
    </row>
    <row r="10" spans="1:30" ht="17.25" x14ac:dyDescent="0.25">
      <c r="A10" s="31"/>
      <c r="J10" s="9" t="s">
        <v>72</v>
      </c>
      <c r="K10" s="11">
        <v>14</v>
      </c>
      <c r="L10" s="11">
        <v>11</v>
      </c>
      <c r="M10" s="11">
        <v>10</v>
      </c>
      <c r="N10" s="11" t="s">
        <v>67</v>
      </c>
      <c r="O10" s="11">
        <v>0</v>
      </c>
      <c r="P10" s="11">
        <v>6</v>
      </c>
      <c r="Q10" s="11">
        <v>14</v>
      </c>
      <c r="R10" s="11">
        <v>3</v>
      </c>
      <c r="S10" s="11">
        <v>5</v>
      </c>
      <c r="T10" s="11">
        <v>4</v>
      </c>
      <c r="U10" s="11">
        <v>2</v>
      </c>
      <c r="V10" s="11">
        <v>12</v>
      </c>
      <c r="W10" s="11">
        <v>4</v>
      </c>
      <c r="X10" s="11">
        <v>4</v>
      </c>
      <c r="Y10" s="11">
        <v>13</v>
      </c>
      <c r="Z10" s="11">
        <v>3</v>
      </c>
      <c r="AA10" s="11"/>
      <c r="AB10" s="11"/>
      <c r="AC10" s="11"/>
      <c r="AD10" s="11"/>
    </row>
    <row r="11" spans="1:30" ht="17.25" x14ac:dyDescent="0.25">
      <c r="A11" s="31"/>
      <c r="J11" s="36" t="s">
        <v>71</v>
      </c>
      <c r="K11" s="39">
        <v>12</v>
      </c>
      <c r="L11" s="39">
        <v>3</v>
      </c>
      <c r="M11" s="39">
        <v>0</v>
      </c>
      <c r="N11" s="39">
        <v>5</v>
      </c>
      <c r="O11" s="39">
        <v>10</v>
      </c>
      <c r="P11" s="39">
        <v>9</v>
      </c>
      <c r="Q11" s="39">
        <v>12</v>
      </c>
      <c r="R11" s="39">
        <v>11</v>
      </c>
      <c r="S11" s="39" t="s">
        <v>67</v>
      </c>
      <c r="T11" s="39">
        <v>8</v>
      </c>
      <c r="U11" s="39">
        <v>1</v>
      </c>
      <c r="V11" s="39">
        <v>14</v>
      </c>
      <c r="W11" s="39">
        <v>8</v>
      </c>
      <c r="X11" s="39">
        <v>8</v>
      </c>
      <c r="Y11" s="39">
        <v>7</v>
      </c>
      <c r="Z11" s="39">
        <v>11</v>
      </c>
      <c r="AA11" s="11"/>
      <c r="AB11" s="11"/>
      <c r="AC11" s="11"/>
      <c r="AD11" s="11"/>
    </row>
    <row r="12" spans="1:30" x14ac:dyDescent="0.25">
      <c r="A12" s="32"/>
      <c r="J12" s="11" t="s">
        <v>61</v>
      </c>
      <c r="K12" s="11"/>
      <c r="L12" s="11">
        <v>8</v>
      </c>
      <c r="M12" s="11"/>
      <c r="N12" s="11"/>
      <c r="O12" s="11">
        <v>3</v>
      </c>
      <c r="P12" s="11"/>
      <c r="Q12" s="11">
        <v>1</v>
      </c>
      <c r="R12" s="11"/>
      <c r="S12" s="11">
        <v>8</v>
      </c>
      <c r="T12" s="11">
        <v>10</v>
      </c>
      <c r="U12" s="11"/>
      <c r="V12" s="11"/>
      <c r="W12" s="11"/>
      <c r="X12" s="11"/>
      <c r="Y12" s="11"/>
      <c r="Z12" s="11">
        <v>13</v>
      </c>
      <c r="AA12" s="11"/>
      <c r="AB12" s="11"/>
      <c r="AC12" s="11"/>
      <c r="AD12" s="11"/>
    </row>
    <row r="13" spans="1:30" x14ac:dyDescent="0.25">
      <c r="A13" s="31"/>
      <c r="J13" s="11" t="s">
        <v>74</v>
      </c>
      <c r="L13" s="11">
        <v>10</v>
      </c>
      <c r="O13" s="11">
        <v>7</v>
      </c>
      <c r="Q13" s="11">
        <v>11</v>
      </c>
      <c r="S13" s="11" t="s">
        <v>67</v>
      </c>
      <c r="T13" s="11">
        <v>13</v>
      </c>
      <c r="AC13" s="11"/>
      <c r="AD13" s="11"/>
    </row>
    <row r="14" spans="1:30" x14ac:dyDescent="0.25">
      <c r="A14" s="31"/>
      <c r="J14" s="11"/>
      <c r="AC14" s="11"/>
      <c r="AD14" s="11"/>
    </row>
    <row r="15" spans="1:30" x14ac:dyDescent="0.25">
      <c r="A15" s="31"/>
      <c r="J15" s="11"/>
      <c r="AC15" s="11"/>
      <c r="AD15" s="11"/>
    </row>
    <row r="16" spans="1:30" x14ac:dyDescent="0.25">
      <c r="A16" s="31"/>
      <c r="J16" s="11"/>
      <c r="AC16" s="11"/>
      <c r="AD16" s="11"/>
    </row>
    <row r="17" spans="1:30" x14ac:dyDescent="0.25">
      <c r="A17" s="32"/>
      <c r="J17" s="11"/>
      <c r="AC17" s="11"/>
      <c r="AD17" s="11"/>
    </row>
    <row r="18" spans="1:30" x14ac:dyDescent="0.25">
      <c r="A18" s="31"/>
      <c r="J18" s="11"/>
      <c r="AC18" s="11"/>
      <c r="AD18" s="11"/>
    </row>
    <row r="19" spans="1:30" x14ac:dyDescent="0.25">
      <c r="A19" s="31"/>
      <c r="J19" s="11"/>
      <c r="AC19" s="11"/>
      <c r="AD19" s="11"/>
    </row>
    <row r="20" spans="1:30" x14ac:dyDescent="0.25">
      <c r="A20" s="31"/>
      <c r="J20" s="11"/>
      <c r="K20" s="11"/>
      <c r="L20" s="36" t="s">
        <v>58</v>
      </c>
      <c r="M20" s="20">
        <v>0</v>
      </c>
      <c r="N20" s="20">
        <v>1</v>
      </c>
      <c r="O20" s="20">
        <v>2</v>
      </c>
      <c r="P20" s="20">
        <v>3</v>
      </c>
      <c r="Q20" s="20">
        <v>4</v>
      </c>
      <c r="R20" s="20">
        <v>5</v>
      </c>
      <c r="S20" s="20">
        <v>6</v>
      </c>
      <c r="T20" s="20">
        <v>7</v>
      </c>
      <c r="U20" s="20">
        <v>8</v>
      </c>
      <c r="V20" s="20">
        <v>9</v>
      </c>
      <c r="W20" s="20">
        <v>10</v>
      </c>
      <c r="X20" s="20">
        <v>11</v>
      </c>
      <c r="Y20" s="20">
        <v>12</v>
      </c>
      <c r="Z20" s="20">
        <v>13</v>
      </c>
      <c r="AA20" s="20">
        <v>14</v>
      </c>
      <c r="AB20" s="20" t="s">
        <v>67</v>
      </c>
      <c r="AC20" s="11"/>
      <c r="AD20" s="11"/>
    </row>
    <row r="21" spans="1:30" ht="17.25" x14ac:dyDescent="0.25">
      <c r="A21" s="31"/>
      <c r="J21" s="11"/>
      <c r="K21" s="11"/>
      <c r="L21" s="9" t="s">
        <v>71</v>
      </c>
      <c r="M21" s="39">
        <v>12</v>
      </c>
      <c r="N21" s="39">
        <v>3</v>
      </c>
      <c r="O21" s="39">
        <v>0</v>
      </c>
      <c r="P21" s="39">
        <v>5</v>
      </c>
      <c r="Q21" s="39">
        <v>10</v>
      </c>
      <c r="R21" s="39">
        <v>9</v>
      </c>
      <c r="S21" s="39">
        <v>12</v>
      </c>
      <c r="T21" s="39">
        <v>11</v>
      </c>
      <c r="U21" s="39" t="s">
        <v>67</v>
      </c>
      <c r="V21" s="39">
        <v>8</v>
      </c>
      <c r="W21" s="39">
        <v>1</v>
      </c>
      <c r="X21" s="39">
        <v>14</v>
      </c>
      <c r="Y21" s="39">
        <v>8</v>
      </c>
      <c r="Z21" s="39">
        <v>8</v>
      </c>
      <c r="AA21" s="39">
        <v>7</v>
      </c>
      <c r="AB21" s="39">
        <v>11</v>
      </c>
      <c r="AC21" s="11"/>
      <c r="AD21" s="11"/>
    </row>
    <row r="22" spans="1:30" ht="17.25" x14ac:dyDescent="0.25">
      <c r="A22" s="31"/>
      <c r="J22" s="11"/>
      <c r="K22" s="38" t="s">
        <v>61</v>
      </c>
      <c r="L22" s="9" t="s">
        <v>73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25">
      <c r="A23" s="31"/>
      <c r="J23" s="11"/>
      <c r="K23" s="11">
        <v>0</v>
      </c>
      <c r="L23" s="9">
        <f>MOD(K23+K23,15)</f>
        <v>0</v>
      </c>
      <c r="M23" s="11" t="s">
        <v>67</v>
      </c>
      <c r="N23" s="11">
        <v>4</v>
      </c>
      <c r="O23" s="11">
        <v>8</v>
      </c>
      <c r="P23" s="11">
        <v>14</v>
      </c>
      <c r="Q23" s="11">
        <v>1</v>
      </c>
      <c r="R23" s="11">
        <v>10</v>
      </c>
      <c r="S23" s="11">
        <v>13</v>
      </c>
      <c r="T23" s="11">
        <v>9</v>
      </c>
      <c r="U23" s="11">
        <v>2</v>
      </c>
      <c r="V23" s="11">
        <v>7</v>
      </c>
      <c r="W23" s="11">
        <v>5</v>
      </c>
      <c r="X23" s="11">
        <v>12</v>
      </c>
      <c r="Y23" s="11">
        <v>11</v>
      </c>
      <c r="Z23" s="11">
        <v>6</v>
      </c>
      <c r="AA23" s="11">
        <v>3</v>
      </c>
      <c r="AB23" s="11">
        <v>0</v>
      </c>
      <c r="AC23" s="11"/>
      <c r="AD23" s="11"/>
    </row>
    <row r="24" spans="1:30" x14ac:dyDescent="0.25">
      <c r="A24" s="31"/>
      <c r="J24" s="11"/>
      <c r="K24" s="38">
        <v>1</v>
      </c>
      <c r="L24" s="9">
        <f t="shared" ref="L24:L37" si="3">MOD(K24+K24,15)</f>
        <v>2</v>
      </c>
      <c r="M24" s="11">
        <v>5</v>
      </c>
      <c r="N24" s="11" t="s">
        <v>67</v>
      </c>
      <c r="O24" s="11">
        <v>6</v>
      </c>
      <c r="P24" s="11">
        <v>10</v>
      </c>
      <c r="Q24" s="11">
        <v>1</v>
      </c>
      <c r="R24" s="11">
        <v>3</v>
      </c>
      <c r="S24" s="6">
        <v>12</v>
      </c>
      <c r="T24" s="11">
        <v>0</v>
      </c>
      <c r="U24" s="11">
        <v>11</v>
      </c>
      <c r="V24" s="11">
        <v>4</v>
      </c>
      <c r="W24" s="11">
        <v>9</v>
      </c>
      <c r="X24" s="11">
        <v>7</v>
      </c>
      <c r="Y24" s="11">
        <v>14</v>
      </c>
      <c r="Z24" s="11">
        <v>13</v>
      </c>
      <c r="AA24" s="11">
        <v>8</v>
      </c>
      <c r="AB24" s="11">
        <v>2</v>
      </c>
      <c r="AC24" s="11"/>
      <c r="AD24" s="11"/>
    </row>
    <row r="25" spans="1:30" x14ac:dyDescent="0.25">
      <c r="A25" s="32"/>
      <c r="J25" s="11"/>
      <c r="K25" s="38">
        <v>2</v>
      </c>
      <c r="L25" s="9">
        <f t="shared" si="3"/>
        <v>4</v>
      </c>
      <c r="M25" s="11">
        <v>10</v>
      </c>
      <c r="N25" s="11">
        <v>7</v>
      </c>
      <c r="O25" s="11" t="s">
        <v>67</v>
      </c>
      <c r="P25" s="11">
        <v>8</v>
      </c>
      <c r="Q25" s="11">
        <v>12</v>
      </c>
      <c r="R25" s="11">
        <v>3</v>
      </c>
      <c r="S25" s="11">
        <v>5</v>
      </c>
      <c r="T25" s="11">
        <v>14</v>
      </c>
      <c r="U25" s="11">
        <v>2</v>
      </c>
      <c r="V25" s="11">
        <v>13</v>
      </c>
      <c r="W25" s="11">
        <v>6</v>
      </c>
      <c r="X25" s="11">
        <v>11</v>
      </c>
      <c r="Y25" s="11">
        <v>9</v>
      </c>
      <c r="Z25" s="11">
        <v>1</v>
      </c>
      <c r="AA25" s="11">
        <v>0</v>
      </c>
      <c r="AB25" s="11">
        <v>4</v>
      </c>
      <c r="AC25" s="11"/>
      <c r="AD25" s="11"/>
    </row>
    <row r="26" spans="1:30" x14ac:dyDescent="0.25">
      <c r="A26" s="31"/>
      <c r="J26" s="11"/>
      <c r="K26" s="38">
        <v>3</v>
      </c>
      <c r="L26" s="9">
        <f t="shared" si="3"/>
        <v>6</v>
      </c>
      <c r="M26" s="11">
        <v>2</v>
      </c>
      <c r="N26" s="11">
        <v>12</v>
      </c>
      <c r="O26" s="11">
        <v>9</v>
      </c>
      <c r="P26" s="11" t="s">
        <v>67</v>
      </c>
      <c r="Q26" s="6">
        <v>10</v>
      </c>
      <c r="R26" s="11">
        <v>14</v>
      </c>
      <c r="S26" s="11">
        <v>5</v>
      </c>
      <c r="T26" s="11">
        <v>7</v>
      </c>
      <c r="U26" s="11">
        <v>1</v>
      </c>
      <c r="V26" s="11">
        <v>4</v>
      </c>
      <c r="W26" s="11">
        <v>0</v>
      </c>
      <c r="X26" s="11">
        <v>8</v>
      </c>
      <c r="Y26" s="11">
        <v>13</v>
      </c>
      <c r="Z26" s="11">
        <v>11</v>
      </c>
      <c r="AA26" s="11">
        <v>3</v>
      </c>
      <c r="AB26" s="11">
        <v>6</v>
      </c>
      <c r="AC26" s="11"/>
      <c r="AD26" s="11"/>
    </row>
    <row r="27" spans="1:30" x14ac:dyDescent="0.25">
      <c r="A27" s="31"/>
      <c r="J27" s="11"/>
      <c r="K27" s="38">
        <v>4</v>
      </c>
      <c r="L27" s="9">
        <f t="shared" si="3"/>
        <v>8</v>
      </c>
      <c r="M27" s="11">
        <v>5</v>
      </c>
      <c r="N27" s="11">
        <v>4</v>
      </c>
      <c r="O27" s="11">
        <v>14</v>
      </c>
      <c r="P27" s="11">
        <v>11</v>
      </c>
      <c r="Q27" s="11" t="s">
        <v>67</v>
      </c>
      <c r="R27" s="11">
        <v>12</v>
      </c>
      <c r="S27" s="11">
        <v>1</v>
      </c>
      <c r="T27" s="11">
        <v>7</v>
      </c>
      <c r="U27" s="11">
        <v>9</v>
      </c>
      <c r="V27" s="11">
        <v>3</v>
      </c>
      <c r="W27" s="11">
        <v>6</v>
      </c>
      <c r="X27" s="11">
        <v>2</v>
      </c>
      <c r="Y27" s="11">
        <v>10</v>
      </c>
      <c r="Z27" s="11">
        <v>0</v>
      </c>
      <c r="AA27" s="11">
        <v>13</v>
      </c>
      <c r="AB27" s="11">
        <v>8</v>
      </c>
      <c r="AC27" s="11"/>
      <c r="AD27" s="11"/>
    </row>
    <row r="28" spans="1:30" x14ac:dyDescent="0.25">
      <c r="A28" s="31"/>
      <c r="J28" s="11"/>
      <c r="K28" s="38">
        <v>5</v>
      </c>
      <c r="L28" s="9">
        <f t="shared" si="3"/>
        <v>10</v>
      </c>
      <c r="M28" s="11">
        <v>0</v>
      </c>
      <c r="N28" s="11">
        <v>7</v>
      </c>
      <c r="O28" s="11">
        <v>6</v>
      </c>
      <c r="P28" s="11">
        <v>1</v>
      </c>
      <c r="Q28" s="11">
        <v>13</v>
      </c>
      <c r="R28" s="11" t="s">
        <v>67</v>
      </c>
      <c r="S28" s="11">
        <v>14</v>
      </c>
      <c r="T28" s="11">
        <v>3</v>
      </c>
      <c r="U28" s="11">
        <v>9</v>
      </c>
      <c r="V28" s="11">
        <v>11</v>
      </c>
      <c r="W28" s="11">
        <v>5</v>
      </c>
      <c r="X28" s="11">
        <v>8</v>
      </c>
      <c r="Y28" s="11">
        <v>4</v>
      </c>
      <c r="Z28" s="11">
        <v>12</v>
      </c>
      <c r="AA28" s="11">
        <v>2</v>
      </c>
      <c r="AB28" s="11">
        <v>10</v>
      </c>
      <c r="AC28" s="11"/>
      <c r="AD28" s="11"/>
    </row>
    <row r="29" spans="1:30" x14ac:dyDescent="0.25">
      <c r="A29" s="31"/>
      <c r="J29" s="11"/>
      <c r="K29" s="38">
        <v>6</v>
      </c>
      <c r="L29" s="9">
        <f t="shared" si="3"/>
        <v>12</v>
      </c>
      <c r="M29" s="11">
        <v>4</v>
      </c>
      <c r="N29" s="11">
        <v>2</v>
      </c>
      <c r="O29" s="11">
        <v>9</v>
      </c>
      <c r="P29" s="11">
        <v>8</v>
      </c>
      <c r="Q29" s="11">
        <v>3</v>
      </c>
      <c r="R29" s="11">
        <v>0</v>
      </c>
      <c r="S29" s="11" t="s">
        <v>67</v>
      </c>
      <c r="T29" s="11">
        <v>1</v>
      </c>
      <c r="U29" s="11">
        <v>5</v>
      </c>
      <c r="V29" s="11">
        <v>11</v>
      </c>
      <c r="W29" s="11">
        <v>13</v>
      </c>
      <c r="X29" s="11">
        <v>7</v>
      </c>
      <c r="Y29" s="11">
        <v>10</v>
      </c>
      <c r="Z29" s="11">
        <v>6</v>
      </c>
      <c r="AA29" s="11">
        <v>14</v>
      </c>
      <c r="AB29" s="11">
        <v>12</v>
      </c>
      <c r="AC29" s="11"/>
      <c r="AD29" s="11"/>
    </row>
    <row r="30" spans="1:30" x14ac:dyDescent="0.25">
      <c r="A30" s="31"/>
      <c r="J30" s="11"/>
      <c r="K30" s="38">
        <v>7</v>
      </c>
      <c r="L30" s="9">
        <f t="shared" si="3"/>
        <v>14</v>
      </c>
      <c r="M30" s="11">
        <v>1</v>
      </c>
      <c r="N30" s="11">
        <v>6</v>
      </c>
      <c r="O30" s="11">
        <v>4</v>
      </c>
      <c r="P30" s="11">
        <v>11</v>
      </c>
      <c r="Q30" s="6">
        <v>10</v>
      </c>
      <c r="R30" s="11">
        <v>5</v>
      </c>
      <c r="S30" s="11">
        <v>2</v>
      </c>
      <c r="T30" s="11" t="s">
        <v>67</v>
      </c>
      <c r="U30" s="11">
        <v>3</v>
      </c>
      <c r="V30" s="11">
        <v>7</v>
      </c>
      <c r="W30" s="11">
        <v>13</v>
      </c>
      <c r="X30" s="11">
        <v>0</v>
      </c>
      <c r="Y30" s="11">
        <v>9</v>
      </c>
      <c r="Z30" s="11">
        <v>12</v>
      </c>
      <c r="AA30" s="11">
        <v>8</v>
      </c>
      <c r="AB30" s="11">
        <v>14</v>
      </c>
      <c r="AC30" s="11"/>
      <c r="AD30" s="11"/>
    </row>
    <row r="31" spans="1:30" x14ac:dyDescent="0.25">
      <c r="A31" s="31"/>
      <c r="J31" s="11"/>
      <c r="K31" s="38">
        <v>8</v>
      </c>
      <c r="L31" s="9">
        <f t="shared" si="3"/>
        <v>1</v>
      </c>
      <c r="M31" s="11">
        <v>10</v>
      </c>
      <c r="N31" s="6">
        <v>3</v>
      </c>
      <c r="O31" s="11">
        <v>8</v>
      </c>
      <c r="P31" s="11">
        <v>6</v>
      </c>
      <c r="Q31" s="11">
        <v>13</v>
      </c>
      <c r="R31" s="11">
        <v>12</v>
      </c>
      <c r="S31" s="11">
        <v>7</v>
      </c>
      <c r="T31" s="11">
        <v>4</v>
      </c>
      <c r="U31" s="6" t="s">
        <v>67</v>
      </c>
      <c r="V31" s="11">
        <v>5</v>
      </c>
      <c r="W31" s="11">
        <v>9</v>
      </c>
      <c r="X31" s="11">
        <v>0</v>
      </c>
      <c r="Y31" s="11">
        <v>2</v>
      </c>
      <c r="Z31" s="11">
        <v>11</v>
      </c>
      <c r="AA31" s="11">
        <v>14</v>
      </c>
      <c r="AB31" s="11">
        <v>1</v>
      </c>
      <c r="AC31" s="11"/>
      <c r="AD31" s="11"/>
    </row>
    <row r="32" spans="1:30" x14ac:dyDescent="0.25">
      <c r="A32" s="31"/>
      <c r="J32" s="11"/>
      <c r="K32" s="38">
        <v>9</v>
      </c>
      <c r="L32" s="9">
        <f t="shared" si="3"/>
        <v>3</v>
      </c>
      <c r="M32" s="11">
        <v>1</v>
      </c>
      <c r="N32" s="11">
        <v>12</v>
      </c>
      <c r="O32" s="11">
        <v>5</v>
      </c>
      <c r="P32" s="11">
        <v>10</v>
      </c>
      <c r="Q32" s="11">
        <v>8</v>
      </c>
      <c r="R32" s="11">
        <v>0</v>
      </c>
      <c r="S32" s="11">
        <v>14</v>
      </c>
      <c r="T32" s="11">
        <v>9</v>
      </c>
      <c r="U32" s="11">
        <v>6</v>
      </c>
      <c r="V32" s="11" t="s">
        <v>67</v>
      </c>
      <c r="W32" s="11">
        <v>7</v>
      </c>
      <c r="X32" s="11">
        <v>11</v>
      </c>
      <c r="Y32" s="11">
        <v>2</v>
      </c>
      <c r="Z32" s="11">
        <v>4</v>
      </c>
      <c r="AA32" s="11">
        <v>13</v>
      </c>
      <c r="AB32" s="11">
        <v>3</v>
      </c>
      <c r="AC32" s="11"/>
      <c r="AD32" s="11"/>
    </row>
    <row r="33" spans="1:30" x14ac:dyDescent="0.25">
      <c r="A33" s="31"/>
      <c r="J33" s="11"/>
      <c r="K33" s="38">
        <v>10</v>
      </c>
      <c r="L33" s="9">
        <f t="shared" si="3"/>
        <v>5</v>
      </c>
      <c r="M33" s="11">
        <v>0</v>
      </c>
      <c r="N33" s="6">
        <v>3</v>
      </c>
      <c r="O33" s="11">
        <v>14</v>
      </c>
      <c r="P33" s="11">
        <v>7</v>
      </c>
      <c r="Q33" s="11">
        <v>12</v>
      </c>
      <c r="R33" s="11">
        <v>10</v>
      </c>
      <c r="S33" s="11">
        <v>2</v>
      </c>
      <c r="T33" s="11">
        <v>1</v>
      </c>
      <c r="U33" s="11">
        <v>11</v>
      </c>
      <c r="V33" s="6">
        <v>8</v>
      </c>
      <c r="W33" s="11" t="s">
        <v>67</v>
      </c>
      <c r="X33" s="11">
        <v>9</v>
      </c>
      <c r="Y33" s="11">
        <v>13</v>
      </c>
      <c r="Z33" s="11">
        <v>4</v>
      </c>
      <c r="AA33" s="11">
        <v>6</v>
      </c>
      <c r="AB33" s="11">
        <v>5</v>
      </c>
      <c r="AC33" s="11"/>
      <c r="AD33" s="11"/>
    </row>
    <row r="34" spans="1:30" x14ac:dyDescent="0.25">
      <c r="J34" s="11"/>
      <c r="K34" s="38">
        <v>11</v>
      </c>
      <c r="L34" s="9">
        <f t="shared" si="3"/>
        <v>7</v>
      </c>
      <c r="M34" s="11">
        <v>8</v>
      </c>
      <c r="N34" s="11">
        <v>2</v>
      </c>
      <c r="O34" s="11">
        <v>5</v>
      </c>
      <c r="P34" s="11">
        <v>1</v>
      </c>
      <c r="Q34" s="11">
        <v>9</v>
      </c>
      <c r="R34" s="11">
        <v>14</v>
      </c>
      <c r="S34" s="6">
        <v>12</v>
      </c>
      <c r="T34" s="11">
        <v>4</v>
      </c>
      <c r="U34" s="11">
        <v>3</v>
      </c>
      <c r="V34" s="11">
        <v>13</v>
      </c>
      <c r="W34" s="11">
        <v>10</v>
      </c>
      <c r="X34" s="11" t="s">
        <v>67</v>
      </c>
      <c r="Y34" s="11">
        <v>11</v>
      </c>
      <c r="Z34" s="11">
        <v>0</v>
      </c>
      <c r="AA34" s="11">
        <v>6</v>
      </c>
      <c r="AB34" s="11">
        <v>7</v>
      </c>
      <c r="AC34" s="11"/>
      <c r="AD34" s="11"/>
    </row>
    <row r="35" spans="1:30" x14ac:dyDescent="0.25">
      <c r="J35" s="11"/>
      <c r="K35" s="38">
        <v>12</v>
      </c>
      <c r="L35" s="9">
        <f t="shared" si="3"/>
        <v>9</v>
      </c>
      <c r="M35" s="11">
        <v>8</v>
      </c>
      <c r="N35" s="11">
        <v>10</v>
      </c>
      <c r="O35" s="11">
        <v>4</v>
      </c>
      <c r="P35" s="11">
        <v>7</v>
      </c>
      <c r="Q35" s="11">
        <v>3</v>
      </c>
      <c r="R35" s="11">
        <v>11</v>
      </c>
      <c r="S35" s="11">
        <v>1</v>
      </c>
      <c r="T35" s="11">
        <v>14</v>
      </c>
      <c r="U35" s="11">
        <v>6</v>
      </c>
      <c r="V35" s="11">
        <v>5</v>
      </c>
      <c r="W35" s="11">
        <v>0</v>
      </c>
      <c r="X35" s="11">
        <v>12</v>
      </c>
      <c r="Y35" s="11" t="s">
        <v>67</v>
      </c>
      <c r="Z35" s="11">
        <v>13</v>
      </c>
      <c r="AA35" s="11">
        <v>2</v>
      </c>
      <c r="AB35" s="11">
        <v>9</v>
      </c>
      <c r="AC35" s="11"/>
      <c r="AD35" s="11"/>
    </row>
    <row r="36" spans="1:30" x14ac:dyDescent="0.25">
      <c r="J36" s="11"/>
      <c r="K36" s="38">
        <v>13</v>
      </c>
      <c r="L36" s="9">
        <f t="shared" si="3"/>
        <v>11</v>
      </c>
      <c r="M36" s="11">
        <v>4</v>
      </c>
      <c r="N36" s="11">
        <v>10</v>
      </c>
      <c r="O36" s="11">
        <v>12</v>
      </c>
      <c r="P36" s="11">
        <v>6</v>
      </c>
      <c r="Q36" s="11">
        <v>9</v>
      </c>
      <c r="R36" s="11">
        <v>5</v>
      </c>
      <c r="S36" s="11">
        <v>13</v>
      </c>
      <c r="T36" s="11">
        <v>3</v>
      </c>
      <c r="U36" s="11">
        <v>1</v>
      </c>
      <c r="V36" s="6">
        <v>8</v>
      </c>
      <c r="W36" s="11">
        <v>7</v>
      </c>
      <c r="X36" s="11">
        <v>2</v>
      </c>
      <c r="Y36" s="11">
        <v>14</v>
      </c>
      <c r="Z36" s="11" t="s">
        <v>67</v>
      </c>
      <c r="AA36" s="11">
        <v>0</v>
      </c>
      <c r="AB36" s="6">
        <v>11</v>
      </c>
      <c r="AC36" s="11"/>
      <c r="AD36" s="11"/>
    </row>
    <row r="37" spans="1:30" x14ac:dyDescent="0.25">
      <c r="J37" s="11"/>
      <c r="K37" s="38">
        <v>14</v>
      </c>
      <c r="L37" s="9">
        <f t="shared" si="3"/>
        <v>13</v>
      </c>
      <c r="M37" s="11">
        <v>2</v>
      </c>
      <c r="N37" s="11">
        <v>6</v>
      </c>
      <c r="O37" s="11">
        <v>12</v>
      </c>
      <c r="P37" s="11">
        <v>14</v>
      </c>
      <c r="Q37" s="11">
        <v>8</v>
      </c>
      <c r="R37" s="11">
        <v>11</v>
      </c>
      <c r="S37" s="11">
        <v>7</v>
      </c>
      <c r="T37" s="11">
        <v>0</v>
      </c>
      <c r="U37" s="11">
        <v>5</v>
      </c>
      <c r="V37" s="11">
        <v>3</v>
      </c>
      <c r="W37" s="11">
        <v>10</v>
      </c>
      <c r="X37" s="11">
        <v>9</v>
      </c>
      <c r="Y37" s="11">
        <v>4</v>
      </c>
      <c r="Z37" s="11">
        <v>1</v>
      </c>
      <c r="AA37" s="11" t="s">
        <v>67</v>
      </c>
      <c r="AB37" s="11">
        <v>13</v>
      </c>
      <c r="AC37" s="11"/>
      <c r="AD37" s="11"/>
    </row>
    <row r="38" spans="1:30" x14ac:dyDescent="0.25">
      <c r="J38" s="11"/>
      <c r="K38" s="11" t="s">
        <v>67</v>
      </c>
      <c r="L38" s="9" t="s">
        <v>67</v>
      </c>
      <c r="M38" s="11" t="s">
        <v>67</v>
      </c>
      <c r="N38" s="11" t="s">
        <v>67</v>
      </c>
      <c r="O38" s="11" t="s">
        <v>67</v>
      </c>
      <c r="P38" s="11" t="s">
        <v>67</v>
      </c>
      <c r="Q38" s="11" t="s">
        <v>67</v>
      </c>
      <c r="R38" s="11" t="s">
        <v>67</v>
      </c>
      <c r="S38" s="11" t="s">
        <v>67</v>
      </c>
      <c r="T38" s="11" t="s">
        <v>67</v>
      </c>
      <c r="U38" s="6" t="s">
        <v>67</v>
      </c>
      <c r="V38" s="11" t="s">
        <v>67</v>
      </c>
      <c r="W38" s="11" t="s">
        <v>67</v>
      </c>
      <c r="X38" s="11" t="s">
        <v>67</v>
      </c>
      <c r="Y38" s="11" t="s">
        <v>67</v>
      </c>
      <c r="Z38" s="11" t="s">
        <v>67</v>
      </c>
      <c r="AA38" s="11" t="s">
        <v>67</v>
      </c>
      <c r="AB38" s="11" t="s">
        <v>67</v>
      </c>
      <c r="AC38" s="11"/>
      <c r="AD38" s="11"/>
    </row>
    <row r="39" spans="1:30" x14ac:dyDescent="0.25"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3" spans="1:30" x14ac:dyDescent="0.25">
      <c r="N43" s="8" t="s">
        <v>75</v>
      </c>
      <c r="O43" s="8" t="s">
        <v>76</v>
      </c>
    </row>
    <row r="44" spans="1:30" x14ac:dyDescent="0.25">
      <c r="N44" s="8" t="s">
        <v>77</v>
      </c>
      <c r="O44" s="8" t="s">
        <v>78</v>
      </c>
    </row>
    <row r="45" spans="1:30" x14ac:dyDescent="0.25">
      <c r="N45" s="8" t="s">
        <v>79</v>
      </c>
      <c r="O45" s="8" t="s">
        <v>80</v>
      </c>
    </row>
    <row r="46" spans="1:30" x14ac:dyDescent="0.25">
      <c r="N46" s="8" t="s">
        <v>81</v>
      </c>
      <c r="O46" s="8" t="s">
        <v>82</v>
      </c>
    </row>
    <row r="47" spans="1:30" x14ac:dyDescent="0.25">
      <c r="N47" s="8" t="s">
        <v>83</v>
      </c>
      <c r="O47" s="8" t="s">
        <v>84</v>
      </c>
    </row>
    <row r="48" spans="1:30" x14ac:dyDescent="0.25">
      <c r="N48" s="8" t="s">
        <v>85</v>
      </c>
      <c r="O48" s="8"/>
    </row>
    <row r="51" spans="14:35" x14ac:dyDescent="0.25">
      <c r="Q51" t="s">
        <v>100</v>
      </c>
    </row>
    <row r="53" spans="14:35" ht="17.25" x14ac:dyDescent="0.25">
      <c r="N53" s="36" t="s">
        <v>98</v>
      </c>
      <c r="O53" s="20" t="s">
        <v>58</v>
      </c>
      <c r="P53" s="20" t="s">
        <v>61</v>
      </c>
      <c r="Q53" s="20" t="s">
        <v>93</v>
      </c>
      <c r="R53" s="20" t="s">
        <v>94</v>
      </c>
      <c r="S53" s="20" t="s">
        <v>99</v>
      </c>
      <c r="T53" s="20" t="s">
        <v>95</v>
      </c>
      <c r="U53" s="20" t="s">
        <v>96</v>
      </c>
      <c r="V53" s="40" t="s">
        <v>97</v>
      </c>
    </row>
    <row r="54" spans="14:35" x14ac:dyDescent="0.25">
      <c r="N54" s="9" t="s">
        <v>86</v>
      </c>
      <c r="O54" s="11">
        <v>4</v>
      </c>
      <c r="P54" s="11">
        <v>3</v>
      </c>
      <c r="Q54" s="11">
        <f>MOD(P54-O54,15)</f>
        <v>14</v>
      </c>
      <c r="R54" s="11">
        <v>9</v>
      </c>
      <c r="S54" s="11">
        <f>MOD(R54+R54,15)</f>
        <v>3</v>
      </c>
      <c r="T54" s="6">
        <v>9</v>
      </c>
      <c r="U54" s="6">
        <v>10</v>
      </c>
      <c r="V54" s="41" t="s">
        <v>56</v>
      </c>
    </row>
    <row r="55" spans="14:35" x14ac:dyDescent="0.25">
      <c r="N55" s="9" t="s">
        <v>101</v>
      </c>
      <c r="O55" s="11">
        <v>9</v>
      </c>
      <c r="P55" s="11">
        <v>10</v>
      </c>
      <c r="Q55" s="11">
        <f>MOD(P55-O55,15)</f>
        <v>1</v>
      </c>
      <c r="R55" s="11">
        <v>3</v>
      </c>
      <c r="S55" s="11">
        <f>MOD(R55+R55,15)</f>
        <v>6</v>
      </c>
      <c r="T55" s="6">
        <v>6</v>
      </c>
      <c r="U55" s="6">
        <v>1</v>
      </c>
      <c r="V55" s="41" t="s">
        <v>55</v>
      </c>
    </row>
    <row r="56" spans="14:35" x14ac:dyDescent="0.25">
      <c r="N56" s="9" t="s">
        <v>102</v>
      </c>
      <c r="O56" s="11">
        <v>6</v>
      </c>
      <c r="P56" s="11">
        <v>1</v>
      </c>
      <c r="Q56" s="11">
        <f>MOD(P56-O56,15)</f>
        <v>10</v>
      </c>
      <c r="R56" s="11">
        <v>7</v>
      </c>
      <c r="S56" s="11">
        <f>MOD(R56+R56,15)</f>
        <v>14</v>
      </c>
      <c r="T56" s="6">
        <v>9</v>
      </c>
      <c r="U56" s="6">
        <v>10</v>
      </c>
      <c r="V56" s="41" t="s">
        <v>56</v>
      </c>
    </row>
    <row r="57" spans="14:35" x14ac:dyDescent="0.25">
      <c r="N57" s="9"/>
      <c r="O57" s="11"/>
      <c r="P57" s="11"/>
      <c r="Q57" s="11"/>
      <c r="R57" s="11"/>
      <c r="S57" s="11"/>
      <c r="T57" s="11"/>
      <c r="U57" s="11"/>
      <c r="V57" s="41"/>
    </row>
    <row r="58" spans="14:35" x14ac:dyDescent="0.25">
      <c r="N58" s="9"/>
      <c r="O58" s="11"/>
      <c r="P58" s="11"/>
      <c r="Q58" s="11"/>
      <c r="R58" s="11"/>
      <c r="S58" s="11"/>
      <c r="T58" s="11"/>
      <c r="U58" s="11"/>
      <c r="V58" s="41"/>
    </row>
    <row r="59" spans="14:35" x14ac:dyDescent="0.25">
      <c r="N59" s="9"/>
      <c r="O59" s="11"/>
      <c r="P59" s="11"/>
      <c r="Q59" s="11"/>
      <c r="R59" s="11"/>
      <c r="S59" s="11"/>
      <c r="T59" s="11"/>
      <c r="U59" s="11"/>
      <c r="V59" s="41"/>
    </row>
    <row r="60" spans="14:35" x14ac:dyDescent="0.25">
      <c r="N60" s="9"/>
      <c r="O60" s="11"/>
      <c r="P60" s="11"/>
      <c r="Q60" s="11"/>
      <c r="R60" s="11"/>
      <c r="S60" s="11"/>
      <c r="T60" s="11"/>
      <c r="U60" s="11"/>
      <c r="V60" s="41"/>
    </row>
    <row r="61" spans="14:35" x14ac:dyDescent="0.25">
      <c r="N61" s="11"/>
      <c r="O61" s="11"/>
      <c r="P61" s="11"/>
      <c r="Q61" s="11"/>
      <c r="R61" s="11"/>
      <c r="S61" s="11"/>
      <c r="T61" s="11"/>
      <c r="U61" s="11"/>
      <c r="V61" s="11"/>
      <c r="AD61">
        <v>14</v>
      </c>
      <c r="AG61">
        <v>1</v>
      </c>
    </row>
    <row r="62" spans="14:35" ht="17.25" x14ac:dyDescent="0.25">
      <c r="N62" s="36"/>
      <c r="O62" s="20" t="s">
        <v>109</v>
      </c>
      <c r="P62" s="20" t="s">
        <v>110</v>
      </c>
      <c r="Q62" s="20" t="s">
        <v>111</v>
      </c>
      <c r="R62" s="20" t="s">
        <v>112</v>
      </c>
      <c r="S62" s="20" t="s">
        <v>113</v>
      </c>
      <c r="T62" s="20" t="s">
        <v>114</v>
      </c>
      <c r="U62" s="20" t="s">
        <v>94</v>
      </c>
      <c r="V62" s="20" t="s">
        <v>99</v>
      </c>
      <c r="W62" s="20" t="s">
        <v>115</v>
      </c>
      <c r="X62" s="20" t="s">
        <v>116</v>
      </c>
      <c r="Y62" s="20" t="s">
        <v>117</v>
      </c>
      <c r="Z62" s="20" t="s">
        <v>118</v>
      </c>
      <c r="AA62" s="40" t="s">
        <v>119</v>
      </c>
      <c r="AD62">
        <v>0</v>
      </c>
      <c r="AE62">
        <v>0</v>
      </c>
      <c r="AF62">
        <v>16</v>
      </c>
      <c r="AG62">
        <v>0</v>
      </c>
      <c r="AH62">
        <v>0</v>
      </c>
      <c r="AI62">
        <v>0</v>
      </c>
    </row>
    <row r="63" spans="14:35" x14ac:dyDescent="0.25">
      <c r="N63" s="9" t="s">
        <v>87</v>
      </c>
      <c r="O63" s="11">
        <v>4</v>
      </c>
      <c r="P63" s="11">
        <v>3</v>
      </c>
      <c r="Q63" s="11">
        <v>9</v>
      </c>
      <c r="R63" s="11">
        <v>10</v>
      </c>
      <c r="S63" s="11">
        <v>12</v>
      </c>
      <c r="T63" s="11">
        <v>8</v>
      </c>
      <c r="U63" s="11">
        <f>MOD(S63+T63,15)</f>
        <v>5</v>
      </c>
      <c r="V63" s="11">
        <f>MOD(U63+U63,15)</f>
        <v>10</v>
      </c>
      <c r="W63" s="6" t="s">
        <v>67</v>
      </c>
      <c r="X63" s="11">
        <v>4</v>
      </c>
      <c r="Y63" s="11">
        <v>9</v>
      </c>
      <c r="Z63" s="6">
        <v>13</v>
      </c>
      <c r="AA63" s="41" t="s">
        <v>57</v>
      </c>
      <c r="AD63">
        <v>14</v>
      </c>
      <c r="AE63">
        <v>1</v>
      </c>
      <c r="AF63">
        <v>-14</v>
      </c>
      <c r="AG63">
        <v>1</v>
      </c>
      <c r="AH63">
        <v>1</v>
      </c>
      <c r="AI63">
        <v>-1</v>
      </c>
    </row>
    <row r="64" spans="14:35" x14ac:dyDescent="0.25">
      <c r="N64" s="9" t="s">
        <v>88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41"/>
      <c r="AD64">
        <v>-14</v>
      </c>
      <c r="AE64">
        <v>7</v>
      </c>
      <c r="AF64">
        <v>2</v>
      </c>
      <c r="AG64">
        <v>7</v>
      </c>
      <c r="AH64">
        <v>7</v>
      </c>
      <c r="AI64">
        <v>-1</v>
      </c>
    </row>
    <row r="65" spans="14:33" x14ac:dyDescent="0.25">
      <c r="N65" s="9" t="s">
        <v>89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41"/>
      <c r="AD65">
        <v>0</v>
      </c>
      <c r="AG65">
        <v>8</v>
      </c>
    </row>
    <row r="66" spans="14:33" x14ac:dyDescent="0.25">
      <c r="N66" s="9" t="s">
        <v>90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41"/>
    </row>
    <row r="67" spans="14:33" x14ac:dyDescent="0.25">
      <c r="N67" s="9" t="s">
        <v>91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41"/>
    </row>
    <row r="68" spans="14:33" x14ac:dyDescent="0.25">
      <c r="N68" s="9" t="s">
        <v>92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41"/>
    </row>
    <row r="69" spans="14:33" x14ac:dyDescent="0.25">
      <c r="N69" s="9" t="s">
        <v>103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41"/>
    </row>
    <row r="70" spans="14:33" x14ac:dyDescent="0.25">
      <c r="N70" s="9" t="s">
        <v>104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41"/>
    </row>
    <row r="71" spans="14:33" x14ac:dyDescent="0.25">
      <c r="N71" s="9" t="s">
        <v>105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41"/>
    </row>
    <row r="72" spans="14:33" x14ac:dyDescent="0.25">
      <c r="N72" s="9" t="s">
        <v>106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41"/>
    </row>
    <row r="73" spans="14:33" x14ac:dyDescent="0.25">
      <c r="N73" s="9" t="s">
        <v>107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41"/>
    </row>
    <row r="74" spans="14:33" x14ac:dyDescent="0.25">
      <c r="N74" s="9" t="s">
        <v>108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41"/>
    </row>
    <row r="79" spans="14:33" x14ac:dyDescent="0.25">
      <c r="O79" t="s">
        <v>120</v>
      </c>
      <c r="P79" t="s">
        <v>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815C-C736-4F52-BA6F-B217C19185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C21E-B594-4227-B00A-49F3C892953A}">
  <dimension ref="B2:G13"/>
  <sheetViews>
    <sheetView topLeftCell="B1" zoomScale="115" zoomScaleNormal="115" workbookViewId="0">
      <selection activeCell="F18" sqref="F18"/>
    </sheetView>
  </sheetViews>
  <sheetFormatPr defaultRowHeight="15" x14ac:dyDescent="0.25"/>
  <cols>
    <col min="2" max="2" width="13" bestFit="1" customWidth="1"/>
    <col min="3" max="3" width="44" bestFit="1" customWidth="1"/>
    <col min="4" max="4" width="47.85546875" bestFit="1" customWidth="1"/>
    <col min="5" max="5" width="31" customWidth="1"/>
    <col min="6" max="6" width="33.85546875" bestFit="1" customWidth="1"/>
    <col min="7" max="7" width="7.28515625" bestFit="1" customWidth="1"/>
  </cols>
  <sheetData>
    <row r="2" spans="2:7" x14ac:dyDescent="0.25">
      <c r="C2" t="s">
        <v>35</v>
      </c>
      <c r="D2" t="s">
        <v>36</v>
      </c>
      <c r="E2" t="s">
        <v>37</v>
      </c>
      <c r="F2" t="s">
        <v>38</v>
      </c>
      <c r="G2" t="s">
        <v>39</v>
      </c>
    </row>
    <row r="3" spans="2:7" x14ac:dyDescent="0.25">
      <c r="B3" t="s">
        <v>41</v>
      </c>
      <c r="C3" s="25" t="s">
        <v>48</v>
      </c>
      <c r="D3" s="28"/>
      <c r="E3" s="28"/>
      <c r="F3" s="25" t="s">
        <v>54</v>
      </c>
      <c r="G3" s="28"/>
    </row>
    <row r="4" spans="2:7" x14ac:dyDescent="0.25">
      <c r="B4" t="s">
        <v>40</v>
      </c>
      <c r="C4" s="25" t="s">
        <v>48</v>
      </c>
      <c r="D4" s="25" t="s">
        <v>52</v>
      </c>
      <c r="E4" s="28"/>
      <c r="F4" s="25" t="s">
        <v>54</v>
      </c>
      <c r="G4" s="28"/>
    </row>
    <row r="5" spans="2:7" x14ac:dyDescent="0.25">
      <c r="C5" s="26"/>
    </row>
    <row r="6" spans="2:7" x14ac:dyDescent="0.25">
      <c r="B6" t="s">
        <v>42</v>
      </c>
      <c r="C6" s="25" t="s">
        <v>49</v>
      </c>
      <c r="D6" s="25" t="s">
        <v>52</v>
      </c>
      <c r="E6" s="28"/>
      <c r="F6" s="28"/>
      <c r="G6" s="28"/>
    </row>
    <row r="7" spans="2:7" x14ac:dyDescent="0.25">
      <c r="B7" s="24" t="s">
        <v>43</v>
      </c>
      <c r="C7" s="25" t="s">
        <v>49</v>
      </c>
      <c r="D7" s="25" t="s">
        <v>52</v>
      </c>
      <c r="E7" s="28"/>
      <c r="F7" s="28"/>
      <c r="G7" s="28"/>
    </row>
    <row r="8" spans="2:7" x14ac:dyDescent="0.25">
      <c r="C8" s="26"/>
    </row>
    <row r="9" spans="2:7" x14ac:dyDescent="0.25">
      <c r="B9" t="s">
        <v>44</v>
      </c>
      <c r="C9" s="25" t="s">
        <v>50</v>
      </c>
      <c r="D9" s="28"/>
      <c r="E9" s="27" t="s">
        <v>53</v>
      </c>
      <c r="F9" s="25" t="s">
        <v>51</v>
      </c>
      <c r="G9" s="28"/>
    </row>
    <row r="10" spans="2:7" x14ac:dyDescent="0.25">
      <c r="B10" t="s">
        <v>45</v>
      </c>
      <c r="C10" s="25" t="s">
        <v>50</v>
      </c>
      <c r="D10" s="28"/>
      <c r="E10" s="27" t="s">
        <v>53</v>
      </c>
      <c r="F10" s="25" t="s">
        <v>51</v>
      </c>
      <c r="G10" s="28"/>
    </row>
    <row r="11" spans="2:7" x14ac:dyDescent="0.25">
      <c r="C11" s="26"/>
      <c r="E11" s="26"/>
    </row>
    <row r="12" spans="2:7" x14ac:dyDescent="0.25">
      <c r="B12" t="s">
        <v>46</v>
      </c>
      <c r="C12" s="25" t="s">
        <v>51</v>
      </c>
      <c r="D12" s="28"/>
      <c r="E12" s="27" t="s">
        <v>53</v>
      </c>
      <c r="F12" s="28"/>
      <c r="G12" s="28"/>
    </row>
    <row r="13" spans="2:7" x14ac:dyDescent="0.25">
      <c r="B13" t="s">
        <v>47</v>
      </c>
      <c r="C13" s="25" t="s">
        <v>51</v>
      </c>
      <c r="D13" s="28"/>
      <c r="E13" s="28"/>
      <c r="F13" s="28"/>
      <c r="G13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Sheet6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</dc:creator>
  <cp:lastModifiedBy>Bert</cp:lastModifiedBy>
  <dcterms:created xsi:type="dcterms:W3CDTF">2018-08-08T13:18:27Z</dcterms:created>
  <dcterms:modified xsi:type="dcterms:W3CDTF">2018-08-08T19:06:54Z</dcterms:modified>
</cp:coreProperties>
</file>