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L13" i="1"/>
  <c r="M13" i="1"/>
  <c r="J13" i="1"/>
  <c r="Y10" i="1"/>
  <c r="Y27" i="1"/>
  <c r="Y28" i="1" s="1"/>
  <c r="W27" i="1"/>
  <c r="V27" i="1" s="1"/>
  <c r="V28" i="1" s="1"/>
  <c r="Y14" i="1"/>
  <c r="Y15" i="1" s="1"/>
  <c r="W14" i="1"/>
  <c r="V14" i="1" s="1"/>
  <c r="V15" i="1" s="1"/>
  <c r="W5" i="1"/>
  <c r="V5" i="1" s="1"/>
  <c r="V6" i="1" s="1"/>
  <c r="W6" i="1" s="1"/>
  <c r="X6" i="1" s="1"/>
  <c r="X7" i="1" s="1"/>
  <c r="AA8" i="1"/>
  <c r="AA9" i="1" s="1"/>
  <c r="J4" i="1"/>
  <c r="K4" i="1"/>
  <c r="L4" i="1"/>
  <c r="M4" i="1"/>
  <c r="M6" i="1" s="1"/>
  <c r="I4" i="1"/>
  <c r="Q5" i="1" s="1"/>
  <c r="P4" i="1"/>
  <c r="Q4" i="1"/>
  <c r="R4" i="1"/>
  <c r="O4" i="1"/>
  <c r="J5" i="1" l="1"/>
  <c r="AA28" i="1"/>
  <c r="AA29" i="1" s="1"/>
  <c r="W28" i="1"/>
  <c r="X28" i="1" s="1"/>
  <c r="X29" i="1" s="1"/>
  <c r="W29" i="1" s="1"/>
  <c r="AA15" i="1"/>
  <c r="AA16" i="1" s="1"/>
  <c r="W15" i="1"/>
  <c r="X15" i="1" s="1"/>
  <c r="X16" i="1" s="1"/>
  <c r="W7" i="1"/>
  <c r="V7" i="1" s="1"/>
  <c r="V8" i="1" s="1"/>
  <c r="J6" i="1"/>
  <c r="R7" i="1" s="1"/>
  <c r="L7" i="1" s="1"/>
  <c r="L5" i="1"/>
  <c r="L6" i="1" s="1"/>
  <c r="K5" i="1"/>
  <c r="K6" i="1" s="1"/>
  <c r="I5" i="1"/>
  <c r="L8" i="1" l="1"/>
  <c r="L10" i="1" s="1"/>
  <c r="Q13" i="1" s="1"/>
  <c r="M7" i="1"/>
  <c r="M8" i="1" s="1"/>
  <c r="M10" i="1" s="1"/>
  <c r="R13" i="1" s="1"/>
  <c r="J7" i="1"/>
  <c r="K7" i="1"/>
  <c r="K8" i="1" s="1"/>
  <c r="K10" i="1" s="1"/>
  <c r="P13" i="1" s="1"/>
  <c r="Y29" i="1"/>
  <c r="Y30" i="1" s="1"/>
  <c r="V29" i="1"/>
  <c r="V30" i="1" s="1"/>
  <c r="Y16" i="1"/>
  <c r="Y17" i="1" s="1"/>
  <c r="W8" i="1"/>
  <c r="X8" i="1"/>
  <c r="X9" i="1" s="1"/>
  <c r="W16" i="1"/>
  <c r="V16" i="1" s="1"/>
  <c r="V17" i="1" s="1"/>
  <c r="K26" i="1" l="1"/>
  <c r="M26" i="1"/>
  <c r="W18" i="1"/>
  <c r="L26" i="1"/>
  <c r="AA30" i="1"/>
  <c r="AA31" i="1" s="1"/>
  <c r="W30" i="1"/>
  <c r="X30" i="1" s="1"/>
  <c r="X31" i="1" s="1"/>
  <c r="AA17" i="1"/>
  <c r="AA18" i="1" s="1"/>
  <c r="W17" i="1"/>
  <c r="X17" i="1" s="1"/>
  <c r="X18" i="1" s="1"/>
  <c r="V18" i="1" l="1"/>
  <c r="V19" i="1" s="1"/>
  <c r="W31" i="1"/>
  <c r="V31" i="1" s="1"/>
  <c r="V32" i="1" s="1"/>
  <c r="Y31" i="1"/>
  <c r="Y32" i="1" s="1"/>
  <c r="Y34" i="1" s="1"/>
  <c r="M28" i="1" s="1"/>
  <c r="M30" i="1" s="1"/>
  <c r="Y18" i="1"/>
  <c r="Y19" i="1" s="1"/>
  <c r="W32" i="1" l="1"/>
  <c r="X32" i="1"/>
  <c r="X33" i="1" s="1"/>
  <c r="L28" i="1"/>
  <c r="W19" i="1"/>
  <c r="X19" i="1" s="1"/>
  <c r="X20" i="1" s="1"/>
  <c r="W20" i="1" s="1"/>
  <c r="V20" i="1" s="1"/>
  <c r="V21" i="1" s="1"/>
  <c r="K28" i="1"/>
  <c r="Q29" i="1" s="1"/>
  <c r="AA32" i="1"/>
  <c r="AA33" i="1" s="1"/>
  <c r="AA19" i="1"/>
  <c r="AA20" i="1" s="1"/>
  <c r="AA22" i="1" s="1"/>
  <c r="J15" i="1" l="1"/>
  <c r="Q16" i="1" s="1"/>
  <c r="M15" i="1"/>
  <c r="M17" i="1" s="1"/>
  <c r="L15" i="1"/>
  <c r="K15" i="1"/>
  <c r="P15" i="1"/>
  <c r="J16" i="1" s="1"/>
  <c r="R15" i="1"/>
  <c r="Q15" i="1"/>
  <c r="Y20" i="1"/>
  <c r="Y21" i="1" s="1"/>
  <c r="K16" i="1" l="1"/>
  <c r="K17" i="1" s="1"/>
  <c r="R18" i="1" s="1"/>
  <c r="K18" i="1" s="1"/>
  <c r="L18" i="1"/>
  <c r="L16" i="1"/>
  <c r="L17" i="1" s="1"/>
  <c r="M18" i="1"/>
  <c r="M19" i="1" s="1"/>
  <c r="M21" i="1" s="1"/>
  <c r="R26" i="1" s="1"/>
  <c r="R28" i="1" s="1"/>
  <c r="L29" i="1" s="1"/>
  <c r="L30" i="1" s="1"/>
  <c r="R31" i="1" s="1"/>
  <c r="M31" i="1" l="1"/>
  <c r="M32" i="1" s="1"/>
  <c r="L19" i="1"/>
  <c r="L21" i="1" s="1"/>
  <c r="Q26" i="1" s="1"/>
  <c r="Q28" i="1" s="1"/>
  <c r="K29" i="1" s="1"/>
  <c r="L31" i="1" l="1"/>
</calcChain>
</file>

<file path=xl/sharedStrings.xml><?xml version="1.0" encoding="utf-8"?>
<sst xmlns="http://schemas.openxmlformats.org/spreadsheetml/2006/main" count="7" uniqueCount="7">
  <si>
    <t>Vanaf slide 1B.31</t>
  </si>
  <si>
    <t>(x3) % 251</t>
  </si>
  <si>
    <t>%</t>
  </si>
  <si>
    <t>(x84) % 251</t>
  </si>
  <si>
    <t>(x197) % 251</t>
  </si>
  <si>
    <t>(x79) % 251</t>
  </si>
  <si>
    <t>(x118) % 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</si>
</sst>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2" fillId="2" borderId="0" xfId="0" applyNumberFormat="1" applyFont="1" applyFill="1"/>
    <xf numFmtId="0" fontId="3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Border="1"/>
    <xf numFmtId="0" fontId="1" fillId="2" borderId="0" xfId="0" applyNumberFormat="1" applyFont="1" applyFill="1" applyAlignment="1">
      <alignment horizontal="center"/>
    </xf>
    <xf numFmtId="0" fontId="1" fillId="0" borderId="0" xfId="0" applyFont="1"/>
    <xf numFmtId="0" fontId="4" fillId="2" borderId="0" xfId="0" applyFont="1" applyFill="1"/>
    <xf numFmtId="0" fontId="0" fillId="3" borderId="0" xfId="0" applyFill="1"/>
    <xf numFmtId="0" fontId="5" fillId="4" borderId="0" xfId="0" applyFont="1" applyFill="1"/>
    <xf numFmtId="0" fontId="5" fillId="5" borderId="0" xfId="0" applyFont="1" applyFill="1"/>
    <xf numFmtId="0" fontId="6" fillId="2" borderId="0" xfId="0" applyFont="1" applyFill="1"/>
    <xf numFmtId="0" fontId="7" fillId="2" borderId="0" xfId="0" applyFont="1" applyFill="1"/>
    <xf numFmtId="0" fontId="3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475118</xdr:colOff>
      <xdr:row>17</xdr:row>
      <xdr:rowOff>168385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8D50B14B-C516-40FC-AEF8-F2A13CFD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9527" cy="34415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163541</xdr:rowOff>
    </xdr:from>
    <xdr:to>
      <xdr:col>6</xdr:col>
      <xdr:colOff>475118</xdr:colOff>
      <xdr:row>35</xdr:row>
      <xdr:rowOff>152632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BC382311-2A75-495F-B7CD-2AD0DEAC8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36677"/>
          <a:ext cx="4579527" cy="343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6"/>
  <sheetViews>
    <sheetView tabSelected="1" zoomScale="55" zoomScaleNormal="55" workbookViewId="0">
      <selection activeCell="H29" sqref="H29"/>
    </sheetView>
  </sheetViews>
  <sheetFormatPr defaultRowHeight="15" x14ac:dyDescent="0.25"/>
  <cols>
    <col min="1" max="1" width="16.140625" bestFit="1" customWidth="1"/>
    <col min="7" max="7" width="13.140625" bestFit="1" customWidth="1"/>
    <col min="9" max="10" width="7.28515625" bestFit="1" customWidth="1"/>
    <col min="11" max="11" width="8.7109375" bestFit="1" customWidth="1"/>
    <col min="12" max="13" width="10.140625" bestFit="1" customWidth="1"/>
    <col min="14" max="14" width="15.7109375" bestFit="1" customWidth="1"/>
    <col min="15" max="15" width="4.5703125" bestFit="1" customWidth="1"/>
    <col min="16" max="18" width="6" bestFit="1" customWidth="1"/>
    <col min="20" max="20" width="3.85546875" bestFit="1" customWidth="1"/>
    <col min="21" max="21" width="6" bestFit="1" customWidth="1"/>
    <col min="25" max="26" width="9.140625" customWidth="1"/>
  </cols>
  <sheetData>
    <row r="1" spans="1:51" x14ac:dyDescent="0.25">
      <c r="A1" s="1"/>
      <c r="B1" s="1"/>
      <c r="C1" s="1"/>
      <c r="D1" s="1"/>
      <c r="E1" s="1"/>
      <c r="F1" s="1"/>
      <c r="H1" s="2" t="s">
        <v>0</v>
      </c>
      <c r="I1" s="2"/>
      <c r="J1" s="2"/>
      <c r="K1" s="2"/>
      <c r="L1" s="2"/>
      <c r="M1" s="2"/>
      <c r="O1" s="5"/>
      <c r="P1" s="5"/>
      <c r="Q1" s="5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2"/>
      <c r="I2" s="3">
        <v>232</v>
      </c>
      <c r="J2" s="3">
        <v>129</v>
      </c>
      <c r="K2" s="3">
        <v>223</v>
      </c>
      <c r="L2" s="3">
        <v>74</v>
      </c>
      <c r="M2" s="6">
        <v>11</v>
      </c>
      <c r="N2" s="3"/>
      <c r="O2" s="4">
        <v>84</v>
      </c>
      <c r="P2" s="4">
        <v>168</v>
      </c>
      <c r="Q2" s="4">
        <v>87</v>
      </c>
      <c r="R2" s="7">
        <v>153</v>
      </c>
      <c r="T2" s="2" t="s">
        <v>2</v>
      </c>
      <c r="U2" s="11">
        <v>251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8" t="s">
        <v>1</v>
      </c>
      <c r="O3" s="1"/>
      <c r="P3" s="1"/>
      <c r="Q3" s="1"/>
      <c r="R3" s="1"/>
      <c r="S3" s="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.75" thickBot="1" x14ac:dyDescent="0.3">
      <c r="A4" s="1"/>
      <c r="B4" s="1"/>
      <c r="C4" s="1"/>
      <c r="D4" s="1"/>
      <c r="E4" s="1"/>
      <c r="F4" s="1"/>
      <c r="G4" s="1"/>
      <c r="H4" s="1"/>
      <c r="I4" s="9">
        <f>MOD(I2*3,$U$2)</f>
        <v>194</v>
      </c>
      <c r="J4" s="9">
        <f>MOD(J2*3,$U$2)</f>
        <v>136</v>
      </c>
      <c r="K4" s="9">
        <f>MOD(K2*3,$U$2)</f>
        <v>167</v>
      </c>
      <c r="L4" s="9">
        <f>MOD(L2*3,$U$2)</f>
        <v>222</v>
      </c>
      <c r="M4" s="9">
        <f>MOD(M2*3,$U$2)</f>
        <v>33</v>
      </c>
      <c r="N4" s="2"/>
      <c r="O4" s="9">
        <f>MOD(O2*3,$U$2)</f>
        <v>1</v>
      </c>
      <c r="P4" s="9">
        <f>MOD(P2*3,$U$2)</f>
        <v>2</v>
      </c>
      <c r="Q4" s="9">
        <f>MOD(Q2*3,$U$2)</f>
        <v>10</v>
      </c>
      <c r="R4" s="9">
        <f>MOD(R2*3,$U$2)</f>
        <v>208</v>
      </c>
      <c r="S4" s="2"/>
      <c r="T4" s="1"/>
      <c r="U4" s="1"/>
      <c r="V4" s="14">
        <v>84</v>
      </c>
      <c r="W4" s="1"/>
      <c r="X4" s="1"/>
      <c r="Y4" s="15">
        <v>1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1"/>
      <c r="F5" s="1"/>
      <c r="G5" s="1"/>
      <c r="H5" s="1"/>
      <c r="I5" s="2">
        <f>O4*-$Q$5</f>
        <v>-194</v>
      </c>
      <c r="J5" s="10">
        <f>P4*-$Q$5</f>
        <v>-388</v>
      </c>
      <c r="K5" s="10">
        <f>Q4*-$Q$5</f>
        <v>-1940</v>
      </c>
      <c r="L5" s="10">
        <f>R4*-$Q$5</f>
        <v>-40352</v>
      </c>
      <c r="M5" s="2"/>
      <c r="N5" s="2"/>
      <c r="P5" s="2"/>
      <c r="Q5" s="2">
        <f>I4</f>
        <v>194</v>
      </c>
      <c r="R5" s="2"/>
      <c r="S5" s="2"/>
      <c r="T5" s="1"/>
      <c r="U5" s="1"/>
      <c r="V5" s="1">
        <f>X5*-W5</f>
        <v>0</v>
      </c>
      <c r="W5" s="1">
        <f>_xlfn.FLOOR.MATH(V4/X5)</f>
        <v>0</v>
      </c>
      <c r="X5" s="14">
        <v>251</v>
      </c>
      <c r="Y5" s="1">
        <v>0</v>
      </c>
      <c r="Z5" s="1">
        <v>0</v>
      </c>
      <c r="AA5" s="15"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/>
      <c r="B6" s="1"/>
      <c r="C6" s="1"/>
      <c r="D6" s="1"/>
      <c r="E6" s="1"/>
      <c r="F6" s="1"/>
      <c r="G6" s="1"/>
      <c r="H6" s="1"/>
      <c r="I6" s="2"/>
      <c r="J6" s="2">
        <f>MOD(J4+J5,$U$2)</f>
        <v>250</v>
      </c>
      <c r="K6" s="2">
        <f>MOD(K4+K5,$U$2)</f>
        <v>235</v>
      </c>
      <c r="L6" s="2">
        <f>MOD(L4+L5,$U$2)</f>
        <v>30</v>
      </c>
      <c r="M6" s="2">
        <f>MOD(M4+M5,$U$2)</f>
        <v>33</v>
      </c>
      <c r="N6" s="2"/>
      <c r="O6" s="2"/>
      <c r="P6" s="12"/>
      <c r="Q6" s="2"/>
      <c r="R6" s="2"/>
      <c r="S6" s="2"/>
      <c r="T6" s="1"/>
      <c r="U6" s="1"/>
      <c r="V6" s="14">
        <f>V4+V5</f>
        <v>84</v>
      </c>
      <c r="W6" s="1">
        <f>_xlfn.FLOOR.MATH(X5/V6)</f>
        <v>2</v>
      </c>
      <c r="X6" s="1">
        <f>V6*-W6</f>
        <v>-168</v>
      </c>
      <c r="Y6" s="15">
        <v>1</v>
      </c>
      <c r="Z6" s="1">
        <v>2</v>
      </c>
      <c r="AA6" s="1">
        <v>-2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/>
      <c r="B7" s="1"/>
      <c r="C7" s="1"/>
      <c r="D7" s="1"/>
      <c r="E7" s="1"/>
      <c r="F7" s="1"/>
      <c r="G7" s="1"/>
      <c r="H7" s="1"/>
      <c r="I7" s="2"/>
      <c r="J7" s="2">
        <f>O4*-$R$7</f>
        <v>-250</v>
      </c>
      <c r="K7" s="2">
        <f>P4*-$R$7</f>
        <v>-500</v>
      </c>
      <c r="L7" s="2">
        <f>Q4*-$R$7</f>
        <v>-2500</v>
      </c>
      <c r="M7" s="2">
        <f>R4*-$R$7</f>
        <v>-52000</v>
      </c>
      <c r="N7" s="2"/>
      <c r="O7" s="2"/>
      <c r="P7" s="2"/>
      <c r="Q7" s="2"/>
      <c r="R7" s="2">
        <f>J6</f>
        <v>250</v>
      </c>
      <c r="S7" s="2"/>
      <c r="T7" s="1"/>
      <c r="U7" s="1"/>
      <c r="V7" s="1">
        <f>X7*-W7</f>
        <v>-83</v>
      </c>
      <c r="W7" s="1">
        <f>_xlfn.FLOOR.MATH(V6/X7)</f>
        <v>1</v>
      </c>
      <c r="X7" s="14">
        <f>X5+X6</f>
        <v>83</v>
      </c>
      <c r="Y7" s="1">
        <v>2</v>
      </c>
      <c r="Z7" s="1">
        <v>1</v>
      </c>
      <c r="AA7" s="15">
        <v>-2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/>
      <c r="B8" s="1"/>
      <c r="C8" s="1"/>
      <c r="D8" s="1"/>
      <c r="E8" s="1"/>
      <c r="F8" s="1"/>
      <c r="G8" s="1"/>
      <c r="H8" s="1"/>
      <c r="I8" s="2"/>
      <c r="J8" s="2"/>
      <c r="K8" s="2">
        <f>MOD(K6+K7,$U$2)</f>
        <v>237</v>
      </c>
      <c r="L8" s="2">
        <f>MOD(L6+L7,$U$2)</f>
        <v>40</v>
      </c>
      <c r="M8" s="2">
        <f>MOD(M6+M7,$U$2)</f>
        <v>241</v>
      </c>
      <c r="N8" s="2"/>
      <c r="O8" s="2"/>
      <c r="P8" s="2"/>
      <c r="Q8" s="2"/>
      <c r="R8" s="2"/>
      <c r="S8" s="2"/>
      <c r="T8" s="1"/>
      <c r="U8" s="1"/>
      <c r="V8" s="14">
        <f>V6+V7</f>
        <v>1</v>
      </c>
      <c r="W8" s="1">
        <f>_xlfn.FLOOR.MATH(X7/V8)</f>
        <v>83</v>
      </c>
      <c r="X8" s="1">
        <f>V8*-W8</f>
        <v>-83</v>
      </c>
      <c r="Y8" s="15">
        <v>3</v>
      </c>
      <c r="Z8" s="1">
        <v>83</v>
      </c>
      <c r="AA8" s="1">
        <f>Y8*-Z8</f>
        <v>-249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8" t="s">
        <v>3</v>
      </c>
      <c r="O9" s="2"/>
      <c r="P9" s="2"/>
      <c r="Q9" s="2"/>
      <c r="R9" s="2"/>
      <c r="S9" s="2"/>
      <c r="T9" s="1"/>
      <c r="U9" s="1"/>
      <c r="V9" s="1"/>
      <c r="W9" s="1"/>
      <c r="X9" s="14">
        <f>X7+X8</f>
        <v>0</v>
      </c>
      <c r="Y9" s="1"/>
      <c r="Z9" s="1"/>
      <c r="AA9" s="15">
        <f>AA7+AA8</f>
        <v>-251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13">
        <f>MOD(K8*84,$U$2)</f>
        <v>79</v>
      </c>
      <c r="L10" s="13">
        <f>MOD(L8*84,$U$2)</f>
        <v>97</v>
      </c>
      <c r="M10" s="13">
        <f>MOD(M8*84,$U$2)</f>
        <v>164</v>
      </c>
      <c r="N10" s="2"/>
      <c r="O10" s="2"/>
      <c r="P10" s="2"/>
      <c r="Q10" s="2"/>
      <c r="R10" s="2"/>
      <c r="S10" s="2"/>
      <c r="T10" s="1"/>
      <c r="U10" s="1"/>
      <c r="V10" s="1"/>
      <c r="W10" s="1"/>
      <c r="X10" s="1"/>
      <c r="Y10" s="16">
        <f>MOD(U2+Y8,U2)</f>
        <v>3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/>
      <c r="B11" s="1"/>
      <c r="C11" s="1"/>
      <c r="D11" s="1"/>
      <c r="E11" s="1"/>
      <c r="F11" s="1"/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/>
      <c r="B13" s="1"/>
      <c r="C13" s="1"/>
      <c r="D13" s="1"/>
      <c r="E13" s="1"/>
      <c r="F13" s="1"/>
      <c r="G13" s="1"/>
      <c r="H13" s="1"/>
      <c r="I13" s="2"/>
      <c r="J13" s="19">
        <f>O2</f>
        <v>84</v>
      </c>
      <c r="K13" s="19">
        <f t="shared" ref="K13:M13" si="0">P2</f>
        <v>168</v>
      </c>
      <c r="L13" s="19">
        <f t="shared" si="0"/>
        <v>87</v>
      </c>
      <c r="M13" s="19">
        <f t="shared" si="0"/>
        <v>153</v>
      </c>
      <c r="N13" s="2"/>
      <c r="O13" s="10"/>
      <c r="P13" s="20">
        <f>K10</f>
        <v>79</v>
      </c>
      <c r="Q13" s="20">
        <f>L10</f>
        <v>97</v>
      </c>
      <c r="R13" s="20">
        <f>M10</f>
        <v>164</v>
      </c>
      <c r="S13" s="2"/>
      <c r="T13" s="1"/>
      <c r="U13" s="1"/>
      <c r="V13" s="14">
        <v>79</v>
      </c>
      <c r="W13" s="1"/>
      <c r="X13" s="1"/>
      <c r="Y13" s="15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/>
      <c r="B14" s="1"/>
      <c r="C14" s="1"/>
      <c r="D14" s="1"/>
      <c r="E14" s="1"/>
      <c r="F14" s="1"/>
      <c r="G14" s="1"/>
      <c r="H14" s="1"/>
      <c r="I14" s="2"/>
      <c r="J14" s="18"/>
      <c r="K14" s="18"/>
      <c r="L14" s="18"/>
      <c r="M14" s="18"/>
      <c r="N14" s="8" t="s">
        <v>4</v>
      </c>
      <c r="O14" s="2"/>
      <c r="P14" s="2"/>
      <c r="Q14" s="2"/>
      <c r="R14" s="2"/>
      <c r="S14" s="2"/>
      <c r="T14" s="1"/>
      <c r="U14" s="1"/>
      <c r="V14" s="1">
        <f>X14*-W14</f>
        <v>0</v>
      </c>
      <c r="W14" s="1">
        <f>_xlfn.FLOOR.MATH(V13/X14)</f>
        <v>0</v>
      </c>
      <c r="X14" s="14">
        <v>251</v>
      </c>
      <c r="Y14" s="1">
        <f>AA14*-Z14</f>
        <v>0</v>
      </c>
      <c r="Z14" s="1">
        <v>0</v>
      </c>
      <c r="AA14" s="15"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"/>
      <c r="B15" s="1"/>
      <c r="C15" s="1"/>
      <c r="D15" s="1"/>
      <c r="E15" s="1"/>
      <c r="F15" s="1"/>
      <c r="G15" s="1"/>
      <c r="H15" s="1"/>
      <c r="I15" s="2"/>
      <c r="J15" s="9">
        <f>MOD(J13*$AA$22, $U$2)</f>
        <v>233</v>
      </c>
      <c r="K15" s="9">
        <f>MOD(K13*$AA$22, $U$2)</f>
        <v>215</v>
      </c>
      <c r="L15" s="9">
        <f>MOD(L13*$AA$22, $U$2)</f>
        <v>71</v>
      </c>
      <c r="M15" s="9">
        <f>MOD(M13*$AA$22, $U$2)</f>
        <v>21</v>
      </c>
      <c r="N15" s="2"/>
      <c r="O15" s="9"/>
      <c r="P15" s="9">
        <f>MOD(P13*$AA$22, $U$2)</f>
        <v>1</v>
      </c>
      <c r="Q15" s="9">
        <f>MOD(Q13*$AA$22, $U$2)</f>
        <v>33</v>
      </c>
      <c r="R15" s="9">
        <f>MOD(R13*$AA$22, $U$2)</f>
        <v>180</v>
      </c>
      <c r="S15" s="2"/>
      <c r="T15" s="1"/>
      <c r="U15" s="1"/>
      <c r="V15" s="14">
        <f>V13+V14</f>
        <v>79</v>
      </c>
      <c r="W15" s="1">
        <f>_xlfn.FLOOR.MATH(X14/V15)</f>
        <v>3</v>
      </c>
      <c r="X15" s="1">
        <f>V15*-W15</f>
        <v>-237</v>
      </c>
      <c r="Y15" s="15">
        <f>Y13+Y14</f>
        <v>1</v>
      </c>
      <c r="Z15" s="1">
        <v>3</v>
      </c>
      <c r="AA15" s="1">
        <f>Y15*-Z15</f>
        <v>-3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/>
      <c r="B16" s="1"/>
      <c r="C16" s="1"/>
      <c r="D16" s="1"/>
      <c r="E16" s="1"/>
      <c r="F16" s="1"/>
      <c r="G16" s="1"/>
      <c r="H16" s="1"/>
      <c r="I16" s="2"/>
      <c r="J16" s="2">
        <f>P15*-Q16</f>
        <v>-233</v>
      </c>
      <c r="K16" s="2">
        <f>Q15*-Q16</f>
        <v>-7689</v>
      </c>
      <c r="L16" s="2">
        <f>R15*-Q16</f>
        <v>-41940</v>
      </c>
      <c r="M16" s="2"/>
      <c r="N16" s="2"/>
      <c r="O16" s="2"/>
      <c r="P16" s="2"/>
      <c r="Q16" s="2">
        <f>J15</f>
        <v>233</v>
      </c>
      <c r="R16" s="2"/>
      <c r="S16" s="2"/>
      <c r="T16" s="1"/>
      <c r="U16" s="1"/>
      <c r="V16" s="1">
        <f>X16*-W16</f>
        <v>-70</v>
      </c>
      <c r="W16" s="1">
        <f>_xlfn.FLOOR.MATH(V15/X16)</f>
        <v>5</v>
      </c>
      <c r="X16" s="14">
        <f>X14+X15</f>
        <v>14</v>
      </c>
      <c r="Y16" s="1">
        <f>AA16*-Z16</f>
        <v>15</v>
      </c>
      <c r="Z16" s="1">
        <v>5</v>
      </c>
      <c r="AA16" s="15">
        <f>AA14+AA15</f>
        <v>-3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1"/>
      <c r="H17" s="1"/>
      <c r="I17" s="2"/>
      <c r="J17" s="2"/>
      <c r="K17" s="2">
        <f>MOD(K15+K16,$U$2)</f>
        <v>56</v>
      </c>
      <c r="L17" s="2">
        <f>MOD(L15+L16,$U$2)</f>
        <v>48</v>
      </c>
      <c r="M17" s="2">
        <f>MOD(M15+M16,$U$2)</f>
        <v>21</v>
      </c>
      <c r="N17" s="2"/>
      <c r="O17" s="2"/>
      <c r="P17" s="2"/>
      <c r="Q17" s="2"/>
      <c r="R17" s="2"/>
      <c r="S17" s="2"/>
      <c r="T17" s="1"/>
      <c r="U17" s="1"/>
      <c r="V17" s="14">
        <f>V15+V16</f>
        <v>9</v>
      </c>
      <c r="W17" s="1">
        <f>_xlfn.FLOOR.MATH(X16/V17)</f>
        <v>1</v>
      </c>
      <c r="X17" s="1">
        <f>V17*-W17</f>
        <v>-9</v>
      </c>
      <c r="Y17" s="15">
        <f>Y15+Y16</f>
        <v>16</v>
      </c>
      <c r="Z17" s="1">
        <v>1</v>
      </c>
      <c r="AA17" s="1">
        <f>Y17*-Z17</f>
        <v>-16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1"/>
      <c r="H18" s="1"/>
      <c r="I18" s="2"/>
      <c r="J18" s="2"/>
      <c r="K18" s="2">
        <f>P15*-$R$18</f>
        <v>-56</v>
      </c>
      <c r="L18" s="2">
        <f>Q15*-$R$18</f>
        <v>-1848</v>
      </c>
      <c r="M18" s="2">
        <f>R15*-$R$18</f>
        <v>-10080</v>
      </c>
      <c r="N18" s="2"/>
      <c r="O18" s="2"/>
      <c r="P18" s="2"/>
      <c r="Q18" s="2"/>
      <c r="R18" s="2">
        <f>K17</f>
        <v>56</v>
      </c>
      <c r="S18" s="2"/>
      <c r="T18" s="1"/>
      <c r="U18" s="1"/>
      <c r="V18" s="1">
        <f>X18*-W18</f>
        <v>-5</v>
      </c>
      <c r="W18" s="1">
        <f>_xlfn.FLOOR.MATH(V17/X18)</f>
        <v>1</v>
      </c>
      <c r="X18" s="14">
        <f>X16+X17</f>
        <v>5</v>
      </c>
      <c r="Y18" s="1">
        <f>AA18*-Z18</f>
        <v>19</v>
      </c>
      <c r="Z18" s="1">
        <v>1</v>
      </c>
      <c r="AA18" s="15">
        <f>AA16+AA17</f>
        <v>-19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1"/>
      <c r="H19" s="1"/>
      <c r="I19" s="2"/>
      <c r="J19" s="2"/>
      <c r="K19" s="2"/>
      <c r="L19" s="2">
        <f>MOD(L17+L18,$U$2)</f>
        <v>208</v>
      </c>
      <c r="M19" s="2">
        <f>MOD(M17+M18,$U$2)</f>
        <v>232</v>
      </c>
      <c r="N19" s="2"/>
      <c r="O19" s="2"/>
      <c r="P19" s="2"/>
      <c r="Q19" s="2"/>
      <c r="R19" s="2"/>
      <c r="S19" s="2"/>
      <c r="T19" s="1"/>
      <c r="U19" s="1"/>
      <c r="V19" s="14">
        <f>V17+V18</f>
        <v>4</v>
      </c>
      <c r="W19" s="1">
        <f>_xlfn.FLOOR.MATH(X18/V19)</f>
        <v>1</v>
      </c>
      <c r="X19" s="1">
        <f>V19*-W19</f>
        <v>-4</v>
      </c>
      <c r="Y19" s="15">
        <f>Y17+Y18</f>
        <v>35</v>
      </c>
      <c r="Z19" s="1">
        <v>1</v>
      </c>
      <c r="AA19" s="1">
        <f>Y19*-Z19</f>
        <v>-35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  <c r="N20" s="2" t="s">
        <v>5</v>
      </c>
      <c r="O20" s="2"/>
      <c r="P20" s="2"/>
      <c r="Q20" s="2"/>
      <c r="R20" s="2"/>
      <c r="S20" s="2"/>
      <c r="T20" s="1"/>
      <c r="U20" s="1"/>
      <c r="V20" s="1">
        <f>X20*-W20</f>
        <v>-4</v>
      </c>
      <c r="W20" s="1">
        <f>_xlfn.FLOOR.MATH(V19/X20)</f>
        <v>4</v>
      </c>
      <c r="X20" s="14">
        <f>X18+X19</f>
        <v>1</v>
      </c>
      <c r="Y20" s="1">
        <f>AA20*-Z20</f>
        <v>216</v>
      </c>
      <c r="Z20" s="1">
        <v>4</v>
      </c>
      <c r="AA20" s="15">
        <f>AA18+AA19</f>
        <v>-54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1"/>
      <c r="H21" s="1"/>
      <c r="I21" s="2"/>
      <c r="J21" s="2"/>
      <c r="K21" s="2"/>
      <c r="L21" s="17">
        <f>MOD(L19*79, 251)</f>
        <v>117</v>
      </c>
      <c r="M21" s="17">
        <f>MOD(M19*79, 251)</f>
        <v>5</v>
      </c>
      <c r="N21" s="2"/>
      <c r="O21" s="2"/>
      <c r="P21" s="2"/>
      <c r="Q21" s="2"/>
      <c r="R21" s="2"/>
      <c r="S21" s="2"/>
      <c r="T21" s="1"/>
      <c r="U21" s="1"/>
      <c r="V21" s="14">
        <f>V19+V20</f>
        <v>0</v>
      </c>
      <c r="W21" s="1"/>
      <c r="X21" s="1"/>
      <c r="Y21" s="15">
        <f>Y19+Y20</f>
        <v>251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  <c r="U22" s="1"/>
      <c r="V22" s="1"/>
      <c r="W22" s="1"/>
      <c r="X22" s="1"/>
      <c r="Y22" s="1"/>
      <c r="Z22" s="1"/>
      <c r="AA22" s="16">
        <f>MOD(U2+AA20, U2)</f>
        <v>197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  <c r="U23" s="1"/>
      <c r="V23" s="1"/>
      <c r="W23" s="1"/>
      <c r="X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1"/>
      <c r="H26" s="1"/>
      <c r="I26" s="2"/>
      <c r="J26" s="2"/>
      <c r="K26" s="20">
        <f>P13</f>
        <v>79</v>
      </c>
      <c r="L26" s="20">
        <f>Q13</f>
        <v>97</v>
      </c>
      <c r="M26" s="20">
        <f>R13</f>
        <v>164</v>
      </c>
      <c r="N26" s="10"/>
      <c r="O26" s="10"/>
      <c r="P26" s="10"/>
      <c r="Q26" s="21">
        <f>L21</f>
        <v>117</v>
      </c>
      <c r="R26" s="21">
        <f>M21</f>
        <v>5</v>
      </c>
      <c r="S26" s="2"/>
      <c r="T26" s="1"/>
      <c r="U26" s="1"/>
      <c r="V26" s="14">
        <v>117</v>
      </c>
      <c r="W26" s="1"/>
      <c r="X26" s="1"/>
      <c r="Y26" s="15">
        <v>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1"/>
      <c r="H27" s="1"/>
      <c r="I27" s="2"/>
      <c r="J27" s="2"/>
      <c r="K27" s="2"/>
      <c r="L27" s="2"/>
      <c r="M27" s="2"/>
      <c r="N27" s="2" t="s">
        <v>6</v>
      </c>
      <c r="O27" s="2"/>
      <c r="P27" s="2"/>
      <c r="Q27" s="2"/>
      <c r="R27" s="2"/>
      <c r="S27" s="2"/>
      <c r="T27" s="1"/>
      <c r="U27" s="1"/>
      <c r="V27" s="1">
        <f>X27*-W27</f>
        <v>0</v>
      </c>
      <c r="W27" s="1">
        <f>_xlfn.FLOOR.MATH(V26/X27)</f>
        <v>0</v>
      </c>
      <c r="X27" s="14">
        <v>251</v>
      </c>
      <c r="Y27" s="1">
        <f>AA27*-Z27</f>
        <v>0</v>
      </c>
      <c r="Z27" s="1">
        <v>0</v>
      </c>
      <c r="AA27" s="15"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"/>
      <c r="B28" s="1"/>
      <c r="C28" s="1"/>
      <c r="D28" s="1"/>
      <c r="E28" s="1"/>
      <c r="F28" s="1"/>
      <c r="G28" s="1"/>
      <c r="H28" s="1"/>
      <c r="I28" s="2"/>
      <c r="J28" s="2"/>
      <c r="K28" s="9">
        <f>MOD(K26*$Y$34,$U$2)</f>
        <v>35</v>
      </c>
      <c r="L28" s="9">
        <f>MOD(L26*$Y$34,$U$2)</f>
        <v>151</v>
      </c>
      <c r="M28" s="9">
        <f>MOD(M26*$Y$34,$U$2)</f>
        <v>25</v>
      </c>
      <c r="N28" s="2"/>
      <c r="O28" s="9"/>
      <c r="P28" s="9"/>
      <c r="Q28" s="9">
        <f>MOD(Q26*$Y$34,$U$2)</f>
        <v>1</v>
      </c>
      <c r="R28" s="9">
        <f>MOD(R26*$Y$34,$U$2)</f>
        <v>88</v>
      </c>
      <c r="S28" s="2"/>
      <c r="T28" s="1"/>
      <c r="U28" s="1"/>
      <c r="V28" s="14">
        <f>V26+V27</f>
        <v>117</v>
      </c>
      <c r="W28" s="1">
        <f>_xlfn.FLOOR.MATH(X27/V28)</f>
        <v>2</v>
      </c>
      <c r="X28" s="1">
        <f>V28*-W28</f>
        <v>-234</v>
      </c>
      <c r="Y28" s="15">
        <f>Y26+Y27</f>
        <v>1</v>
      </c>
      <c r="Z28" s="1">
        <v>2</v>
      </c>
      <c r="AA28" s="1">
        <f>Y28*-Z28</f>
        <v>-2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1"/>
      <c r="H29" s="1"/>
      <c r="I29" s="2"/>
      <c r="J29" s="2"/>
      <c r="K29" s="2">
        <f>Q28*-$Q$29</f>
        <v>-35</v>
      </c>
      <c r="L29" s="2">
        <f>R28*-$Q$29</f>
        <v>-3080</v>
      </c>
      <c r="M29" s="2"/>
      <c r="N29" s="2"/>
      <c r="O29" s="2"/>
      <c r="P29" s="2"/>
      <c r="Q29" s="2">
        <f>K28</f>
        <v>35</v>
      </c>
      <c r="R29" s="2"/>
      <c r="S29" s="2"/>
      <c r="T29" s="1"/>
      <c r="U29" s="1"/>
      <c r="V29" s="1">
        <f>X29*-W29</f>
        <v>-102</v>
      </c>
      <c r="W29" s="1">
        <f>_xlfn.FLOOR.MATH(V28/X29)</f>
        <v>6</v>
      </c>
      <c r="X29" s="14">
        <f>X27+X28</f>
        <v>17</v>
      </c>
      <c r="Y29" s="1">
        <f>AA29*-Z29</f>
        <v>12</v>
      </c>
      <c r="Z29" s="1">
        <v>6</v>
      </c>
      <c r="AA29" s="15">
        <f>AA27+AA28</f>
        <v>-2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1"/>
      <c r="H30" s="1"/>
      <c r="I30" s="2"/>
      <c r="J30" s="2"/>
      <c r="K30" s="2"/>
      <c r="L30" s="2">
        <f>MOD(L29+L28, U2)</f>
        <v>83</v>
      </c>
      <c r="M30" s="2">
        <f>MOD(M29+M28, U2)</f>
        <v>25</v>
      </c>
      <c r="N30" s="2"/>
      <c r="O30" s="2"/>
      <c r="P30" s="2"/>
      <c r="Q30" s="2"/>
      <c r="S30" s="2"/>
      <c r="T30" s="1"/>
      <c r="U30" s="1"/>
      <c r="V30" s="14">
        <f>V28+V29</f>
        <v>15</v>
      </c>
      <c r="W30" s="1">
        <f>_xlfn.FLOOR.MATH(X29/V30)</f>
        <v>1</v>
      </c>
      <c r="X30" s="1">
        <f>V30*-W30</f>
        <v>-15</v>
      </c>
      <c r="Y30" s="15">
        <f>Y28+Y29</f>
        <v>13</v>
      </c>
      <c r="Z30" s="1">
        <v>1</v>
      </c>
      <c r="AA30" s="1">
        <f>Y30*-Z30</f>
        <v>-13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1"/>
      <c r="H31" s="1"/>
      <c r="I31" s="2"/>
      <c r="J31" s="2"/>
      <c r="K31" s="2"/>
      <c r="L31" s="2">
        <f>R31*-$Q$28</f>
        <v>-83</v>
      </c>
      <c r="M31" s="2">
        <f>R31*-$R$28</f>
        <v>-7304</v>
      </c>
      <c r="N31" s="2"/>
      <c r="O31" s="2"/>
      <c r="P31" s="2"/>
      <c r="Q31" s="2"/>
      <c r="R31" s="2">
        <f>L30</f>
        <v>83</v>
      </c>
      <c r="S31" s="2"/>
      <c r="T31" s="1"/>
      <c r="U31" s="1"/>
      <c r="V31" s="1">
        <f>X31*-W31</f>
        <v>-14</v>
      </c>
      <c r="W31" s="1">
        <f>_xlfn.FLOOR.MATH(V30/X31)</f>
        <v>7</v>
      </c>
      <c r="X31" s="14">
        <f>X29+X30</f>
        <v>2</v>
      </c>
      <c r="Y31" s="1">
        <f>AA31*-Z31</f>
        <v>105</v>
      </c>
      <c r="Z31" s="1">
        <v>7</v>
      </c>
      <c r="AA31" s="15">
        <f>AA29+AA30</f>
        <v>-15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1"/>
      <c r="H32" s="1"/>
      <c r="I32" s="2"/>
      <c r="J32" s="2"/>
      <c r="K32" s="2"/>
      <c r="L32" s="2"/>
      <c r="M32" s="3">
        <f>MOD(M31+M30, U2)</f>
        <v>0</v>
      </c>
      <c r="N32" s="2"/>
      <c r="O32" s="2"/>
      <c r="P32" s="2"/>
      <c r="Q32" s="2"/>
      <c r="R32" s="2"/>
      <c r="S32" s="2"/>
      <c r="T32" s="1"/>
      <c r="U32" s="1"/>
      <c r="V32" s="14">
        <f>V30+V31</f>
        <v>1</v>
      </c>
      <c r="W32" s="1">
        <f>_xlfn.FLOOR.MATH(X31/V32)</f>
        <v>2</v>
      </c>
      <c r="X32" s="1">
        <f t="shared" ref="X32" si="1">V32*-W32</f>
        <v>-2</v>
      </c>
      <c r="Y32" s="15">
        <f>Y30+Y31</f>
        <v>118</v>
      </c>
      <c r="Z32" s="1">
        <v>2</v>
      </c>
      <c r="AA32" s="1">
        <f t="shared" ref="AA32" si="2">Y32*-Z32</f>
        <v>-236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1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/>
      <c r="U33" s="1"/>
      <c r="V33" s="1"/>
      <c r="W33" s="1"/>
      <c r="X33" s="14">
        <f t="shared" ref="X33" si="3">X31+X32</f>
        <v>0</v>
      </c>
      <c r="Y33" s="1"/>
      <c r="Z33" s="1"/>
      <c r="AA33" s="15">
        <f t="shared" ref="AA33" si="4">AA31+AA32</f>
        <v>-251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/>
      <c r="U34" s="1"/>
      <c r="V34" s="1"/>
      <c r="W34" s="1"/>
      <c r="X34" s="1"/>
      <c r="Y34" s="16">
        <f>MOD(U2+Y32, U2)</f>
        <v>118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</sheetData>
  <pageMargins left="0.7" right="0.7" top="0.75" bottom="0.75" header="0.3" footer="0.3"/>
  <pageSetup orientation="portrait" r:id="rId1"/>
  <ignoredErrors>
    <ignoredError sqref="V6:AB35 N35:Q38 K7:R34 K39:R42 K35:M38 R35:R3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2017-12-05T16:55:30Z</dcterms:modified>
</cp:coreProperties>
</file>