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en\Documents\Gent\2017-2018\Fys Sc\"/>
    </mc:Choice>
  </mc:AlternateContent>
  <bookViews>
    <workbookView xWindow="0" yWindow="0" windowWidth="19200" windowHeight="8388"/>
  </bookViews>
  <sheets>
    <sheet name="BO LM CH EA INF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6" l="1"/>
  <c r="I7" i="6"/>
  <c r="I8" i="6"/>
  <c r="I9" i="6"/>
  <c r="I10" i="6"/>
  <c r="I11" i="6"/>
  <c r="I12" i="6"/>
  <c r="I97" i="6"/>
  <c r="I13" i="6"/>
  <c r="I14" i="6"/>
  <c r="I15" i="6"/>
  <c r="I16" i="6"/>
  <c r="I17" i="6"/>
  <c r="I18" i="6"/>
  <c r="I19" i="6"/>
  <c r="I20" i="6"/>
  <c r="I22" i="6"/>
  <c r="I23" i="6"/>
  <c r="I24" i="6"/>
  <c r="I26" i="6"/>
  <c r="I28" i="6"/>
  <c r="I29" i="6"/>
  <c r="I30" i="6"/>
  <c r="I31" i="6"/>
  <c r="I32" i="6"/>
  <c r="I33" i="6"/>
  <c r="I34" i="6"/>
  <c r="I35" i="6"/>
  <c r="I36" i="6"/>
  <c r="I40" i="6"/>
  <c r="I43" i="6"/>
  <c r="I45" i="6"/>
  <c r="I46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3" i="6"/>
  <c r="I65" i="6"/>
  <c r="I68" i="6"/>
  <c r="I69" i="6"/>
  <c r="I70" i="6"/>
  <c r="I71" i="6"/>
  <c r="I72" i="6"/>
  <c r="I74" i="6"/>
  <c r="I75" i="6"/>
  <c r="I77" i="6"/>
  <c r="I78" i="6"/>
  <c r="I79" i="6"/>
  <c r="I80" i="6"/>
  <c r="I81" i="6"/>
  <c r="I82" i="6"/>
  <c r="I83" i="6"/>
  <c r="I85" i="6"/>
  <c r="I86" i="6"/>
  <c r="I87" i="6"/>
  <c r="I88" i="6"/>
  <c r="I89" i="6"/>
  <c r="I91" i="6"/>
  <c r="I93" i="6"/>
  <c r="I94" i="6"/>
  <c r="I95" i="6"/>
  <c r="I5" i="6"/>
  <c r="R6" i="6" l="1"/>
  <c r="R7" i="6"/>
  <c r="R57" i="6"/>
  <c r="R8" i="6"/>
  <c r="R9" i="6"/>
  <c r="R10" i="6"/>
  <c r="R11" i="6"/>
  <c r="R12" i="6"/>
  <c r="R97" i="6"/>
  <c r="R13" i="6"/>
  <c r="R14" i="6"/>
  <c r="R15" i="6"/>
  <c r="R16" i="6"/>
  <c r="R18" i="6"/>
  <c r="R19" i="6"/>
  <c r="R20" i="6"/>
  <c r="R30" i="6"/>
  <c r="R31" i="6"/>
  <c r="R22" i="6"/>
  <c r="R23" i="6"/>
  <c r="R24" i="6"/>
  <c r="R25" i="6"/>
  <c r="R32" i="6"/>
  <c r="R33" i="6"/>
  <c r="R26" i="6"/>
  <c r="R28" i="6"/>
  <c r="R34" i="6"/>
  <c r="R35" i="6"/>
  <c r="R29" i="6"/>
  <c r="R36" i="6"/>
  <c r="R40" i="6"/>
  <c r="R43" i="6"/>
  <c r="R46" i="6"/>
  <c r="R48" i="6"/>
  <c r="R49" i="6"/>
  <c r="R50" i="6"/>
  <c r="R51" i="6"/>
  <c r="R52" i="6"/>
  <c r="R53" i="6"/>
  <c r="R54" i="6"/>
  <c r="R55" i="6"/>
  <c r="R56" i="6"/>
  <c r="R58" i="6"/>
  <c r="R59" i="6"/>
  <c r="R60" i="6"/>
  <c r="R61" i="6"/>
  <c r="R63" i="6"/>
  <c r="R69" i="6"/>
  <c r="R70" i="6"/>
  <c r="R71" i="6"/>
  <c r="R72" i="6"/>
  <c r="R74" i="6"/>
  <c r="R75" i="6"/>
  <c r="R85" i="6"/>
  <c r="R78" i="6"/>
  <c r="R79" i="6"/>
  <c r="R77" i="6"/>
  <c r="R86" i="6"/>
  <c r="R80" i="6"/>
  <c r="R87" i="6"/>
  <c r="R88" i="6"/>
  <c r="R81" i="6"/>
  <c r="R82" i="6"/>
  <c r="R83" i="6"/>
  <c r="R89" i="6"/>
  <c r="R91" i="6"/>
  <c r="R93" i="6"/>
  <c r="R94" i="6"/>
  <c r="R95" i="6"/>
  <c r="R5" i="6"/>
</calcChain>
</file>

<file path=xl/sharedStrings.xml><?xml version="1.0" encoding="utf-8"?>
<sst xmlns="http://schemas.openxmlformats.org/spreadsheetml/2006/main" count="355" uniqueCount="195">
  <si>
    <t>Vanhaverbeke</t>
  </si>
  <si>
    <t>Cedric</t>
  </si>
  <si>
    <t>De Gheselle</t>
  </si>
  <si>
    <t>Simon</t>
  </si>
  <si>
    <t>Baert</t>
  </si>
  <si>
    <t>Anthony</t>
  </si>
  <si>
    <t>Maes</t>
  </si>
  <si>
    <t>Ward</t>
  </si>
  <si>
    <t>Van Kerschaver</t>
  </si>
  <si>
    <t>Bram</t>
  </si>
  <si>
    <t>De Geijter</t>
  </si>
  <si>
    <t>Rudolf</t>
  </si>
  <si>
    <t>Provost</t>
  </si>
  <si>
    <t>Wout</t>
  </si>
  <si>
    <t>Kint</t>
  </si>
  <si>
    <t>Roel</t>
  </si>
  <si>
    <t>Andriyanova</t>
  </si>
  <si>
    <t>Anzhelina</t>
  </si>
  <si>
    <t>Jacobs</t>
  </si>
  <si>
    <t>William</t>
  </si>
  <si>
    <t>Aerts</t>
  </si>
  <si>
    <t>Cédric</t>
  </si>
  <si>
    <t>Aliustaoglu</t>
  </si>
  <si>
    <t>Samed</t>
  </si>
  <si>
    <t>Akcakaya</t>
  </si>
  <si>
    <t>Gurkan</t>
  </si>
  <si>
    <t>Beheydt</t>
  </si>
  <si>
    <t>Matthijs</t>
  </si>
  <si>
    <t>Detemmerman</t>
  </si>
  <si>
    <t>Thomas</t>
  </si>
  <si>
    <t>Dekoninck</t>
  </si>
  <si>
    <t>Demian</t>
  </si>
  <si>
    <t>Landuyt</t>
  </si>
  <si>
    <t>Eva</t>
  </si>
  <si>
    <t>De Hauwere</t>
  </si>
  <si>
    <t>Brent</t>
  </si>
  <si>
    <t>Stael</t>
  </si>
  <si>
    <t>Bryan</t>
  </si>
  <si>
    <t>Vandenbussche</t>
  </si>
  <si>
    <t>Emiel</t>
  </si>
  <si>
    <t>Boret</t>
  </si>
  <si>
    <t>Remi</t>
  </si>
  <si>
    <t>Legrand</t>
  </si>
  <si>
    <t>Nicolas</t>
  </si>
  <si>
    <t>Brysbaert</t>
  </si>
  <si>
    <t>Stijn</t>
  </si>
  <si>
    <t>Janssens</t>
  </si>
  <si>
    <t>Ruben</t>
  </si>
  <si>
    <t>De Maeseneer</t>
  </si>
  <si>
    <t>Jonas</t>
  </si>
  <si>
    <t>Vercruysse</t>
  </si>
  <si>
    <t>Joachim</t>
  </si>
  <si>
    <t>Lenaerts</t>
  </si>
  <si>
    <t>Arnout</t>
  </si>
  <si>
    <t>Daneels</t>
  </si>
  <si>
    <t>Matthias</t>
  </si>
  <si>
    <t>lefevere</t>
  </si>
  <si>
    <t>thomas</t>
  </si>
  <si>
    <t>Molenberghs</t>
  </si>
  <si>
    <t>De Waele</t>
  </si>
  <si>
    <t>Bavo</t>
  </si>
  <si>
    <t>#</t>
  </si>
  <si>
    <t>Naam</t>
  </si>
  <si>
    <t>Voornaam</t>
  </si>
  <si>
    <t>Test</t>
  </si>
  <si>
    <t>Labo1</t>
  </si>
  <si>
    <t>Labo 2</t>
  </si>
  <si>
    <t>Labo3</t>
  </si>
  <si>
    <t>MP</t>
  </si>
  <si>
    <t>Van Dooren</t>
  </si>
  <si>
    <t>Leen</t>
  </si>
  <si>
    <t>De Creus</t>
  </si>
  <si>
    <t>Sam</t>
  </si>
  <si>
    <t>De Brabander</t>
  </si>
  <si>
    <t>Giel</t>
  </si>
  <si>
    <t>Gilles</t>
  </si>
  <si>
    <t>Vervaeck</t>
  </si>
  <si>
    <t>Decrock</t>
  </si>
  <si>
    <t>Alessio</t>
  </si>
  <si>
    <t>Poelman</t>
  </si>
  <si>
    <t>Herman</t>
  </si>
  <si>
    <t>Kempinck</t>
  </si>
  <si>
    <t>Eline</t>
  </si>
  <si>
    <t>Vanhille</t>
  </si>
  <si>
    <t>Viktor</t>
  </si>
  <si>
    <t>Beauprez</t>
  </si>
  <si>
    <t>D'haeze</t>
  </si>
  <si>
    <t>Jane</t>
  </si>
  <si>
    <t>Verkinderen</t>
  </si>
  <si>
    <t>Descamps</t>
  </si>
  <si>
    <t>Jetske</t>
  </si>
  <si>
    <t>Boone</t>
  </si>
  <si>
    <t>Stef</t>
  </si>
  <si>
    <t>Van Quickelberghe</t>
  </si>
  <si>
    <t>Edgar</t>
  </si>
  <si>
    <t>Lietaer</t>
  </si>
  <si>
    <t>Jolien</t>
  </si>
  <si>
    <t>Van der Elst</t>
  </si>
  <si>
    <t>Gino</t>
  </si>
  <si>
    <t>Tavernier</t>
  </si>
  <si>
    <t>Symen</t>
  </si>
  <si>
    <t>Matthys</t>
  </si>
  <si>
    <t>Hannes</t>
  </si>
  <si>
    <t>Angelo</t>
  </si>
  <si>
    <t>Vandevyvere</t>
  </si>
  <si>
    <t>Tom</t>
  </si>
  <si>
    <t>Vermeire</t>
  </si>
  <si>
    <t>Stan</t>
  </si>
  <si>
    <t>Van de Vijver</t>
  </si>
  <si>
    <t>Wannes</t>
  </si>
  <si>
    <t>Thiecke</t>
  </si>
  <si>
    <t>Timothy</t>
  </si>
  <si>
    <t>Vermeulen</t>
  </si>
  <si>
    <t>Xandro</t>
  </si>
  <si>
    <t>De Saffel</t>
  </si>
  <si>
    <t>Bert</t>
  </si>
  <si>
    <t>Delanghe</t>
  </si>
  <si>
    <t>van Hurck</t>
  </si>
  <si>
    <t>Nick</t>
  </si>
  <si>
    <t>Blanckaert</t>
  </si>
  <si>
    <t>Kenny</t>
  </si>
  <si>
    <t>Van der Straeten</t>
  </si>
  <si>
    <t>Timon</t>
  </si>
  <si>
    <t>Backx</t>
  </si>
  <si>
    <t>Andreas</t>
  </si>
  <si>
    <t>Snyers</t>
  </si>
  <si>
    <t>Laura</t>
  </si>
  <si>
    <t>De Buck</t>
  </si>
  <si>
    <t>Milan</t>
  </si>
  <si>
    <t>De Groote</t>
  </si>
  <si>
    <t>Hoebeke</t>
  </si>
  <si>
    <t>Schoenmakers</t>
  </si>
  <si>
    <t>Manu</t>
  </si>
  <si>
    <t>Laebens</t>
  </si>
  <si>
    <t>Pieter</t>
  </si>
  <si>
    <t>Gemmel</t>
  </si>
  <si>
    <t>Kevin</t>
  </si>
  <si>
    <t>Robin</t>
  </si>
  <si>
    <t>Niels</t>
  </si>
  <si>
    <t>Loyevets</t>
  </si>
  <si>
    <t>Andrei</t>
  </si>
  <si>
    <t>Lubanziladio</t>
  </si>
  <si>
    <t>Fidel</t>
  </si>
  <si>
    <t>Hooft</t>
  </si>
  <si>
    <t>Milton</t>
  </si>
  <si>
    <t>Martens</t>
  </si>
  <si>
    <t>Bo</t>
  </si>
  <si>
    <t>Geen verslag ontvangen</t>
  </si>
  <si>
    <t>Totaal</t>
  </si>
  <si>
    <t>aerts</t>
  </si>
  <si>
    <t>cedric</t>
  </si>
  <si>
    <t>BEAUPREZ</t>
  </si>
  <si>
    <t>GILLES</t>
  </si>
  <si>
    <t>Belmans</t>
  </si>
  <si>
    <t>Gert</t>
  </si>
  <si>
    <t>sam</t>
  </si>
  <si>
    <t>decrock</t>
  </si>
  <si>
    <t>angelo</t>
  </si>
  <si>
    <t>MARTENS</t>
  </si>
  <si>
    <t>BO</t>
  </si>
  <si>
    <t>OT1</t>
  </si>
  <si>
    <t>OT2</t>
  </si>
  <si>
    <t>OT3</t>
  </si>
  <si>
    <t>OT4</t>
  </si>
  <si>
    <t>Test op</t>
  </si>
  <si>
    <t>Totaal op</t>
  </si>
  <si>
    <t>op</t>
  </si>
  <si>
    <t>De Ridder</t>
  </si>
  <si>
    <t>Van Reybrouck</t>
  </si>
  <si>
    <t>Jeroen</t>
  </si>
  <si>
    <t>François</t>
  </si>
  <si>
    <t>Axl</t>
  </si>
  <si>
    <t>De Geest</t>
  </si>
  <si>
    <t>Jan</t>
  </si>
  <si>
    <t>Wielant</t>
  </si>
  <si>
    <t>Arno</t>
  </si>
  <si>
    <t>Jason</t>
  </si>
  <si>
    <t>Geerinck</t>
  </si>
  <si>
    <t>Maxim</t>
  </si>
  <si>
    <t>D'heygere</t>
  </si>
  <si>
    <t>Rémy</t>
  </si>
  <si>
    <t>Vermassen</t>
  </si>
  <si>
    <t>Janssen</t>
  </si>
  <si>
    <t>Hofman</t>
  </si>
  <si>
    <t>Rob</t>
  </si>
  <si>
    <t>Henderickx</t>
  </si>
  <si>
    <t>Nikolas</t>
  </si>
  <si>
    <t>Tassi</t>
  </si>
  <si>
    <t>Redouane</t>
  </si>
  <si>
    <t>Verhaegen</t>
  </si>
  <si>
    <t>Messiaen</t>
  </si>
  <si>
    <t>Gauthier</t>
  </si>
  <si>
    <t>Van Belle</t>
  </si>
  <si>
    <t>Parmentier</t>
  </si>
  <si>
    <t>(gewogen gemiddelde)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</si>
</sst>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Fill="1" applyBorder="1"/>
    <xf numFmtId="165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165" fontId="0" fillId="2" borderId="1" xfId="0" applyNumberFormat="1" applyFill="1" applyBorder="1"/>
    <xf numFmtId="0" fontId="0" fillId="2" borderId="0" xfId="0" applyFill="1"/>
    <xf numFmtId="0" fontId="0" fillId="0" borderId="2" xfId="0" applyFill="1" applyBorder="1"/>
    <xf numFmtId="0" fontId="0" fillId="2" borderId="1" xfId="0" applyFill="1" applyBorder="1"/>
    <xf numFmtId="0" fontId="0" fillId="3" borderId="1" xfId="0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0" fontId="0" fillId="2" borderId="0" xfId="0" applyFill="1" applyBorder="1"/>
    <xf numFmtId="165" fontId="0" fillId="2" borderId="0" xfId="0" applyNumberFormat="1" applyFill="1" applyBorder="1"/>
    <xf numFmtId="0" fontId="0" fillId="0" borderId="0" xfId="0" applyFill="1"/>
    <xf numFmtId="165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7"/>
  <sheetViews>
    <sheetView tabSelected="1" topLeftCell="A52" workbookViewId="0">
      <selection activeCell="J65" sqref="J65"/>
    </sheetView>
  </sheetViews>
  <sheetFormatPr defaultRowHeight="14.4" x14ac:dyDescent="0.3"/>
  <cols>
    <col min="1" max="1" width="5.5546875" customWidth="1"/>
    <col min="2" max="2" width="16.21875" bestFit="1" customWidth="1"/>
    <col min="3" max="3" width="9.5546875" bestFit="1" customWidth="1"/>
    <col min="4" max="7" width="8.88671875" customWidth="1"/>
    <col min="10" max="10" width="14.6640625" customWidth="1"/>
    <col min="11" max="11" width="8.33203125" customWidth="1"/>
    <col min="12" max="12" width="16.21875" bestFit="1" customWidth="1"/>
    <col min="13" max="13" width="9.77734375" bestFit="1" customWidth="1"/>
  </cols>
  <sheetData>
    <row r="2" spans="1:19" x14ac:dyDescent="0.3">
      <c r="D2" t="s">
        <v>166</v>
      </c>
      <c r="E2" t="s">
        <v>166</v>
      </c>
      <c r="F2" t="s">
        <v>166</v>
      </c>
      <c r="G2" t="s">
        <v>166</v>
      </c>
      <c r="H2" t="s">
        <v>166</v>
      </c>
      <c r="I2" t="s">
        <v>166</v>
      </c>
      <c r="N2" t="s">
        <v>164</v>
      </c>
      <c r="O2" t="s">
        <v>164</v>
      </c>
      <c r="P2" t="s">
        <v>164</v>
      </c>
      <c r="Q2" t="s">
        <v>164</v>
      </c>
      <c r="R2" t="s">
        <v>165</v>
      </c>
    </row>
    <row r="3" spans="1:19" x14ac:dyDescent="0.3">
      <c r="A3" s="5"/>
      <c r="B3" s="5"/>
      <c r="C3" s="5"/>
      <c r="D3" s="5">
        <v>10</v>
      </c>
      <c r="E3" s="5">
        <v>10</v>
      </c>
      <c r="F3" s="5">
        <v>10</v>
      </c>
      <c r="G3" s="5">
        <v>10</v>
      </c>
      <c r="H3" s="5">
        <v>10</v>
      </c>
      <c r="I3" s="4">
        <v>10</v>
      </c>
      <c r="N3">
        <v>5</v>
      </c>
      <c r="O3">
        <v>5</v>
      </c>
      <c r="P3">
        <v>10</v>
      </c>
      <c r="Q3">
        <v>5</v>
      </c>
      <c r="R3">
        <v>10</v>
      </c>
    </row>
    <row r="4" spans="1:19" x14ac:dyDescent="0.3">
      <c r="A4" s="1" t="s">
        <v>61</v>
      </c>
      <c r="B4" s="1" t="s">
        <v>62</v>
      </c>
      <c r="C4" s="1" t="s">
        <v>63</v>
      </c>
      <c r="D4" s="1" t="s">
        <v>64</v>
      </c>
      <c r="E4" s="1" t="s">
        <v>65</v>
      </c>
      <c r="F4" s="1" t="s">
        <v>66</v>
      </c>
      <c r="G4" s="1" t="s">
        <v>67</v>
      </c>
      <c r="H4" s="1" t="s">
        <v>68</v>
      </c>
      <c r="I4" s="2" t="s">
        <v>148</v>
      </c>
      <c r="L4" s="1" t="s">
        <v>62</v>
      </c>
      <c r="M4" s="1" t="s">
        <v>63</v>
      </c>
      <c r="N4" s="1" t="s">
        <v>160</v>
      </c>
      <c r="O4" s="1" t="s">
        <v>161</v>
      </c>
      <c r="P4" s="1" t="s">
        <v>162</v>
      </c>
      <c r="Q4" s="1" t="s">
        <v>163</v>
      </c>
      <c r="R4" s="2" t="s">
        <v>148</v>
      </c>
      <c r="S4" s="8" t="s">
        <v>194</v>
      </c>
    </row>
    <row r="5" spans="1:19" x14ac:dyDescent="0.3">
      <c r="A5" s="1">
        <v>1</v>
      </c>
      <c r="B5" s="1" t="s">
        <v>20</v>
      </c>
      <c r="C5" s="1" t="s">
        <v>21</v>
      </c>
      <c r="D5" s="3">
        <v>5</v>
      </c>
      <c r="E5" s="3">
        <v>5.5</v>
      </c>
      <c r="F5" s="3">
        <v>7.5</v>
      </c>
      <c r="G5" s="3">
        <v>8.5</v>
      </c>
      <c r="H5" s="3">
        <v>6.5</v>
      </c>
      <c r="I5" s="3">
        <f t="shared" ref="I5:I20" si="0">(D5)*0.2+(E5+F5+G5)/3*0.4+H5*0.4</f>
        <v>6.4666666666666668</v>
      </c>
      <c r="L5" s="1" t="s">
        <v>149</v>
      </c>
      <c r="M5" s="1" t="s">
        <v>150</v>
      </c>
      <c r="N5" s="3">
        <v>4.5</v>
      </c>
      <c r="O5" s="3">
        <v>2</v>
      </c>
      <c r="P5" s="3">
        <v>3</v>
      </c>
      <c r="Q5" s="3">
        <v>5</v>
      </c>
      <c r="R5" s="3">
        <f t="shared" ref="R5:R16" si="1">(N5/N$3+O5/O$3+P5/P$3+Q5/Q$3)/4*10</f>
        <v>6.5</v>
      </c>
    </row>
    <row r="6" spans="1:19" x14ac:dyDescent="0.3">
      <c r="A6" s="1">
        <v>2</v>
      </c>
      <c r="B6" s="1" t="s">
        <v>24</v>
      </c>
      <c r="C6" s="1" t="s">
        <v>25</v>
      </c>
      <c r="D6" s="3">
        <v>0.7142857142857143</v>
      </c>
      <c r="E6" s="3"/>
      <c r="F6" s="3"/>
      <c r="G6" s="3"/>
      <c r="H6" s="3"/>
      <c r="I6" s="3">
        <f t="shared" si="0"/>
        <v>0.14285714285714288</v>
      </c>
      <c r="L6" s="1" t="s">
        <v>24</v>
      </c>
      <c r="M6" s="1" t="s">
        <v>25</v>
      </c>
      <c r="N6" s="3">
        <v>0</v>
      </c>
      <c r="O6" s="3">
        <v>0</v>
      </c>
      <c r="P6" s="3">
        <v>0</v>
      </c>
      <c r="Q6" s="3">
        <v>0</v>
      </c>
      <c r="R6" s="3">
        <f t="shared" si="1"/>
        <v>0</v>
      </c>
    </row>
    <row r="7" spans="1:19" x14ac:dyDescent="0.3">
      <c r="A7" s="1">
        <v>3</v>
      </c>
      <c r="B7" s="1" t="s">
        <v>22</v>
      </c>
      <c r="C7" s="1" t="s">
        <v>23</v>
      </c>
      <c r="D7" s="3">
        <v>3.5714285714285716</v>
      </c>
      <c r="E7" s="3"/>
      <c r="F7" s="3"/>
      <c r="G7" s="3"/>
      <c r="H7" s="3"/>
      <c r="I7" s="3">
        <f t="shared" si="0"/>
        <v>0.71428571428571441</v>
      </c>
      <c r="L7" s="1" t="s">
        <v>22</v>
      </c>
      <c r="M7" s="1" t="s">
        <v>23</v>
      </c>
      <c r="N7" s="3">
        <v>0</v>
      </c>
      <c r="O7" s="3">
        <v>0</v>
      </c>
      <c r="P7" s="3">
        <v>0</v>
      </c>
      <c r="Q7" s="3">
        <v>0</v>
      </c>
      <c r="R7" s="3">
        <f t="shared" si="1"/>
        <v>0</v>
      </c>
    </row>
    <row r="8" spans="1:19" x14ac:dyDescent="0.3">
      <c r="A8" s="1">
        <v>4</v>
      </c>
      <c r="B8" s="1" t="s">
        <v>16</v>
      </c>
      <c r="C8" s="1" t="s">
        <v>17</v>
      </c>
      <c r="D8" s="3">
        <v>6.4285714285714288</v>
      </c>
      <c r="E8" s="3">
        <v>5</v>
      </c>
      <c r="F8" s="3">
        <v>6.5</v>
      </c>
      <c r="G8" s="3">
        <v>7</v>
      </c>
      <c r="H8" s="3">
        <v>6</v>
      </c>
      <c r="I8" s="3">
        <f t="shared" si="0"/>
        <v>6.1523809523809527</v>
      </c>
      <c r="L8" s="1" t="s">
        <v>16</v>
      </c>
      <c r="M8" s="1" t="s">
        <v>17</v>
      </c>
      <c r="N8" s="3">
        <v>3</v>
      </c>
      <c r="O8" s="3">
        <v>0</v>
      </c>
      <c r="P8" s="3">
        <v>8</v>
      </c>
      <c r="Q8" s="3">
        <v>5</v>
      </c>
      <c r="R8" s="3">
        <f t="shared" si="1"/>
        <v>6</v>
      </c>
    </row>
    <row r="9" spans="1:19" x14ac:dyDescent="0.3">
      <c r="A9" s="1">
        <v>5</v>
      </c>
      <c r="B9" s="1" t="s">
        <v>123</v>
      </c>
      <c r="C9" s="1" t="s">
        <v>124</v>
      </c>
      <c r="D9" s="3">
        <v>6.0714285714285721</v>
      </c>
      <c r="E9" s="3">
        <v>5.5</v>
      </c>
      <c r="F9" s="3">
        <v>6.5</v>
      </c>
      <c r="G9" s="3">
        <v>6</v>
      </c>
      <c r="H9" s="3">
        <v>7.2500000000000009</v>
      </c>
      <c r="I9" s="3">
        <f t="shared" si="0"/>
        <v>6.5142857142857151</v>
      </c>
      <c r="L9" s="1" t="s">
        <v>123</v>
      </c>
      <c r="M9" s="1" t="s">
        <v>124</v>
      </c>
      <c r="N9" s="3">
        <v>3</v>
      </c>
      <c r="O9" s="3">
        <v>3</v>
      </c>
      <c r="P9" s="3">
        <v>9</v>
      </c>
      <c r="Q9" s="3">
        <v>4</v>
      </c>
      <c r="R9" s="3">
        <f t="shared" si="1"/>
        <v>7.2500000000000009</v>
      </c>
    </row>
    <row r="10" spans="1:19" x14ac:dyDescent="0.3">
      <c r="A10" s="1">
        <v>6</v>
      </c>
      <c r="B10" s="1" t="s">
        <v>4</v>
      </c>
      <c r="C10" s="1" t="s">
        <v>5</v>
      </c>
      <c r="D10" s="3">
        <v>8.5714285714285712</v>
      </c>
      <c r="E10" s="3">
        <v>5</v>
      </c>
      <c r="F10" s="3">
        <v>7.5</v>
      </c>
      <c r="G10" s="3">
        <v>7.5</v>
      </c>
      <c r="H10" s="3">
        <v>7.5</v>
      </c>
      <c r="I10" s="3">
        <f t="shared" si="0"/>
        <v>7.3809523809523814</v>
      </c>
      <c r="L10" s="1" t="s">
        <v>4</v>
      </c>
      <c r="M10" s="1" t="s">
        <v>5</v>
      </c>
      <c r="N10" s="3">
        <v>4</v>
      </c>
      <c r="O10" s="3">
        <v>2</v>
      </c>
      <c r="P10" s="3">
        <v>8</v>
      </c>
      <c r="Q10" s="3">
        <v>5</v>
      </c>
      <c r="R10" s="3">
        <f t="shared" si="1"/>
        <v>7.5</v>
      </c>
    </row>
    <row r="11" spans="1:19" x14ac:dyDescent="0.3">
      <c r="A11" s="1">
        <v>7</v>
      </c>
      <c r="B11" s="1" t="s">
        <v>85</v>
      </c>
      <c r="C11" s="1" t="s">
        <v>75</v>
      </c>
      <c r="D11" s="3">
        <v>5.3571428571428577</v>
      </c>
      <c r="E11" s="3">
        <v>6</v>
      </c>
      <c r="F11" s="3">
        <v>6.5</v>
      </c>
      <c r="G11" s="3">
        <v>6</v>
      </c>
      <c r="H11" s="3">
        <v>7.5</v>
      </c>
      <c r="I11" s="3">
        <f t="shared" si="0"/>
        <v>6.538095238095238</v>
      </c>
      <c r="L11" s="1" t="s">
        <v>151</v>
      </c>
      <c r="M11" s="1" t="s">
        <v>152</v>
      </c>
      <c r="N11" s="3">
        <v>3.5</v>
      </c>
      <c r="O11" s="3">
        <v>4</v>
      </c>
      <c r="P11" s="3">
        <v>5</v>
      </c>
      <c r="Q11" s="3">
        <v>5</v>
      </c>
      <c r="R11" s="3">
        <f t="shared" si="1"/>
        <v>7.5</v>
      </c>
    </row>
    <row r="12" spans="1:19" x14ac:dyDescent="0.3">
      <c r="A12" s="1">
        <v>8</v>
      </c>
      <c r="B12" s="1" t="s">
        <v>26</v>
      </c>
      <c r="C12" s="1" t="s">
        <v>27</v>
      </c>
      <c r="D12" s="3">
        <v>1.4285714285714286</v>
      </c>
      <c r="E12" s="3">
        <v>8</v>
      </c>
      <c r="F12" s="3"/>
      <c r="G12" s="3"/>
      <c r="H12" s="3">
        <v>0.5</v>
      </c>
      <c r="I12" s="3">
        <f t="shared" si="0"/>
        <v>1.5523809523809524</v>
      </c>
      <c r="L12" s="1" t="s">
        <v>26</v>
      </c>
      <c r="M12" s="1" t="s">
        <v>27</v>
      </c>
      <c r="N12" s="3">
        <v>1</v>
      </c>
      <c r="O12" s="3">
        <v>0</v>
      </c>
      <c r="P12" s="3">
        <v>0</v>
      </c>
      <c r="Q12" s="3">
        <v>0</v>
      </c>
      <c r="R12" s="3">
        <f t="shared" si="1"/>
        <v>0.5</v>
      </c>
    </row>
    <row r="13" spans="1:19" x14ac:dyDescent="0.3">
      <c r="A13" s="1">
        <v>9</v>
      </c>
      <c r="B13" s="1" t="s">
        <v>119</v>
      </c>
      <c r="C13" s="1" t="s">
        <v>120</v>
      </c>
      <c r="D13" s="3">
        <v>4.2857142857142856</v>
      </c>
      <c r="E13" s="3">
        <v>7</v>
      </c>
      <c r="F13" s="3">
        <v>7.5</v>
      </c>
      <c r="G13" s="3">
        <v>8.5</v>
      </c>
      <c r="H13" s="3">
        <v>8</v>
      </c>
      <c r="I13" s="3">
        <f t="shared" si="0"/>
        <v>7.1238095238095243</v>
      </c>
      <c r="L13" s="1" t="s">
        <v>119</v>
      </c>
      <c r="M13" s="1" t="s">
        <v>120</v>
      </c>
      <c r="N13" s="3">
        <v>5</v>
      </c>
      <c r="O13" s="3">
        <v>3.5</v>
      </c>
      <c r="P13" s="3">
        <v>7</v>
      </c>
      <c r="Q13" s="3">
        <v>4</v>
      </c>
      <c r="R13" s="3">
        <f t="shared" si="1"/>
        <v>8</v>
      </c>
    </row>
    <row r="14" spans="1:19" x14ac:dyDescent="0.3">
      <c r="A14" s="1">
        <v>10</v>
      </c>
      <c r="B14" s="1" t="s">
        <v>91</v>
      </c>
      <c r="C14" s="1" t="s">
        <v>92</v>
      </c>
      <c r="D14" s="3">
        <v>7.1428571428571432</v>
      </c>
      <c r="E14" s="3">
        <v>6</v>
      </c>
      <c r="F14" s="3">
        <v>6</v>
      </c>
      <c r="G14" s="3">
        <v>6.5</v>
      </c>
      <c r="H14" s="3">
        <v>6.5</v>
      </c>
      <c r="I14" s="3">
        <f t="shared" si="0"/>
        <v>6.4952380952380953</v>
      </c>
      <c r="L14" s="1" t="s">
        <v>91</v>
      </c>
      <c r="M14" s="1" t="s">
        <v>92</v>
      </c>
      <c r="N14" s="3">
        <v>3</v>
      </c>
      <c r="O14" s="3">
        <v>2.5</v>
      </c>
      <c r="P14" s="3">
        <v>7</v>
      </c>
      <c r="Q14" s="3">
        <v>4</v>
      </c>
      <c r="R14" s="3">
        <f t="shared" si="1"/>
        <v>6.5</v>
      </c>
    </row>
    <row r="15" spans="1:19" x14ac:dyDescent="0.3">
      <c r="A15" s="1">
        <v>11</v>
      </c>
      <c r="B15" s="1" t="s">
        <v>40</v>
      </c>
      <c r="C15" s="1" t="s">
        <v>41</v>
      </c>
      <c r="D15" s="3">
        <v>3.9285714285714288</v>
      </c>
      <c r="E15" s="3">
        <v>5.5</v>
      </c>
      <c r="F15" s="3">
        <v>7.5</v>
      </c>
      <c r="G15" s="3">
        <v>8.5</v>
      </c>
      <c r="H15" s="3">
        <v>4.2499999999999991</v>
      </c>
      <c r="I15" s="3">
        <f t="shared" si="0"/>
        <v>5.3523809523809529</v>
      </c>
      <c r="L15" s="1" t="s">
        <v>40</v>
      </c>
      <c r="M15" s="1" t="s">
        <v>41</v>
      </c>
      <c r="N15" s="3">
        <v>0.5</v>
      </c>
      <c r="O15" s="3">
        <v>3</v>
      </c>
      <c r="P15" s="3">
        <v>6</v>
      </c>
      <c r="Q15" s="3">
        <v>2</v>
      </c>
      <c r="R15" s="3">
        <f t="shared" si="1"/>
        <v>4.2499999999999991</v>
      </c>
    </row>
    <row r="16" spans="1:19" x14ac:dyDescent="0.3">
      <c r="A16" s="1">
        <v>12</v>
      </c>
      <c r="B16" s="1" t="s">
        <v>44</v>
      </c>
      <c r="C16" s="1" t="s">
        <v>45</v>
      </c>
      <c r="D16" s="3">
        <v>7.5000000000000009</v>
      </c>
      <c r="E16" s="3">
        <v>6</v>
      </c>
      <c r="F16" s="3">
        <v>7</v>
      </c>
      <c r="G16" s="3">
        <v>9</v>
      </c>
      <c r="H16" s="3">
        <v>7.2499999999999982</v>
      </c>
      <c r="I16" s="3">
        <f t="shared" si="0"/>
        <v>7.333333333333333</v>
      </c>
      <c r="L16" s="1" t="s">
        <v>44</v>
      </c>
      <c r="M16" s="1" t="s">
        <v>45</v>
      </c>
      <c r="N16" s="3">
        <v>2.5</v>
      </c>
      <c r="O16" s="3">
        <v>4.5</v>
      </c>
      <c r="P16" s="3">
        <v>7</v>
      </c>
      <c r="Q16" s="3">
        <v>4</v>
      </c>
      <c r="R16" s="3">
        <f t="shared" si="1"/>
        <v>7.2499999999999982</v>
      </c>
    </row>
    <row r="17" spans="1:18" x14ac:dyDescent="0.3">
      <c r="A17" s="1">
        <v>13</v>
      </c>
      <c r="B17" s="1" t="s">
        <v>54</v>
      </c>
      <c r="C17" s="1" t="s">
        <v>55</v>
      </c>
      <c r="D17" s="3">
        <v>3.9285714285714288</v>
      </c>
      <c r="E17" s="3"/>
      <c r="F17" s="3"/>
      <c r="G17" s="3"/>
      <c r="H17" s="3"/>
      <c r="I17" s="3">
        <f t="shared" si="0"/>
        <v>0.78571428571428581</v>
      </c>
      <c r="L17" s="1"/>
      <c r="M17" s="1"/>
      <c r="N17" s="1"/>
      <c r="O17" s="1"/>
      <c r="P17" s="1"/>
      <c r="Q17" s="1"/>
      <c r="R17" s="1"/>
    </row>
    <row r="18" spans="1:18" x14ac:dyDescent="0.3">
      <c r="A18" s="1">
        <v>14</v>
      </c>
      <c r="B18" s="1" t="s">
        <v>73</v>
      </c>
      <c r="C18" s="1" t="s">
        <v>74</v>
      </c>
      <c r="D18" s="3">
        <v>9.2857142857142865</v>
      </c>
      <c r="E18" s="3">
        <v>6</v>
      </c>
      <c r="F18" s="3">
        <v>7.5</v>
      </c>
      <c r="G18" s="3">
        <v>7</v>
      </c>
      <c r="H18" s="3">
        <v>6.5</v>
      </c>
      <c r="I18" s="3">
        <f t="shared" si="0"/>
        <v>7.1904761904761916</v>
      </c>
      <c r="L18" s="1" t="s">
        <v>73</v>
      </c>
      <c r="M18" s="1" t="s">
        <v>74</v>
      </c>
      <c r="N18" s="3">
        <v>3</v>
      </c>
      <c r="O18" s="3">
        <v>2.5</v>
      </c>
      <c r="P18" s="3">
        <v>7</v>
      </c>
      <c r="Q18" s="3">
        <v>4</v>
      </c>
      <c r="R18" s="3">
        <f>(N18/N$3+O18/O$3+P18/P$3+Q18/Q$3)/4*10</f>
        <v>6.5</v>
      </c>
    </row>
    <row r="19" spans="1:18" x14ac:dyDescent="0.3">
      <c r="A19" s="1">
        <v>15</v>
      </c>
      <c r="B19" s="1" t="s">
        <v>127</v>
      </c>
      <c r="C19" s="1" t="s">
        <v>128</v>
      </c>
      <c r="D19" s="3">
        <v>3.9285714285714288</v>
      </c>
      <c r="E19" s="3">
        <v>5.5</v>
      </c>
      <c r="F19" s="3">
        <v>6.5</v>
      </c>
      <c r="G19" s="3">
        <v>6</v>
      </c>
      <c r="H19" s="3">
        <v>6.25</v>
      </c>
      <c r="I19" s="3">
        <f t="shared" si="0"/>
        <v>5.6857142857142859</v>
      </c>
      <c r="L19" s="1" t="s">
        <v>127</v>
      </c>
      <c r="M19" s="1" t="s">
        <v>128</v>
      </c>
      <c r="N19" s="3">
        <v>5</v>
      </c>
      <c r="O19" s="3">
        <v>2.5</v>
      </c>
      <c r="P19" s="3">
        <v>3</v>
      </c>
      <c r="Q19" s="3">
        <v>3.5</v>
      </c>
      <c r="R19" s="3">
        <f>(N19/N$3+O19/O$3+P19/P$3+Q19/Q$3)/4*10</f>
        <v>6.25</v>
      </c>
    </row>
    <row r="20" spans="1:18" x14ac:dyDescent="0.3">
      <c r="A20" s="1">
        <v>16</v>
      </c>
      <c r="B20" s="1" t="s">
        <v>71</v>
      </c>
      <c r="C20" s="1" t="s">
        <v>72</v>
      </c>
      <c r="D20" s="3">
        <v>5.3571428571428577</v>
      </c>
      <c r="E20" s="3">
        <v>8</v>
      </c>
      <c r="F20" s="3">
        <v>8</v>
      </c>
      <c r="G20" s="3">
        <v>8</v>
      </c>
      <c r="H20" s="3">
        <v>2.75</v>
      </c>
      <c r="I20" s="3">
        <f t="shared" si="0"/>
        <v>5.3714285714285719</v>
      </c>
      <c r="L20" s="1" t="s">
        <v>71</v>
      </c>
      <c r="M20" s="1" t="s">
        <v>155</v>
      </c>
      <c r="N20" s="3">
        <v>1.5</v>
      </c>
      <c r="O20" s="3">
        <v>2</v>
      </c>
      <c r="P20" s="3">
        <v>4</v>
      </c>
      <c r="Q20" s="3">
        <v>0</v>
      </c>
      <c r="R20" s="3">
        <f>(N20/N$3+O20/O$3+P20/P$3+Q20/Q$3)/4*10</f>
        <v>2.75</v>
      </c>
    </row>
    <row r="21" spans="1:18" x14ac:dyDescent="0.3">
      <c r="A21" s="10">
        <v>75</v>
      </c>
      <c r="B21" s="11" t="s">
        <v>172</v>
      </c>
      <c r="C21" s="11" t="s">
        <v>173</v>
      </c>
      <c r="D21" s="10"/>
      <c r="E21" s="10"/>
      <c r="F21" s="10"/>
      <c r="G21" s="10"/>
      <c r="H21" s="10"/>
      <c r="I21" s="10">
        <v>6.1</v>
      </c>
      <c r="L21" s="1"/>
      <c r="M21" s="1"/>
      <c r="N21" s="1"/>
      <c r="O21" s="1"/>
      <c r="P21" s="1"/>
      <c r="Q21" s="1"/>
      <c r="R21" s="1"/>
    </row>
    <row r="22" spans="1:18" x14ac:dyDescent="0.3">
      <c r="A22" s="1">
        <v>17</v>
      </c>
      <c r="B22" s="1" t="s">
        <v>10</v>
      </c>
      <c r="C22" s="1" t="s">
        <v>11</v>
      </c>
      <c r="D22" s="3">
        <v>6.7857142857142865</v>
      </c>
      <c r="E22" s="3">
        <v>5</v>
      </c>
      <c r="F22" s="3">
        <v>7.5</v>
      </c>
      <c r="G22" s="3">
        <v>7.5</v>
      </c>
      <c r="H22" s="3">
        <v>7.5</v>
      </c>
      <c r="I22" s="3">
        <f>(D22)*0.2+(E22+F22+G22)/3*0.4+H22*0.4</f>
        <v>7.0238095238095246</v>
      </c>
      <c r="L22" s="1" t="s">
        <v>10</v>
      </c>
      <c r="M22" s="1" t="s">
        <v>11</v>
      </c>
      <c r="N22" s="3">
        <v>3</v>
      </c>
      <c r="O22" s="3">
        <v>3</v>
      </c>
      <c r="P22" s="3">
        <v>8</v>
      </c>
      <c r="Q22" s="3">
        <v>5</v>
      </c>
      <c r="R22" s="3">
        <f>(N22/N$3+O22/O$3+P22/P$3+Q22/Q$3)/4*10</f>
        <v>7.5</v>
      </c>
    </row>
    <row r="23" spans="1:18" x14ac:dyDescent="0.3">
      <c r="A23" s="1">
        <v>18</v>
      </c>
      <c r="B23" s="1" t="s">
        <v>2</v>
      </c>
      <c r="C23" s="1" t="s">
        <v>3</v>
      </c>
      <c r="D23" s="3">
        <v>8.5714285714285712</v>
      </c>
      <c r="E23" s="3">
        <v>7</v>
      </c>
      <c r="F23" s="3">
        <v>8</v>
      </c>
      <c r="G23" s="3">
        <v>7.5</v>
      </c>
      <c r="H23" s="3">
        <v>8.5</v>
      </c>
      <c r="I23" s="3">
        <f>(D23)*0.2+(E23+F23+G23)/3*0.4+H23*0.4</f>
        <v>8.1142857142857139</v>
      </c>
      <c r="L23" s="1" t="s">
        <v>2</v>
      </c>
      <c r="M23" s="1" t="s">
        <v>3</v>
      </c>
      <c r="N23" s="3">
        <v>5</v>
      </c>
      <c r="O23" s="3">
        <v>3</v>
      </c>
      <c r="P23" s="3">
        <v>8</v>
      </c>
      <c r="Q23" s="3">
        <v>5</v>
      </c>
      <c r="R23" s="3">
        <f>(N23/N$3+O23/O$3+P23/P$3+Q23/Q$3)/4*10</f>
        <v>8.5</v>
      </c>
    </row>
    <row r="24" spans="1:18" x14ac:dyDescent="0.3">
      <c r="A24" s="1">
        <v>19</v>
      </c>
      <c r="B24" s="1" t="s">
        <v>129</v>
      </c>
      <c r="C24" s="1" t="s">
        <v>55</v>
      </c>
      <c r="D24" s="3">
        <v>4.6428571428571432</v>
      </c>
      <c r="E24" s="3">
        <v>6.5</v>
      </c>
      <c r="F24" s="3">
        <v>7</v>
      </c>
      <c r="G24" s="3">
        <v>7</v>
      </c>
      <c r="H24" s="3">
        <v>7.7499999999999991</v>
      </c>
      <c r="I24" s="3">
        <f>(D24)*0.2+(E24+F24+G24)/3*0.4+H24*0.4</f>
        <v>6.7619047619047619</v>
      </c>
      <c r="L24" s="1" t="s">
        <v>129</v>
      </c>
      <c r="M24" s="1" t="s">
        <v>55</v>
      </c>
      <c r="N24" s="3">
        <v>3</v>
      </c>
      <c r="O24" s="3">
        <v>5</v>
      </c>
      <c r="P24" s="3">
        <v>7</v>
      </c>
      <c r="Q24" s="3">
        <v>4</v>
      </c>
      <c r="R24" s="3">
        <f>(N24/N$3+O24/O$3+P24/P$3+Q24/Q$3)/4*10</f>
        <v>7.7499999999999991</v>
      </c>
    </row>
    <row r="25" spans="1:18" x14ac:dyDescent="0.3">
      <c r="A25" s="1">
        <v>20</v>
      </c>
      <c r="B25" s="1" t="s">
        <v>34</v>
      </c>
      <c r="C25" s="1" t="s">
        <v>35</v>
      </c>
      <c r="D25" s="3"/>
      <c r="E25" s="3"/>
      <c r="F25" s="3"/>
      <c r="G25" s="3"/>
      <c r="H25" s="3"/>
      <c r="I25" s="3"/>
      <c r="L25" s="1" t="s">
        <v>34</v>
      </c>
      <c r="M25" s="1" t="s">
        <v>35</v>
      </c>
      <c r="N25" s="3">
        <v>0</v>
      </c>
      <c r="O25" s="3">
        <v>0</v>
      </c>
      <c r="P25" s="3">
        <v>0</v>
      </c>
      <c r="Q25" s="3">
        <v>0</v>
      </c>
      <c r="R25" s="3">
        <f>(N25/N$3+O25/O$3+P25/P$3+Q25/Q$3)/4*10</f>
        <v>0</v>
      </c>
    </row>
    <row r="26" spans="1:18" x14ac:dyDescent="0.3">
      <c r="A26" s="1">
        <v>21</v>
      </c>
      <c r="B26" s="1" t="s">
        <v>48</v>
      </c>
      <c r="C26" s="1" t="s">
        <v>49</v>
      </c>
      <c r="D26" s="3">
        <v>4.2857142857142856</v>
      </c>
      <c r="E26" s="3">
        <v>7</v>
      </c>
      <c r="F26" s="3">
        <v>8.5</v>
      </c>
      <c r="G26" s="3">
        <v>8.5</v>
      </c>
      <c r="H26" s="3">
        <v>9.25</v>
      </c>
      <c r="I26" s="3">
        <f>(D26)*0.2+(E26+F26+G26)/3*0.4+H26*0.4</f>
        <v>7.7571428571428571</v>
      </c>
      <c r="L26" s="1" t="s">
        <v>48</v>
      </c>
      <c r="M26" s="1" t="s">
        <v>49</v>
      </c>
      <c r="N26" s="3">
        <v>5</v>
      </c>
      <c r="O26" s="3">
        <v>3.5</v>
      </c>
      <c r="P26" s="3">
        <v>10</v>
      </c>
      <c r="Q26" s="3">
        <v>5</v>
      </c>
      <c r="R26" s="3">
        <f>(N26/N$3+O26/O$3+P26/P$3+Q26/Q$3)/4*10</f>
        <v>9.25</v>
      </c>
    </row>
    <row r="27" spans="1:18" x14ac:dyDescent="0.3">
      <c r="A27" s="10">
        <v>76</v>
      </c>
      <c r="B27" s="11" t="s">
        <v>167</v>
      </c>
      <c r="C27" s="11" t="s">
        <v>45</v>
      </c>
      <c r="D27" s="10"/>
      <c r="E27" s="12"/>
      <c r="F27" s="12"/>
      <c r="G27" s="12"/>
      <c r="H27" s="12"/>
      <c r="I27" s="10">
        <v>7</v>
      </c>
      <c r="L27" s="1"/>
      <c r="M27" s="1"/>
      <c r="N27" s="1"/>
      <c r="O27" s="1"/>
      <c r="P27" s="1"/>
      <c r="Q27" s="1"/>
      <c r="R27" s="1"/>
    </row>
    <row r="28" spans="1:18" x14ac:dyDescent="0.3">
      <c r="A28" s="1">
        <v>22</v>
      </c>
      <c r="B28" s="1" t="s">
        <v>114</v>
      </c>
      <c r="C28" s="1" t="s">
        <v>115</v>
      </c>
      <c r="D28" s="3">
        <v>2.8571428571428572</v>
      </c>
      <c r="E28" s="3">
        <v>6.5</v>
      </c>
      <c r="F28" s="3">
        <v>7</v>
      </c>
      <c r="G28" s="3">
        <v>6</v>
      </c>
      <c r="H28" s="3">
        <v>5.75</v>
      </c>
      <c r="I28" s="3">
        <f t="shared" ref="I28:I36" si="2">(D28)*0.2+(E28+F28+G28)/3*0.4+H28*0.4</f>
        <v>5.4714285714285715</v>
      </c>
      <c r="L28" s="1" t="s">
        <v>114</v>
      </c>
      <c r="M28" s="1" t="s">
        <v>115</v>
      </c>
      <c r="N28" s="3">
        <v>2.5</v>
      </c>
      <c r="O28" s="3">
        <v>3.5</v>
      </c>
      <c r="P28" s="3">
        <v>3</v>
      </c>
      <c r="Q28" s="3">
        <v>4</v>
      </c>
      <c r="R28" s="3">
        <f t="shared" ref="R28:R36" si="3">(N28/N$3+O28/O$3+P28/P$3+Q28/Q$3)/4*10</f>
        <v>5.75</v>
      </c>
    </row>
    <row r="29" spans="1:18" x14ac:dyDescent="0.3">
      <c r="A29" s="1">
        <v>23</v>
      </c>
      <c r="B29" s="1" t="s">
        <v>59</v>
      </c>
      <c r="C29" s="1" t="s">
        <v>60</v>
      </c>
      <c r="D29" s="3">
        <v>3.5714285714285716</v>
      </c>
      <c r="E29" s="3">
        <v>6</v>
      </c>
      <c r="F29" s="3">
        <v>7</v>
      </c>
      <c r="G29" s="3">
        <v>9</v>
      </c>
      <c r="H29" s="3">
        <v>0.25</v>
      </c>
      <c r="I29" s="3">
        <f t="shared" si="2"/>
        <v>3.7476190476190481</v>
      </c>
      <c r="L29" s="1" t="s">
        <v>59</v>
      </c>
      <c r="M29" s="1" t="s">
        <v>60</v>
      </c>
      <c r="N29" s="3">
        <v>0.5</v>
      </c>
      <c r="O29" s="3">
        <v>0</v>
      </c>
      <c r="P29" s="3">
        <v>0</v>
      </c>
      <c r="Q29" s="3">
        <v>0</v>
      </c>
      <c r="R29" s="3">
        <f t="shared" si="3"/>
        <v>0.25</v>
      </c>
    </row>
    <row r="30" spans="1:18" x14ac:dyDescent="0.3">
      <c r="A30" s="1">
        <v>24</v>
      </c>
      <c r="B30" s="1" t="s">
        <v>77</v>
      </c>
      <c r="C30" s="1" t="s">
        <v>78</v>
      </c>
      <c r="D30" s="3">
        <v>6.4285714285714288</v>
      </c>
      <c r="E30" s="3">
        <v>5.5</v>
      </c>
      <c r="F30" s="3">
        <v>7.5</v>
      </c>
      <c r="G30" s="3">
        <v>7</v>
      </c>
      <c r="H30" s="3">
        <v>7.7499999999999991</v>
      </c>
      <c r="I30" s="3">
        <f t="shared" si="2"/>
        <v>7.0523809523809522</v>
      </c>
      <c r="L30" s="1" t="s">
        <v>77</v>
      </c>
      <c r="M30" s="1" t="s">
        <v>78</v>
      </c>
      <c r="N30" s="3">
        <v>3.5</v>
      </c>
      <c r="O30" s="3">
        <v>3.5</v>
      </c>
      <c r="P30" s="3">
        <v>7</v>
      </c>
      <c r="Q30" s="3">
        <v>5</v>
      </c>
      <c r="R30" s="3">
        <f t="shared" si="3"/>
        <v>7.7499999999999991</v>
      </c>
    </row>
    <row r="31" spans="1:18" x14ac:dyDescent="0.3">
      <c r="A31" s="1">
        <v>25</v>
      </c>
      <c r="B31" s="1" t="s">
        <v>77</v>
      </c>
      <c r="C31" s="1" t="s">
        <v>103</v>
      </c>
      <c r="D31" s="3">
        <v>3.5714285714285716</v>
      </c>
      <c r="E31" s="3">
        <v>5.5</v>
      </c>
      <c r="F31" s="3">
        <v>7.5</v>
      </c>
      <c r="G31" s="3">
        <v>7</v>
      </c>
      <c r="H31" s="3">
        <v>7.7499999999999991</v>
      </c>
      <c r="I31" s="3">
        <f t="shared" si="2"/>
        <v>6.480952380952381</v>
      </c>
      <c r="L31" s="1" t="s">
        <v>156</v>
      </c>
      <c r="M31" s="1" t="s">
        <v>157</v>
      </c>
      <c r="N31" s="3">
        <v>3.5</v>
      </c>
      <c r="O31" s="3">
        <v>3.5</v>
      </c>
      <c r="P31" s="3">
        <v>7</v>
      </c>
      <c r="Q31" s="3">
        <v>5</v>
      </c>
      <c r="R31" s="3">
        <f t="shared" si="3"/>
        <v>7.7499999999999991</v>
      </c>
    </row>
    <row r="32" spans="1:18" x14ac:dyDescent="0.3">
      <c r="A32" s="1">
        <v>26</v>
      </c>
      <c r="B32" s="1" t="s">
        <v>30</v>
      </c>
      <c r="C32" s="1" t="s">
        <v>31</v>
      </c>
      <c r="D32" s="3">
        <v>6.0714285714285721</v>
      </c>
      <c r="E32" s="3">
        <v>7</v>
      </c>
      <c r="F32" s="3">
        <v>8</v>
      </c>
      <c r="G32" s="3">
        <v>7.5</v>
      </c>
      <c r="H32" s="3">
        <v>6.25</v>
      </c>
      <c r="I32" s="3">
        <f t="shared" si="2"/>
        <v>6.7142857142857144</v>
      </c>
      <c r="L32" s="1" t="s">
        <v>30</v>
      </c>
      <c r="M32" s="1" t="s">
        <v>31</v>
      </c>
      <c r="N32" s="3">
        <v>3</v>
      </c>
      <c r="O32" s="3">
        <v>0.5</v>
      </c>
      <c r="P32" s="3">
        <v>8</v>
      </c>
      <c r="Q32" s="3">
        <v>5</v>
      </c>
      <c r="R32" s="3">
        <f t="shared" si="3"/>
        <v>6.25</v>
      </c>
    </row>
    <row r="33" spans="1:18" x14ac:dyDescent="0.3">
      <c r="A33" s="1">
        <v>27</v>
      </c>
      <c r="B33" s="1" t="s">
        <v>116</v>
      </c>
      <c r="C33" s="1" t="s">
        <v>43</v>
      </c>
      <c r="D33" s="3">
        <v>2.1428571428571428</v>
      </c>
      <c r="E33" s="3">
        <v>8</v>
      </c>
      <c r="F33" s="3">
        <v>8.5</v>
      </c>
      <c r="G33" s="3">
        <v>7.5</v>
      </c>
      <c r="H33" s="3">
        <v>6.25</v>
      </c>
      <c r="I33" s="3">
        <f t="shared" si="2"/>
        <v>6.128571428571429</v>
      </c>
      <c r="L33" s="1" t="s">
        <v>116</v>
      </c>
      <c r="M33" s="1" t="s">
        <v>43</v>
      </c>
      <c r="N33" s="3">
        <v>3</v>
      </c>
      <c r="O33" s="3">
        <v>1.5</v>
      </c>
      <c r="P33" s="3">
        <v>8</v>
      </c>
      <c r="Q33" s="3">
        <v>4</v>
      </c>
      <c r="R33" s="3">
        <f t="shared" si="3"/>
        <v>6.25</v>
      </c>
    </row>
    <row r="34" spans="1:18" x14ac:dyDescent="0.3">
      <c r="A34" s="1">
        <v>28</v>
      </c>
      <c r="B34" s="1" t="s">
        <v>89</v>
      </c>
      <c r="C34" s="1" t="s">
        <v>90</v>
      </c>
      <c r="D34" s="3">
        <v>7.8571428571428577</v>
      </c>
      <c r="E34" s="3">
        <v>7.5</v>
      </c>
      <c r="F34" s="3">
        <v>7</v>
      </c>
      <c r="G34" s="3">
        <v>8</v>
      </c>
      <c r="H34" s="3">
        <v>6.5</v>
      </c>
      <c r="I34" s="3">
        <f t="shared" si="2"/>
        <v>7.1714285714285708</v>
      </c>
      <c r="L34" s="1" t="s">
        <v>89</v>
      </c>
      <c r="M34" s="1" t="s">
        <v>90</v>
      </c>
      <c r="N34" s="3">
        <v>2.5</v>
      </c>
      <c r="O34" s="3">
        <v>2.5</v>
      </c>
      <c r="P34" s="3">
        <v>6</v>
      </c>
      <c r="Q34" s="3">
        <v>5</v>
      </c>
      <c r="R34" s="3">
        <f t="shared" si="3"/>
        <v>6.5</v>
      </c>
    </row>
    <row r="35" spans="1:18" x14ac:dyDescent="0.3">
      <c r="A35" s="1">
        <v>29</v>
      </c>
      <c r="B35" s="1" t="s">
        <v>28</v>
      </c>
      <c r="C35" s="1" t="s">
        <v>29</v>
      </c>
      <c r="D35" s="3">
        <v>7.5000000000000009</v>
      </c>
      <c r="E35" s="3">
        <v>6</v>
      </c>
      <c r="F35" s="3">
        <v>7</v>
      </c>
      <c r="G35" s="3">
        <v>9</v>
      </c>
      <c r="H35" s="3">
        <v>6.25</v>
      </c>
      <c r="I35" s="3">
        <f t="shared" si="2"/>
        <v>6.9333333333333336</v>
      </c>
      <c r="L35" s="1" t="s">
        <v>28</v>
      </c>
      <c r="M35" s="1" t="s">
        <v>29</v>
      </c>
      <c r="N35" s="3">
        <v>3.5</v>
      </c>
      <c r="O35" s="3">
        <v>1</v>
      </c>
      <c r="P35" s="3">
        <v>8</v>
      </c>
      <c r="Q35" s="3">
        <v>4</v>
      </c>
      <c r="R35" s="3">
        <f t="shared" si="3"/>
        <v>6.25</v>
      </c>
    </row>
    <row r="36" spans="1:18" x14ac:dyDescent="0.3">
      <c r="A36" s="1">
        <v>30</v>
      </c>
      <c r="B36" s="1" t="s">
        <v>86</v>
      </c>
      <c r="C36" s="1" t="s">
        <v>87</v>
      </c>
      <c r="D36" s="3">
        <v>7.8571428571428577</v>
      </c>
      <c r="E36" s="3">
        <v>7</v>
      </c>
      <c r="F36" s="3">
        <v>7</v>
      </c>
      <c r="G36" s="3">
        <v>8</v>
      </c>
      <c r="H36" s="3">
        <v>6.5</v>
      </c>
      <c r="I36" s="3">
        <f t="shared" si="2"/>
        <v>7.1047619047619044</v>
      </c>
      <c r="L36" s="1" t="s">
        <v>86</v>
      </c>
      <c r="M36" s="1" t="s">
        <v>87</v>
      </c>
      <c r="N36" s="3">
        <v>2</v>
      </c>
      <c r="O36" s="3">
        <v>3</v>
      </c>
      <c r="P36" s="3">
        <v>6</v>
      </c>
      <c r="Q36" s="3">
        <v>5</v>
      </c>
      <c r="R36" s="3">
        <f t="shared" si="3"/>
        <v>6.5</v>
      </c>
    </row>
    <row r="37" spans="1:18" x14ac:dyDescent="0.3">
      <c r="A37" s="10">
        <v>77</v>
      </c>
      <c r="B37" s="11" t="s">
        <v>179</v>
      </c>
      <c r="C37" s="11" t="s">
        <v>180</v>
      </c>
      <c r="D37" s="10"/>
      <c r="E37" s="10"/>
      <c r="F37" s="10"/>
      <c r="G37" s="10"/>
      <c r="H37" s="10"/>
      <c r="I37" s="10">
        <v>7.8</v>
      </c>
      <c r="L37" s="1"/>
      <c r="M37" s="1"/>
      <c r="N37" s="1"/>
      <c r="O37" s="1"/>
      <c r="P37" s="1"/>
      <c r="Q37" s="1"/>
      <c r="R37" s="1"/>
    </row>
    <row r="38" spans="1:18" x14ac:dyDescent="0.3">
      <c r="A38" s="10">
        <v>78</v>
      </c>
      <c r="B38" s="11" t="s">
        <v>170</v>
      </c>
      <c r="C38" s="11" t="s">
        <v>171</v>
      </c>
      <c r="D38" s="10"/>
      <c r="E38" s="10"/>
      <c r="F38" s="10"/>
      <c r="G38" s="10"/>
      <c r="H38" s="10"/>
      <c r="I38" s="10">
        <v>7.4</v>
      </c>
      <c r="L38" s="1"/>
      <c r="M38" s="1"/>
      <c r="N38" s="1"/>
      <c r="O38" s="1"/>
      <c r="P38" s="1"/>
      <c r="Q38" s="1"/>
      <c r="R38" s="1"/>
    </row>
    <row r="39" spans="1:18" x14ac:dyDescent="0.3">
      <c r="A39" s="10">
        <v>79</v>
      </c>
      <c r="B39" s="11" t="s">
        <v>177</v>
      </c>
      <c r="C39" s="11" t="s">
        <v>178</v>
      </c>
      <c r="D39" s="10"/>
      <c r="E39" s="10"/>
      <c r="F39" s="10"/>
      <c r="G39" s="10"/>
      <c r="H39" s="10"/>
      <c r="I39" s="10">
        <v>5.3</v>
      </c>
      <c r="L39" s="1"/>
      <c r="M39" s="1"/>
      <c r="N39" s="1"/>
      <c r="O39" s="1"/>
      <c r="P39" s="1"/>
      <c r="Q39" s="1"/>
      <c r="R39" s="1"/>
    </row>
    <row r="40" spans="1:18" x14ac:dyDescent="0.3">
      <c r="A40" s="1">
        <v>31</v>
      </c>
      <c r="B40" s="1" t="s">
        <v>135</v>
      </c>
      <c r="C40" s="1" t="s">
        <v>3</v>
      </c>
      <c r="D40" s="3">
        <v>5.7142857142857144</v>
      </c>
      <c r="E40" s="3">
        <v>8</v>
      </c>
      <c r="F40" s="3">
        <v>8.5</v>
      </c>
      <c r="G40" s="3">
        <v>7.5</v>
      </c>
      <c r="H40" s="3">
        <v>4.25</v>
      </c>
      <c r="I40" s="3">
        <f>(D40)*0.2+(E40+F40+G40)/3*0.4+H40*0.4</f>
        <v>6.0428571428571436</v>
      </c>
      <c r="L40" s="1" t="s">
        <v>135</v>
      </c>
      <c r="M40" s="1" t="s">
        <v>3</v>
      </c>
      <c r="N40" s="3">
        <v>5</v>
      </c>
      <c r="O40" s="3">
        <v>3.5</v>
      </c>
      <c r="P40" s="3">
        <v>0</v>
      </c>
      <c r="Q40" s="3">
        <v>0</v>
      </c>
      <c r="R40" s="3">
        <f>(N40/N$3+O40/O$3+P40/P$3+Q40/Q$3)/4*10</f>
        <v>4.25</v>
      </c>
    </row>
    <row r="41" spans="1:18" x14ac:dyDescent="0.3">
      <c r="A41" s="10">
        <v>80</v>
      </c>
      <c r="B41" s="11" t="s">
        <v>185</v>
      </c>
      <c r="C41" s="11" t="s">
        <v>186</v>
      </c>
      <c r="D41" s="10"/>
      <c r="E41" s="10"/>
      <c r="F41" s="10"/>
      <c r="G41" s="10"/>
      <c r="H41" s="10"/>
      <c r="I41" s="10">
        <v>6</v>
      </c>
      <c r="L41" s="1"/>
      <c r="M41" s="1"/>
      <c r="N41" s="1"/>
      <c r="O41" s="1"/>
      <c r="P41" s="1"/>
      <c r="Q41" s="1"/>
      <c r="R41" s="1"/>
    </row>
    <row r="42" spans="1:18" x14ac:dyDescent="0.3">
      <c r="A42" s="10">
        <v>81</v>
      </c>
      <c r="B42" s="11" t="s">
        <v>80</v>
      </c>
      <c r="C42" s="11" t="s">
        <v>176</v>
      </c>
      <c r="D42" s="10"/>
      <c r="E42" s="10"/>
      <c r="F42" s="10"/>
      <c r="G42" s="10"/>
      <c r="H42" s="10"/>
      <c r="I42" s="10">
        <v>6.7</v>
      </c>
      <c r="L42" s="1"/>
      <c r="M42" s="1"/>
      <c r="N42" s="1"/>
      <c r="O42" s="1"/>
      <c r="P42" s="1"/>
      <c r="Q42" s="1"/>
      <c r="R42" s="1"/>
    </row>
    <row r="43" spans="1:18" x14ac:dyDescent="0.3">
      <c r="A43" s="1">
        <v>32</v>
      </c>
      <c r="B43" s="1" t="s">
        <v>130</v>
      </c>
      <c r="C43" s="1" t="s">
        <v>55</v>
      </c>
      <c r="D43" s="3">
        <v>6.7857142857142865</v>
      </c>
      <c r="E43" s="3">
        <v>7</v>
      </c>
      <c r="F43" s="3">
        <v>7.5</v>
      </c>
      <c r="G43" s="3">
        <v>8.5</v>
      </c>
      <c r="H43" s="3">
        <v>8</v>
      </c>
      <c r="I43" s="3">
        <f>(D43)*0.2+(E43+F43+G43)/3*0.4+H43*0.4</f>
        <v>7.6238095238095243</v>
      </c>
      <c r="L43" s="1" t="s">
        <v>130</v>
      </c>
      <c r="M43" s="1" t="s">
        <v>55</v>
      </c>
      <c r="N43" s="3">
        <v>3.5</v>
      </c>
      <c r="O43" s="3">
        <v>4.5</v>
      </c>
      <c r="P43" s="3">
        <v>8</v>
      </c>
      <c r="Q43" s="3">
        <v>4</v>
      </c>
      <c r="R43" s="3">
        <f>(N43/N$3+O43/O$3+P43/P$3+Q43/Q$3)/4*10</f>
        <v>8</v>
      </c>
    </row>
    <row r="44" spans="1:18" x14ac:dyDescent="0.3">
      <c r="A44" s="10">
        <v>82</v>
      </c>
      <c r="B44" s="11" t="s">
        <v>183</v>
      </c>
      <c r="C44" s="11" t="s">
        <v>184</v>
      </c>
      <c r="D44" s="10"/>
      <c r="E44" s="10"/>
      <c r="F44" s="10"/>
      <c r="G44" s="10"/>
      <c r="H44" s="10"/>
      <c r="I44" s="10">
        <v>6.3</v>
      </c>
      <c r="L44" s="1"/>
      <c r="M44" s="1"/>
      <c r="N44" s="1"/>
      <c r="O44" s="1"/>
      <c r="P44" s="1"/>
      <c r="Q44" s="1"/>
      <c r="R44" s="1"/>
    </row>
    <row r="45" spans="1:18" x14ac:dyDescent="0.3">
      <c r="A45" s="1">
        <v>33</v>
      </c>
      <c r="B45" s="1" t="s">
        <v>143</v>
      </c>
      <c r="C45" s="1" t="s">
        <v>144</v>
      </c>
      <c r="D45" s="3">
        <v>5.3571428571428577</v>
      </c>
      <c r="E45" s="3">
        <v>7</v>
      </c>
      <c r="F45" s="3"/>
      <c r="G45" s="3"/>
      <c r="H45" s="3"/>
      <c r="I45" s="3">
        <f>(D45)*0.2+(E45+F45+G45)/3*0.4+H45*0.4</f>
        <v>2.0047619047619052</v>
      </c>
      <c r="L45" s="1"/>
      <c r="M45" s="1"/>
      <c r="N45" s="1"/>
      <c r="O45" s="1"/>
      <c r="P45" s="1"/>
      <c r="Q45" s="1"/>
      <c r="R45" s="1"/>
    </row>
    <row r="46" spans="1:18" x14ac:dyDescent="0.3">
      <c r="A46" s="1">
        <v>34</v>
      </c>
      <c r="B46" s="1" t="s">
        <v>18</v>
      </c>
      <c r="C46" s="1" t="s">
        <v>19</v>
      </c>
      <c r="D46" s="3">
        <v>7.1428571428571432</v>
      </c>
      <c r="E46" s="3">
        <v>6.5</v>
      </c>
      <c r="F46" s="3">
        <v>6</v>
      </c>
      <c r="G46" s="3">
        <v>7.5</v>
      </c>
      <c r="H46" s="3">
        <v>7.5</v>
      </c>
      <c r="I46" s="3">
        <f>(D46)*0.2+(E46+F46+G46)/3*0.4+H46*0.4</f>
        <v>7.0952380952380958</v>
      </c>
      <c r="L46" s="1" t="s">
        <v>18</v>
      </c>
      <c r="M46" s="1" t="s">
        <v>19</v>
      </c>
      <c r="N46" s="3">
        <v>5</v>
      </c>
      <c r="O46" s="3">
        <v>2</v>
      </c>
      <c r="P46" s="3">
        <v>6</v>
      </c>
      <c r="Q46" s="3">
        <v>5</v>
      </c>
      <c r="R46" s="3">
        <f>(N46/N$3+O46/O$3+P46/P$3+Q46/Q$3)/4*10</f>
        <v>7.5</v>
      </c>
    </row>
    <row r="47" spans="1:18" x14ac:dyDescent="0.3">
      <c r="A47" s="10">
        <v>83</v>
      </c>
      <c r="B47" s="11" t="s">
        <v>182</v>
      </c>
      <c r="C47" s="11" t="s">
        <v>137</v>
      </c>
      <c r="D47" s="10"/>
      <c r="E47" s="10"/>
      <c r="F47" s="10"/>
      <c r="G47" s="10"/>
      <c r="H47" s="10"/>
      <c r="I47" s="10">
        <v>5.8</v>
      </c>
      <c r="L47" s="1"/>
      <c r="M47" s="1"/>
      <c r="N47" s="1"/>
      <c r="O47" s="1"/>
      <c r="P47" s="1"/>
      <c r="Q47" s="1"/>
      <c r="R47" s="1"/>
    </row>
    <row r="48" spans="1:18" x14ac:dyDescent="0.3">
      <c r="A48" s="1">
        <v>35</v>
      </c>
      <c r="B48" s="1" t="s">
        <v>46</v>
      </c>
      <c r="C48" s="1" t="s">
        <v>47</v>
      </c>
      <c r="D48" s="3">
        <v>7.1428571428571432</v>
      </c>
      <c r="E48" s="3">
        <v>6</v>
      </c>
      <c r="F48" s="3">
        <v>8.5</v>
      </c>
      <c r="G48" s="3">
        <v>8.5</v>
      </c>
      <c r="H48" s="3">
        <v>8.25</v>
      </c>
      <c r="I48" s="3">
        <f t="shared" ref="I48:I61" si="4">(D48)*0.2+(E48+F48+G48)/3*0.4+H48*0.4</f>
        <v>7.795238095238096</v>
      </c>
      <c r="L48" s="1" t="s">
        <v>46</v>
      </c>
      <c r="M48" s="1" t="s">
        <v>47</v>
      </c>
      <c r="N48" s="3">
        <v>3</v>
      </c>
      <c r="O48" s="3">
        <v>3.5</v>
      </c>
      <c r="P48" s="3">
        <v>10</v>
      </c>
      <c r="Q48" s="3">
        <v>5</v>
      </c>
      <c r="R48" s="3">
        <f t="shared" ref="R48:R61" si="5">(N48/N$3+O48/O$3+P48/P$3+Q48/Q$3)/4*10</f>
        <v>8.25</v>
      </c>
    </row>
    <row r="49" spans="1:18" x14ac:dyDescent="0.3">
      <c r="A49" s="1">
        <v>36</v>
      </c>
      <c r="B49" s="1" t="s">
        <v>81</v>
      </c>
      <c r="C49" s="1" t="s">
        <v>82</v>
      </c>
      <c r="D49" s="3">
        <v>3.9285714285714288</v>
      </c>
      <c r="E49" s="3">
        <v>7</v>
      </c>
      <c r="F49" s="3">
        <v>7</v>
      </c>
      <c r="G49" s="3">
        <v>8</v>
      </c>
      <c r="H49" s="3">
        <v>7.2500000000000009</v>
      </c>
      <c r="I49" s="3">
        <f t="shared" si="4"/>
        <v>6.6190476190476195</v>
      </c>
      <c r="L49" s="1" t="s">
        <v>81</v>
      </c>
      <c r="M49" s="1" t="s">
        <v>82</v>
      </c>
      <c r="N49" s="3">
        <v>3</v>
      </c>
      <c r="O49" s="3">
        <v>2.5</v>
      </c>
      <c r="P49" s="3">
        <v>8</v>
      </c>
      <c r="Q49" s="3">
        <v>5</v>
      </c>
      <c r="R49" s="3">
        <f t="shared" si="5"/>
        <v>7.2500000000000009</v>
      </c>
    </row>
    <row r="50" spans="1:18" x14ac:dyDescent="0.3">
      <c r="A50" s="1">
        <v>37</v>
      </c>
      <c r="B50" s="1" t="s">
        <v>14</v>
      </c>
      <c r="C50" s="1" t="s">
        <v>15</v>
      </c>
      <c r="D50" s="3">
        <v>3.2142857142857144</v>
      </c>
      <c r="E50" s="3">
        <v>5</v>
      </c>
      <c r="F50" s="3">
        <v>6.5</v>
      </c>
      <c r="G50" s="3">
        <v>7</v>
      </c>
      <c r="H50" s="3">
        <v>1.25</v>
      </c>
      <c r="I50" s="3">
        <f t="shared" si="4"/>
        <v>3.6095238095238096</v>
      </c>
      <c r="L50" s="1" t="s">
        <v>14</v>
      </c>
      <c r="M50" s="1" t="s">
        <v>15</v>
      </c>
      <c r="N50" s="3">
        <v>1</v>
      </c>
      <c r="O50" s="3">
        <v>0</v>
      </c>
      <c r="P50" s="3">
        <v>3</v>
      </c>
      <c r="Q50" s="3">
        <v>0</v>
      </c>
      <c r="R50" s="3">
        <f t="shared" si="5"/>
        <v>1.25</v>
      </c>
    </row>
    <row r="51" spans="1:18" x14ac:dyDescent="0.3">
      <c r="A51" s="1">
        <v>38</v>
      </c>
      <c r="B51" s="1" t="s">
        <v>133</v>
      </c>
      <c r="C51" s="1" t="s">
        <v>134</v>
      </c>
      <c r="D51" s="3">
        <v>6.4285714285714288</v>
      </c>
      <c r="E51" s="3">
        <v>8</v>
      </c>
      <c r="F51" s="3">
        <v>8.5</v>
      </c>
      <c r="G51" s="3">
        <v>7.5</v>
      </c>
      <c r="H51" s="3">
        <v>9.25</v>
      </c>
      <c r="I51" s="3">
        <f t="shared" si="4"/>
        <v>8.1857142857142868</v>
      </c>
      <c r="L51" s="1" t="s">
        <v>133</v>
      </c>
      <c r="M51" s="1" t="s">
        <v>134</v>
      </c>
      <c r="N51" s="3">
        <v>5</v>
      </c>
      <c r="O51" s="3">
        <v>4.5</v>
      </c>
      <c r="P51" s="3">
        <v>8</v>
      </c>
      <c r="Q51" s="3">
        <v>5</v>
      </c>
      <c r="R51" s="3">
        <f t="shared" si="5"/>
        <v>9.25</v>
      </c>
    </row>
    <row r="52" spans="1:18" x14ac:dyDescent="0.3">
      <c r="A52" s="1">
        <v>39</v>
      </c>
      <c r="B52" s="1" t="s">
        <v>32</v>
      </c>
      <c r="C52" s="1" t="s">
        <v>33</v>
      </c>
      <c r="D52" s="3">
        <v>2.8571428571428572</v>
      </c>
      <c r="E52" s="3">
        <v>6.5</v>
      </c>
      <c r="F52" s="3">
        <v>6</v>
      </c>
      <c r="G52" s="3">
        <v>7.5</v>
      </c>
      <c r="H52" s="3">
        <v>9</v>
      </c>
      <c r="I52" s="3">
        <f t="shared" si="4"/>
        <v>6.8380952380952387</v>
      </c>
      <c r="L52" s="1" t="s">
        <v>32</v>
      </c>
      <c r="M52" s="1" t="s">
        <v>33</v>
      </c>
      <c r="N52" s="3">
        <v>5</v>
      </c>
      <c r="O52" s="3">
        <v>5</v>
      </c>
      <c r="P52" s="3">
        <v>9</v>
      </c>
      <c r="Q52" s="3">
        <v>3.5</v>
      </c>
      <c r="R52" s="3">
        <f t="shared" si="5"/>
        <v>9</v>
      </c>
    </row>
    <row r="53" spans="1:18" x14ac:dyDescent="0.3">
      <c r="A53" s="1">
        <v>40</v>
      </c>
      <c r="B53" s="1" t="s">
        <v>56</v>
      </c>
      <c r="C53" s="1" t="s">
        <v>57</v>
      </c>
      <c r="D53" s="3">
        <v>2.8571428571428572</v>
      </c>
      <c r="E53" s="3">
        <v>6</v>
      </c>
      <c r="F53" s="3">
        <v>8</v>
      </c>
      <c r="G53" s="3">
        <v>6</v>
      </c>
      <c r="H53" s="3">
        <v>4.75</v>
      </c>
      <c r="I53" s="3">
        <f t="shared" si="4"/>
        <v>5.1380952380952385</v>
      </c>
      <c r="L53" s="1" t="s">
        <v>56</v>
      </c>
      <c r="M53" s="1" t="s">
        <v>57</v>
      </c>
      <c r="N53" s="3">
        <v>4</v>
      </c>
      <c r="O53" s="3">
        <v>1.5</v>
      </c>
      <c r="P53" s="3">
        <v>1</v>
      </c>
      <c r="Q53" s="3">
        <v>3.5</v>
      </c>
      <c r="R53" s="3">
        <f t="shared" si="5"/>
        <v>4.75</v>
      </c>
    </row>
    <row r="54" spans="1:18" x14ac:dyDescent="0.3">
      <c r="A54" s="1">
        <v>41</v>
      </c>
      <c r="B54" s="1" t="s">
        <v>42</v>
      </c>
      <c r="C54" s="1" t="s">
        <v>43</v>
      </c>
      <c r="D54" s="3">
        <v>7.1428571428571432</v>
      </c>
      <c r="E54" s="3">
        <v>5.5</v>
      </c>
      <c r="F54" s="3">
        <v>7.5</v>
      </c>
      <c r="G54" s="3">
        <v>8.5</v>
      </c>
      <c r="H54" s="3">
        <v>7.2500000000000009</v>
      </c>
      <c r="I54" s="3">
        <f t="shared" si="4"/>
        <v>7.1952380952380963</v>
      </c>
      <c r="L54" s="1" t="s">
        <v>42</v>
      </c>
      <c r="M54" s="1" t="s">
        <v>43</v>
      </c>
      <c r="N54" s="3">
        <v>4</v>
      </c>
      <c r="O54" s="3">
        <v>2.5</v>
      </c>
      <c r="P54" s="3">
        <v>8</v>
      </c>
      <c r="Q54" s="3">
        <v>4</v>
      </c>
      <c r="R54" s="3">
        <f t="shared" si="5"/>
        <v>7.2500000000000009</v>
      </c>
    </row>
    <row r="55" spans="1:18" x14ac:dyDescent="0.3">
      <c r="A55" s="1">
        <v>42</v>
      </c>
      <c r="B55" s="1" t="s">
        <v>52</v>
      </c>
      <c r="C55" s="1" t="s">
        <v>53</v>
      </c>
      <c r="D55" s="3">
        <v>7.1428571428571432</v>
      </c>
      <c r="E55" s="3">
        <v>7</v>
      </c>
      <c r="F55" s="3">
        <v>8.5</v>
      </c>
      <c r="G55" s="3">
        <v>8.5</v>
      </c>
      <c r="H55" s="3">
        <v>8.75</v>
      </c>
      <c r="I55" s="3">
        <f t="shared" si="4"/>
        <v>8.1285714285714299</v>
      </c>
      <c r="L55" s="1" t="s">
        <v>52</v>
      </c>
      <c r="M55" s="1" t="s">
        <v>53</v>
      </c>
      <c r="N55" s="3">
        <v>4</v>
      </c>
      <c r="O55" s="3">
        <v>3.5</v>
      </c>
      <c r="P55" s="3">
        <v>10</v>
      </c>
      <c r="Q55" s="3">
        <v>5</v>
      </c>
      <c r="R55" s="3">
        <f t="shared" si="5"/>
        <v>8.75</v>
      </c>
    </row>
    <row r="56" spans="1:18" x14ac:dyDescent="0.3">
      <c r="A56" s="1">
        <v>43</v>
      </c>
      <c r="B56" s="1" t="s">
        <v>95</v>
      </c>
      <c r="C56" s="1" t="s">
        <v>96</v>
      </c>
      <c r="D56" s="3">
        <v>5.7142857142857144</v>
      </c>
      <c r="E56" s="3">
        <v>7</v>
      </c>
      <c r="F56" s="3"/>
      <c r="G56" s="3"/>
      <c r="H56" s="3">
        <v>0.5</v>
      </c>
      <c r="I56" s="3">
        <f t="shared" si="4"/>
        <v>2.2761904761904765</v>
      </c>
      <c r="L56" s="1" t="s">
        <v>95</v>
      </c>
      <c r="M56" s="1" t="s">
        <v>96</v>
      </c>
      <c r="N56" s="3">
        <v>1</v>
      </c>
      <c r="O56" s="3">
        <v>0</v>
      </c>
      <c r="P56" s="3">
        <v>0</v>
      </c>
      <c r="Q56" s="3">
        <v>0</v>
      </c>
      <c r="R56" s="3">
        <f t="shared" si="5"/>
        <v>0.5</v>
      </c>
    </row>
    <row r="57" spans="1:18" x14ac:dyDescent="0.3">
      <c r="A57" s="1">
        <v>44</v>
      </c>
      <c r="B57" s="1" t="s">
        <v>139</v>
      </c>
      <c r="C57" s="1" t="s">
        <v>140</v>
      </c>
      <c r="D57" s="3">
        <v>0</v>
      </c>
      <c r="E57" s="3">
        <v>6.5</v>
      </c>
      <c r="F57" s="3">
        <v>6</v>
      </c>
      <c r="G57" s="6">
        <v>0</v>
      </c>
      <c r="H57" s="3">
        <v>0.75</v>
      </c>
      <c r="I57" s="3">
        <f t="shared" si="4"/>
        <v>1.966666666666667</v>
      </c>
      <c r="J57" s="7" t="s">
        <v>147</v>
      </c>
      <c r="L57" s="1" t="s">
        <v>139</v>
      </c>
      <c r="M57" s="1" t="s">
        <v>140</v>
      </c>
      <c r="N57" s="3">
        <v>1.5</v>
      </c>
      <c r="O57" s="3">
        <v>0</v>
      </c>
      <c r="P57" s="3">
        <v>0</v>
      </c>
      <c r="Q57" s="3">
        <v>0</v>
      </c>
      <c r="R57" s="3">
        <f t="shared" si="5"/>
        <v>0.75</v>
      </c>
    </row>
    <row r="58" spans="1:18" x14ac:dyDescent="0.3">
      <c r="A58" s="1">
        <v>45</v>
      </c>
      <c r="B58" s="1" t="s">
        <v>141</v>
      </c>
      <c r="C58" s="1" t="s">
        <v>142</v>
      </c>
      <c r="D58" s="3">
        <v>4.2857142857142856</v>
      </c>
      <c r="E58" s="3">
        <v>5</v>
      </c>
      <c r="F58" s="3">
        <v>6.5</v>
      </c>
      <c r="G58" s="3">
        <v>6</v>
      </c>
      <c r="H58" s="3">
        <v>1.25</v>
      </c>
      <c r="I58" s="3">
        <f t="shared" si="4"/>
        <v>3.6904761904761907</v>
      </c>
      <c r="L58" s="1" t="s">
        <v>141</v>
      </c>
      <c r="M58" s="1" t="s">
        <v>142</v>
      </c>
      <c r="N58" s="3">
        <v>0</v>
      </c>
      <c r="O58" s="3">
        <v>0</v>
      </c>
      <c r="P58" s="3">
        <v>5</v>
      </c>
      <c r="Q58" s="3">
        <v>0</v>
      </c>
      <c r="R58" s="3">
        <f t="shared" si="5"/>
        <v>1.25</v>
      </c>
    </row>
    <row r="59" spans="1:18" x14ac:dyDescent="0.3">
      <c r="A59" s="1">
        <v>46</v>
      </c>
      <c r="B59" s="1" t="s">
        <v>6</v>
      </c>
      <c r="C59" s="1" t="s">
        <v>75</v>
      </c>
      <c r="D59" s="3">
        <v>8.9285714285714288</v>
      </c>
      <c r="E59" s="3">
        <v>6</v>
      </c>
      <c r="F59" s="3">
        <v>7.5</v>
      </c>
      <c r="G59" s="3">
        <v>7</v>
      </c>
      <c r="H59" s="3">
        <v>7.7499999999999991</v>
      </c>
      <c r="I59" s="3">
        <f t="shared" si="4"/>
        <v>7.6190476190476186</v>
      </c>
      <c r="L59" s="1" t="s">
        <v>6</v>
      </c>
      <c r="M59" s="1" t="s">
        <v>75</v>
      </c>
      <c r="N59" s="3">
        <v>5</v>
      </c>
      <c r="O59" s="3">
        <v>3</v>
      </c>
      <c r="P59" s="3">
        <v>7</v>
      </c>
      <c r="Q59" s="3">
        <v>4</v>
      </c>
      <c r="R59" s="3">
        <f t="shared" si="5"/>
        <v>7.7499999999999991</v>
      </c>
    </row>
    <row r="60" spans="1:18" x14ac:dyDescent="0.3">
      <c r="A60" s="1">
        <v>47</v>
      </c>
      <c r="B60" s="1" t="s">
        <v>6</v>
      </c>
      <c r="C60" s="1" t="s">
        <v>7</v>
      </c>
      <c r="D60" s="3">
        <v>9.2857142857142865</v>
      </c>
      <c r="E60" s="3">
        <v>5</v>
      </c>
      <c r="F60" s="3">
        <v>7.5</v>
      </c>
      <c r="G60" s="3">
        <v>7.5</v>
      </c>
      <c r="H60" s="3">
        <v>7</v>
      </c>
      <c r="I60" s="3">
        <f t="shared" si="4"/>
        <v>7.3238095238095244</v>
      </c>
      <c r="L60" s="1" t="s">
        <v>6</v>
      </c>
      <c r="M60" s="1" t="s">
        <v>7</v>
      </c>
      <c r="N60" s="3">
        <v>5</v>
      </c>
      <c r="O60" s="3">
        <v>1.5</v>
      </c>
      <c r="P60" s="3">
        <v>7</v>
      </c>
      <c r="Q60" s="3">
        <v>4</v>
      </c>
      <c r="R60" s="3">
        <f t="shared" si="5"/>
        <v>7</v>
      </c>
    </row>
    <row r="61" spans="1:18" x14ac:dyDescent="0.3">
      <c r="A61" s="1">
        <v>48</v>
      </c>
      <c r="B61" s="1" t="s">
        <v>145</v>
      </c>
      <c r="C61" s="1" t="s">
        <v>146</v>
      </c>
      <c r="D61" s="3">
        <v>7.5000000000000009</v>
      </c>
      <c r="E61" s="3">
        <v>5</v>
      </c>
      <c r="F61" s="3">
        <v>6.5</v>
      </c>
      <c r="G61" s="3">
        <v>6</v>
      </c>
      <c r="H61" s="3">
        <v>5.2499999999999991</v>
      </c>
      <c r="I61" s="3">
        <f t="shared" si="4"/>
        <v>5.9333333333333336</v>
      </c>
      <c r="L61" s="1" t="s">
        <v>158</v>
      </c>
      <c r="M61" s="1" t="s">
        <v>159</v>
      </c>
      <c r="N61" s="3">
        <v>3</v>
      </c>
      <c r="O61" s="3">
        <v>3.5</v>
      </c>
      <c r="P61" s="3">
        <v>4</v>
      </c>
      <c r="Q61" s="3">
        <v>2</v>
      </c>
      <c r="R61" s="3">
        <f t="shared" si="5"/>
        <v>5.2499999999999991</v>
      </c>
    </row>
    <row r="62" spans="1:18" x14ac:dyDescent="0.3">
      <c r="A62" s="10">
        <v>84</v>
      </c>
      <c r="B62" s="11" t="s">
        <v>145</v>
      </c>
      <c r="C62" s="11" t="s">
        <v>9</v>
      </c>
      <c r="D62" s="10"/>
      <c r="E62" s="10"/>
      <c r="F62" s="10"/>
      <c r="G62" s="10"/>
      <c r="H62" s="10"/>
      <c r="I62" s="10">
        <v>6.4</v>
      </c>
      <c r="L62" s="1"/>
      <c r="M62" s="1"/>
      <c r="N62" s="1"/>
      <c r="O62" s="1"/>
      <c r="P62" s="1"/>
      <c r="Q62" s="1"/>
      <c r="R62" s="1"/>
    </row>
    <row r="63" spans="1:18" x14ac:dyDescent="0.3">
      <c r="A63" s="1">
        <v>49</v>
      </c>
      <c r="B63" s="1" t="s">
        <v>101</v>
      </c>
      <c r="C63" s="1" t="s">
        <v>102</v>
      </c>
      <c r="D63" s="3">
        <v>4.2857142857142856</v>
      </c>
      <c r="E63" s="3">
        <v>5.5</v>
      </c>
      <c r="F63" s="3">
        <v>7.5</v>
      </c>
      <c r="G63" s="3">
        <v>7</v>
      </c>
      <c r="H63" s="3">
        <v>7</v>
      </c>
      <c r="I63" s="3">
        <f>(D63)*0.2+(E63+F63+G63)/3*0.4+H63*0.4</f>
        <v>6.3238095238095244</v>
      </c>
      <c r="L63" s="1" t="s">
        <v>101</v>
      </c>
      <c r="M63" s="1" t="s">
        <v>102</v>
      </c>
      <c r="N63" s="3">
        <v>4.5</v>
      </c>
      <c r="O63" s="3">
        <v>2.5</v>
      </c>
      <c r="P63" s="3">
        <v>4</v>
      </c>
      <c r="Q63" s="3">
        <v>5</v>
      </c>
      <c r="R63" s="3">
        <f>(N63/N$3+O63/O$3+P63/P$3+Q63/Q$3)/4*10</f>
        <v>7</v>
      </c>
    </row>
    <row r="64" spans="1:18" x14ac:dyDescent="0.3">
      <c r="A64" s="10">
        <v>85</v>
      </c>
      <c r="B64" s="11" t="s">
        <v>190</v>
      </c>
      <c r="C64" s="11" t="s">
        <v>191</v>
      </c>
      <c r="D64" s="10"/>
      <c r="E64" s="10"/>
      <c r="F64" s="10"/>
      <c r="G64" s="10"/>
      <c r="H64" s="10"/>
      <c r="I64" s="10">
        <v>5.9</v>
      </c>
      <c r="L64" s="1"/>
      <c r="M64" s="1"/>
      <c r="N64" s="1"/>
      <c r="O64" s="1"/>
      <c r="P64" s="1"/>
      <c r="Q64" s="1"/>
      <c r="R64" s="1"/>
    </row>
    <row r="65" spans="1:19" x14ac:dyDescent="0.3">
      <c r="A65" s="1">
        <v>50</v>
      </c>
      <c r="B65" s="1" t="s">
        <v>58</v>
      </c>
      <c r="C65" s="1" t="s">
        <v>7</v>
      </c>
      <c r="D65" s="3">
        <v>7.8571428571428577</v>
      </c>
      <c r="E65" s="3">
        <v>8</v>
      </c>
      <c r="F65" s="3">
        <v>7</v>
      </c>
      <c r="G65" s="3">
        <v>7.5</v>
      </c>
      <c r="H65" s="16">
        <v>7</v>
      </c>
      <c r="I65" s="3">
        <f>(D65)*0.2+(E65+F65+G65)/3*0.4+H65*0.4</f>
        <v>7.3714285714285719</v>
      </c>
      <c r="J65" s="15"/>
      <c r="L65" s="1" t="s">
        <v>58</v>
      </c>
      <c r="M65" s="1" t="s">
        <v>7</v>
      </c>
      <c r="N65" s="1">
        <v>4</v>
      </c>
      <c r="O65" s="1">
        <v>2.5</v>
      </c>
      <c r="P65" s="1">
        <v>5</v>
      </c>
      <c r="Q65" s="1">
        <v>5</v>
      </c>
      <c r="R65" s="1">
        <v>7</v>
      </c>
      <c r="S65" s="15"/>
    </row>
    <row r="66" spans="1:19" x14ac:dyDescent="0.3">
      <c r="A66" s="10">
        <v>86</v>
      </c>
      <c r="B66" s="11" t="s">
        <v>193</v>
      </c>
      <c r="C66" s="11" t="s">
        <v>124</v>
      </c>
      <c r="D66" s="10"/>
      <c r="E66" s="10"/>
      <c r="F66" s="10"/>
      <c r="G66" s="10"/>
      <c r="H66" s="10"/>
      <c r="I66" s="10">
        <v>5.3</v>
      </c>
      <c r="L66" s="1"/>
      <c r="M66" s="1"/>
      <c r="N66" s="1"/>
      <c r="O66" s="1"/>
      <c r="P66" s="1"/>
      <c r="Q66" s="1"/>
      <c r="R66" s="1"/>
    </row>
    <row r="67" spans="1:19" x14ac:dyDescent="0.3">
      <c r="A67" s="1">
        <v>51</v>
      </c>
      <c r="B67" s="1" t="s">
        <v>79</v>
      </c>
      <c r="C67" s="1" t="s">
        <v>80</v>
      </c>
      <c r="D67" s="3"/>
      <c r="E67" s="3"/>
      <c r="F67" s="3"/>
      <c r="G67" s="3"/>
      <c r="H67" s="3"/>
      <c r="I67" s="3"/>
      <c r="L67" s="1"/>
      <c r="M67" s="1"/>
      <c r="N67" s="1"/>
      <c r="O67" s="1"/>
      <c r="P67" s="1"/>
      <c r="Q67" s="1"/>
      <c r="R67" s="1"/>
    </row>
    <row r="68" spans="1:19" x14ac:dyDescent="0.3">
      <c r="A68" s="1">
        <v>52</v>
      </c>
      <c r="B68" s="1" t="s">
        <v>12</v>
      </c>
      <c r="C68" s="1" t="s">
        <v>15</v>
      </c>
      <c r="D68" s="3">
        <v>2.5</v>
      </c>
      <c r="E68" s="3">
        <v>8</v>
      </c>
      <c r="F68" s="3"/>
      <c r="G68" s="3"/>
      <c r="H68" s="3"/>
      <c r="I68" s="3">
        <f>(D68)*0.2+(E68+F68+G68)/3*0.4+H68*0.4</f>
        <v>1.5666666666666667</v>
      </c>
      <c r="L68" s="1"/>
      <c r="M68" s="1"/>
      <c r="N68" s="1"/>
      <c r="O68" s="1"/>
      <c r="P68" s="1"/>
      <c r="Q68" s="1"/>
      <c r="R68" s="1"/>
    </row>
    <row r="69" spans="1:19" x14ac:dyDescent="0.3">
      <c r="A69" s="1">
        <v>53</v>
      </c>
      <c r="B69" s="1" t="s">
        <v>12</v>
      </c>
      <c r="C69" s="1" t="s">
        <v>13</v>
      </c>
      <c r="D69" s="3">
        <v>3.2142857142857144</v>
      </c>
      <c r="E69" s="3">
        <v>8</v>
      </c>
      <c r="F69" s="3">
        <v>8</v>
      </c>
      <c r="G69" s="3">
        <v>8</v>
      </c>
      <c r="H69" s="3">
        <v>1.75</v>
      </c>
      <c r="I69" s="3">
        <f>(D69)*0.2+(E69+F69+G69)/3*0.4+H69*0.4</f>
        <v>4.5428571428571427</v>
      </c>
      <c r="L69" s="1" t="s">
        <v>12</v>
      </c>
      <c r="M69" s="1" t="s">
        <v>13</v>
      </c>
      <c r="N69" s="3">
        <v>2</v>
      </c>
      <c r="O69" s="3">
        <v>0</v>
      </c>
      <c r="P69" s="3">
        <v>3</v>
      </c>
      <c r="Q69" s="3">
        <v>0</v>
      </c>
      <c r="R69" s="3">
        <f>(N69/N$3+O69/O$3+P69/P$3+Q69/Q$3)/4*10</f>
        <v>1.75</v>
      </c>
    </row>
    <row r="70" spans="1:19" x14ac:dyDescent="0.3">
      <c r="A70" s="1">
        <v>54</v>
      </c>
      <c r="B70" s="1" t="s">
        <v>131</v>
      </c>
      <c r="C70" s="1" t="s">
        <v>132</v>
      </c>
      <c r="D70" s="3">
        <v>5</v>
      </c>
      <c r="E70" s="3">
        <v>6</v>
      </c>
      <c r="F70" s="3">
        <v>6</v>
      </c>
      <c r="G70" s="3">
        <v>7</v>
      </c>
      <c r="H70" s="3">
        <v>6.5</v>
      </c>
      <c r="I70" s="3">
        <f>(D70)*0.2+(E70+F70+G70)/3*0.4+H70*0.4</f>
        <v>6.1333333333333329</v>
      </c>
      <c r="L70" s="1" t="s">
        <v>131</v>
      </c>
      <c r="M70" s="1" t="s">
        <v>132</v>
      </c>
      <c r="N70" s="3">
        <v>4.5</v>
      </c>
      <c r="O70" s="3">
        <v>3</v>
      </c>
      <c r="P70" s="3">
        <v>5</v>
      </c>
      <c r="Q70" s="3">
        <v>3</v>
      </c>
      <c r="R70" s="3">
        <f>(N70/N$3+O70/O$3+P70/P$3+Q70/Q$3)/4*10</f>
        <v>6.5</v>
      </c>
    </row>
    <row r="71" spans="1:19" x14ac:dyDescent="0.3">
      <c r="A71" s="1">
        <v>55</v>
      </c>
      <c r="B71" s="1" t="s">
        <v>125</v>
      </c>
      <c r="C71" s="1" t="s">
        <v>126</v>
      </c>
      <c r="D71" s="3">
        <v>6.4285714285714288</v>
      </c>
      <c r="E71" s="3">
        <v>5.5</v>
      </c>
      <c r="F71" s="3">
        <v>6.5</v>
      </c>
      <c r="G71" s="3">
        <v>6</v>
      </c>
      <c r="H71" s="3">
        <v>7.7500000000000018</v>
      </c>
      <c r="I71" s="3">
        <f>(D71)*0.2+(E71+F71+G71)/3*0.4+H71*0.4</f>
        <v>6.7857142857142865</v>
      </c>
      <c r="L71" s="1" t="s">
        <v>125</v>
      </c>
      <c r="M71" s="1" t="s">
        <v>126</v>
      </c>
      <c r="N71" s="3">
        <v>4.5</v>
      </c>
      <c r="O71" s="3">
        <v>4</v>
      </c>
      <c r="P71" s="3">
        <v>6</v>
      </c>
      <c r="Q71" s="3">
        <v>4</v>
      </c>
      <c r="R71" s="3">
        <f>(N71/N$3+O71/O$3+P71/P$3+Q71/Q$3)/4*10</f>
        <v>7.7500000000000018</v>
      </c>
    </row>
    <row r="72" spans="1:19" x14ac:dyDescent="0.3">
      <c r="A72" s="1">
        <v>56</v>
      </c>
      <c r="B72" s="1" t="s">
        <v>36</v>
      </c>
      <c r="C72" s="1" t="s">
        <v>37</v>
      </c>
      <c r="D72" s="3">
        <v>6.7857142857142865</v>
      </c>
      <c r="E72" s="3">
        <v>6.5</v>
      </c>
      <c r="F72" s="3">
        <v>6</v>
      </c>
      <c r="G72" s="3">
        <v>7</v>
      </c>
      <c r="H72" s="3">
        <v>2.5</v>
      </c>
      <c r="I72" s="3">
        <f>(D72)*0.2+(E72+F72+G72)/3*0.4+H72*0.4</f>
        <v>4.9571428571428573</v>
      </c>
      <c r="L72" s="1" t="s">
        <v>36</v>
      </c>
      <c r="M72" s="1" t="s">
        <v>37</v>
      </c>
      <c r="N72" s="3">
        <v>1.5</v>
      </c>
      <c r="O72" s="3">
        <v>2</v>
      </c>
      <c r="P72" s="3">
        <v>3</v>
      </c>
      <c r="Q72" s="3">
        <v>0</v>
      </c>
      <c r="R72" s="3">
        <f>(N72/N$3+O72/O$3+P72/P$3+Q72/Q$3)/4*10</f>
        <v>2.5</v>
      </c>
    </row>
    <row r="73" spans="1:19" x14ac:dyDescent="0.3">
      <c r="A73" s="10">
        <v>87</v>
      </c>
      <c r="B73" s="11" t="s">
        <v>187</v>
      </c>
      <c r="C73" s="11" t="s">
        <v>188</v>
      </c>
      <c r="D73" s="10"/>
      <c r="E73" s="10"/>
      <c r="F73" s="10"/>
      <c r="G73" s="10"/>
      <c r="H73" s="10"/>
      <c r="I73" s="10">
        <v>4.8</v>
      </c>
      <c r="L73" s="1"/>
      <c r="M73" s="1"/>
      <c r="N73" s="1"/>
      <c r="O73" s="1"/>
      <c r="P73" s="1"/>
      <c r="Q73" s="1"/>
      <c r="R73" s="1"/>
    </row>
    <row r="74" spans="1:19" x14ac:dyDescent="0.3">
      <c r="A74" s="1">
        <v>57</v>
      </c>
      <c r="B74" s="1" t="s">
        <v>99</v>
      </c>
      <c r="C74" s="1" t="s">
        <v>100</v>
      </c>
      <c r="D74" s="3">
        <v>6.0714285714285721</v>
      </c>
      <c r="E74" s="3">
        <v>6</v>
      </c>
      <c r="F74" s="3">
        <v>6</v>
      </c>
      <c r="G74" s="3">
        <v>6.5</v>
      </c>
      <c r="H74" s="3">
        <v>8.25</v>
      </c>
      <c r="I74" s="3">
        <f>(D74)*0.2+(E74+F74+G74)/3*0.4+H74*0.4</f>
        <v>6.980952380952381</v>
      </c>
      <c r="L74" s="1" t="s">
        <v>99</v>
      </c>
      <c r="M74" s="1" t="s">
        <v>100</v>
      </c>
      <c r="N74" s="3">
        <v>4</v>
      </c>
      <c r="O74" s="3">
        <v>3.5</v>
      </c>
      <c r="P74" s="3">
        <v>8</v>
      </c>
      <c r="Q74" s="3">
        <v>5</v>
      </c>
      <c r="R74" s="3">
        <f>(N74/N$3+O74/O$3+P74/P$3+Q74/Q$3)/4*10</f>
        <v>8.25</v>
      </c>
    </row>
    <row r="75" spans="1:19" x14ac:dyDescent="0.3">
      <c r="A75" s="1">
        <v>58</v>
      </c>
      <c r="B75" s="1" t="s">
        <v>110</v>
      </c>
      <c r="C75" s="1" t="s">
        <v>111</v>
      </c>
      <c r="D75" s="3">
        <v>5.3571428571428577</v>
      </c>
      <c r="E75" s="3">
        <v>6.5</v>
      </c>
      <c r="F75" s="3">
        <v>7</v>
      </c>
      <c r="G75" s="3">
        <v>7</v>
      </c>
      <c r="H75" s="3">
        <v>8.25</v>
      </c>
      <c r="I75" s="3">
        <f>(D75)*0.2+(E75+F75+G75)/3*0.4+H75*0.4</f>
        <v>7.1047619047619053</v>
      </c>
      <c r="L75" s="1" t="s">
        <v>110</v>
      </c>
      <c r="M75" s="1" t="s">
        <v>111</v>
      </c>
      <c r="N75" s="3">
        <v>3.5</v>
      </c>
      <c r="O75" s="3">
        <v>5</v>
      </c>
      <c r="P75" s="3">
        <v>6</v>
      </c>
      <c r="Q75" s="3">
        <v>5</v>
      </c>
      <c r="R75" s="3">
        <f>(N75/N$3+O75/O$3+P75/P$3+Q75/Q$3)/4*10</f>
        <v>8.25</v>
      </c>
    </row>
    <row r="76" spans="1:19" x14ac:dyDescent="0.3">
      <c r="A76" s="10">
        <v>88</v>
      </c>
      <c r="B76" s="11" t="s">
        <v>192</v>
      </c>
      <c r="C76" s="11" t="s">
        <v>136</v>
      </c>
      <c r="D76" s="10"/>
      <c r="E76" s="10"/>
      <c r="F76" s="10"/>
      <c r="G76" s="10"/>
      <c r="H76" s="10"/>
      <c r="I76" s="10">
        <v>5.6</v>
      </c>
      <c r="L76" s="1"/>
      <c r="M76" s="1"/>
      <c r="N76" s="1"/>
      <c r="O76" s="1"/>
      <c r="P76" s="1"/>
      <c r="Q76" s="1"/>
      <c r="R76" s="1"/>
    </row>
    <row r="77" spans="1:19" x14ac:dyDescent="0.3">
      <c r="A77" s="1">
        <v>59</v>
      </c>
      <c r="B77" s="1" t="s">
        <v>108</v>
      </c>
      <c r="C77" s="1" t="s">
        <v>109</v>
      </c>
      <c r="D77" s="3">
        <v>5.7142857142857144</v>
      </c>
      <c r="E77" s="3">
        <v>6.5</v>
      </c>
      <c r="F77" s="3">
        <v>7.5</v>
      </c>
      <c r="G77" s="3">
        <v>8</v>
      </c>
      <c r="H77" s="3">
        <v>7.75</v>
      </c>
      <c r="I77" s="3">
        <f t="shared" ref="I77:I83" si="6">(D77)*0.2+(E77+F77+G77)/3*0.4+H77*0.4</f>
        <v>7.1761904761904773</v>
      </c>
      <c r="L77" s="1" t="s">
        <v>108</v>
      </c>
      <c r="M77" s="1" t="s">
        <v>109</v>
      </c>
      <c r="N77" s="3">
        <v>5</v>
      </c>
      <c r="O77" s="3">
        <v>3</v>
      </c>
      <c r="P77" s="3">
        <v>6</v>
      </c>
      <c r="Q77" s="3">
        <v>4.5</v>
      </c>
      <c r="R77" s="3">
        <f t="shared" ref="R77:R83" si="7">(N77/N$3+O77/O$3+P77/P$3+Q77/Q$3)/4*10</f>
        <v>7.75</v>
      </c>
    </row>
    <row r="78" spans="1:19" x14ac:dyDescent="0.3">
      <c r="A78" s="1">
        <v>60</v>
      </c>
      <c r="B78" s="1" t="s">
        <v>97</v>
      </c>
      <c r="C78" s="1" t="s">
        <v>98</v>
      </c>
      <c r="D78" s="3">
        <v>1.0714285714285714</v>
      </c>
      <c r="E78" s="3">
        <v>6</v>
      </c>
      <c r="F78" s="3"/>
      <c r="G78" s="3"/>
      <c r="H78" s="3">
        <v>1.5</v>
      </c>
      <c r="I78" s="3">
        <f t="shared" si="6"/>
        <v>1.6142857142857143</v>
      </c>
      <c r="L78" s="1" t="s">
        <v>97</v>
      </c>
      <c r="M78" s="1" t="s">
        <v>98</v>
      </c>
      <c r="N78" s="3">
        <v>3</v>
      </c>
      <c r="O78" s="3">
        <v>0</v>
      </c>
      <c r="P78" s="3">
        <v>0</v>
      </c>
      <c r="Q78" s="3">
        <v>0</v>
      </c>
      <c r="R78" s="3">
        <f t="shared" si="7"/>
        <v>1.5</v>
      </c>
    </row>
    <row r="79" spans="1:19" x14ac:dyDescent="0.3">
      <c r="A79" s="1">
        <v>61</v>
      </c>
      <c r="B79" s="1" t="s">
        <v>121</v>
      </c>
      <c r="C79" s="1" t="s">
        <v>122</v>
      </c>
      <c r="D79" s="3">
        <v>4.2857142857142856</v>
      </c>
      <c r="E79" s="3">
        <v>7</v>
      </c>
      <c r="F79" s="3"/>
      <c r="G79" s="3"/>
      <c r="H79" s="3">
        <v>1.75</v>
      </c>
      <c r="I79" s="3">
        <f t="shared" si="6"/>
        <v>2.490476190476191</v>
      </c>
      <c r="L79" s="1" t="s">
        <v>121</v>
      </c>
      <c r="M79" s="1" t="s">
        <v>122</v>
      </c>
      <c r="N79" s="3">
        <v>3.5</v>
      </c>
      <c r="O79" s="3">
        <v>0</v>
      </c>
      <c r="P79" s="3">
        <v>0</v>
      </c>
      <c r="Q79" s="3">
        <v>0</v>
      </c>
      <c r="R79" s="3">
        <f t="shared" si="7"/>
        <v>1.75</v>
      </c>
    </row>
    <row r="80" spans="1:19" x14ac:dyDescent="0.3">
      <c r="A80" s="1">
        <v>62</v>
      </c>
      <c r="B80" s="1" t="s">
        <v>69</v>
      </c>
      <c r="C80" s="1" t="s">
        <v>70</v>
      </c>
      <c r="D80" s="3">
        <v>7.5000000000000009</v>
      </c>
      <c r="E80" s="3">
        <v>8</v>
      </c>
      <c r="F80" s="3">
        <v>7</v>
      </c>
      <c r="G80" s="3">
        <v>7.5</v>
      </c>
      <c r="H80" s="3">
        <v>5.25</v>
      </c>
      <c r="I80" s="3">
        <f t="shared" si="6"/>
        <v>6.6</v>
      </c>
      <c r="L80" s="1" t="s">
        <v>69</v>
      </c>
      <c r="M80" s="1" t="s">
        <v>70</v>
      </c>
      <c r="N80" s="3">
        <v>4.5</v>
      </c>
      <c r="O80" s="3">
        <v>0</v>
      </c>
      <c r="P80" s="3">
        <v>8</v>
      </c>
      <c r="Q80" s="3">
        <v>2</v>
      </c>
      <c r="R80" s="3">
        <f t="shared" si="7"/>
        <v>5.25</v>
      </c>
    </row>
    <row r="81" spans="1:18" x14ac:dyDescent="0.3">
      <c r="A81" s="1">
        <v>63</v>
      </c>
      <c r="B81" s="1" t="s">
        <v>117</v>
      </c>
      <c r="C81" s="1" t="s">
        <v>118</v>
      </c>
      <c r="D81" s="3">
        <v>5.3571428571428577</v>
      </c>
      <c r="E81" s="3">
        <v>6</v>
      </c>
      <c r="F81" s="3">
        <v>6</v>
      </c>
      <c r="G81" s="3">
        <v>7</v>
      </c>
      <c r="H81" s="3">
        <v>7.5</v>
      </c>
      <c r="I81" s="3">
        <f t="shared" si="6"/>
        <v>6.6047619047619044</v>
      </c>
      <c r="L81" s="1" t="s">
        <v>117</v>
      </c>
      <c r="M81" s="1" t="s">
        <v>118</v>
      </c>
      <c r="N81" s="3">
        <v>4</v>
      </c>
      <c r="O81" s="3">
        <v>3.5</v>
      </c>
      <c r="P81" s="3">
        <v>5</v>
      </c>
      <c r="Q81" s="3">
        <v>5</v>
      </c>
      <c r="R81" s="3">
        <f t="shared" si="7"/>
        <v>7.5</v>
      </c>
    </row>
    <row r="82" spans="1:18" x14ac:dyDescent="0.3">
      <c r="A82" s="1">
        <v>64</v>
      </c>
      <c r="B82" s="1" t="s">
        <v>8</v>
      </c>
      <c r="C82" s="1" t="s">
        <v>9</v>
      </c>
      <c r="D82" s="3">
        <v>3.2142857142857144</v>
      </c>
      <c r="E82" s="3">
        <v>6.5</v>
      </c>
      <c r="F82" s="3">
        <v>6</v>
      </c>
      <c r="G82" s="3"/>
      <c r="H82" s="3">
        <v>4</v>
      </c>
      <c r="I82" s="3">
        <f t="shared" si="6"/>
        <v>3.9095238095238098</v>
      </c>
      <c r="L82" s="1" t="s">
        <v>8</v>
      </c>
      <c r="M82" s="1" t="s">
        <v>9</v>
      </c>
      <c r="N82" s="3">
        <v>3.5</v>
      </c>
      <c r="O82" s="3">
        <v>2</v>
      </c>
      <c r="P82" s="3">
        <v>5</v>
      </c>
      <c r="Q82" s="3">
        <v>0</v>
      </c>
      <c r="R82" s="3">
        <f t="shared" si="7"/>
        <v>4</v>
      </c>
    </row>
    <row r="83" spans="1:18" x14ac:dyDescent="0.3">
      <c r="A83" s="1">
        <v>65</v>
      </c>
      <c r="B83" s="1" t="s">
        <v>93</v>
      </c>
      <c r="C83" s="1" t="s">
        <v>94</v>
      </c>
      <c r="D83" s="3">
        <v>4.2857142857142856</v>
      </c>
      <c r="E83" s="3">
        <v>6.5</v>
      </c>
      <c r="F83" s="3"/>
      <c r="G83" s="3"/>
      <c r="H83" s="3">
        <v>2.25</v>
      </c>
      <c r="I83" s="3">
        <f t="shared" si="6"/>
        <v>2.6238095238095238</v>
      </c>
      <c r="L83" s="1" t="s">
        <v>93</v>
      </c>
      <c r="M83" s="1" t="s">
        <v>94</v>
      </c>
      <c r="N83" s="3">
        <v>4.5</v>
      </c>
      <c r="O83" s="3">
        <v>0</v>
      </c>
      <c r="P83" s="3">
        <v>0</v>
      </c>
      <c r="Q83" s="3">
        <v>0</v>
      </c>
      <c r="R83" s="3">
        <f t="shared" si="7"/>
        <v>2.25</v>
      </c>
    </row>
    <row r="84" spans="1:18" x14ac:dyDescent="0.3">
      <c r="A84" s="10">
        <v>89</v>
      </c>
      <c r="B84" s="11" t="s">
        <v>168</v>
      </c>
      <c r="C84" s="11" t="s">
        <v>169</v>
      </c>
      <c r="D84" s="10"/>
      <c r="E84" s="10"/>
      <c r="F84" s="10"/>
      <c r="G84" s="10"/>
      <c r="H84" s="10"/>
      <c r="I84" s="10">
        <v>6.5</v>
      </c>
      <c r="L84" s="1"/>
      <c r="M84" s="1"/>
      <c r="N84" s="1"/>
      <c r="O84" s="1"/>
      <c r="P84" s="1"/>
      <c r="Q84" s="1"/>
      <c r="R84" s="1"/>
    </row>
    <row r="85" spans="1:18" x14ac:dyDescent="0.3">
      <c r="A85" s="1">
        <v>66</v>
      </c>
      <c r="B85" s="1" t="s">
        <v>38</v>
      </c>
      <c r="C85" s="1" t="s">
        <v>39</v>
      </c>
      <c r="D85" s="3">
        <v>5</v>
      </c>
      <c r="E85" s="3">
        <v>6.5</v>
      </c>
      <c r="F85" s="3">
        <v>7</v>
      </c>
      <c r="G85" s="3"/>
      <c r="H85" s="3">
        <v>5.5</v>
      </c>
      <c r="I85" s="3">
        <f>(D85)*0.2+(E85+F85+G85)/3*0.4+H85*0.4</f>
        <v>5</v>
      </c>
      <c r="L85" s="1" t="s">
        <v>38</v>
      </c>
      <c r="M85" s="1" t="s">
        <v>39</v>
      </c>
      <c r="N85" s="3">
        <v>3.5</v>
      </c>
      <c r="O85" s="3">
        <v>0</v>
      </c>
      <c r="P85" s="3">
        <v>10</v>
      </c>
      <c r="Q85" s="3">
        <v>2.5</v>
      </c>
      <c r="R85" s="3">
        <f>(N85/N$3+O85/O$3+P85/P$3+Q85/Q$3)/4*10</f>
        <v>5.5</v>
      </c>
    </row>
    <row r="86" spans="1:18" x14ac:dyDescent="0.3">
      <c r="A86" s="1">
        <v>67</v>
      </c>
      <c r="B86" s="1" t="s">
        <v>104</v>
      </c>
      <c r="C86" s="1" t="s">
        <v>105</v>
      </c>
      <c r="D86" s="3">
        <v>10</v>
      </c>
      <c r="E86" s="3">
        <v>7.5</v>
      </c>
      <c r="F86" s="3">
        <v>7</v>
      </c>
      <c r="G86" s="3">
        <v>8</v>
      </c>
      <c r="H86" s="3">
        <v>6.25</v>
      </c>
      <c r="I86" s="3">
        <f>(D86)*0.2+(E86+F86+G86)/3*0.4+H86*0.4</f>
        <v>7.5</v>
      </c>
      <c r="L86" s="1" t="s">
        <v>104</v>
      </c>
      <c r="M86" s="1" t="s">
        <v>105</v>
      </c>
      <c r="N86" s="3">
        <v>2.5</v>
      </c>
      <c r="O86" s="3">
        <v>2.5</v>
      </c>
      <c r="P86" s="3">
        <v>6</v>
      </c>
      <c r="Q86" s="3">
        <v>4.5</v>
      </c>
      <c r="R86" s="3">
        <f>(N86/N$3+O86/O$3+P86/P$3+Q86/Q$3)/4*10</f>
        <v>6.25</v>
      </c>
    </row>
    <row r="87" spans="1:18" x14ac:dyDescent="0.3">
      <c r="A87" s="1">
        <v>68</v>
      </c>
      <c r="B87" s="1" t="s">
        <v>0</v>
      </c>
      <c r="C87" s="1" t="s">
        <v>1</v>
      </c>
      <c r="D87" s="3">
        <v>7.1428571428571432</v>
      </c>
      <c r="E87" s="3">
        <v>7</v>
      </c>
      <c r="F87" s="3">
        <v>8</v>
      </c>
      <c r="G87" s="3">
        <v>7.5</v>
      </c>
      <c r="H87" s="3">
        <v>7</v>
      </c>
      <c r="I87" s="3">
        <f>(D87)*0.2+(E87+F87+G87)/3*0.4+H87*0.4</f>
        <v>7.2285714285714295</v>
      </c>
      <c r="L87" s="1" t="s">
        <v>0</v>
      </c>
      <c r="M87" s="1" t="s">
        <v>1</v>
      </c>
      <c r="N87" s="3">
        <v>2.5</v>
      </c>
      <c r="O87" s="3">
        <v>3</v>
      </c>
      <c r="P87" s="3">
        <v>7</v>
      </c>
      <c r="Q87" s="3">
        <v>5</v>
      </c>
      <c r="R87" s="3">
        <f>(N87/N$3+O87/O$3+P87/P$3+Q87/Q$3)/4*10</f>
        <v>7</v>
      </c>
    </row>
    <row r="88" spans="1:18" x14ac:dyDescent="0.3">
      <c r="A88" s="1">
        <v>69</v>
      </c>
      <c r="B88" s="1" t="s">
        <v>83</v>
      </c>
      <c r="C88" s="1" t="s">
        <v>84</v>
      </c>
      <c r="D88" s="3">
        <v>3.2142857142857144</v>
      </c>
      <c r="E88" s="3">
        <v>6</v>
      </c>
      <c r="F88" s="3">
        <v>6.5</v>
      </c>
      <c r="G88" s="3">
        <v>6</v>
      </c>
      <c r="H88" s="3">
        <v>7.2499999999999982</v>
      </c>
      <c r="I88" s="3">
        <f>(D88)*0.2+(E88+F88+G88)/3*0.4+H88*0.4</f>
        <v>6.0095238095238095</v>
      </c>
      <c r="L88" s="1" t="s">
        <v>83</v>
      </c>
      <c r="M88" s="1" t="s">
        <v>84</v>
      </c>
      <c r="N88" s="3">
        <v>3</v>
      </c>
      <c r="O88" s="3">
        <v>3.5</v>
      </c>
      <c r="P88" s="3">
        <v>8</v>
      </c>
      <c r="Q88" s="3">
        <v>4</v>
      </c>
      <c r="R88" s="3">
        <f>(N88/N$3+O88/O$3+P88/P$3+Q88/Q$3)/4*10</f>
        <v>7.2499999999999982</v>
      </c>
    </row>
    <row r="89" spans="1:18" x14ac:dyDescent="0.3">
      <c r="A89" s="1">
        <v>70</v>
      </c>
      <c r="B89" s="1" t="s">
        <v>50</v>
      </c>
      <c r="C89" s="1" t="s">
        <v>51</v>
      </c>
      <c r="D89" s="3">
        <v>6.4285714285714288</v>
      </c>
      <c r="E89" s="3">
        <v>6.5</v>
      </c>
      <c r="F89" s="3">
        <v>6</v>
      </c>
      <c r="G89" s="3">
        <v>7.5</v>
      </c>
      <c r="H89" s="3">
        <v>7.9999999999999991</v>
      </c>
      <c r="I89" s="3">
        <f>(D89)*0.2+(E89+F89+G89)/3*0.4+H89*0.4</f>
        <v>7.1523809523809518</v>
      </c>
      <c r="L89" s="1" t="s">
        <v>50</v>
      </c>
      <c r="M89" s="1" t="s">
        <v>51</v>
      </c>
      <c r="N89" s="3">
        <v>3</v>
      </c>
      <c r="O89" s="3">
        <v>3.5</v>
      </c>
      <c r="P89" s="3">
        <v>9</v>
      </c>
      <c r="Q89" s="3">
        <v>5</v>
      </c>
      <c r="R89" s="3">
        <f>(N89/N$3+O89/O$3+P89/P$3+Q89/Q$3)/4*10</f>
        <v>7.9999999999999991</v>
      </c>
    </row>
    <row r="90" spans="1:18" x14ac:dyDescent="0.3">
      <c r="A90" s="10">
        <v>90</v>
      </c>
      <c r="B90" s="11" t="s">
        <v>189</v>
      </c>
      <c r="C90" s="11" t="s">
        <v>138</v>
      </c>
      <c r="D90" s="10"/>
      <c r="E90" s="10"/>
      <c r="F90" s="10"/>
      <c r="G90" s="10"/>
      <c r="H90" s="10"/>
      <c r="I90" s="10">
        <v>4.5999999999999996</v>
      </c>
      <c r="L90" s="1"/>
      <c r="M90" s="1"/>
      <c r="N90" s="1"/>
      <c r="O90" s="1"/>
      <c r="P90" s="1"/>
      <c r="Q90" s="1"/>
      <c r="R90" s="1"/>
    </row>
    <row r="91" spans="1:18" x14ac:dyDescent="0.3">
      <c r="A91" s="1">
        <v>71</v>
      </c>
      <c r="B91" s="1" t="s">
        <v>88</v>
      </c>
      <c r="C91" s="1" t="s">
        <v>21</v>
      </c>
      <c r="D91" s="3">
        <v>3.9285714285714288</v>
      </c>
      <c r="E91" s="3">
        <v>6.5</v>
      </c>
      <c r="F91" s="3"/>
      <c r="G91" s="3"/>
      <c r="H91" s="3">
        <v>1.25</v>
      </c>
      <c r="I91" s="3">
        <f>(D91)*0.2+(E91+F91+G91)/3*0.4+H91*0.4</f>
        <v>2.1523809523809527</v>
      </c>
      <c r="L91" s="1" t="s">
        <v>88</v>
      </c>
      <c r="M91" s="1" t="s">
        <v>21</v>
      </c>
      <c r="N91" s="3">
        <v>2</v>
      </c>
      <c r="O91" s="3">
        <v>0.5</v>
      </c>
      <c r="P91" s="3">
        <v>0</v>
      </c>
      <c r="Q91" s="3">
        <v>0</v>
      </c>
      <c r="R91" s="3">
        <f>(N91/N$3+O91/O$3+P91/P$3+Q91/Q$3)/4*10</f>
        <v>1.25</v>
      </c>
    </row>
    <row r="92" spans="1:18" x14ac:dyDescent="0.3">
      <c r="A92" s="10">
        <v>91</v>
      </c>
      <c r="B92" s="11" t="s">
        <v>181</v>
      </c>
      <c r="C92" s="11" t="s">
        <v>49</v>
      </c>
      <c r="D92" s="10"/>
      <c r="E92" s="10"/>
      <c r="F92" s="10"/>
      <c r="G92" s="10"/>
      <c r="H92" s="10"/>
      <c r="I92" s="10">
        <v>7</v>
      </c>
      <c r="L92" s="1"/>
      <c r="M92" s="1"/>
      <c r="N92" s="1"/>
      <c r="O92" s="1"/>
      <c r="P92" s="1"/>
      <c r="Q92" s="1"/>
      <c r="R92" s="1"/>
    </row>
    <row r="93" spans="1:18" x14ac:dyDescent="0.3">
      <c r="A93" s="1">
        <v>72</v>
      </c>
      <c r="B93" s="1" t="s">
        <v>106</v>
      </c>
      <c r="C93" s="1" t="s">
        <v>107</v>
      </c>
      <c r="D93" s="3">
        <v>3.9285714285714288</v>
      </c>
      <c r="E93" s="3">
        <v>6</v>
      </c>
      <c r="F93" s="3">
        <v>7.5</v>
      </c>
      <c r="G93" s="3">
        <v>7</v>
      </c>
      <c r="H93" s="3">
        <v>8.5</v>
      </c>
      <c r="I93" s="3">
        <f>(D93)*0.2+(E93+F93+G93)/3*0.4+H93*0.4</f>
        <v>6.9190476190476193</v>
      </c>
      <c r="L93" s="1" t="s">
        <v>106</v>
      </c>
      <c r="M93" s="1" t="s">
        <v>107</v>
      </c>
      <c r="N93" s="3">
        <v>4</v>
      </c>
      <c r="O93" s="3">
        <v>3.5</v>
      </c>
      <c r="P93" s="3">
        <v>9</v>
      </c>
      <c r="Q93" s="3">
        <v>5</v>
      </c>
      <c r="R93" s="3">
        <f>(N93/N$3+O93/O$3+P93/P$3+Q93/Q$3)/4*10</f>
        <v>8.5</v>
      </c>
    </row>
    <row r="94" spans="1:18" x14ac:dyDescent="0.3">
      <c r="A94" s="1">
        <v>73</v>
      </c>
      <c r="B94" s="1" t="s">
        <v>112</v>
      </c>
      <c r="C94" s="1" t="s">
        <v>113</v>
      </c>
      <c r="D94" s="3">
        <v>5.3571428571428577</v>
      </c>
      <c r="E94" s="3">
        <v>6.5</v>
      </c>
      <c r="F94" s="3">
        <v>7</v>
      </c>
      <c r="G94" s="3">
        <v>6</v>
      </c>
      <c r="H94" s="3">
        <v>7.25</v>
      </c>
      <c r="I94" s="3">
        <f>(D94)*0.2+(E94+F94+G94)/3*0.4+H94*0.4</f>
        <v>6.5714285714285721</v>
      </c>
      <c r="L94" s="1" t="s">
        <v>112</v>
      </c>
      <c r="M94" s="1" t="s">
        <v>113</v>
      </c>
      <c r="N94" s="3">
        <v>4.5</v>
      </c>
      <c r="O94" s="3">
        <v>4.5</v>
      </c>
      <c r="P94" s="3">
        <v>2</v>
      </c>
      <c r="Q94" s="3">
        <v>4.5</v>
      </c>
      <c r="R94" s="3">
        <f>(N94/N$3+O94/O$3+P94/P$3+Q94/Q$3)/4*10</f>
        <v>7.25</v>
      </c>
    </row>
    <row r="95" spans="1:18" x14ac:dyDescent="0.3">
      <c r="A95" s="1">
        <v>74</v>
      </c>
      <c r="B95" s="1" t="s">
        <v>76</v>
      </c>
      <c r="C95" s="1" t="s">
        <v>43</v>
      </c>
      <c r="D95" s="3">
        <v>8.2142857142857153</v>
      </c>
      <c r="E95" s="3">
        <v>6</v>
      </c>
      <c r="F95" s="3">
        <v>6</v>
      </c>
      <c r="G95" s="3">
        <v>6.5</v>
      </c>
      <c r="H95" s="3">
        <v>9</v>
      </c>
      <c r="I95" s="3">
        <f>(D95)*0.2+(E95+F95+G95)/3*0.4+H95*0.4</f>
        <v>7.7095238095238106</v>
      </c>
      <c r="L95" s="1" t="s">
        <v>76</v>
      </c>
      <c r="M95" s="1" t="s">
        <v>43</v>
      </c>
      <c r="N95" s="3">
        <v>5</v>
      </c>
      <c r="O95" s="3">
        <v>3</v>
      </c>
      <c r="P95" s="3">
        <v>10</v>
      </c>
      <c r="Q95" s="3">
        <v>5</v>
      </c>
      <c r="R95" s="3">
        <f>(N95/N$3+O95/O$3+P95/P$3+Q95/Q$3)/4*10</f>
        <v>9</v>
      </c>
    </row>
    <row r="96" spans="1:18" x14ac:dyDescent="0.3">
      <c r="A96" s="10">
        <v>92</v>
      </c>
      <c r="B96" s="11" t="s">
        <v>174</v>
      </c>
      <c r="C96" s="11" t="s">
        <v>175</v>
      </c>
      <c r="D96" s="10"/>
      <c r="E96" s="10"/>
      <c r="F96" s="10"/>
      <c r="G96" s="10"/>
      <c r="H96" s="10"/>
      <c r="I96" s="10">
        <v>4.5999999999999996</v>
      </c>
      <c r="L96" s="1"/>
      <c r="M96" s="1"/>
      <c r="N96" s="1"/>
      <c r="O96" s="1"/>
      <c r="P96" s="1"/>
      <c r="Q96" s="1"/>
      <c r="R96" s="1"/>
    </row>
    <row r="97" spans="1:18" x14ac:dyDescent="0.3">
      <c r="A97" s="9"/>
      <c r="B97" s="9"/>
      <c r="C97" s="9"/>
      <c r="D97" s="6"/>
      <c r="E97" s="6"/>
      <c r="F97" s="6"/>
      <c r="G97" s="6"/>
      <c r="H97" s="6">
        <v>7</v>
      </c>
      <c r="I97" s="6">
        <f>(D97)*0.2+(E97+F97+G97)/3*0.4+H97*0.4</f>
        <v>2.8000000000000003</v>
      </c>
      <c r="J97" s="7"/>
      <c r="K97" s="7"/>
      <c r="L97" s="13" t="s">
        <v>153</v>
      </c>
      <c r="M97" s="13" t="s">
        <v>154</v>
      </c>
      <c r="N97" s="14">
        <v>4</v>
      </c>
      <c r="O97" s="14">
        <v>2.5</v>
      </c>
      <c r="P97" s="14">
        <v>5</v>
      </c>
      <c r="Q97" s="14">
        <v>5</v>
      </c>
      <c r="R97" s="14">
        <f>(N97/N$3+O97/O$3+P97/P$3+Q97/Q$3)/4*10</f>
        <v>7</v>
      </c>
    </row>
  </sheetData>
  <sortState ref="A5:R97">
    <sortCondition ref="B5:B97"/>
    <sortCondition ref="C5:C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 LM CH EA INF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</dc:creator>
  <cp:lastModifiedBy>Koen</cp:lastModifiedBy>
  <cp:lastPrinted>2017-10-18T11:42:15Z</cp:lastPrinted>
  <dcterms:created xsi:type="dcterms:W3CDTF">2017-10-13T08:40:35Z</dcterms:created>
  <dcterms:modified xsi:type="dcterms:W3CDTF">2018-01-18T09:31:05Z</dcterms:modified>
</cp:coreProperties>
</file>