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brina\Documents\GitHub\IRP-framework\Design\"/>
    </mc:Choice>
  </mc:AlternateContent>
  <xr:revisionPtr revIDLastSave="0" documentId="13_ncr:1_{4358572B-8662-4CB5-8739-0E5A23F9C52A}" xr6:coauthVersionLast="44" xr6:coauthVersionMax="44" xr10:uidLastSave="{00000000-0000-0000-0000-000000000000}"/>
  <bookViews>
    <workbookView xWindow="-98" yWindow="-98" windowWidth="22695" windowHeight="14595" activeTab="3" xr2:uid="{00000000-000D-0000-FFFF-FFFF00000000}"/>
  </bookViews>
  <sheets>
    <sheet name="Warehouses" sheetId="1" r:id="rId1"/>
    <sheet name="WFP Fleet" sheetId="2" r:id="rId2"/>
    <sheet name="School storage capacity_Bubanza" sheetId="3" r:id="rId3"/>
    <sheet name="School storage capacity_Cibito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" l="1"/>
  <c r="E40" i="2" l="1"/>
  <c r="F7" i="1" l="1"/>
  <c r="F8" i="1"/>
  <c r="F6" i="1"/>
  <c r="F15" i="1"/>
  <c r="F16" i="1"/>
  <c r="F17" i="1"/>
  <c r="F14" i="1"/>
</calcChain>
</file>

<file path=xl/sharedStrings.xml><?xml version="1.0" encoding="utf-8"?>
<sst xmlns="http://schemas.openxmlformats.org/spreadsheetml/2006/main" count="1010" uniqueCount="363">
  <si>
    <t>Location</t>
  </si>
  <si>
    <t xml:space="preserve">GPS Coordinate </t>
  </si>
  <si>
    <t>Bags</t>
  </si>
  <si>
    <t>Cartons</t>
  </si>
  <si>
    <t>Latitude</t>
  </si>
  <si>
    <t xml:space="preserve">Longitude </t>
  </si>
  <si>
    <t>Bujumbura</t>
  </si>
  <si>
    <t>Ngozi</t>
  </si>
  <si>
    <t>WFP Warehouses</t>
  </si>
  <si>
    <t>Gitega</t>
  </si>
  <si>
    <t>Cooperating partners warehouses</t>
  </si>
  <si>
    <t>Bubanza</t>
  </si>
  <si>
    <t>Cibitoke</t>
  </si>
  <si>
    <t>Kirundo</t>
  </si>
  <si>
    <t>Muyinga</t>
  </si>
  <si>
    <t>Cooperating partainers</t>
  </si>
  <si>
    <t>Caritas</t>
  </si>
  <si>
    <t>World vision  (WV)</t>
  </si>
  <si>
    <t>Welt hunger hilfe (WHH)</t>
  </si>
  <si>
    <t>Capacity (Mt)</t>
  </si>
  <si>
    <t>ANNEE DE FABRICATION</t>
  </si>
  <si>
    <t>CD44A95</t>
  </si>
  <si>
    <t>RENAULT 6X4</t>
  </si>
  <si>
    <t>GITEGA</t>
  </si>
  <si>
    <t>CD44B02</t>
  </si>
  <si>
    <t>CD44A89</t>
  </si>
  <si>
    <t>RENAULT4X4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</si>
  <si>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</si>
  <si>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</si>
  <si>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</si>
  <si>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</si>
  <si>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</si>
  <si>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</si>
  <si>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</si>
  <si>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</si>
  <si>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</si>
  <si>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</si>
  <si>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CD44A96</t>
  </si>
  <si>
    <t>BUJUMBURA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</si>
  <si>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</si>
  <si>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</si>
  <si>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</si>
  <si>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</si>
  <si>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</si>
  <si>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</si>
  <si>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</si>
  <si>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</si>
  <si>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</si>
  <si>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</si>
  <si>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</si>
  <si>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CD44A88</t>
  </si>
  <si>
    <t>NGOZI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</si>
  <si>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</si>
  <si>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</si>
  <si>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</si>
  <si>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</si>
  <si>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</si>
  <si>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</si>
  <si>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</si>
  <si>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</si>
  <si>
    <t>BDI WFP FLEET</t>
  </si>
  <si>
    <t>CAPACITY/DAY</t>
  </si>
  <si>
    <t>Plate Nr</t>
  </si>
  <si>
    <t>Make</t>
  </si>
  <si>
    <t>Capacity (MT)</t>
  </si>
  <si>
    <t>Model</t>
  </si>
  <si>
    <t>Province</t>
  </si>
  <si>
    <t>Commune</t>
  </si>
  <si>
    <t>Settlement</t>
  </si>
  <si>
    <t>SMP1/PRIM</t>
  </si>
  <si>
    <t>Buhororo</t>
  </si>
  <si>
    <t>ECOFO Buhororo</t>
  </si>
  <si>
    <t>Cimbizi</t>
  </si>
  <si>
    <t>ECOFO Cimbizi</t>
  </si>
  <si>
    <t>Gahongore</t>
  </si>
  <si>
    <t>ECOFO Gahongore</t>
  </si>
  <si>
    <t>Gashanga</t>
  </si>
  <si>
    <t>ECOFO Gashanga</t>
  </si>
  <si>
    <t>Gatura</t>
  </si>
  <si>
    <t>ECOFO Gatura</t>
  </si>
  <si>
    <t>Giko</t>
  </si>
  <si>
    <t>ECOFO Giko</t>
  </si>
  <si>
    <t>Kajeke</t>
  </si>
  <si>
    <t>ECOFO Kajeke</t>
  </si>
  <si>
    <t>Kampene</t>
  </si>
  <si>
    <t>ECOFO Kampene</t>
  </si>
  <si>
    <t>Mitakataka</t>
  </si>
  <si>
    <t>ECOFO Mitakataka</t>
  </si>
  <si>
    <t>Mugombarima</t>
  </si>
  <si>
    <t>ECOFO Mugombarima</t>
  </si>
  <si>
    <t>Muyange II</t>
  </si>
  <si>
    <t>ECOFO Muyange II</t>
  </si>
  <si>
    <t>Nyabitaka</t>
  </si>
  <si>
    <t>ECOFO Nyabitaka</t>
  </si>
  <si>
    <t>Randa</t>
  </si>
  <si>
    <t>ECOFO Randa</t>
  </si>
  <si>
    <t>Ritendeye</t>
  </si>
  <si>
    <t>ECOFO Ritendeye</t>
  </si>
  <si>
    <t>Rundo</t>
  </si>
  <si>
    <t>ECOFO Rundo</t>
  </si>
  <si>
    <t>Ruvumvu</t>
  </si>
  <si>
    <t>ECOFO Ruvumvu</t>
  </si>
  <si>
    <t>Gihanga</t>
  </si>
  <si>
    <t>BURAMATA</t>
  </si>
  <si>
    <t>Primary school BURAMATA</t>
  </si>
  <si>
    <t>Bwiza bwa Ninga</t>
  </si>
  <si>
    <t>Primary school Bwiza bwa Ninga</t>
  </si>
  <si>
    <t>ECOFO Kanura</t>
  </si>
  <si>
    <t>Gihungwe</t>
  </si>
  <si>
    <t>Primary school Gihungwe 1&amp;2</t>
  </si>
  <si>
    <t>KAGWEMA</t>
  </si>
  <si>
    <t>ECOFO Kagwema II</t>
  </si>
  <si>
    <t>Primary school Primary school KAGWEMA</t>
  </si>
  <si>
    <t>KIZINA</t>
  </si>
  <si>
    <t>Primary school KIZINA</t>
  </si>
  <si>
    <t>Mahoro</t>
  </si>
  <si>
    <t>Primary School Mahoro</t>
  </si>
  <si>
    <t>MPANDA - VILLAGE 5</t>
  </si>
  <si>
    <t>Primary school MPANDA - VILLAGE 5</t>
  </si>
  <si>
    <t>Mudubugu</t>
  </si>
  <si>
    <t>Primary school Mudubugu</t>
  </si>
  <si>
    <t>MUGERERO</t>
  </si>
  <si>
    <t>Primary school Mugerero</t>
  </si>
  <si>
    <t>MUYANGE</t>
  </si>
  <si>
    <t>Primary school MUYANGE</t>
  </si>
  <si>
    <t>NDAVA BUSONGO</t>
  </si>
  <si>
    <t>Primary school NDAVA BUSONGO</t>
  </si>
  <si>
    <t>NYESHANGA</t>
  </si>
  <si>
    <t>Primary school  NYESHANGA</t>
  </si>
  <si>
    <t>Rugunga</t>
  </si>
  <si>
    <t>Primary school Rugunga</t>
  </si>
  <si>
    <t>RUMOTOMOTO</t>
  </si>
  <si>
    <t>Primary school RUMOTOMOTO</t>
  </si>
  <si>
    <t>Mpanda</t>
  </si>
  <si>
    <t>BUTANUKA</t>
  </si>
  <si>
    <t>Primary school BUTANUKA</t>
  </si>
  <si>
    <t>Primary school Nyendago</t>
  </si>
  <si>
    <t>BUTEMBE</t>
  </si>
  <si>
    <t>Primary school BUTEMBE</t>
  </si>
  <si>
    <t>GAHWAZI</t>
  </si>
  <si>
    <t>Primary school Primary school GAHWAZI</t>
  </si>
  <si>
    <t>Gako</t>
  </si>
  <si>
    <t>ECOFO Gako</t>
  </si>
  <si>
    <t>GATAGURA</t>
  </si>
  <si>
    <t>Primary school GATAGURA</t>
  </si>
  <si>
    <t>Kibambwe</t>
  </si>
  <si>
    <t>ECOFO Kibambwe I</t>
  </si>
  <si>
    <t>ECOFO Kibambwe II</t>
  </si>
  <si>
    <t>MAHWA</t>
  </si>
  <si>
    <t>Primary school MAHWA</t>
  </si>
  <si>
    <t>MASHA</t>
  </si>
  <si>
    <t>Primary school MASHA</t>
  </si>
  <si>
    <t>MURENGEZA</t>
  </si>
  <si>
    <t>Primary school MURENGEZA II</t>
  </si>
  <si>
    <t>NYOMVYI</t>
  </si>
  <si>
    <t>Primary school Primary school NYOMVYI</t>
  </si>
  <si>
    <t>RUBIRA</t>
  </si>
  <si>
    <t>Primary school RUBIRA</t>
  </si>
  <si>
    <t>RUZIBA</t>
  </si>
  <si>
    <t>Primary school RUZIBA</t>
  </si>
  <si>
    <t>Musigati</t>
  </si>
  <si>
    <t>Bubenga</t>
  </si>
  <si>
    <t>ECOFO Bubenga</t>
  </si>
  <si>
    <t>Buganda</t>
  </si>
  <si>
    <t>Primary School Buganda</t>
  </si>
  <si>
    <t>Buhurika</t>
  </si>
  <si>
    <t>ECOFO Buhurika</t>
  </si>
  <si>
    <t>Bukinga</t>
  </si>
  <si>
    <t>Primary School Bukinga</t>
  </si>
  <si>
    <t>Bumba</t>
  </si>
  <si>
    <t>Primary School Bumba</t>
  </si>
  <si>
    <t>Dondi</t>
  </si>
  <si>
    <t>Primary School Dondi</t>
  </si>
  <si>
    <t>Gahise</t>
  </si>
  <si>
    <t>Primary School Gahise</t>
  </si>
  <si>
    <t>Gasekebuye</t>
  </si>
  <si>
    <t>ECOFO Gasekebuye</t>
  </si>
  <si>
    <t>Kanazi</t>
  </si>
  <si>
    <t>Primary School Kanazi</t>
  </si>
  <si>
    <t>Kayange</t>
  </si>
  <si>
    <t>Primary School Kayange</t>
  </si>
  <si>
    <t>SMP1/PRE</t>
  </si>
  <si>
    <t>Kivyuka</t>
  </si>
  <si>
    <t>Primary School Kivyuka 1 presc</t>
  </si>
  <si>
    <t>Primary School Kivyuka 1</t>
  </si>
  <si>
    <t>Primary School Kivyuka 2</t>
  </si>
  <si>
    <t>Kiziba</t>
  </si>
  <si>
    <t>ECOFO Kiziba</t>
  </si>
  <si>
    <t>Mivyiru</t>
  </si>
  <si>
    <t>Primary School Mivyiru 1</t>
  </si>
  <si>
    <t>Primary School Mivyiru 2</t>
  </si>
  <si>
    <t>Mpishi</t>
  </si>
  <si>
    <t>Primary School Mpishi</t>
  </si>
  <si>
    <t>Mugeri</t>
  </si>
  <si>
    <t>Primary School Mugeri</t>
  </si>
  <si>
    <t>Mukungu</t>
  </si>
  <si>
    <t>Primary School Mukungu 1</t>
  </si>
  <si>
    <t>Primary School Mukungu 2</t>
  </si>
  <si>
    <t>Munanira</t>
  </si>
  <si>
    <t>Primary School Munanira</t>
  </si>
  <si>
    <t>Muyebe</t>
  </si>
  <si>
    <t>Primary School Muyebe 1 Presc</t>
  </si>
  <si>
    <t>Primary School Muyebe 1</t>
  </si>
  <si>
    <t>Primary School Muyebe 2</t>
  </si>
  <si>
    <t>Primary School Muyebe 3</t>
  </si>
  <si>
    <t>Ngonyi</t>
  </si>
  <si>
    <t>Primary School Ngonyi</t>
  </si>
  <si>
    <t>Nyandago</t>
  </si>
  <si>
    <t>ECOFO Nyandago</t>
  </si>
  <si>
    <t>Nyarusange</t>
  </si>
  <si>
    <t>ECOFO Nyarusange</t>
  </si>
  <si>
    <t>Rusekabuye</t>
  </si>
  <si>
    <t>Primary School Rusekabuye1</t>
  </si>
  <si>
    <t>Primary School Rusekabuye2</t>
  </si>
  <si>
    <t>Rutobo</t>
  </si>
  <si>
    <t>ECOFO Rutobo</t>
  </si>
  <si>
    <t>Ruzibira</t>
  </si>
  <si>
    <t>Primary School Ruzibira</t>
  </si>
  <si>
    <t>Shishi</t>
  </si>
  <si>
    <t>ECOFO Shishi</t>
  </si>
  <si>
    <t>Titi</t>
  </si>
  <si>
    <t>Primary School Titi</t>
  </si>
  <si>
    <t>RUGAZI</t>
  </si>
  <si>
    <t>Buganya</t>
  </si>
  <si>
    <t>Primary school  Buganya</t>
  </si>
  <si>
    <t>Bugume</t>
  </si>
  <si>
    <t>ECOFO Bugume</t>
  </si>
  <si>
    <t>EP Buhanza</t>
  </si>
  <si>
    <t>Primary school  Buhanza</t>
  </si>
  <si>
    <t>Gisenyi</t>
  </si>
  <si>
    <t>Primary school  Gisenyi + ECOFO</t>
  </si>
  <si>
    <t>Karambira</t>
  </si>
  <si>
    <t>ECOFO Karambira I et II</t>
  </si>
  <si>
    <t>Kibuye</t>
  </si>
  <si>
    <t>Primary school  Kibuye1</t>
  </si>
  <si>
    <t>Primary School Kibuye2</t>
  </si>
  <si>
    <t>Kirengane</t>
  </si>
  <si>
    <t>Primary school Kirengane</t>
  </si>
  <si>
    <t>Mabuye</t>
  </si>
  <si>
    <t>Primary School Mabuye 1 Presc</t>
  </si>
  <si>
    <t>Primary School Mabuye 1</t>
  </si>
  <si>
    <t>Primary School Mabuye 2</t>
  </si>
  <si>
    <t>Manege</t>
  </si>
  <si>
    <t>Primary School Manege</t>
  </si>
  <si>
    <t>Ndava</t>
  </si>
  <si>
    <t>ECOFO Ndava</t>
  </si>
  <si>
    <t>Nyagatobe</t>
  </si>
  <si>
    <t>Primary school Nyagatobe</t>
  </si>
  <si>
    <t>Nyenkarange</t>
  </si>
  <si>
    <t>ECOFO Nyenkarange I</t>
  </si>
  <si>
    <t>ECOFO Nyenkarange II</t>
  </si>
  <si>
    <t>Nyunzwe</t>
  </si>
  <si>
    <t>Primary School Nyunzwe</t>
  </si>
  <si>
    <t>Rubiza</t>
  </si>
  <si>
    <t>Primary School Rubiza</t>
  </si>
  <si>
    <t>Ruce</t>
  </si>
  <si>
    <t>ECOFO Shango</t>
  </si>
  <si>
    <t xml:space="preserve">Primary school  Ruce I et II </t>
  </si>
  <si>
    <t>Rugazi</t>
  </si>
  <si>
    <t>Primary School Rugazi 1</t>
  </si>
  <si>
    <t>Primary School Rugazi 2</t>
  </si>
  <si>
    <t>Ruzenga</t>
  </si>
  <si>
    <t>Primary School Ruzenga</t>
  </si>
  <si>
    <t>Tebero I</t>
  </si>
  <si>
    <t>Primary school Tebero I</t>
  </si>
  <si>
    <t>Capacity MT</t>
  </si>
  <si>
    <t>Final delivery point</t>
  </si>
  <si>
    <t>Activity</t>
  </si>
  <si>
    <t>BUGANDA</t>
  </si>
  <si>
    <t xml:space="preserve">ECOFO Bihahe II
</t>
  </si>
  <si>
    <t>Primary school Bihahe I</t>
  </si>
  <si>
    <t xml:space="preserve">ECOFO Buganda II
</t>
  </si>
  <si>
    <t>Primary school BUGANDA I</t>
  </si>
  <si>
    <t>Primary school CUNYU</t>
  </si>
  <si>
    <t>Primary school GATERI</t>
  </si>
  <si>
    <t>Primary school Kagongo</t>
  </si>
  <si>
    <t>Primary school MBUBI</t>
  </si>
  <si>
    <t>Primary school MURAMBI</t>
  </si>
  <si>
    <t xml:space="preserve">ECOFO Muremera
</t>
  </si>
  <si>
    <t>Primary school NDAVA TR</t>
  </si>
  <si>
    <t>Prescolaire school Ndava Tr</t>
  </si>
  <si>
    <t>Primary school RUHEMBE I</t>
  </si>
  <si>
    <t xml:space="preserve">ECOFO Ruhembe II
</t>
  </si>
  <si>
    <t xml:space="preserve">Pre-scolaire Ruhembe II
</t>
  </si>
  <si>
    <t>Presolaire RUHAGARIKA</t>
  </si>
  <si>
    <t>Prescolaire CUNYU</t>
  </si>
  <si>
    <t>Prescolaire school Ruhembe I</t>
  </si>
  <si>
    <t>Prescolaire school MBUBI</t>
  </si>
  <si>
    <t>Prescolaire school Kagongo</t>
  </si>
  <si>
    <t>Premary school RUHAGARIKA</t>
  </si>
  <si>
    <t>BUKINANYANA</t>
  </si>
  <si>
    <t xml:space="preserve">Ecofo Bihembe
</t>
  </si>
  <si>
    <t>Primary school Bitare</t>
  </si>
  <si>
    <t xml:space="preserve">Pre-scolaire Bitare
</t>
  </si>
  <si>
    <t xml:space="preserve">Primary School Bubenga
</t>
  </si>
  <si>
    <t>Primary school Bugarama</t>
  </si>
  <si>
    <t>Primary School  Bukinanyana</t>
  </si>
  <si>
    <t>Primary school Bumba I</t>
  </si>
  <si>
    <t>Primary school Bumba II</t>
  </si>
  <si>
    <t>Primary School Butara</t>
  </si>
  <si>
    <t>Primary School Gahabura</t>
  </si>
  <si>
    <t xml:space="preserve">ECOFO Gakomero
</t>
  </si>
  <si>
    <t xml:space="preserve">Ecofo Gasovu
</t>
  </si>
  <si>
    <t xml:space="preserve">ECOFO Gicaca
</t>
  </si>
  <si>
    <t>Primary School Gihango</t>
  </si>
  <si>
    <t>Primary school Gikenene</t>
  </si>
  <si>
    <t xml:space="preserve">Primary School Jabwe
</t>
  </si>
  <si>
    <t>Primary school Kabere</t>
  </si>
  <si>
    <t xml:space="preserve">ECOFO Kabondo
</t>
  </si>
  <si>
    <t>Primary School Kibati</t>
  </si>
  <si>
    <t>Primary school Masango</t>
  </si>
  <si>
    <t>Primary School Mparo</t>
  </si>
  <si>
    <t>Primary School Munyinya</t>
  </si>
  <si>
    <t>Primary School Ndora</t>
  </si>
  <si>
    <t>Primary School Nyamirambo</t>
  </si>
  <si>
    <t>Primary school Nyamyeha</t>
  </si>
  <si>
    <t>Primary school Nyaruhishi</t>
  </si>
  <si>
    <t xml:space="preserve">Ecofo Nyarwumba
</t>
  </si>
  <si>
    <t>Primary School Nyavyamo</t>
  </si>
  <si>
    <t xml:space="preserve">ECOFO Runege
</t>
  </si>
  <si>
    <t>Primary School Ruziba</t>
  </si>
  <si>
    <t>Primary school Sehe</t>
  </si>
  <si>
    <t>Primary School Shimwe</t>
  </si>
  <si>
    <t>Prescolaire School Butara</t>
  </si>
  <si>
    <t>Primary School KANYORI</t>
  </si>
  <si>
    <t>Murwi</t>
  </si>
  <si>
    <t xml:space="preserve">Primary School Bambo </t>
  </si>
  <si>
    <t>Primary School Buhayira</t>
  </si>
  <si>
    <t>ECOFO Buhindo</t>
  </si>
  <si>
    <t>ECOFO Butega</t>
  </si>
  <si>
    <t>Primary School Kigazi</t>
  </si>
  <si>
    <t>Pre-scolaire Kigazi</t>
  </si>
  <si>
    <t>ECOFO Mirombero</t>
  </si>
  <si>
    <t>ECOFO Mpinga</t>
  </si>
  <si>
    <t>Primary School Mugimbu</t>
  </si>
  <si>
    <t>Primary School Muzenga</t>
  </si>
  <si>
    <t>Primary School Ngoma</t>
  </si>
  <si>
    <t>ECOFO Nyarurinzi</t>
  </si>
  <si>
    <t>ECOFO Nyembeshage</t>
  </si>
  <si>
    <t>ECOFO Rugano</t>
  </si>
  <si>
    <t>Primary School Rwesero</t>
  </si>
  <si>
    <t>Rugombo</t>
  </si>
  <si>
    <t>Primary school Buhinyuza</t>
  </si>
  <si>
    <t>Primary school BUSERUKO</t>
  </si>
  <si>
    <t>Pre-scolaire BUSERUKO</t>
  </si>
  <si>
    <t xml:space="preserve">ECOFO Cibitoke III
</t>
  </si>
  <si>
    <t>Primary school CUZWE</t>
  </si>
  <si>
    <t>Primary school KIRAMIRA</t>
  </si>
  <si>
    <t>Primary school MIKASHU</t>
  </si>
  <si>
    <t>Primary school MPARAMBO</t>
  </si>
  <si>
    <t>Primary school MUSENYI</t>
  </si>
  <si>
    <t>Primary school  RUGEREGERE</t>
  </si>
  <si>
    <t>Primary school RUKANA I</t>
  </si>
  <si>
    <t>Primary school RUKANA II</t>
  </si>
  <si>
    <t>Primary school RUSIGA</t>
  </si>
  <si>
    <t>Primary school RUSORORO</t>
  </si>
  <si>
    <t>Primary school RUVUMERA</t>
  </si>
  <si>
    <t>Primary school RUVYAGIRA</t>
  </si>
  <si>
    <t xml:space="preserve">Primary School Ruyaga
</t>
  </si>
  <si>
    <t>Details</t>
  </si>
  <si>
    <t>CIBITOKE</t>
  </si>
  <si>
    <t>BUBANZA</t>
  </si>
  <si>
    <t>SCHOOL STORAGE CAPACITY : CIBITOKE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</si>
</sst>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14999847407452621"/>
        <b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/>
    <xf numFmtId="0" fontId="5" fillId="3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5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 wrapText="1"/>
    </xf>
    <xf numFmtId="2" fontId="3" fillId="0" borderId="9" xfId="0" applyNumberFormat="1" applyFont="1" applyBorder="1"/>
    <xf numFmtId="2" fontId="3" fillId="0" borderId="8" xfId="0" applyNumberFormat="1" applyFont="1" applyBorder="1"/>
    <xf numFmtId="0" fontId="6" fillId="2" borderId="1" xfId="0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left"/>
    </xf>
    <xf numFmtId="49" fontId="8" fillId="6" borderId="3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 vertical="center"/>
    </xf>
    <xf numFmtId="49" fontId="8" fillId="5" borderId="1" xfId="0" applyNumberFormat="1" applyFont="1" applyFill="1" applyBorder="1" applyAlignment="1">
      <alignment horizontal="left"/>
    </xf>
    <xf numFmtId="49" fontId="8" fillId="6" borderId="1" xfId="0" applyNumberFormat="1" applyFont="1" applyFill="1" applyBorder="1" applyAlignment="1">
      <alignment horizontal="left"/>
    </xf>
    <xf numFmtId="49" fontId="7" fillId="4" borderId="2" xfId="0" applyNumberFormat="1" applyFont="1" applyFill="1" applyBorder="1" applyAlignment="1">
      <alignment horizontal="left" vertical="center"/>
    </xf>
    <xf numFmtId="49" fontId="8" fillId="5" borderId="2" xfId="0" applyNumberFormat="1" applyFont="1" applyFill="1" applyBorder="1" applyAlignment="1">
      <alignment horizontal="left"/>
    </xf>
    <xf numFmtId="49" fontId="8" fillId="6" borderId="2" xfId="0" applyNumberFormat="1" applyFont="1" applyFill="1" applyBorder="1" applyAlignment="1">
      <alignment horizontal="left"/>
    </xf>
    <xf numFmtId="49" fontId="7" fillId="0" borderId="9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/>
    </xf>
    <xf numFmtId="2" fontId="3" fillId="0" borderId="8" xfId="0" applyNumberFormat="1" applyFont="1" applyFill="1" applyBorder="1"/>
    <xf numFmtId="0" fontId="3" fillId="0" borderId="0" xfId="0" applyFont="1" applyFill="1"/>
    <xf numFmtId="49" fontId="8" fillId="0" borderId="2" xfId="0" applyNumberFormat="1" applyFont="1" applyFill="1" applyBorder="1" applyAlignment="1">
      <alignment horizontal="left"/>
    </xf>
    <xf numFmtId="2" fontId="3" fillId="0" borderId="1" xfId="0" applyNumberFormat="1" applyFont="1" applyBorder="1"/>
    <xf numFmtId="49" fontId="7" fillId="0" borderId="1" xfId="0" applyNumberFormat="1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/>
    <xf numFmtId="0" fontId="4" fillId="0" borderId="0" xfId="0" applyFont="1" applyAlignment="1">
      <alignment horizontal="center"/>
    </xf>
    <xf numFmtId="0" fontId="5" fillId="0" borderId="10" xfId="0" applyFont="1" applyBorder="1"/>
    <xf numFmtId="0" fontId="3" fillId="0" borderId="10" xfId="0" applyFont="1" applyBorder="1" applyAlignment="1">
      <alignment horizontal="left"/>
    </xf>
    <xf numFmtId="0" fontId="0" fillId="0" borderId="0" xfId="0" applyBorder="1"/>
    <xf numFmtId="0" fontId="3" fillId="0" borderId="3" xfId="0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"/>
  <sheetViews>
    <sheetView workbookViewId="0">
      <selection activeCell="G7" sqref="G7"/>
    </sheetView>
  </sheetViews>
  <sheetFormatPr baseColWidth="10" defaultColWidth="9.06640625" defaultRowHeight="14.25" x14ac:dyDescent="0.45"/>
  <cols>
    <col min="1" max="1" width="24.796875" customWidth="1"/>
    <col min="2" max="2" width="13.46484375" customWidth="1"/>
    <col min="3" max="6" width="12.46484375" customWidth="1"/>
    <col min="7" max="7" width="24.53125" customWidth="1"/>
  </cols>
  <sheetData>
    <row r="2" spans="1:7" ht="15.75" x14ac:dyDescent="0.5">
      <c r="A2" s="2"/>
      <c r="B2" s="2"/>
      <c r="C2" s="62" t="s">
        <v>8</v>
      </c>
      <c r="D2" s="63"/>
      <c r="E2" s="63"/>
      <c r="F2" s="2"/>
      <c r="G2" s="2"/>
    </row>
    <row r="3" spans="1:7" ht="15.75" x14ac:dyDescent="0.5">
      <c r="A3" s="2"/>
      <c r="B3" s="2"/>
      <c r="C3" s="2"/>
      <c r="D3" s="2"/>
      <c r="E3" s="2"/>
      <c r="F3" s="2"/>
      <c r="G3" s="2"/>
    </row>
    <row r="4" spans="1:7" s="1" customFormat="1" ht="15.75" x14ac:dyDescent="0.5">
      <c r="A4" s="3"/>
      <c r="B4" s="58" t="s">
        <v>0</v>
      </c>
      <c r="C4" s="60" t="s">
        <v>1</v>
      </c>
      <c r="D4" s="61"/>
      <c r="E4" s="56" t="s">
        <v>19</v>
      </c>
      <c r="F4" s="57"/>
      <c r="G4" s="3"/>
    </row>
    <row r="5" spans="1:7" ht="15.75" x14ac:dyDescent="0.5">
      <c r="A5" s="2"/>
      <c r="B5" s="59"/>
      <c r="C5" s="11" t="s">
        <v>4</v>
      </c>
      <c r="D5" s="11" t="s">
        <v>5</v>
      </c>
      <c r="E5" s="12" t="s">
        <v>2</v>
      </c>
      <c r="F5" s="12" t="s">
        <v>3</v>
      </c>
      <c r="G5" s="2"/>
    </row>
    <row r="6" spans="1:7" ht="18.600000000000001" customHeight="1" x14ac:dyDescent="0.5">
      <c r="A6" s="2"/>
      <c r="B6" s="5" t="s">
        <v>6</v>
      </c>
      <c r="C6" s="6">
        <v>-3.36</v>
      </c>
      <c r="D6" s="4">
        <v>29.352</v>
      </c>
      <c r="E6" s="7">
        <v>6500</v>
      </c>
      <c r="F6" s="8">
        <f>E6*0.83333</f>
        <v>5416.6450000000004</v>
      </c>
      <c r="G6" s="69">
        <f>6500+5417</f>
        <v>11917</v>
      </c>
    </row>
    <row r="7" spans="1:7" ht="15.75" x14ac:dyDescent="0.5">
      <c r="A7" s="2"/>
      <c r="B7" s="5" t="s">
        <v>7</v>
      </c>
      <c r="C7" s="4">
        <v>-2.911</v>
      </c>
      <c r="D7" s="4">
        <v>29.821000000000002</v>
      </c>
      <c r="E7" s="7">
        <v>6500</v>
      </c>
      <c r="F7" s="8">
        <f t="shared" ref="F7:F8" si="0">E7*0.83333</f>
        <v>5416.6450000000004</v>
      </c>
      <c r="G7" s="2"/>
    </row>
    <row r="8" spans="1:7" ht="15.75" x14ac:dyDescent="0.5">
      <c r="A8" s="2"/>
      <c r="B8" s="5" t="s">
        <v>9</v>
      </c>
      <c r="C8" s="4">
        <v>-3.4279999999999999</v>
      </c>
      <c r="D8" s="4">
        <v>29.928000000000001</v>
      </c>
      <c r="E8" s="7">
        <v>6500</v>
      </c>
      <c r="F8" s="8">
        <f t="shared" si="0"/>
        <v>5416.6450000000004</v>
      </c>
      <c r="G8" s="2"/>
    </row>
    <row r="9" spans="1:7" ht="15.75" x14ac:dyDescent="0.5">
      <c r="A9" s="2"/>
      <c r="B9" s="2"/>
      <c r="C9" s="2"/>
      <c r="D9" s="2"/>
      <c r="E9" s="2"/>
      <c r="F9" s="2"/>
      <c r="G9" s="2"/>
    </row>
    <row r="10" spans="1:7" ht="15.75" x14ac:dyDescent="0.5">
      <c r="A10" s="2"/>
      <c r="B10" s="2"/>
      <c r="C10" s="62" t="s">
        <v>10</v>
      </c>
      <c r="D10" s="62"/>
      <c r="E10" s="62"/>
      <c r="F10" s="2"/>
      <c r="G10" s="2"/>
    </row>
    <row r="11" spans="1:7" ht="15.75" x14ac:dyDescent="0.5">
      <c r="A11" s="2"/>
      <c r="B11" s="2"/>
      <c r="C11" s="2"/>
      <c r="D11" s="2"/>
      <c r="E11" s="2"/>
      <c r="F11" s="2"/>
      <c r="G11" s="2"/>
    </row>
    <row r="12" spans="1:7" ht="15.75" x14ac:dyDescent="0.5">
      <c r="A12" s="64" t="s">
        <v>15</v>
      </c>
      <c r="B12" s="58" t="s">
        <v>0</v>
      </c>
      <c r="C12" s="60" t="s">
        <v>1</v>
      </c>
      <c r="D12" s="61"/>
      <c r="E12" s="56" t="s">
        <v>19</v>
      </c>
      <c r="F12" s="57"/>
      <c r="G12" s="2"/>
    </row>
    <row r="13" spans="1:7" ht="15.75" x14ac:dyDescent="0.5">
      <c r="A13" s="64"/>
      <c r="B13" s="59"/>
      <c r="C13" s="11" t="s">
        <v>4</v>
      </c>
      <c r="D13" s="11" t="s">
        <v>5</v>
      </c>
      <c r="E13" s="12" t="s">
        <v>2</v>
      </c>
      <c r="F13" s="12" t="s">
        <v>3</v>
      </c>
      <c r="G13" s="2"/>
    </row>
    <row r="14" spans="1:7" ht="15.75" x14ac:dyDescent="0.5">
      <c r="A14" s="9" t="s">
        <v>16</v>
      </c>
      <c r="B14" s="5" t="s">
        <v>11</v>
      </c>
      <c r="C14" s="5">
        <v>-3.0790000000000002</v>
      </c>
      <c r="D14" s="5">
        <v>29.404</v>
      </c>
      <c r="E14" s="5">
        <v>250</v>
      </c>
      <c r="F14" s="10">
        <f>E14*0.83333</f>
        <v>208.33250000000001</v>
      </c>
      <c r="G14" s="2"/>
    </row>
    <row r="15" spans="1:7" ht="15.75" x14ac:dyDescent="0.5">
      <c r="A15" s="9" t="s">
        <v>16</v>
      </c>
      <c r="B15" s="5" t="s">
        <v>12</v>
      </c>
      <c r="C15" s="5">
        <v>-2.8809999999999998</v>
      </c>
      <c r="D15" s="5">
        <v>29.117999999999999</v>
      </c>
      <c r="E15" s="5">
        <v>550</v>
      </c>
      <c r="F15" s="10">
        <f t="shared" ref="F15:F17" si="1">E15*0.83333</f>
        <v>458.33150000000001</v>
      </c>
      <c r="G15" s="2"/>
    </row>
    <row r="16" spans="1:7" ht="15.75" x14ac:dyDescent="0.5">
      <c r="A16" s="9" t="s">
        <v>18</v>
      </c>
      <c r="B16" s="5" t="s">
        <v>13</v>
      </c>
      <c r="C16" s="5">
        <v>-2.5870000000000002</v>
      </c>
      <c r="D16" s="5">
        <v>30.088999999999999</v>
      </c>
      <c r="E16" s="5">
        <v>800</v>
      </c>
      <c r="F16" s="10">
        <f t="shared" si="1"/>
        <v>666.66399999999999</v>
      </c>
      <c r="G16" s="2"/>
    </row>
    <row r="17" spans="1:7" ht="15.75" x14ac:dyDescent="0.5">
      <c r="A17" s="9" t="s">
        <v>17</v>
      </c>
      <c r="B17" s="5" t="s">
        <v>14</v>
      </c>
      <c r="C17" s="5">
        <v>-2.8479999999999999</v>
      </c>
      <c r="D17" s="5">
        <v>30.222999999999999</v>
      </c>
      <c r="E17" s="5">
        <v>700</v>
      </c>
      <c r="F17" s="10">
        <f t="shared" si="1"/>
        <v>583.33100000000002</v>
      </c>
      <c r="G17" s="2"/>
    </row>
    <row r="18" spans="1:7" ht="15.75" x14ac:dyDescent="0.5">
      <c r="A18" s="2"/>
      <c r="B18" s="2"/>
      <c r="C18" s="2"/>
      <c r="D18" s="2"/>
      <c r="E18" s="2"/>
      <c r="F18" s="2"/>
      <c r="G18" s="2"/>
    </row>
    <row r="19" spans="1:7" ht="15.75" x14ac:dyDescent="0.5">
      <c r="A19" s="2"/>
      <c r="B19" s="2"/>
      <c r="C19" s="2"/>
      <c r="D19" s="2"/>
      <c r="E19" s="2"/>
      <c r="F19" s="2"/>
      <c r="G19" s="2"/>
    </row>
  </sheetData>
  <mergeCells count="9">
    <mergeCell ref="B12:B13"/>
    <mergeCell ref="C12:D12"/>
    <mergeCell ref="E12:F12"/>
    <mergeCell ref="A12:A13"/>
    <mergeCell ref="E4:F4"/>
    <mergeCell ref="B4:B5"/>
    <mergeCell ref="C4:D4"/>
    <mergeCell ref="C2:E2"/>
    <mergeCell ref="C10:E1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40"/>
  <sheetViews>
    <sheetView topLeftCell="A24" workbookViewId="0">
      <selection activeCell="H26" sqref="H26"/>
    </sheetView>
  </sheetViews>
  <sheetFormatPr baseColWidth="10" defaultColWidth="9.06640625" defaultRowHeight="14.25" x14ac:dyDescent="0.45"/>
  <cols>
    <col min="1" max="1" width="14" customWidth="1"/>
    <col min="2" max="2" width="11.6640625" customWidth="1"/>
    <col min="3" max="3" width="19.6640625" customWidth="1"/>
    <col min="4" max="4" width="17" customWidth="1"/>
    <col min="5" max="5" width="15.1328125" customWidth="1"/>
    <col min="6" max="6" width="8.86328125" hidden="1" customWidth="1"/>
  </cols>
  <sheetData>
    <row r="3" spans="1:6" ht="15.75" x14ac:dyDescent="0.5">
      <c r="C3" s="62" t="s">
        <v>60</v>
      </c>
      <c r="D3" s="62"/>
    </row>
    <row r="4" spans="1:6" ht="15.75" x14ac:dyDescent="0.5">
      <c r="C4" s="50"/>
      <c r="D4" s="50"/>
    </row>
    <row r="5" spans="1:6" ht="15.75" x14ac:dyDescent="0.5">
      <c r="A5" s="9" t="s">
        <v>23</v>
      </c>
      <c r="B5" s="13">
        <v>8</v>
      </c>
      <c r="C5" s="50"/>
      <c r="D5" s="50"/>
    </row>
    <row r="6" spans="1:6" ht="15.75" x14ac:dyDescent="0.5">
      <c r="A6" s="9" t="s">
        <v>38</v>
      </c>
      <c r="B6" s="13">
        <v>10</v>
      </c>
      <c r="C6" s="50"/>
      <c r="D6" s="50"/>
    </row>
    <row r="7" spans="1:6" ht="16.25" customHeight="1" x14ac:dyDescent="0.5">
      <c r="A7" s="9" t="s">
        <v>51</v>
      </c>
      <c r="B7" s="13">
        <v>9</v>
      </c>
    </row>
    <row r="8" spans="1:6" s="53" customFormat="1" ht="15.75" x14ac:dyDescent="0.5">
      <c r="A8" s="51" t="s">
        <v>359</v>
      </c>
      <c r="B8" s="52"/>
    </row>
    <row r="9" spans="1:6" s="53" customFormat="1" ht="15.75" x14ac:dyDescent="0.5">
      <c r="A9" s="22" t="s">
        <v>0</v>
      </c>
      <c r="B9" s="22" t="s">
        <v>62</v>
      </c>
      <c r="C9" s="22" t="s">
        <v>63</v>
      </c>
      <c r="D9" s="22" t="s">
        <v>65</v>
      </c>
      <c r="E9" s="22" t="s">
        <v>64</v>
      </c>
      <c r="F9" s="55" t="s">
        <v>20</v>
      </c>
    </row>
    <row r="10" spans="1:6" ht="15.75" x14ac:dyDescent="0.5">
      <c r="A10" s="54" t="s">
        <v>23</v>
      </c>
      <c r="B10" s="54" t="s">
        <v>21</v>
      </c>
      <c r="C10" s="54" t="s">
        <v>22</v>
      </c>
      <c r="D10" s="54">
        <v>350.34</v>
      </c>
      <c r="E10" s="54">
        <v>18</v>
      </c>
      <c r="F10" s="54">
        <v>2004</v>
      </c>
    </row>
    <row r="11" spans="1:6" ht="15.75" x14ac:dyDescent="0.5">
      <c r="A11" s="13" t="s">
        <v>23</v>
      </c>
      <c r="B11" s="13" t="s">
        <v>24</v>
      </c>
      <c r="C11" s="13" t="s">
        <v>22</v>
      </c>
      <c r="D11" s="13">
        <v>350.34</v>
      </c>
      <c r="E11" s="13">
        <v>18</v>
      </c>
      <c r="F11" s="13">
        <v>2004</v>
      </c>
    </row>
    <row r="12" spans="1:6" ht="15.75" x14ac:dyDescent="0.5">
      <c r="A12" s="13" t="s">
        <v>23</v>
      </c>
      <c r="B12" s="13" t="s">
        <v>25</v>
      </c>
      <c r="C12" s="13" t="s">
        <v>26</v>
      </c>
      <c r="D12" s="13">
        <v>300.19</v>
      </c>
      <c r="E12" s="13">
        <v>8</v>
      </c>
      <c r="F12" s="13">
        <v>2004</v>
      </c>
    </row>
    <row r="13" spans="1:6" ht="15.75" x14ac:dyDescent="0.5">
      <c r="A13" s="13" t="s">
        <v>23</v>
      </c>
      <c r="B13" s="13" t="s">
        <v>27</v>
      </c>
      <c r="C13" s="13" t="s">
        <v>28</v>
      </c>
      <c r="D13" s="13">
        <v>300.19</v>
      </c>
      <c r="E13" s="13">
        <v>8</v>
      </c>
      <c r="F13" s="13">
        <v>2004</v>
      </c>
    </row>
    <row r="14" spans="1:6" ht="15.75" x14ac:dyDescent="0.5">
      <c r="A14" s="13" t="s">
        <v>23</v>
      </c>
      <c r="B14" s="13" t="s">
        <v>29</v>
      </c>
      <c r="C14" s="13" t="s">
        <v>28</v>
      </c>
      <c r="D14" s="13">
        <v>300.19</v>
      </c>
      <c r="E14" s="13">
        <v>8</v>
      </c>
      <c r="F14" s="13">
        <v>2004</v>
      </c>
    </row>
    <row r="15" spans="1:6" ht="15.75" x14ac:dyDescent="0.5">
      <c r="A15" s="13" t="s">
        <v>23</v>
      </c>
      <c r="B15" s="13" t="s">
        <v>30</v>
      </c>
      <c r="C15" s="13" t="s">
        <v>31</v>
      </c>
      <c r="D15" s="13"/>
      <c r="E15" s="13">
        <v>3.5</v>
      </c>
      <c r="F15" s="13">
        <v>2006</v>
      </c>
    </row>
    <row r="16" spans="1:6" ht="15.75" x14ac:dyDescent="0.5">
      <c r="A16" s="13" t="s">
        <v>23</v>
      </c>
      <c r="B16" s="13" t="s">
        <v>32</v>
      </c>
      <c r="C16" s="13" t="s">
        <v>33</v>
      </c>
      <c r="D16" s="13" t="s">
        <v>34</v>
      </c>
      <c r="E16" s="13">
        <v>1.5</v>
      </c>
      <c r="F16" s="13">
        <v>2014</v>
      </c>
    </row>
    <row r="17" spans="1:6" ht="15.75" x14ac:dyDescent="0.5">
      <c r="A17" s="13" t="s">
        <v>23</v>
      </c>
      <c r="B17" s="13" t="s">
        <v>35</v>
      </c>
      <c r="C17" s="13" t="s">
        <v>36</v>
      </c>
      <c r="D17" s="13"/>
      <c r="E17" s="13">
        <v>15</v>
      </c>
      <c r="F17" s="13"/>
    </row>
    <row r="18" spans="1:6" ht="15.75" x14ac:dyDescent="0.5">
      <c r="A18" s="14"/>
      <c r="B18" s="14"/>
      <c r="C18" s="14"/>
      <c r="D18" s="14"/>
      <c r="E18" s="15">
        <v>80</v>
      </c>
      <c r="F18" s="15"/>
    </row>
    <row r="19" spans="1:6" ht="15.75" x14ac:dyDescent="0.5">
      <c r="A19" s="13" t="s">
        <v>38</v>
      </c>
      <c r="B19" s="13" t="s">
        <v>37</v>
      </c>
      <c r="C19" s="13" t="s">
        <v>22</v>
      </c>
      <c r="D19" s="13">
        <v>350.34</v>
      </c>
      <c r="E19" s="13">
        <v>18</v>
      </c>
      <c r="F19" s="13">
        <v>2004</v>
      </c>
    </row>
    <row r="20" spans="1:6" ht="15.75" x14ac:dyDescent="0.5">
      <c r="A20" s="13" t="s">
        <v>38</v>
      </c>
      <c r="B20" s="13" t="s">
        <v>39</v>
      </c>
      <c r="C20" s="13" t="s">
        <v>28</v>
      </c>
      <c r="D20" s="13">
        <v>300.19</v>
      </c>
      <c r="E20" s="13">
        <v>8</v>
      </c>
      <c r="F20" s="13">
        <v>2004</v>
      </c>
    </row>
    <row r="21" spans="1:6" ht="15.75" x14ac:dyDescent="0.5">
      <c r="A21" s="13" t="s">
        <v>38</v>
      </c>
      <c r="B21" s="13" t="s">
        <v>40</v>
      </c>
      <c r="C21" s="13" t="s">
        <v>41</v>
      </c>
      <c r="D21" s="13"/>
      <c r="E21" s="13">
        <v>4.2</v>
      </c>
      <c r="F21" s="13">
        <v>2017</v>
      </c>
    </row>
    <row r="22" spans="1:6" ht="15.75" x14ac:dyDescent="0.5">
      <c r="A22" s="13" t="s">
        <v>38</v>
      </c>
      <c r="B22" s="13" t="s">
        <v>42</v>
      </c>
      <c r="C22" s="13" t="s">
        <v>41</v>
      </c>
      <c r="D22" s="13"/>
      <c r="E22" s="13">
        <v>4.2</v>
      </c>
      <c r="F22" s="13">
        <v>2018</v>
      </c>
    </row>
    <row r="23" spans="1:6" ht="15.75" x14ac:dyDescent="0.5">
      <c r="A23" s="13" t="s">
        <v>38</v>
      </c>
      <c r="B23" s="13" t="s">
        <v>43</v>
      </c>
      <c r="C23" s="13" t="s">
        <v>41</v>
      </c>
      <c r="D23" s="13"/>
      <c r="E23" s="13">
        <v>4.2</v>
      </c>
      <c r="F23" s="13">
        <v>2018</v>
      </c>
    </row>
    <row r="24" spans="1:6" ht="15.75" x14ac:dyDescent="0.5">
      <c r="A24" s="13" t="s">
        <v>38</v>
      </c>
      <c r="B24" s="13" t="s">
        <v>44</v>
      </c>
      <c r="C24" s="13" t="s">
        <v>41</v>
      </c>
      <c r="D24" s="13"/>
      <c r="E24" s="13">
        <v>4.2</v>
      </c>
      <c r="F24" s="13">
        <v>2018</v>
      </c>
    </row>
    <row r="25" spans="1:6" ht="15.75" x14ac:dyDescent="0.5">
      <c r="A25" s="13" t="s">
        <v>38</v>
      </c>
      <c r="B25" s="13" t="s">
        <v>45</v>
      </c>
      <c r="C25" s="13" t="s">
        <v>31</v>
      </c>
      <c r="D25" s="13"/>
      <c r="E25" s="13">
        <v>3.5</v>
      </c>
      <c r="F25" s="13">
        <v>2006</v>
      </c>
    </row>
    <row r="26" spans="1:6" ht="15.75" x14ac:dyDescent="0.5">
      <c r="A26" s="13" t="s">
        <v>38</v>
      </c>
      <c r="B26" s="13" t="s">
        <v>46</v>
      </c>
      <c r="C26" s="13" t="s">
        <v>31</v>
      </c>
      <c r="D26" s="13"/>
      <c r="E26" s="13">
        <v>3.5</v>
      </c>
      <c r="F26" s="13">
        <v>2006</v>
      </c>
    </row>
    <row r="27" spans="1:6" ht="15.75" x14ac:dyDescent="0.5">
      <c r="A27" s="13" t="s">
        <v>38</v>
      </c>
      <c r="B27" s="13" t="s">
        <v>47</v>
      </c>
      <c r="C27" s="13" t="s">
        <v>48</v>
      </c>
      <c r="D27" s="13" t="s">
        <v>34</v>
      </c>
      <c r="E27" s="13">
        <v>1.5</v>
      </c>
      <c r="F27" s="13">
        <v>2014</v>
      </c>
    </row>
    <row r="28" spans="1:6" ht="15.75" x14ac:dyDescent="0.5">
      <c r="A28" s="13" t="s">
        <v>38</v>
      </c>
      <c r="B28" s="13" t="s">
        <v>49</v>
      </c>
      <c r="C28" s="13" t="s">
        <v>48</v>
      </c>
      <c r="D28" s="13" t="s">
        <v>34</v>
      </c>
      <c r="E28" s="13">
        <v>1.5</v>
      </c>
      <c r="F28" s="13">
        <v>2015</v>
      </c>
    </row>
    <row r="29" spans="1:6" ht="15.75" x14ac:dyDescent="0.5">
      <c r="A29" s="14"/>
      <c r="B29" s="14"/>
      <c r="C29" s="14"/>
      <c r="D29" s="14"/>
      <c r="E29" s="15">
        <v>52.8</v>
      </c>
      <c r="F29" s="15"/>
    </row>
    <row r="30" spans="1:6" ht="15.75" x14ac:dyDescent="0.5">
      <c r="A30" s="13" t="s">
        <v>51</v>
      </c>
      <c r="B30" s="13" t="s">
        <v>50</v>
      </c>
      <c r="C30" s="13" t="s">
        <v>22</v>
      </c>
      <c r="D30" s="13">
        <v>350.34</v>
      </c>
      <c r="E30" s="13">
        <v>18</v>
      </c>
      <c r="F30" s="13">
        <v>2004</v>
      </c>
    </row>
    <row r="31" spans="1:6" ht="15.75" x14ac:dyDescent="0.5">
      <c r="A31" s="13" t="s">
        <v>51</v>
      </c>
      <c r="B31" s="13" t="s">
        <v>52</v>
      </c>
      <c r="C31" s="13" t="s">
        <v>22</v>
      </c>
      <c r="D31" s="13">
        <v>350.34</v>
      </c>
      <c r="E31" s="13">
        <v>18</v>
      </c>
      <c r="F31" s="13">
        <v>2004</v>
      </c>
    </row>
    <row r="32" spans="1:6" ht="15.75" x14ac:dyDescent="0.5">
      <c r="A32" s="13" t="s">
        <v>51</v>
      </c>
      <c r="B32" s="13" t="s">
        <v>53</v>
      </c>
      <c r="C32" s="13" t="s">
        <v>22</v>
      </c>
      <c r="D32" s="13">
        <v>350.34</v>
      </c>
      <c r="E32" s="13">
        <v>18</v>
      </c>
      <c r="F32" s="13">
        <v>2004</v>
      </c>
    </row>
    <row r="33" spans="1:6" ht="15.75" x14ac:dyDescent="0.5">
      <c r="A33" s="13" t="s">
        <v>51</v>
      </c>
      <c r="B33" s="13" t="s">
        <v>54</v>
      </c>
      <c r="C33" s="13" t="s">
        <v>28</v>
      </c>
      <c r="D33" s="13">
        <v>300.19</v>
      </c>
      <c r="E33" s="13">
        <v>8</v>
      </c>
      <c r="F33" s="13">
        <v>2004</v>
      </c>
    </row>
    <row r="34" spans="1:6" ht="15.75" x14ac:dyDescent="0.5">
      <c r="A34" s="13" t="s">
        <v>51</v>
      </c>
      <c r="B34" s="13" t="s">
        <v>55</v>
      </c>
      <c r="C34" s="13" t="s">
        <v>28</v>
      </c>
      <c r="D34" s="13">
        <v>300.19</v>
      </c>
      <c r="E34" s="13">
        <v>8</v>
      </c>
      <c r="F34" s="13">
        <v>2004</v>
      </c>
    </row>
    <row r="35" spans="1:6" ht="15.75" x14ac:dyDescent="0.5">
      <c r="A35" s="13" t="s">
        <v>51</v>
      </c>
      <c r="B35" s="16" t="s">
        <v>56</v>
      </c>
      <c r="C35" s="13" t="s">
        <v>31</v>
      </c>
      <c r="D35" s="13"/>
      <c r="E35" s="13">
        <v>3.5</v>
      </c>
      <c r="F35" s="13">
        <v>2006</v>
      </c>
    </row>
    <row r="36" spans="1:6" ht="15.75" x14ac:dyDescent="0.5">
      <c r="A36" s="13" t="s">
        <v>51</v>
      </c>
      <c r="B36" s="16" t="s">
        <v>57</v>
      </c>
      <c r="C36" s="13" t="s">
        <v>31</v>
      </c>
      <c r="D36" s="13"/>
      <c r="E36" s="13">
        <v>3.5</v>
      </c>
      <c r="F36" s="13">
        <v>2006</v>
      </c>
    </row>
    <row r="37" spans="1:6" ht="15.75" x14ac:dyDescent="0.5">
      <c r="A37" s="13" t="s">
        <v>51</v>
      </c>
      <c r="B37" s="16" t="s">
        <v>58</v>
      </c>
      <c r="C37" s="13" t="s">
        <v>48</v>
      </c>
      <c r="D37" s="13" t="s">
        <v>34</v>
      </c>
      <c r="E37" s="13">
        <v>1.5</v>
      </c>
      <c r="F37" s="13">
        <v>2014</v>
      </c>
    </row>
    <row r="38" spans="1:6" ht="15.75" x14ac:dyDescent="0.5">
      <c r="A38" s="13" t="s">
        <v>51</v>
      </c>
      <c r="B38" s="16" t="s">
        <v>59</v>
      </c>
      <c r="C38" s="13" t="s">
        <v>36</v>
      </c>
      <c r="D38" s="13"/>
      <c r="E38" s="13">
        <v>15</v>
      </c>
      <c r="F38" s="13"/>
    </row>
    <row r="39" spans="1:6" ht="15.75" x14ac:dyDescent="0.5">
      <c r="A39" s="17"/>
      <c r="B39" s="17"/>
      <c r="C39" s="17"/>
      <c r="D39" s="17"/>
      <c r="E39" s="15">
        <v>93.5</v>
      </c>
      <c r="F39" s="18"/>
    </row>
    <row r="40" spans="1:6" ht="15.75" x14ac:dyDescent="0.5">
      <c r="A40" s="21"/>
      <c r="B40" s="19" t="s">
        <v>61</v>
      </c>
      <c r="C40" s="9"/>
      <c r="D40" s="9"/>
      <c r="E40" s="20">
        <f>E39+E29+E18</f>
        <v>226.3</v>
      </c>
      <c r="F40" s="19"/>
    </row>
  </sheetData>
  <mergeCells count="1">
    <mergeCell ref="C3:D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18"/>
  <sheetViews>
    <sheetView topLeftCell="B1" workbookViewId="0">
      <selection activeCell="L23" sqref="L23"/>
    </sheetView>
  </sheetViews>
  <sheetFormatPr baseColWidth="10" defaultColWidth="9.06640625" defaultRowHeight="14.25" x14ac:dyDescent="0.45"/>
  <cols>
    <col min="1" max="1" width="14.6640625" customWidth="1"/>
    <col min="2" max="2" width="14" customWidth="1"/>
    <col min="3" max="3" width="14.33203125" customWidth="1"/>
    <col min="4" max="4" width="17.86328125" customWidth="1"/>
    <col min="5" max="5" width="39.86328125" customWidth="1"/>
    <col min="6" max="6" width="18.6640625" customWidth="1"/>
  </cols>
  <sheetData>
    <row r="3" spans="1:6" x14ac:dyDescent="0.45">
      <c r="C3" s="65" t="s">
        <v>362</v>
      </c>
      <c r="D3" s="66"/>
      <c r="E3" s="66"/>
    </row>
    <row r="4" spans="1:6" ht="22.25" customHeight="1" x14ac:dyDescent="0.45">
      <c r="F4" s="23"/>
    </row>
    <row r="5" spans="1:6" s="2" customFormat="1" ht="37.25" customHeight="1" x14ac:dyDescent="0.5">
      <c r="A5" s="28" t="s">
        <v>66</v>
      </c>
      <c r="B5" s="27" t="s">
        <v>267</v>
      </c>
      <c r="C5" s="28" t="s">
        <v>67</v>
      </c>
      <c r="D5" s="28" t="s">
        <v>68</v>
      </c>
      <c r="E5" s="28" t="s">
        <v>266</v>
      </c>
      <c r="F5" s="24" t="s">
        <v>265</v>
      </c>
    </row>
    <row r="6" spans="1:6" s="2" customFormat="1" ht="16.149999999999999" thickBot="1" x14ac:dyDescent="0.55000000000000004">
      <c r="A6" s="30" t="s">
        <v>361</v>
      </c>
      <c r="B6" s="29" t="s">
        <v>69</v>
      </c>
      <c r="C6" s="30" t="s">
        <v>11</v>
      </c>
      <c r="D6" s="30" t="s">
        <v>70</v>
      </c>
      <c r="E6" s="31" t="s">
        <v>71</v>
      </c>
      <c r="F6" s="25">
        <v>6.3</v>
      </c>
    </row>
    <row r="7" spans="1:6" s="2" customFormat="1" ht="16.149999999999999" thickBot="1" x14ac:dyDescent="0.55000000000000004">
      <c r="A7" s="30" t="s">
        <v>361</v>
      </c>
      <c r="B7" s="32" t="s">
        <v>69</v>
      </c>
      <c r="C7" s="33" t="s">
        <v>11</v>
      </c>
      <c r="D7" s="33" t="s">
        <v>72</v>
      </c>
      <c r="E7" s="34" t="s">
        <v>73</v>
      </c>
      <c r="F7" s="26">
        <v>12.6</v>
      </c>
    </row>
    <row r="8" spans="1:6" s="2" customFormat="1" ht="16.149999999999999" thickBot="1" x14ac:dyDescent="0.55000000000000004">
      <c r="A8" s="30" t="s">
        <v>361</v>
      </c>
      <c r="B8" s="32" t="s">
        <v>69</v>
      </c>
      <c r="C8" s="33" t="s">
        <v>11</v>
      </c>
      <c r="D8" s="33" t="s">
        <v>74</v>
      </c>
      <c r="E8" s="34" t="s">
        <v>75</v>
      </c>
      <c r="F8" s="26">
        <v>18.375</v>
      </c>
    </row>
    <row r="9" spans="1:6" s="2" customFormat="1" ht="16.149999999999999" thickBot="1" x14ac:dyDescent="0.55000000000000004">
      <c r="A9" s="30" t="s">
        <v>361</v>
      </c>
      <c r="B9" s="32" t="s">
        <v>69</v>
      </c>
      <c r="C9" s="33" t="s">
        <v>11</v>
      </c>
      <c r="D9" s="33" t="s">
        <v>76</v>
      </c>
      <c r="E9" s="34" t="s">
        <v>77</v>
      </c>
      <c r="F9" s="26">
        <v>10.5</v>
      </c>
    </row>
    <row r="10" spans="1:6" s="2" customFormat="1" ht="16.149999999999999" thickBot="1" x14ac:dyDescent="0.55000000000000004">
      <c r="A10" s="30" t="s">
        <v>361</v>
      </c>
      <c r="B10" s="32" t="s">
        <v>69</v>
      </c>
      <c r="C10" s="33" t="s">
        <v>11</v>
      </c>
      <c r="D10" s="33" t="s">
        <v>78</v>
      </c>
      <c r="E10" s="34" t="s">
        <v>79</v>
      </c>
      <c r="F10" s="26">
        <v>21</v>
      </c>
    </row>
    <row r="11" spans="1:6" s="2" customFormat="1" ht="16.149999999999999" thickBot="1" x14ac:dyDescent="0.55000000000000004">
      <c r="A11" s="30" t="s">
        <v>361</v>
      </c>
      <c r="B11" s="32" t="s">
        <v>69</v>
      </c>
      <c r="C11" s="33" t="s">
        <v>11</v>
      </c>
      <c r="D11" s="33" t="s">
        <v>80</v>
      </c>
      <c r="E11" s="34" t="s">
        <v>81</v>
      </c>
      <c r="F11" s="26">
        <v>10.212999999999999</v>
      </c>
    </row>
    <row r="12" spans="1:6" s="2" customFormat="1" ht="16.149999999999999" thickBot="1" x14ac:dyDescent="0.55000000000000004">
      <c r="A12" s="30" t="s">
        <v>361</v>
      </c>
      <c r="B12" s="32" t="s">
        <v>69</v>
      </c>
      <c r="C12" s="33" t="s">
        <v>11</v>
      </c>
      <c r="D12" s="33" t="s">
        <v>82</v>
      </c>
      <c r="E12" s="34" t="s">
        <v>83</v>
      </c>
      <c r="F12" s="26">
        <v>36.75</v>
      </c>
    </row>
    <row r="13" spans="1:6" s="2" customFormat="1" ht="16.149999999999999" thickBot="1" x14ac:dyDescent="0.55000000000000004">
      <c r="A13" s="30" t="s">
        <v>361</v>
      </c>
      <c r="B13" s="32" t="s">
        <v>69</v>
      </c>
      <c r="C13" s="33" t="s">
        <v>11</v>
      </c>
      <c r="D13" s="33" t="s">
        <v>84</v>
      </c>
      <c r="E13" s="34" t="s">
        <v>85</v>
      </c>
      <c r="F13" s="26">
        <v>13.327999999999999</v>
      </c>
    </row>
    <row r="14" spans="1:6" s="2" customFormat="1" ht="16.149999999999999" thickBot="1" x14ac:dyDescent="0.55000000000000004">
      <c r="A14" s="30" t="s">
        <v>361</v>
      </c>
      <c r="B14" s="32" t="s">
        <v>69</v>
      </c>
      <c r="C14" s="33" t="s">
        <v>11</v>
      </c>
      <c r="D14" s="33" t="s">
        <v>86</v>
      </c>
      <c r="E14" s="34" t="s">
        <v>87</v>
      </c>
      <c r="F14" s="26">
        <v>10.314500000000001</v>
      </c>
    </row>
    <row r="15" spans="1:6" s="2" customFormat="1" ht="16.149999999999999" thickBot="1" x14ac:dyDescent="0.55000000000000004">
      <c r="A15" s="30" t="s">
        <v>361</v>
      </c>
      <c r="B15" s="32" t="s">
        <v>69</v>
      </c>
      <c r="C15" s="33" t="s">
        <v>11</v>
      </c>
      <c r="D15" s="33" t="s">
        <v>88</v>
      </c>
      <c r="E15" s="34" t="s">
        <v>89</v>
      </c>
      <c r="F15" s="26">
        <v>10.29</v>
      </c>
    </row>
    <row r="16" spans="1:6" s="2" customFormat="1" ht="16.149999999999999" thickBot="1" x14ac:dyDescent="0.55000000000000004">
      <c r="A16" s="30" t="s">
        <v>361</v>
      </c>
      <c r="B16" s="32" t="s">
        <v>69</v>
      </c>
      <c r="C16" s="33" t="s">
        <v>11</v>
      </c>
      <c r="D16" s="33" t="s">
        <v>90</v>
      </c>
      <c r="E16" s="34" t="s">
        <v>91</v>
      </c>
      <c r="F16" s="26">
        <v>14</v>
      </c>
    </row>
    <row r="17" spans="1:6" s="2" customFormat="1" ht="16.149999999999999" thickBot="1" x14ac:dyDescent="0.55000000000000004">
      <c r="A17" s="30" t="s">
        <v>361</v>
      </c>
      <c r="B17" s="32" t="s">
        <v>69</v>
      </c>
      <c r="C17" s="33" t="s">
        <v>11</v>
      </c>
      <c r="D17" s="33" t="s">
        <v>92</v>
      </c>
      <c r="E17" s="34" t="s">
        <v>93</v>
      </c>
      <c r="F17" s="26">
        <v>7.7805000000000009</v>
      </c>
    </row>
    <row r="18" spans="1:6" s="2" customFormat="1" ht="16.149999999999999" thickBot="1" x14ac:dyDescent="0.55000000000000004">
      <c r="A18" s="30" t="s">
        <v>361</v>
      </c>
      <c r="B18" s="32" t="s">
        <v>69</v>
      </c>
      <c r="C18" s="33" t="s">
        <v>11</v>
      </c>
      <c r="D18" s="33" t="s">
        <v>94</v>
      </c>
      <c r="E18" s="34" t="s">
        <v>95</v>
      </c>
      <c r="F18" s="26">
        <v>13.46625</v>
      </c>
    </row>
    <row r="19" spans="1:6" s="2" customFormat="1" ht="16.149999999999999" thickBot="1" x14ac:dyDescent="0.55000000000000004">
      <c r="A19" s="30" t="s">
        <v>361</v>
      </c>
      <c r="B19" s="32" t="s">
        <v>69</v>
      </c>
      <c r="C19" s="33" t="s">
        <v>11</v>
      </c>
      <c r="D19" s="33" t="s">
        <v>96</v>
      </c>
      <c r="E19" s="34" t="s">
        <v>97</v>
      </c>
      <c r="F19" s="26">
        <v>13.327999999999999</v>
      </c>
    </row>
    <row r="20" spans="1:6" s="2" customFormat="1" ht="16.149999999999999" thickBot="1" x14ac:dyDescent="0.55000000000000004">
      <c r="A20" s="30" t="s">
        <v>361</v>
      </c>
      <c r="B20" s="32" t="s">
        <v>69</v>
      </c>
      <c r="C20" s="33" t="s">
        <v>11</v>
      </c>
      <c r="D20" s="33" t="s">
        <v>98</v>
      </c>
      <c r="E20" s="34" t="s">
        <v>99</v>
      </c>
      <c r="F20" s="26">
        <v>6.3</v>
      </c>
    </row>
    <row r="21" spans="1:6" s="2" customFormat="1" ht="16.149999999999999" thickBot="1" x14ac:dyDescent="0.55000000000000004">
      <c r="A21" s="30" t="s">
        <v>361</v>
      </c>
      <c r="B21" s="32" t="s">
        <v>69</v>
      </c>
      <c r="C21" s="33" t="s">
        <v>11</v>
      </c>
      <c r="D21" s="33" t="s">
        <v>100</v>
      </c>
      <c r="E21" s="34" t="s">
        <v>101</v>
      </c>
      <c r="F21" s="26">
        <v>55.055</v>
      </c>
    </row>
    <row r="22" spans="1:6" s="2" customFormat="1" ht="16.149999999999999" thickBot="1" x14ac:dyDescent="0.55000000000000004">
      <c r="A22" s="30" t="s">
        <v>361</v>
      </c>
      <c r="B22" s="32" t="s">
        <v>69</v>
      </c>
      <c r="C22" s="33" t="s">
        <v>102</v>
      </c>
      <c r="D22" s="33" t="s">
        <v>103</v>
      </c>
      <c r="E22" s="34" t="s">
        <v>104</v>
      </c>
      <c r="F22" s="26">
        <v>12.6</v>
      </c>
    </row>
    <row r="23" spans="1:6" s="2" customFormat="1" ht="16.149999999999999" thickBot="1" x14ac:dyDescent="0.55000000000000004">
      <c r="A23" s="30" t="s">
        <v>361</v>
      </c>
      <c r="B23" s="32" t="s">
        <v>69</v>
      </c>
      <c r="C23" s="33" t="s">
        <v>102</v>
      </c>
      <c r="D23" s="33" t="s">
        <v>105</v>
      </c>
      <c r="E23" s="34" t="s">
        <v>106</v>
      </c>
      <c r="F23" s="26">
        <v>21</v>
      </c>
    </row>
    <row r="24" spans="1:6" s="2" customFormat="1" ht="16.149999999999999" thickBot="1" x14ac:dyDescent="0.55000000000000004">
      <c r="A24" s="30" t="s">
        <v>361</v>
      </c>
      <c r="B24" s="32" t="s">
        <v>69</v>
      </c>
      <c r="C24" s="33" t="s">
        <v>102</v>
      </c>
      <c r="D24" s="33" t="s">
        <v>102</v>
      </c>
      <c r="E24" s="34" t="s">
        <v>107</v>
      </c>
      <c r="F24" s="26">
        <v>16.807867999999999</v>
      </c>
    </row>
    <row r="25" spans="1:6" s="2" customFormat="1" ht="16.149999999999999" thickBot="1" x14ac:dyDescent="0.55000000000000004">
      <c r="A25" s="30" t="s">
        <v>361</v>
      </c>
      <c r="B25" s="32" t="s">
        <v>69</v>
      </c>
      <c r="C25" s="33" t="s">
        <v>102</v>
      </c>
      <c r="D25" s="33" t="s">
        <v>108</v>
      </c>
      <c r="E25" s="34" t="s">
        <v>109</v>
      </c>
      <c r="F25" s="26">
        <v>50.4</v>
      </c>
    </row>
    <row r="26" spans="1:6" s="2" customFormat="1" ht="16.149999999999999" thickBot="1" x14ac:dyDescent="0.55000000000000004">
      <c r="A26" s="30" t="s">
        <v>361</v>
      </c>
      <c r="B26" s="32" t="s">
        <v>69</v>
      </c>
      <c r="C26" s="33" t="s">
        <v>102</v>
      </c>
      <c r="D26" s="33" t="s">
        <v>110</v>
      </c>
      <c r="E26" s="33" t="s">
        <v>111</v>
      </c>
      <c r="F26" s="26">
        <v>56.7</v>
      </c>
    </row>
    <row r="27" spans="1:6" s="2" customFormat="1" ht="16.149999999999999" thickBot="1" x14ac:dyDescent="0.55000000000000004">
      <c r="A27" s="30" t="s">
        <v>361</v>
      </c>
      <c r="B27" s="32" t="s">
        <v>69</v>
      </c>
      <c r="C27" s="33" t="s">
        <v>102</v>
      </c>
      <c r="D27" s="33" t="s">
        <v>110</v>
      </c>
      <c r="E27" s="33" t="s">
        <v>112</v>
      </c>
      <c r="F27" s="26">
        <v>12.25</v>
      </c>
    </row>
    <row r="28" spans="1:6" s="2" customFormat="1" ht="16.149999999999999" thickBot="1" x14ac:dyDescent="0.55000000000000004">
      <c r="A28" s="30" t="s">
        <v>361</v>
      </c>
      <c r="B28" s="32" t="s">
        <v>69</v>
      </c>
      <c r="C28" s="33" t="s">
        <v>102</v>
      </c>
      <c r="D28" s="33" t="s">
        <v>113</v>
      </c>
      <c r="E28" s="33" t="s">
        <v>114</v>
      </c>
      <c r="F28" s="26">
        <v>22.4</v>
      </c>
    </row>
    <row r="29" spans="1:6" s="2" customFormat="1" ht="16.149999999999999" thickBot="1" x14ac:dyDescent="0.55000000000000004">
      <c r="A29" s="30" t="s">
        <v>361</v>
      </c>
      <c r="B29" s="32" t="s">
        <v>69</v>
      </c>
      <c r="C29" s="33" t="s">
        <v>102</v>
      </c>
      <c r="D29" s="33" t="s">
        <v>115</v>
      </c>
      <c r="E29" s="33" t="s">
        <v>116</v>
      </c>
      <c r="F29" s="26">
        <v>24.57</v>
      </c>
    </row>
    <row r="30" spans="1:6" s="2" customFormat="1" ht="14.45" customHeight="1" thickBot="1" x14ac:dyDescent="0.55000000000000004">
      <c r="A30" s="30" t="s">
        <v>361</v>
      </c>
      <c r="B30" s="32" t="s">
        <v>69</v>
      </c>
      <c r="C30" s="33" t="s">
        <v>102</v>
      </c>
      <c r="D30" s="33" t="s">
        <v>117</v>
      </c>
      <c r="E30" s="33" t="s">
        <v>118</v>
      </c>
      <c r="F30" s="26">
        <v>29.238299999999999</v>
      </c>
    </row>
    <row r="31" spans="1:6" s="2" customFormat="1" ht="14.45" customHeight="1" thickBot="1" x14ac:dyDescent="0.55000000000000004">
      <c r="A31" s="30" t="s">
        <v>361</v>
      </c>
      <c r="B31" s="32" t="s">
        <v>69</v>
      </c>
      <c r="C31" s="33" t="s">
        <v>102</v>
      </c>
      <c r="D31" s="33" t="s">
        <v>119</v>
      </c>
      <c r="E31" s="33" t="s">
        <v>120</v>
      </c>
      <c r="F31" s="26">
        <v>42</v>
      </c>
    </row>
    <row r="32" spans="1:6" s="2" customFormat="1" ht="16.149999999999999" thickBot="1" x14ac:dyDescent="0.55000000000000004">
      <c r="A32" s="30" t="s">
        <v>361</v>
      </c>
      <c r="B32" s="32" t="s">
        <v>69</v>
      </c>
      <c r="C32" s="33" t="s">
        <v>102</v>
      </c>
      <c r="D32" s="33" t="s">
        <v>121</v>
      </c>
      <c r="E32" s="33" t="s">
        <v>122</v>
      </c>
      <c r="F32" s="26">
        <v>33.6</v>
      </c>
    </row>
    <row r="33" spans="1:6" s="2" customFormat="1" ht="16.149999999999999" thickBot="1" x14ac:dyDescent="0.55000000000000004">
      <c r="A33" s="30" t="s">
        <v>361</v>
      </c>
      <c r="B33" s="32" t="s">
        <v>69</v>
      </c>
      <c r="C33" s="33" t="s">
        <v>102</v>
      </c>
      <c r="D33" s="33" t="s">
        <v>123</v>
      </c>
      <c r="E33" s="33" t="s">
        <v>124</v>
      </c>
      <c r="F33" s="26">
        <v>56.888999999999996</v>
      </c>
    </row>
    <row r="34" spans="1:6" s="2" customFormat="1" ht="16.149999999999999" thickBot="1" x14ac:dyDescent="0.55000000000000004">
      <c r="A34" s="30" t="s">
        <v>361</v>
      </c>
      <c r="B34" s="32" t="s">
        <v>69</v>
      </c>
      <c r="C34" s="33" t="s">
        <v>102</v>
      </c>
      <c r="D34" s="33" t="s">
        <v>125</v>
      </c>
      <c r="E34" s="33" t="s">
        <v>126</v>
      </c>
      <c r="F34" s="26">
        <v>35.909999999999997</v>
      </c>
    </row>
    <row r="35" spans="1:6" s="2" customFormat="1" ht="16.149999999999999" thickBot="1" x14ac:dyDescent="0.55000000000000004">
      <c r="A35" s="30" t="s">
        <v>361</v>
      </c>
      <c r="B35" s="32" t="s">
        <v>69</v>
      </c>
      <c r="C35" s="33" t="s">
        <v>102</v>
      </c>
      <c r="D35" s="33" t="s">
        <v>127</v>
      </c>
      <c r="E35" s="33" t="s">
        <v>128</v>
      </c>
      <c r="F35" s="26">
        <v>21</v>
      </c>
    </row>
    <row r="36" spans="1:6" s="2" customFormat="1" ht="16.149999999999999" thickBot="1" x14ac:dyDescent="0.55000000000000004">
      <c r="A36" s="30" t="s">
        <v>361</v>
      </c>
      <c r="B36" s="32" t="s">
        <v>69</v>
      </c>
      <c r="C36" s="33" t="s">
        <v>102</v>
      </c>
      <c r="D36" s="33" t="s">
        <v>129</v>
      </c>
      <c r="E36" s="34" t="s">
        <v>130</v>
      </c>
      <c r="F36" s="26">
        <v>75.599999999999994</v>
      </c>
    </row>
    <row r="37" spans="1:6" s="2" customFormat="1" ht="16.149999999999999" thickBot="1" x14ac:dyDescent="0.55000000000000004">
      <c r="A37" s="30" t="s">
        <v>361</v>
      </c>
      <c r="B37" s="32" t="s">
        <v>69</v>
      </c>
      <c r="C37" s="33" t="s">
        <v>102</v>
      </c>
      <c r="D37" s="33" t="s">
        <v>131</v>
      </c>
      <c r="E37" s="34" t="s">
        <v>132</v>
      </c>
      <c r="F37" s="26">
        <v>33.6</v>
      </c>
    </row>
    <row r="38" spans="1:6" s="2" customFormat="1" ht="16.149999999999999" thickBot="1" x14ac:dyDescent="0.55000000000000004">
      <c r="A38" s="30" t="s">
        <v>361</v>
      </c>
      <c r="B38" s="32" t="s">
        <v>69</v>
      </c>
      <c r="C38" s="33" t="s">
        <v>133</v>
      </c>
      <c r="D38" s="33" t="s">
        <v>134</v>
      </c>
      <c r="E38" s="34" t="s">
        <v>135</v>
      </c>
      <c r="F38" s="26">
        <v>16.8</v>
      </c>
    </row>
    <row r="39" spans="1:6" s="2" customFormat="1" ht="16.149999999999999" thickBot="1" x14ac:dyDescent="0.55000000000000004">
      <c r="A39" s="30" t="s">
        <v>361</v>
      </c>
      <c r="B39" s="32" t="s">
        <v>69</v>
      </c>
      <c r="C39" s="33" t="s">
        <v>133</v>
      </c>
      <c r="D39" s="33" t="s">
        <v>134</v>
      </c>
      <c r="E39" s="34" t="s">
        <v>136</v>
      </c>
      <c r="F39" s="26">
        <v>14.7</v>
      </c>
    </row>
    <row r="40" spans="1:6" s="2" customFormat="1" ht="16.149999999999999" thickBot="1" x14ac:dyDescent="0.55000000000000004">
      <c r="A40" s="30" t="s">
        <v>361</v>
      </c>
      <c r="B40" s="32" t="s">
        <v>69</v>
      </c>
      <c r="C40" s="33" t="s">
        <v>133</v>
      </c>
      <c r="D40" s="33" t="s">
        <v>137</v>
      </c>
      <c r="E40" s="34" t="s">
        <v>138</v>
      </c>
      <c r="F40" s="26">
        <v>33.6</v>
      </c>
    </row>
    <row r="41" spans="1:6" s="2" customFormat="1" ht="16.149999999999999" thickBot="1" x14ac:dyDescent="0.55000000000000004">
      <c r="A41" s="30" t="s">
        <v>361</v>
      </c>
      <c r="B41" s="32" t="s">
        <v>69</v>
      </c>
      <c r="C41" s="33" t="s">
        <v>133</v>
      </c>
      <c r="D41" s="33" t="s">
        <v>139</v>
      </c>
      <c r="E41" s="34" t="s">
        <v>140</v>
      </c>
      <c r="F41" s="26">
        <v>17.404800000000002</v>
      </c>
    </row>
    <row r="42" spans="1:6" s="2" customFormat="1" ht="16.149999999999999" thickBot="1" x14ac:dyDescent="0.55000000000000004">
      <c r="A42" s="30" t="s">
        <v>361</v>
      </c>
      <c r="B42" s="32" t="s">
        <v>69</v>
      </c>
      <c r="C42" s="33" t="s">
        <v>133</v>
      </c>
      <c r="D42" s="33" t="s">
        <v>141</v>
      </c>
      <c r="E42" s="34" t="s">
        <v>142</v>
      </c>
      <c r="F42" s="26">
        <v>33.6</v>
      </c>
    </row>
    <row r="43" spans="1:6" s="2" customFormat="1" ht="16.149999999999999" thickBot="1" x14ac:dyDescent="0.55000000000000004">
      <c r="A43" s="30" t="s">
        <v>361</v>
      </c>
      <c r="B43" s="32" t="s">
        <v>69</v>
      </c>
      <c r="C43" s="33" t="s">
        <v>133</v>
      </c>
      <c r="D43" s="33" t="s">
        <v>143</v>
      </c>
      <c r="E43" s="34" t="s">
        <v>144</v>
      </c>
      <c r="F43" s="26">
        <v>33.6</v>
      </c>
    </row>
    <row r="44" spans="1:6" s="2" customFormat="1" ht="16.149999999999999" thickBot="1" x14ac:dyDescent="0.55000000000000004">
      <c r="A44" s="30" t="s">
        <v>361</v>
      </c>
      <c r="B44" s="32" t="s">
        <v>69</v>
      </c>
      <c r="C44" s="33" t="s">
        <v>133</v>
      </c>
      <c r="D44" s="33" t="s">
        <v>145</v>
      </c>
      <c r="E44" s="34" t="s">
        <v>146</v>
      </c>
      <c r="F44" s="26">
        <v>17.149999999999999</v>
      </c>
    </row>
    <row r="45" spans="1:6" s="2" customFormat="1" ht="16.149999999999999" thickBot="1" x14ac:dyDescent="0.55000000000000004">
      <c r="A45" s="30" t="s">
        <v>361</v>
      </c>
      <c r="B45" s="32" t="s">
        <v>69</v>
      </c>
      <c r="C45" s="33" t="s">
        <v>133</v>
      </c>
      <c r="D45" s="33" t="s">
        <v>145</v>
      </c>
      <c r="E45" s="34" t="s">
        <v>147</v>
      </c>
      <c r="F45" s="26">
        <v>9.2862000000000009</v>
      </c>
    </row>
    <row r="46" spans="1:6" s="2" customFormat="1" ht="16.149999999999999" thickBot="1" x14ac:dyDescent="0.55000000000000004">
      <c r="A46" s="30" t="s">
        <v>361</v>
      </c>
      <c r="B46" s="32" t="s">
        <v>69</v>
      </c>
      <c r="C46" s="33" t="s">
        <v>133</v>
      </c>
      <c r="D46" s="33" t="s">
        <v>148</v>
      </c>
      <c r="E46" s="34" t="s">
        <v>149</v>
      </c>
      <c r="F46" s="26">
        <v>9.8116480000000017</v>
      </c>
    </row>
    <row r="47" spans="1:6" s="2" customFormat="1" ht="16.149999999999999" thickBot="1" x14ac:dyDescent="0.55000000000000004">
      <c r="A47" s="30" t="s">
        <v>361</v>
      </c>
      <c r="B47" s="32" t="s">
        <v>69</v>
      </c>
      <c r="C47" s="33" t="s">
        <v>133</v>
      </c>
      <c r="D47" s="33" t="s">
        <v>150</v>
      </c>
      <c r="E47" s="34" t="s">
        <v>151</v>
      </c>
      <c r="F47" s="26">
        <v>69.913690000000003</v>
      </c>
    </row>
    <row r="48" spans="1:6" s="2" customFormat="1" ht="16.149999999999999" thickBot="1" x14ac:dyDescent="0.55000000000000004">
      <c r="A48" s="30" t="s">
        <v>361</v>
      </c>
      <c r="B48" s="32" t="s">
        <v>69</v>
      </c>
      <c r="C48" s="33" t="s">
        <v>133</v>
      </c>
      <c r="D48" s="33" t="s">
        <v>152</v>
      </c>
      <c r="E48" s="34" t="s">
        <v>153</v>
      </c>
      <c r="F48" s="26">
        <v>17.149999999999999</v>
      </c>
    </row>
    <row r="49" spans="1:6" s="2" customFormat="1" ht="16.149999999999999" thickBot="1" x14ac:dyDescent="0.55000000000000004">
      <c r="A49" s="30" t="s">
        <v>361</v>
      </c>
      <c r="B49" s="32" t="s">
        <v>69</v>
      </c>
      <c r="C49" s="33" t="s">
        <v>133</v>
      </c>
      <c r="D49" s="33" t="s">
        <v>154</v>
      </c>
      <c r="E49" s="34" t="s">
        <v>155</v>
      </c>
      <c r="F49" s="26">
        <v>147</v>
      </c>
    </row>
    <row r="50" spans="1:6" s="2" customFormat="1" ht="16.149999999999999" thickBot="1" x14ac:dyDescent="0.55000000000000004">
      <c r="A50" s="30" t="s">
        <v>361</v>
      </c>
      <c r="B50" s="32" t="s">
        <v>69</v>
      </c>
      <c r="C50" s="33" t="s">
        <v>133</v>
      </c>
      <c r="D50" s="33" t="s">
        <v>156</v>
      </c>
      <c r="E50" s="34" t="s">
        <v>157</v>
      </c>
      <c r="F50" s="26">
        <v>8.4588000000000001</v>
      </c>
    </row>
    <row r="51" spans="1:6" s="2" customFormat="1" ht="16.149999999999999" thickBot="1" x14ac:dyDescent="0.55000000000000004">
      <c r="A51" s="30" t="s">
        <v>361</v>
      </c>
      <c r="B51" s="32" t="s">
        <v>69</v>
      </c>
      <c r="C51" s="33" t="s">
        <v>133</v>
      </c>
      <c r="D51" s="33" t="s">
        <v>158</v>
      </c>
      <c r="E51" s="34" t="s">
        <v>159</v>
      </c>
      <c r="F51" s="26">
        <v>25.577999999999996</v>
      </c>
    </row>
    <row r="52" spans="1:6" s="2" customFormat="1" ht="16.149999999999999" thickBot="1" x14ac:dyDescent="0.55000000000000004">
      <c r="A52" s="30" t="s">
        <v>361</v>
      </c>
      <c r="B52" s="32" t="s">
        <v>69</v>
      </c>
      <c r="C52" s="33" t="s">
        <v>160</v>
      </c>
      <c r="D52" s="33" t="s">
        <v>161</v>
      </c>
      <c r="E52" s="34" t="s">
        <v>162</v>
      </c>
      <c r="F52" s="26">
        <v>24.254999999999999</v>
      </c>
    </row>
    <row r="53" spans="1:6" s="2" customFormat="1" ht="16.149999999999999" thickBot="1" x14ac:dyDescent="0.55000000000000004">
      <c r="A53" s="30" t="s">
        <v>361</v>
      </c>
      <c r="B53" s="32" t="s">
        <v>69</v>
      </c>
      <c r="C53" s="33" t="s">
        <v>160</v>
      </c>
      <c r="D53" s="33" t="s">
        <v>163</v>
      </c>
      <c r="E53" s="34" t="s">
        <v>164</v>
      </c>
      <c r="F53" s="26">
        <v>50.4</v>
      </c>
    </row>
    <row r="54" spans="1:6" s="2" customFormat="1" ht="16.149999999999999" thickBot="1" x14ac:dyDescent="0.55000000000000004">
      <c r="A54" s="30" t="s">
        <v>361</v>
      </c>
      <c r="B54" s="32" t="s">
        <v>69</v>
      </c>
      <c r="C54" s="33" t="s">
        <v>160</v>
      </c>
      <c r="D54" s="33" t="s">
        <v>165</v>
      </c>
      <c r="E54" s="34" t="s">
        <v>166</v>
      </c>
      <c r="F54" s="26">
        <v>22.155000000000001</v>
      </c>
    </row>
    <row r="55" spans="1:6" s="2" customFormat="1" ht="16.149999999999999" thickBot="1" x14ac:dyDescent="0.55000000000000004">
      <c r="A55" s="30" t="s">
        <v>361</v>
      </c>
      <c r="B55" s="32" t="s">
        <v>69</v>
      </c>
      <c r="C55" s="33" t="s">
        <v>160</v>
      </c>
      <c r="D55" s="33" t="s">
        <v>167</v>
      </c>
      <c r="E55" s="34" t="s">
        <v>168</v>
      </c>
      <c r="F55" s="26">
        <v>22.05</v>
      </c>
    </row>
    <row r="56" spans="1:6" s="2" customFormat="1" ht="16.149999999999999" thickBot="1" x14ac:dyDescent="0.55000000000000004">
      <c r="A56" s="30" t="s">
        <v>361</v>
      </c>
      <c r="B56" s="32" t="s">
        <v>69</v>
      </c>
      <c r="C56" s="33" t="s">
        <v>160</v>
      </c>
      <c r="D56" s="33" t="s">
        <v>169</v>
      </c>
      <c r="E56" s="34" t="s">
        <v>170</v>
      </c>
      <c r="F56" s="26">
        <v>35</v>
      </c>
    </row>
    <row r="57" spans="1:6" s="2" customFormat="1" ht="16.149999999999999" thickBot="1" x14ac:dyDescent="0.55000000000000004">
      <c r="A57" s="30" t="s">
        <v>361</v>
      </c>
      <c r="B57" s="32" t="s">
        <v>69</v>
      </c>
      <c r="C57" s="33" t="s">
        <v>160</v>
      </c>
      <c r="D57" s="33" t="s">
        <v>171</v>
      </c>
      <c r="E57" s="34" t="s">
        <v>172</v>
      </c>
      <c r="F57" s="26">
        <v>9.66</v>
      </c>
    </row>
    <row r="58" spans="1:6" s="2" customFormat="1" ht="16.149999999999999" thickBot="1" x14ac:dyDescent="0.55000000000000004">
      <c r="A58" s="30" t="s">
        <v>361</v>
      </c>
      <c r="B58" s="32" t="s">
        <v>69</v>
      </c>
      <c r="C58" s="33" t="s">
        <v>160</v>
      </c>
      <c r="D58" s="33" t="s">
        <v>173</v>
      </c>
      <c r="E58" s="34" t="s">
        <v>174</v>
      </c>
      <c r="F58" s="26">
        <v>8.33</v>
      </c>
    </row>
    <row r="59" spans="1:6" s="2" customFormat="1" ht="16.149999999999999" thickBot="1" x14ac:dyDescent="0.55000000000000004">
      <c r="A59" s="30" t="s">
        <v>361</v>
      </c>
      <c r="B59" s="32" t="s">
        <v>69</v>
      </c>
      <c r="C59" s="33" t="s">
        <v>160</v>
      </c>
      <c r="D59" s="33" t="s">
        <v>175</v>
      </c>
      <c r="E59" s="33" t="s">
        <v>176</v>
      </c>
      <c r="F59" s="26">
        <v>67.2</v>
      </c>
    </row>
    <row r="60" spans="1:6" s="2" customFormat="1" ht="16.149999999999999" thickBot="1" x14ac:dyDescent="0.55000000000000004">
      <c r="A60" s="30" t="s">
        <v>361</v>
      </c>
      <c r="B60" s="32" t="s">
        <v>69</v>
      </c>
      <c r="C60" s="33" t="s">
        <v>160</v>
      </c>
      <c r="D60" s="33" t="s">
        <v>177</v>
      </c>
      <c r="E60" s="33" t="s">
        <v>178</v>
      </c>
      <c r="F60" s="26">
        <v>42</v>
      </c>
    </row>
    <row r="61" spans="1:6" s="2" customFormat="1" ht="16.149999999999999" thickBot="1" x14ac:dyDescent="0.55000000000000004">
      <c r="A61" s="30" t="s">
        <v>361</v>
      </c>
      <c r="B61" s="32" t="s">
        <v>69</v>
      </c>
      <c r="C61" s="33" t="s">
        <v>160</v>
      </c>
      <c r="D61" s="33" t="s">
        <v>179</v>
      </c>
      <c r="E61" s="33" t="s">
        <v>180</v>
      </c>
      <c r="F61" s="26">
        <v>5.6875</v>
      </c>
    </row>
    <row r="62" spans="1:6" s="2" customFormat="1" ht="16.149999999999999" thickBot="1" x14ac:dyDescent="0.55000000000000004">
      <c r="A62" s="30" t="s">
        <v>361</v>
      </c>
      <c r="B62" s="38" t="s">
        <v>181</v>
      </c>
      <c r="C62" s="39" t="s">
        <v>160</v>
      </c>
      <c r="D62" s="39" t="s">
        <v>182</v>
      </c>
      <c r="E62" s="39" t="s">
        <v>183</v>
      </c>
      <c r="F62" s="26">
        <v>16.537500000000001</v>
      </c>
    </row>
    <row r="63" spans="1:6" s="2" customFormat="1" ht="16.149999999999999" thickBot="1" x14ac:dyDescent="0.55000000000000004">
      <c r="A63" s="30" t="s">
        <v>361</v>
      </c>
      <c r="B63" s="32" t="s">
        <v>69</v>
      </c>
      <c r="C63" s="33" t="s">
        <v>160</v>
      </c>
      <c r="D63" s="33" t="s">
        <v>182</v>
      </c>
      <c r="E63" s="33" t="s">
        <v>184</v>
      </c>
      <c r="F63" s="26">
        <v>16.537500000000001</v>
      </c>
    </row>
    <row r="64" spans="1:6" s="2" customFormat="1" ht="16.149999999999999" thickBot="1" x14ac:dyDescent="0.55000000000000004">
      <c r="A64" s="30" t="s">
        <v>361</v>
      </c>
      <c r="B64" s="32" t="s">
        <v>69</v>
      </c>
      <c r="C64" s="33" t="s">
        <v>160</v>
      </c>
      <c r="D64" s="33" t="s">
        <v>182</v>
      </c>
      <c r="E64" s="33" t="s">
        <v>185</v>
      </c>
      <c r="F64" s="26">
        <v>58.8</v>
      </c>
    </row>
    <row r="65" spans="1:6" s="2" customFormat="1" ht="16.149999999999999" thickBot="1" x14ac:dyDescent="0.55000000000000004">
      <c r="A65" s="30" t="s">
        <v>361</v>
      </c>
      <c r="B65" s="32" t="s">
        <v>69</v>
      </c>
      <c r="C65" s="33" t="s">
        <v>160</v>
      </c>
      <c r="D65" s="33" t="s">
        <v>186</v>
      </c>
      <c r="E65" s="33" t="s">
        <v>187</v>
      </c>
      <c r="F65" s="26">
        <v>9.4499999999999993</v>
      </c>
    </row>
    <row r="66" spans="1:6" s="2" customFormat="1" ht="16.149999999999999" thickBot="1" x14ac:dyDescent="0.55000000000000004">
      <c r="A66" s="30" t="s">
        <v>361</v>
      </c>
      <c r="B66" s="32" t="s">
        <v>69</v>
      </c>
      <c r="C66" s="33" t="s">
        <v>160</v>
      </c>
      <c r="D66" s="33" t="s">
        <v>188</v>
      </c>
      <c r="E66" s="33" t="s">
        <v>189</v>
      </c>
      <c r="F66" s="26">
        <v>7.875</v>
      </c>
    </row>
    <row r="67" spans="1:6" s="2" customFormat="1" ht="16.149999999999999" thickBot="1" x14ac:dyDescent="0.55000000000000004">
      <c r="A67" s="30" t="s">
        <v>361</v>
      </c>
      <c r="B67" s="32" t="s">
        <v>69</v>
      </c>
      <c r="C67" s="33" t="s">
        <v>160</v>
      </c>
      <c r="D67" s="33" t="s">
        <v>188</v>
      </c>
      <c r="E67" s="33" t="s">
        <v>190</v>
      </c>
      <c r="F67" s="26">
        <v>9.5549999999999997</v>
      </c>
    </row>
    <row r="68" spans="1:6" s="2" customFormat="1" ht="16.149999999999999" thickBot="1" x14ac:dyDescent="0.55000000000000004">
      <c r="A68" s="30" t="s">
        <v>361</v>
      </c>
      <c r="B68" s="32" t="s">
        <v>69</v>
      </c>
      <c r="C68" s="33" t="s">
        <v>160</v>
      </c>
      <c r="D68" s="33" t="s">
        <v>191</v>
      </c>
      <c r="E68" s="33" t="s">
        <v>192</v>
      </c>
      <c r="F68" s="26">
        <v>52.5</v>
      </c>
    </row>
    <row r="69" spans="1:6" s="2" customFormat="1" ht="16.149999999999999" thickBot="1" x14ac:dyDescent="0.55000000000000004">
      <c r="A69" s="30" t="s">
        <v>361</v>
      </c>
      <c r="B69" s="32" t="s">
        <v>69</v>
      </c>
      <c r="C69" s="33" t="s">
        <v>160</v>
      </c>
      <c r="D69" s="33" t="s">
        <v>193</v>
      </c>
      <c r="E69" s="33" t="s">
        <v>194</v>
      </c>
      <c r="F69" s="26">
        <v>37.799999999999997</v>
      </c>
    </row>
    <row r="70" spans="1:6" s="2" customFormat="1" ht="16.149999999999999" thickBot="1" x14ac:dyDescent="0.55000000000000004">
      <c r="A70" s="30" t="s">
        <v>361</v>
      </c>
      <c r="B70" s="32" t="s">
        <v>69</v>
      </c>
      <c r="C70" s="33" t="s">
        <v>160</v>
      </c>
      <c r="D70" s="33" t="s">
        <v>195</v>
      </c>
      <c r="E70" s="33" t="s">
        <v>196</v>
      </c>
      <c r="F70" s="26">
        <v>37.799999999999997</v>
      </c>
    </row>
    <row r="71" spans="1:6" s="2" customFormat="1" ht="16.149999999999999" thickBot="1" x14ac:dyDescent="0.55000000000000004">
      <c r="A71" s="30" t="s">
        <v>361</v>
      </c>
      <c r="B71" s="32" t="s">
        <v>69</v>
      </c>
      <c r="C71" s="33" t="s">
        <v>160</v>
      </c>
      <c r="D71" s="33" t="s">
        <v>195</v>
      </c>
      <c r="E71" s="33" t="s">
        <v>197</v>
      </c>
      <c r="F71" s="26">
        <v>77.174999999999997</v>
      </c>
    </row>
    <row r="72" spans="1:6" s="2" customFormat="1" ht="16.149999999999999" thickBot="1" x14ac:dyDescent="0.55000000000000004">
      <c r="A72" s="30" t="s">
        <v>361</v>
      </c>
      <c r="B72" s="32" t="s">
        <v>69</v>
      </c>
      <c r="C72" s="39" t="s">
        <v>160</v>
      </c>
      <c r="D72" s="33" t="s">
        <v>198</v>
      </c>
      <c r="E72" s="34" t="s">
        <v>199</v>
      </c>
      <c r="F72" s="26">
        <v>8.0850000000000009</v>
      </c>
    </row>
    <row r="73" spans="1:6" s="2" customFormat="1" ht="16.149999999999999" thickBot="1" x14ac:dyDescent="0.55000000000000004">
      <c r="A73" s="30" t="s">
        <v>361</v>
      </c>
      <c r="B73" s="38" t="s">
        <v>181</v>
      </c>
      <c r="C73" s="39" t="s">
        <v>160</v>
      </c>
      <c r="D73" s="39" t="s">
        <v>200</v>
      </c>
      <c r="E73" s="39" t="s">
        <v>201</v>
      </c>
      <c r="F73" s="40">
        <v>9.8000000000000007</v>
      </c>
    </row>
    <row r="74" spans="1:6" s="2" customFormat="1" ht="16.149999999999999" thickBot="1" x14ac:dyDescent="0.55000000000000004">
      <c r="A74" s="30" t="s">
        <v>361</v>
      </c>
      <c r="B74" s="32" t="s">
        <v>69</v>
      </c>
      <c r="C74" s="39" t="s">
        <v>160</v>
      </c>
      <c r="D74" s="33" t="s">
        <v>200</v>
      </c>
      <c r="E74" s="33" t="s">
        <v>202</v>
      </c>
      <c r="F74" s="26">
        <v>9.8000000000000007</v>
      </c>
    </row>
    <row r="75" spans="1:6" s="2" customFormat="1" ht="16.149999999999999" thickBot="1" x14ac:dyDescent="0.55000000000000004">
      <c r="A75" s="30" t="s">
        <v>361</v>
      </c>
      <c r="B75" s="32" t="s">
        <v>69</v>
      </c>
      <c r="C75" s="39" t="s">
        <v>160</v>
      </c>
      <c r="D75" s="33" t="s">
        <v>200</v>
      </c>
      <c r="E75" s="34" t="s">
        <v>203</v>
      </c>
      <c r="F75" s="26">
        <v>9.8000000000000007</v>
      </c>
    </row>
    <row r="76" spans="1:6" s="2" customFormat="1" ht="16.149999999999999" thickBot="1" x14ac:dyDescent="0.55000000000000004">
      <c r="A76" s="30" t="s">
        <v>361</v>
      </c>
      <c r="B76" s="32" t="s">
        <v>69</v>
      </c>
      <c r="C76" s="39" t="s">
        <v>160</v>
      </c>
      <c r="D76" s="33" t="s">
        <v>200</v>
      </c>
      <c r="E76" s="34" t="s">
        <v>204</v>
      </c>
      <c r="F76" s="26">
        <v>28</v>
      </c>
    </row>
    <row r="77" spans="1:6" s="2" customFormat="1" ht="16.149999999999999" thickBot="1" x14ac:dyDescent="0.55000000000000004">
      <c r="A77" s="30" t="s">
        <v>361</v>
      </c>
      <c r="B77" s="32" t="s">
        <v>69</v>
      </c>
      <c r="C77" s="39" t="s">
        <v>160</v>
      </c>
      <c r="D77" s="33" t="s">
        <v>205</v>
      </c>
      <c r="E77" s="33" t="s">
        <v>206</v>
      </c>
      <c r="F77" s="26">
        <v>50.4</v>
      </c>
    </row>
    <row r="78" spans="1:6" s="2" customFormat="1" ht="16.149999999999999" thickBot="1" x14ac:dyDescent="0.55000000000000004">
      <c r="A78" s="30" t="s">
        <v>361</v>
      </c>
      <c r="B78" s="32" t="s">
        <v>69</v>
      </c>
      <c r="C78" s="39" t="s">
        <v>160</v>
      </c>
      <c r="D78" s="33" t="s">
        <v>207</v>
      </c>
      <c r="E78" s="33" t="s">
        <v>208</v>
      </c>
      <c r="F78" s="26">
        <v>50.4</v>
      </c>
    </row>
    <row r="79" spans="1:6" s="2" customFormat="1" ht="16.149999999999999" thickBot="1" x14ac:dyDescent="0.55000000000000004">
      <c r="A79" s="30" t="s">
        <v>361</v>
      </c>
      <c r="B79" s="32" t="s">
        <v>69</v>
      </c>
      <c r="C79" s="39" t="s">
        <v>160</v>
      </c>
      <c r="D79" s="33" t="s">
        <v>209</v>
      </c>
      <c r="E79" s="33" t="s">
        <v>210</v>
      </c>
      <c r="F79" s="26">
        <v>10.731</v>
      </c>
    </row>
    <row r="80" spans="1:6" s="2" customFormat="1" ht="16.149999999999999" thickBot="1" x14ac:dyDescent="0.55000000000000004">
      <c r="A80" s="30" t="s">
        <v>361</v>
      </c>
      <c r="B80" s="32" t="s">
        <v>69</v>
      </c>
      <c r="C80" s="39" t="s">
        <v>160</v>
      </c>
      <c r="D80" s="33" t="s">
        <v>211</v>
      </c>
      <c r="E80" s="33" t="s">
        <v>212</v>
      </c>
      <c r="F80" s="26">
        <v>25.864999999999998</v>
      </c>
    </row>
    <row r="81" spans="1:6" s="2" customFormat="1" ht="16.149999999999999" thickBot="1" x14ac:dyDescent="0.55000000000000004">
      <c r="A81" s="30" t="s">
        <v>361</v>
      </c>
      <c r="B81" s="32" t="s">
        <v>69</v>
      </c>
      <c r="C81" s="39" t="s">
        <v>160</v>
      </c>
      <c r="D81" s="33" t="s">
        <v>211</v>
      </c>
      <c r="E81" s="33" t="s">
        <v>213</v>
      </c>
      <c r="F81" s="26">
        <v>13.44</v>
      </c>
    </row>
    <row r="82" spans="1:6" s="2" customFormat="1" ht="16.149999999999999" thickBot="1" x14ac:dyDescent="0.55000000000000004">
      <c r="A82" s="30" t="s">
        <v>361</v>
      </c>
      <c r="B82" s="32" t="s">
        <v>69</v>
      </c>
      <c r="C82" s="39" t="s">
        <v>160</v>
      </c>
      <c r="D82" s="33" t="s">
        <v>214</v>
      </c>
      <c r="E82" s="33" t="s">
        <v>215</v>
      </c>
      <c r="F82" s="26">
        <v>25.2</v>
      </c>
    </row>
    <row r="83" spans="1:6" s="2" customFormat="1" ht="16.149999999999999" thickBot="1" x14ac:dyDescent="0.55000000000000004">
      <c r="A83" s="30" t="s">
        <v>361</v>
      </c>
      <c r="B83" s="32" t="s">
        <v>69</v>
      </c>
      <c r="C83" s="39" t="s">
        <v>160</v>
      </c>
      <c r="D83" s="33" t="s">
        <v>216</v>
      </c>
      <c r="E83" s="33" t="s">
        <v>217</v>
      </c>
      <c r="F83" s="40">
        <v>16.8</v>
      </c>
    </row>
    <row r="84" spans="1:6" s="2" customFormat="1" ht="16.149999999999999" thickBot="1" x14ac:dyDescent="0.55000000000000004">
      <c r="A84" s="30" t="s">
        <v>361</v>
      </c>
      <c r="B84" s="32" t="s">
        <v>69</v>
      </c>
      <c r="C84" s="39" t="s">
        <v>160</v>
      </c>
      <c r="D84" s="33" t="s">
        <v>218</v>
      </c>
      <c r="E84" s="33" t="s">
        <v>219</v>
      </c>
      <c r="F84" s="26">
        <v>12.11</v>
      </c>
    </row>
    <row r="85" spans="1:6" s="2" customFormat="1" ht="16.149999999999999" thickBot="1" x14ac:dyDescent="0.55000000000000004">
      <c r="A85" s="30" t="s">
        <v>361</v>
      </c>
      <c r="B85" s="32" t="s">
        <v>69</v>
      </c>
      <c r="C85" s="39" t="s">
        <v>160</v>
      </c>
      <c r="D85" s="33" t="s">
        <v>220</v>
      </c>
      <c r="E85" s="33" t="s">
        <v>221</v>
      </c>
      <c r="F85" s="26">
        <v>68.25</v>
      </c>
    </row>
    <row r="86" spans="1:6" s="2" customFormat="1" ht="16.149999999999999" thickBot="1" x14ac:dyDescent="0.55000000000000004">
      <c r="A86" s="30" t="s">
        <v>361</v>
      </c>
      <c r="B86" s="32" t="s">
        <v>69</v>
      </c>
      <c r="C86" s="39" t="s">
        <v>222</v>
      </c>
      <c r="D86" s="33" t="s">
        <v>223</v>
      </c>
      <c r="E86" s="33" t="s">
        <v>224</v>
      </c>
      <c r="F86" s="26">
        <v>35</v>
      </c>
    </row>
    <row r="87" spans="1:6" s="2" customFormat="1" ht="16.149999999999999" thickBot="1" x14ac:dyDescent="0.55000000000000004">
      <c r="A87" s="30" t="s">
        <v>361</v>
      </c>
      <c r="B87" s="32" t="s">
        <v>69</v>
      </c>
      <c r="C87" s="39" t="s">
        <v>222</v>
      </c>
      <c r="D87" s="33" t="s">
        <v>225</v>
      </c>
      <c r="E87" s="33" t="s">
        <v>226</v>
      </c>
      <c r="F87" s="26">
        <v>12.6</v>
      </c>
    </row>
    <row r="88" spans="1:6" s="2" customFormat="1" ht="16.149999999999999" thickBot="1" x14ac:dyDescent="0.55000000000000004">
      <c r="A88" s="30" t="s">
        <v>361</v>
      </c>
      <c r="B88" s="32" t="s">
        <v>69</v>
      </c>
      <c r="C88" s="39" t="s">
        <v>222</v>
      </c>
      <c r="D88" s="33" t="s">
        <v>227</v>
      </c>
      <c r="E88" s="34" t="s">
        <v>228</v>
      </c>
      <c r="F88" s="26">
        <v>28</v>
      </c>
    </row>
    <row r="89" spans="1:6" s="2" customFormat="1" ht="16.149999999999999" thickBot="1" x14ac:dyDescent="0.55000000000000004">
      <c r="A89" s="30" t="s">
        <v>361</v>
      </c>
      <c r="B89" s="32" t="s">
        <v>69</v>
      </c>
      <c r="C89" s="39" t="s">
        <v>222</v>
      </c>
      <c r="D89" s="33" t="s">
        <v>229</v>
      </c>
      <c r="E89" s="33" t="s">
        <v>230</v>
      </c>
      <c r="F89" s="26">
        <v>12.6</v>
      </c>
    </row>
    <row r="90" spans="1:6" s="2" customFormat="1" ht="16.149999999999999" thickBot="1" x14ac:dyDescent="0.55000000000000004">
      <c r="A90" s="30" t="s">
        <v>361</v>
      </c>
      <c r="B90" s="32" t="s">
        <v>69</v>
      </c>
      <c r="C90" s="39" t="s">
        <v>222</v>
      </c>
      <c r="D90" s="33" t="s">
        <v>231</v>
      </c>
      <c r="E90" s="33" t="s">
        <v>232</v>
      </c>
      <c r="F90" s="26">
        <v>15.75</v>
      </c>
    </row>
    <row r="91" spans="1:6" s="2" customFormat="1" ht="16.149999999999999" thickBot="1" x14ac:dyDescent="0.55000000000000004">
      <c r="A91" s="30" t="s">
        <v>361</v>
      </c>
      <c r="B91" s="32" t="s">
        <v>69</v>
      </c>
      <c r="C91" s="39" t="s">
        <v>222</v>
      </c>
      <c r="D91" s="33" t="s">
        <v>233</v>
      </c>
      <c r="E91" s="33" t="s">
        <v>234</v>
      </c>
      <c r="F91" s="26">
        <v>25.2</v>
      </c>
    </row>
    <row r="92" spans="1:6" s="2" customFormat="1" ht="16.149999999999999" thickBot="1" x14ac:dyDescent="0.55000000000000004">
      <c r="A92" s="30" t="s">
        <v>361</v>
      </c>
      <c r="B92" s="32" t="s">
        <v>69</v>
      </c>
      <c r="C92" s="39" t="s">
        <v>222</v>
      </c>
      <c r="D92" s="33" t="s">
        <v>233</v>
      </c>
      <c r="E92" s="33" t="s">
        <v>235</v>
      </c>
      <c r="F92" s="26">
        <v>21</v>
      </c>
    </row>
    <row r="93" spans="1:6" s="2" customFormat="1" ht="16.149999999999999" thickBot="1" x14ac:dyDescent="0.55000000000000004">
      <c r="A93" s="30" t="s">
        <v>361</v>
      </c>
      <c r="B93" s="32" t="s">
        <v>69</v>
      </c>
      <c r="C93" s="39" t="s">
        <v>222</v>
      </c>
      <c r="D93" s="33" t="s">
        <v>236</v>
      </c>
      <c r="E93" s="33" t="s">
        <v>237</v>
      </c>
      <c r="F93" s="26">
        <v>15.75</v>
      </c>
    </row>
    <row r="94" spans="1:6" s="41" customFormat="1" ht="16.149999999999999" thickBot="1" x14ac:dyDescent="0.55000000000000004">
      <c r="A94" s="30" t="s">
        <v>361</v>
      </c>
      <c r="B94" s="38" t="s">
        <v>181</v>
      </c>
      <c r="C94" s="39" t="s">
        <v>222</v>
      </c>
      <c r="D94" s="39" t="s">
        <v>238</v>
      </c>
      <c r="E94" s="39" t="s">
        <v>239</v>
      </c>
      <c r="F94" s="40">
        <v>15.75</v>
      </c>
    </row>
    <row r="95" spans="1:6" s="2" customFormat="1" ht="16.149999999999999" thickBot="1" x14ac:dyDescent="0.55000000000000004">
      <c r="A95" s="30" t="s">
        <v>361</v>
      </c>
      <c r="B95" s="32" t="s">
        <v>69</v>
      </c>
      <c r="C95" s="39" t="s">
        <v>222</v>
      </c>
      <c r="D95" s="33" t="s">
        <v>238</v>
      </c>
      <c r="E95" s="33" t="s">
        <v>240</v>
      </c>
      <c r="F95" s="26">
        <v>15.75</v>
      </c>
    </row>
    <row r="96" spans="1:6" s="2" customFormat="1" ht="16.149999999999999" thickBot="1" x14ac:dyDescent="0.55000000000000004">
      <c r="A96" s="30" t="s">
        <v>361</v>
      </c>
      <c r="B96" s="32" t="s">
        <v>69</v>
      </c>
      <c r="C96" s="39" t="s">
        <v>222</v>
      </c>
      <c r="D96" s="33" t="s">
        <v>238</v>
      </c>
      <c r="E96" s="33" t="s">
        <v>241</v>
      </c>
      <c r="F96" s="26">
        <v>12.6</v>
      </c>
    </row>
    <row r="97" spans="1:6" s="2" customFormat="1" ht="16.149999999999999" thickBot="1" x14ac:dyDescent="0.55000000000000004">
      <c r="A97" s="30" t="s">
        <v>361</v>
      </c>
      <c r="B97" s="32" t="s">
        <v>69</v>
      </c>
      <c r="C97" s="39" t="s">
        <v>222</v>
      </c>
      <c r="D97" s="33" t="s">
        <v>242</v>
      </c>
      <c r="E97" s="33" t="s">
        <v>243</v>
      </c>
      <c r="F97" s="26">
        <v>21</v>
      </c>
    </row>
    <row r="98" spans="1:6" s="2" customFormat="1" ht="16.149999999999999" thickBot="1" x14ac:dyDescent="0.55000000000000004">
      <c r="A98" s="30" t="s">
        <v>361</v>
      </c>
      <c r="B98" s="32" t="s">
        <v>69</v>
      </c>
      <c r="C98" s="39" t="s">
        <v>222</v>
      </c>
      <c r="D98" s="33" t="s">
        <v>244</v>
      </c>
      <c r="E98" s="33" t="s">
        <v>245</v>
      </c>
      <c r="F98" s="26">
        <v>12.6</v>
      </c>
    </row>
    <row r="99" spans="1:6" s="2" customFormat="1" ht="16.149999999999999" thickBot="1" x14ac:dyDescent="0.55000000000000004">
      <c r="A99" s="30" t="s">
        <v>361</v>
      </c>
      <c r="B99" s="32" t="s">
        <v>69</v>
      </c>
      <c r="C99" s="39" t="s">
        <v>222</v>
      </c>
      <c r="D99" s="33" t="s">
        <v>246</v>
      </c>
      <c r="E99" s="33" t="s">
        <v>247</v>
      </c>
      <c r="F99" s="26">
        <v>15.75</v>
      </c>
    </row>
    <row r="100" spans="1:6" s="2" customFormat="1" ht="16.149999999999999" thickBot="1" x14ac:dyDescent="0.55000000000000004">
      <c r="A100" s="30" t="s">
        <v>361</v>
      </c>
      <c r="B100" s="32" t="s">
        <v>69</v>
      </c>
      <c r="C100" s="39" t="s">
        <v>222</v>
      </c>
      <c r="D100" s="33" t="s">
        <v>248</v>
      </c>
      <c r="E100" s="34" t="s">
        <v>249</v>
      </c>
      <c r="F100" s="26">
        <v>31.5</v>
      </c>
    </row>
    <row r="101" spans="1:6" s="2" customFormat="1" ht="16.149999999999999" thickBot="1" x14ac:dyDescent="0.55000000000000004">
      <c r="A101" s="30" t="s">
        <v>361</v>
      </c>
      <c r="B101" s="32" t="s">
        <v>69</v>
      </c>
      <c r="C101" s="39" t="s">
        <v>222</v>
      </c>
      <c r="D101" s="33" t="s">
        <v>248</v>
      </c>
      <c r="E101" s="34" t="s">
        <v>250</v>
      </c>
      <c r="F101" s="26">
        <v>21</v>
      </c>
    </row>
    <row r="102" spans="1:6" s="2" customFormat="1" ht="16.149999999999999" thickBot="1" x14ac:dyDescent="0.55000000000000004">
      <c r="A102" s="30" t="s">
        <v>361</v>
      </c>
      <c r="B102" s="32" t="s">
        <v>69</v>
      </c>
      <c r="C102" s="39" t="s">
        <v>222</v>
      </c>
      <c r="D102" s="33" t="s">
        <v>251</v>
      </c>
      <c r="E102" s="34" t="s">
        <v>252</v>
      </c>
      <c r="F102" s="26">
        <v>21</v>
      </c>
    </row>
    <row r="103" spans="1:6" s="2" customFormat="1" ht="16.149999999999999" thickBot="1" x14ac:dyDescent="0.55000000000000004">
      <c r="A103" s="30" t="s">
        <v>361</v>
      </c>
      <c r="B103" s="32" t="s">
        <v>69</v>
      </c>
      <c r="C103" s="39" t="s">
        <v>222</v>
      </c>
      <c r="D103" s="33" t="s">
        <v>253</v>
      </c>
      <c r="E103" s="34" t="s">
        <v>254</v>
      </c>
      <c r="F103" s="26">
        <v>21</v>
      </c>
    </row>
    <row r="104" spans="1:6" s="2" customFormat="1" ht="16.149999999999999" thickBot="1" x14ac:dyDescent="0.55000000000000004">
      <c r="A104" s="30" t="s">
        <v>361</v>
      </c>
      <c r="B104" s="32" t="s">
        <v>69</v>
      </c>
      <c r="C104" s="39" t="s">
        <v>222</v>
      </c>
      <c r="D104" s="33" t="s">
        <v>255</v>
      </c>
      <c r="E104" s="34" t="s">
        <v>256</v>
      </c>
      <c r="F104" s="26">
        <v>21</v>
      </c>
    </row>
    <row r="105" spans="1:6" s="2" customFormat="1" ht="16.149999999999999" thickBot="1" x14ac:dyDescent="0.55000000000000004">
      <c r="A105" s="30" t="s">
        <v>361</v>
      </c>
      <c r="B105" s="32" t="s">
        <v>69</v>
      </c>
      <c r="C105" s="39" t="s">
        <v>222</v>
      </c>
      <c r="D105" s="33" t="s">
        <v>255</v>
      </c>
      <c r="E105" s="34" t="s">
        <v>257</v>
      </c>
      <c r="F105" s="26">
        <v>21</v>
      </c>
    </row>
    <row r="106" spans="1:6" s="2" customFormat="1" ht="16.149999999999999" thickBot="1" x14ac:dyDescent="0.55000000000000004">
      <c r="A106" s="30" t="s">
        <v>361</v>
      </c>
      <c r="B106" s="32" t="s">
        <v>69</v>
      </c>
      <c r="C106" s="39" t="s">
        <v>222</v>
      </c>
      <c r="D106" s="33" t="s">
        <v>258</v>
      </c>
      <c r="E106" s="34" t="s">
        <v>259</v>
      </c>
      <c r="F106" s="26">
        <v>26.25</v>
      </c>
    </row>
    <row r="107" spans="1:6" s="2" customFormat="1" ht="16.149999999999999" thickBot="1" x14ac:dyDescent="0.55000000000000004">
      <c r="A107" s="30" t="s">
        <v>361</v>
      </c>
      <c r="B107" s="32" t="s">
        <v>69</v>
      </c>
      <c r="C107" s="39" t="s">
        <v>222</v>
      </c>
      <c r="D107" s="33" t="s">
        <v>258</v>
      </c>
      <c r="E107" s="34" t="s">
        <v>260</v>
      </c>
      <c r="F107" s="26">
        <v>21</v>
      </c>
    </row>
    <row r="108" spans="1:6" s="2" customFormat="1" ht="15.75" x14ac:dyDescent="0.5">
      <c r="A108" s="30" t="s">
        <v>361</v>
      </c>
      <c r="B108" s="35" t="s">
        <v>69</v>
      </c>
      <c r="C108" s="42" t="s">
        <v>222</v>
      </c>
      <c r="D108" s="36" t="s">
        <v>261</v>
      </c>
      <c r="E108" s="37" t="s">
        <v>262</v>
      </c>
      <c r="F108" s="26">
        <v>31.5</v>
      </c>
    </row>
    <row r="109" spans="1:6" s="2" customFormat="1" ht="15.75" x14ac:dyDescent="0.5">
      <c r="A109" s="30" t="s">
        <v>361</v>
      </c>
      <c r="B109" s="32" t="s">
        <v>69</v>
      </c>
      <c r="C109" s="39" t="s">
        <v>222</v>
      </c>
      <c r="D109" s="33" t="s">
        <v>263</v>
      </c>
      <c r="E109" s="34" t="s">
        <v>264</v>
      </c>
      <c r="F109" s="43">
        <v>31.5</v>
      </c>
    </row>
    <row r="110" spans="1:6" s="2" customFormat="1" ht="16.5" customHeight="1" x14ac:dyDescent="0.5"/>
    <row r="111" spans="1:6" s="2" customFormat="1" ht="15.75" x14ac:dyDescent="0.5"/>
    <row r="112" spans="1:6" s="2" customFormat="1" ht="15.75" x14ac:dyDescent="0.5"/>
    <row r="113" s="2" customFormat="1" ht="15.75" x14ac:dyDescent="0.5"/>
    <row r="114" s="2" customFormat="1" ht="15.75" x14ac:dyDescent="0.5"/>
    <row r="115" s="2" customFormat="1" ht="15.75" x14ac:dyDescent="0.5"/>
    <row r="116" s="2" customFormat="1" ht="15.75" x14ac:dyDescent="0.5"/>
    <row r="117" s="2" customFormat="1" ht="15.75" x14ac:dyDescent="0.5"/>
    <row r="118" s="2" customFormat="1" ht="15.75" x14ac:dyDescent="0.5"/>
  </sheetData>
  <mergeCells count="1">
    <mergeCell ref="C3:E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92"/>
  <sheetViews>
    <sheetView tabSelected="1" topLeftCell="A28" workbookViewId="0">
      <selection activeCell="B2" sqref="B2:D2"/>
    </sheetView>
  </sheetViews>
  <sheetFormatPr baseColWidth="10" defaultColWidth="9.06640625" defaultRowHeight="14.25" x14ac:dyDescent="0.45"/>
  <cols>
    <col min="1" max="1" width="17.46484375" customWidth="1"/>
    <col min="2" max="2" width="17.1328125" customWidth="1"/>
    <col min="3" max="3" width="16.53125" customWidth="1"/>
    <col min="4" max="4" width="28.86328125" customWidth="1"/>
    <col min="5" max="5" width="11.796875" customWidth="1"/>
  </cols>
  <sheetData>
    <row r="2" spans="1:5" x14ac:dyDescent="0.45">
      <c r="B2" s="67" t="s">
        <v>362</v>
      </c>
      <c r="C2" s="68"/>
      <c r="D2" s="68"/>
    </row>
    <row r="4" spans="1:5" ht="15.75" x14ac:dyDescent="0.45">
      <c r="A4" s="46" t="s">
        <v>66</v>
      </c>
      <c r="B4" s="45" t="s">
        <v>267</v>
      </c>
      <c r="C4" s="46" t="s">
        <v>67</v>
      </c>
      <c r="D4" s="46" t="s">
        <v>266</v>
      </c>
      <c r="E4" s="47" t="s">
        <v>265</v>
      </c>
    </row>
    <row r="5" spans="1:5" ht="18" customHeight="1" x14ac:dyDescent="0.5">
      <c r="A5" s="44" t="s">
        <v>360</v>
      </c>
      <c r="B5" s="44" t="s">
        <v>69</v>
      </c>
      <c r="C5" s="44" t="s">
        <v>268</v>
      </c>
      <c r="D5" s="48" t="s">
        <v>269</v>
      </c>
      <c r="E5" s="49">
        <v>9.8349999999999991</v>
      </c>
    </row>
    <row r="6" spans="1:5" ht="18" customHeight="1" x14ac:dyDescent="0.5">
      <c r="A6" s="44" t="s">
        <v>360</v>
      </c>
      <c r="B6" s="44" t="s">
        <v>69</v>
      </c>
      <c r="C6" s="44" t="s">
        <v>268</v>
      </c>
      <c r="D6" s="44" t="s">
        <v>270</v>
      </c>
      <c r="E6" s="49">
        <v>9.8349999999999991</v>
      </c>
    </row>
    <row r="7" spans="1:5" ht="18" customHeight="1" x14ac:dyDescent="0.5">
      <c r="A7" s="44" t="s">
        <v>360</v>
      </c>
      <c r="B7" s="44" t="s">
        <v>69</v>
      </c>
      <c r="C7" s="44" t="s">
        <v>268</v>
      </c>
      <c r="D7" s="48" t="s">
        <v>271</v>
      </c>
      <c r="E7" s="49">
        <v>10.493</v>
      </c>
    </row>
    <row r="8" spans="1:5" ht="18" customHeight="1" x14ac:dyDescent="0.5">
      <c r="A8" s="44" t="s">
        <v>360</v>
      </c>
      <c r="B8" s="44" t="s">
        <v>69</v>
      </c>
      <c r="C8" s="44" t="s">
        <v>268</v>
      </c>
      <c r="D8" s="44" t="s">
        <v>272</v>
      </c>
      <c r="E8" s="49">
        <v>9.9400000000000013</v>
      </c>
    </row>
    <row r="9" spans="1:5" ht="18" customHeight="1" x14ac:dyDescent="0.5">
      <c r="A9" s="44" t="s">
        <v>360</v>
      </c>
      <c r="B9" s="44" t="s">
        <v>69</v>
      </c>
      <c r="C9" s="44" t="s">
        <v>268</v>
      </c>
      <c r="D9" s="44" t="s">
        <v>273</v>
      </c>
      <c r="E9" s="49">
        <v>9.2469999999999999</v>
      </c>
    </row>
    <row r="10" spans="1:5" ht="18" customHeight="1" x14ac:dyDescent="0.5">
      <c r="A10" s="44" t="s">
        <v>360</v>
      </c>
      <c r="B10" s="44" t="s">
        <v>69</v>
      </c>
      <c r="C10" s="44" t="s">
        <v>268</v>
      </c>
      <c r="D10" s="44" t="s">
        <v>274</v>
      </c>
      <c r="E10" s="49">
        <v>5.95</v>
      </c>
    </row>
    <row r="11" spans="1:5" ht="18" customHeight="1" x14ac:dyDescent="0.5">
      <c r="A11" s="44" t="s">
        <v>360</v>
      </c>
      <c r="B11" s="44" t="s">
        <v>69</v>
      </c>
      <c r="C11" s="44" t="s">
        <v>268</v>
      </c>
      <c r="D11" s="44" t="s">
        <v>275</v>
      </c>
      <c r="E11" s="49">
        <v>9.94</v>
      </c>
    </row>
    <row r="12" spans="1:5" ht="18" customHeight="1" x14ac:dyDescent="0.5">
      <c r="A12" s="44" t="s">
        <v>360</v>
      </c>
      <c r="B12" s="44" t="s">
        <v>69</v>
      </c>
      <c r="C12" s="44" t="s">
        <v>268</v>
      </c>
      <c r="D12" s="44" t="s">
        <v>276</v>
      </c>
      <c r="E12" s="49">
        <v>6.3</v>
      </c>
    </row>
    <row r="13" spans="1:5" ht="18" customHeight="1" x14ac:dyDescent="0.5">
      <c r="A13" s="44" t="s">
        <v>360</v>
      </c>
      <c r="B13" s="44" t="s">
        <v>69</v>
      </c>
      <c r="C13" s="44" t="s">
        <v>268</v>
      </c>
      <c r="D13" s="44" t="s">
        <v>277</v>
      </c>
      <c r="E13" s="49">
        <v>9.3975000000000009</v>
      </c>
    </row>
    <row r="14" spans="1:5" ht="18" customHeight="1" x14ac:dyDescent="0.5">
      <c r="A14" s="44" t="s">
        <v>360</v>
      </c>
      <c r="B14" s="44" t="s">
        <v>69</v>
      </c>
      <c r="C14" s="44" t="s">
        <v>268</v>
      </c>
      <c r="D14" s="48" t="s">
        <v>278</v>
      </c>
      <c r="E14" s="49">
        <v>10.92</v>
      </c>
    </row>
    <row r="15" spans="1:5" ht="18" customHeight="1" x14ac:dyDescent="0.5">
      <c r="A15" s="44" t="s">
        <v>360</v>
      </c>
      <c r="B15" s="44" t="s">
        <v>69</v>
      </c>
      <c r="C15" s="44" t="s">
        <v>268</v>
      </c>
      <c r="D15" s="44" t="s">
        <v>279</v>
      </c>
      <c r="E15" s="49">
        <v>4.1930000000000005</v>
      </c>
    </row>
    <row r="16" spans="1:5" ht="18" customHeight="1" x14ac:dyDescent="0.5">
      <c r="A16" s="44" t="s">
        <v>360</v>
      </c>
      <c r="B16" s="44" t="s">
        <v>181</v>
      </c>
      <c r="C16" s="44" t="s">
        <v>268</v>
      </c>
      <c r="D16" s="44" t="s">
        <v>280</v>
      </c>
      <c r="E16" s="49">
        <v>0</v>
      </c>
    </row>
    <row r="17" spans="1:5" ht="18" customHeight="1" x14ac:dyDescent="0.5">
      <c r="A17" s="44" t="s">
        <v>360</v>
      </c>
      <c r="B17" s="44" t="s">
        <v>69</v>
      </c>
      <c r="C17" s="44" t="s">
        <v>268</v>
      </c>
      <c r="D17" s="44" t="s">
        <v>281</v>
      </c>
      <c r="E17" s="49">
        <v>8.2249999999999996</v>
      </c>
    </row>
    <row r="18" spans="1:5" ht="18" customHeight="1" x14ac:dyDescent="0.5">
      <c r="A18" s="44" t="s">
        <v>360</v>
      </c>
      <c r="B18" s="44" t="s">
        <v>69</v>
      </c>
      <c r="C18" s="44" t="s">
        <v>268</v>
      </c>
      <c r="D18" s="48" t="s">
        <v>282</v>
      </c>
      <c r="E18" s="49">
        <v>13.79</v>
      </c>
    </row>
    <row r="19" spans="1:5" ht="18" customHeight="1" x14ac:dyDescent="0.5">
      <c r="A19" s="44" t="s">
        <v>360</v>
      </c>
      <c r="B19" s="44" t="s">
        <v>69</v>
      </c>
      <c r="C19" s="44" t="s">
        <v>268</v>
      </c>
      <c r="D19" s="48" t="s">
        <v>283</v>
      </c>
      <c r="E19" s="49">
        <v>0</v>
      </c>
    </row>
    <row r="20" spans="1:5" ht="18" customHeight="1" x14ac:dyDescent="0.5">
      <c r="A20" s="44" t="s">
        <v>360</v>
      </c>
      <c r="B20" s="44" t="s">
        <v>181</v>
      </c>
      <c r="C20" s="44" t="s">
        <v>268</v>
      </c>
      <c r="D20" s="44" t="s">
        <v>284</v>
      </c>
      <c r="E20" s="49">
        <v>0</v>
      </c>
    </row>
    <row r="21" spans="1:5" ht="18" customHeight="1" x14ac:dyDescent="0.5">
      <c r="A21" s="44" t="s">
        <v>360</v>
      </c>
      <c r="B21" s="44" t="s">
        <v>181</v>
      </c>
      <c r="C21" s="44" t="s">
        <v>268</v>
      </c>
      <c r="D21" s="44" t="s">
        <v>285</v>
      </c>
      <c r="E21" s="49">
        <v>0</v>
      </c>
    </row>
    <row r="22" spans="1:5" ht="18" customHeight="1" x14ac:dyDescent="0.5">
      <c r="A22" s="44" t="s">
        <v>360</v>
      </c>
      <c r="B22" s="44" t="s">
        <v>181</v>
      </c>
      <c r="C22" s="44" t="s">
        <v>268</v>
      </c>
      <c r="D22" s="44" t="s">
        <v>286</v>
      </c>
      <c r="E22" s="49">
        <v>0</v>
      </c>
    </row>
    <row r="23" spans="1:5" ht="18" customHeight="1" x14ac:dyDescent="0.5">
      <c r="A23" s="44" t="s">
        <v>360</v>
      </c>
      <c r="B23" s="44" t="s">
        <v>181</v>
      </c>
      <c r="C23" s="44" t="s">
        <v>268</v>
      </c>
      <c r="D23" s="44" t="s">
        <v>287</v>
      </c>
      <c r="E23" s="49">
        <v>0</v>
      </c>
    </row>
    <row r="24" spans="1:5" ht="18" customHeight="1" x14ac:dyDescent="0.5">
      <c r="A24" s="44" t="s">
        <v>360</v>
      </c>
      <c r="B24" s="44" t="s">
        <v>181</v>
      </c>
      <c r="C24" s="44" t="s">
        <v>268</v>
      </c>
      <c r="D24" s="44" t="s">
        <v>288</v>
      </c>
      <c r="E24" s="49">
        <v>0</v>
      </c>
    </row>
    <row r="25" spans="1:5" ht="18" customHeight="1" x14ac:dyDescent="0.5">
      <c r="A25" s="44" t="s">
        <v>360</v>
      </c>
      <c r="B25" s="44" t="s">
        <v>69</v>
      </c>
      <c r="C25" s="44" t="s">
        <v>268</v>
      </c>
      <c r="D25" s="44" t="s">
        <v>289</v>
      </c>
      <c r="E25" s="49">
        <v>7.6019999999999994</v>
      </c>
    </row>
    <row r="26" spans="1:5" ht="18" customHeight="1" x14ac:dyDescent="0.5">
      <c r="A26" s="44" t="s">
        <v>360</v>
      </c>
      <c r="B26" s="44" t="s">
        <v>69</v>
      </c>
      <c r="C26" s="44" t="s">
        <v>268</v>
      </c>
      <c r="D26" s="44" t="s">
        <v>284</v>
      </c>
      <c r="E26" s="49">
        <v>0</v>
      </c>
    </row>
    <row r="27" spans="1:5" ht="18" customHeight="1" x14ac:dyDescent="0.5">
      <c r="A27" s="44" t="s">
        <v>360</v>
      </c>
      <c r="B27" s="44" t="s">
        <v>69</v>
      </c>
      <c r="C27" s="44" t="s">
        <v>290</v>
      </c>
      <c r="D27" s="48" t="s">
        <v>291</v>
      </c>
      <c r="E27" s="49">
        <v>10.241000000000001</v>
      </c>
    </row>
    <row r="28" spans="1:5" ht="18" customHeight="1" x14ac:dyDescent="0.5">
      <c r="A28" s="44" t="s">
        <v>360</v>
      </c>
      <c r="B28" s="44" t="s">
        <v>69</v>
      </c>
      <c r="C28" s="44" t="s">
        <v>290</v>
      </c>
      <c r="D28" s="44" t="s">
        <v>292</v>
      </c>
      <c r="E28" s="49">
        <v>7.35</v>
      </c>
    </row>
    <row r="29" spans="1:5" ht="18" customHeight="1" x14ac:dyDescent="0.5">
      <c r="A29" s="44" t="s">
        <v>360</v>
      </c>
      <c r="B29" s="44" t="s">
        <v>69</v>
      </c>
      <c r="C29" s="44" t="s">
        <v>290</v>
      </c>
      <c r="D29" s="48" t="s">
        <v>293</v>
      </c>
      <c r="E29" s="49">
        <v>0</v>
      </c>
    </row>
    <row r="30" spans="1:5" ht="18" customHeight="1" x14ac:dyDescent="0.5">
      <c r="A30" s="44" t="s">
        <v>360</v>
      </c>
      <c r="B30" s="44" t="s">
        <v>69</v>
      </c>
      <c r="C30" s="44" t="s">
        <v>290</v>
      </c>
      <c r="D30" s="48" t="s">
        <v>294</v>
      </c>
      <c r="E30" s="49">
        <v>3.0939999999999999</v>
      </c>
    </row>
    <row r="31" spans="1:5" ht="18" customHeight="1" x14ac:dyDescent="0.5">
      <c r="A31" s="44" t="s">
        <v>360</v>
      </c>
      <c r="B31" s="44" t="s">
        <v>69</v>
      </c>
      <c r="C31" s="44" t="s">
        <v>290</v>
      </c>
      <c r="D31" s="44" t="s">
        <v>295</v>
      </c>
      <c r="E31" s="49">
        <v>3.5140000000000002</v>
      </c>
    </row>
    <row r="32" spans="1:5" ht="18" customHeight="1" x14ac:dyDescent="0.5">
      <c r="A32" s="44" t="s">
        <v>360</v>
      </c>
      <c r="B32" s="44" t="s">
        <v>69</v>
      </c>
      <c r="C32" s="44" t="s">
        <v>290</v>
      </c>
      <c r="D32" s="44" t="s">
        <v>296</v>
      </c>
      <c r="E32" s="49">
        <v>4.4974999999999996</v>
      </c>
    </row>
    <row r="33" spans="1:5" ht="18" customHeight="1" x14ac:dyDescent="0.5">
      <c r="A33" s="44" t="s">
        <v>360</v>
      </c>
      <c r="B33" s="44" t="s">
        <v>69</v>
      </c>
      <c r="C33" s="44" t="s">
        <v>290</v>
      </c>
      <c r="D33" s="44" t="s">
        <v>297</v>
      </c>
      <c r="E33" s="49">
        <v>6.5485000000000007</v>
      </c>
    </row>
    <row r="34" spans="1:5" ht="18" customHeight="1" x14ac:dyDescent="0.5">
      <c r="A34" s="44" t="s">
        <v>360</v>
      </c>
      <c r="B34" s="44" t="s">
        <v>69</v>
      </c>
      <c r="C34" s="44" t="s">
        <v>290</v>
      </c>
      <c r="D34" s="44" t="s">
        <v>298</v>
      </c>
      <c r="E34" s="49">
        <v>3.9375</v>
      </c>
    </row>
    <row r="35" spans="1:5" ht="18" customHeight="1" x14ac:dyDescent="0.5">
      <c r="A35" s="44" t="s">
        <v>360</v>
      </c>
      <c r="B35" s="44" t="s">
        <v>69</v>
      </c>
      <c r="C35" s="44" t="s">
        <v>290</v>
      </c>
      <c r="D35" s="44" t="s">
        <v>299</v>
      </c>
      <c r="E35" s="49">
        <v>4.9784000000000006</v>
      </c>
    </row>
    <row r="36" spans="1:5" ht="18" customHeight="1" x14ac:dyDescent="0.5">
      <c r="A36" s="44" t="s">
        <v>360</v>
      </c>
      <c r="B36" s="44" t="s">
        <v>69</v>
      </c>
      <c r="C36" s="44" t="s">
        <v>290</v>
      </c>
      <c r="D36" s="44" t="s">
        <v>300</v>
      </c>
      <c r="E36" s="49">
        <v>6.8949999999999996</v>
      </c>
    </row>
    <row r="37" spans="1:5" ht="18" customHeight="1" x14ac:dyDescent="0.5">
      <c r="A37" s="44" t="s">
        <v>360</v>
      </c>
      <c r="B37" s="44" t="s">
        <v>69</v>
      </c>
      <c r="C37" s="44" t="s">
        <v>290</v>
      </c>
      <c r="D37" s="48" t="s">
        <v>301</v>
      </c>
      <c r="E37" s="49">
        <v>8.0500000000000007</v>
      </c>
    </row>
    <row r="38" spans="1:5" ht="18" customHeight="1" x14ac:dyDescent="0.5">
      <c r="A38" s="44" t="s">
        <v>360</v>
      </c>
      <c r="B38" s="44" t="s">
        <v>69</v>
      </c>
      <c r="C38" s="44" t="s">
        <v>290</v>
      </c>
      <c r="D38" s="48" t="s">
        <v>302</v>
      </c>
      <c r="E38" s="49">
        <v>9.7299999999999986</v>
      </c>
    </row>
    <row r="39" spans="1:5" ht="18" customHeight="1" x14ac:dyDescent="0.5">
      <c r="A39" s="44" t="s">
        <v>360</v>
      </c>
      <c r="B39" s="44" t="s">
        <v>69</v>
      </c>
      <c r="C39" s="44" t="s">
        <v>290</v>
      </c>
      <c r="D39" s="48" t="s">
        <v>303</v>
      </c>
      <c r="E39" s="49">
        <v>3.3250000000000002</v>
      </c>
    </row>
    <row r="40" spans="1:5" ht="18" customHeight="1" x14ac:dyDescent="0.5">
      <c r="A40" s="44" t="s">
        <v>360</v>
      </c>
      <c r="B40" s="44" t="s">
        <v>69</v>
      </c>
      <c r="C40" s="44" t="s">
        <v>290</v>
      </c>
      <c r="D40" s="44" t="s">
        <v>304</v>
      </c>
      <c r="E40" s="49">
        <v>3.6294999999999997</v>
      </c>
    </row>
    <row r="41" spans="1:5" ht="18" customHeight="1" x14ac:dyDescent="0.5">
      <c r="A41" s="44" t="s">
        <v>360</v>
      </c>
      <c r="B41" s="44" t="s">
        <v>69</v>
      </c>
      <c r="C41" s="44" t="s">
        <v>290</v>
      </c>
      <c r="D41" s="44" t="s">
        <v>305</v>
      </c>
      <c r="E41" s="49">
        <v>4.13</v>
      </c>
    </row>
    <row r="42" spans="1:5" ht="18" customHeight="1" x14ac:dyDescent="0.5">
      <c r="A42" s="44" t="s">
        <v>360</v>
      </c>
      <c r="B42" s="44" t="s">
        <v>69</v>
      </c>
      <c r="C42" s="44" t="s">
        <v>290</v>
      </c>
      <c r="D42" s="48" t="s">
        <v>306</v>
      </c>
      <c r="E42" s="49">
        <v>4.7249999999999996</v>
      </c>
    </row>
    <row r="43" spans="1:5" ht="18" customHeight="1" x14ac:dyDescent="0.5">
      <c r="A43" s="44" t="s">
        <v>360</v>
      </c>
      <c r="B43" s="44" t="s">
        <v>69</v>
      </c>
      <c r="C43" s="44" t="s">
        <v>290</v>
      </c>
      <c r="D43" s="44" t="s">
        <v>307</v>
      </c>
      <c r="E43" s="49">
        <v>7.8260000000000005</v>
      </c>
    </row>
    <row r="44" spans="1:5" ht="18" customHeight="1" x14ac:dyDescent="0.5">
      <c r="A44" s="44" t="s">
        <v>360</v>
      </c>
      <c r="B44" s="44" t="s">
        <v>69</v>
      </c>
      <c r="C44" s="44" t="s">
        <v>290</v>
      </c>
      <c r="D44" s="48" t="s">
        <v>308</v>
      </c>
      <c r="E44" s="49">
        <v>5.7750000000000004</v>
      </c>
    </row>
    <row r="45" spans="1:5" ht="18" customHeight="1" x14ac:dyDescent="0.5">
      <c r="A45" s="44" t="s">
        <v>360</v>
      </c>
      <c r="B45" s="44" t="s">
        <v>69</v>
      </c>
      <c r="C45" s="44" t="s">
        <v>290</v>
      </c>
      <c r="D45" s="44" t="s">
        <v>309</v>
      </c>
      <c r="E45" s="49">
        <v>9.0124999999999993</v>
      </c>
    </row>
    <row r="46" spans="1:5" ht="18" customHeight="1" x14ac:dyDescent="0.5">
      <c r="A46" s="44" t="s">
        <v>360</v>
      </c>
      <c r="B46" s="44" t="s">
        <v>69</v>
      </c>
      <c r="C46" s="44" t="s">
        <v>290</v>
      </c>
      <c r="D46" s="44" t="s">
        <v>310</v>
      </c>
      <c r="E46" s="49">
        <v>4.9349999999999996</v>
      </c>
    </row>
    <row r="47" spans="1:5" ht="18" customHeight="1" x14ac:dyDescent="0.5">
      <c r="A47" s="44" t="s">
        <v>360</v>
      </c>
      <c r="B47" s="44" t="s">
        <v>69</v>
      </c>
      <c r="C47" s="44" t="s">
        <v>290</v>
      </c>
      <c r="D47" s="44" t="s">
        <v>311</v>
      </c>
      <c r="E47" s="49">
        <v>4.2</v>
      </c>
    </row>
    <row r="48" spans="1:5" ht="18" customHeight="1" x14ac:dyDescent="0.5">
      <c r="A48" s="44" t="s">
        <v>360</v>
      </c>
      <c r="B48" s="44" t="s">
        <v>69</v>
      </c>
      <c r="C48" s="44" t="s">
        <v>290</v>
      </c>
      <c r="D48" s="44" t="s">
        <v>312</v>
      </c>
      <c r="E48" s="49">
        <v>3.57</v>
      </c>
    </row>
    <row r="49" spans="1:5" ht="18" customHeight="1" x14ac:dyDescent="0.5">
      <c r="A49" s="44" t="s">
        <v>360</v>
      </c>
      <c r="B49" s="44" t="s">
        <v>69</v>
      </c>
      <c r="C49" s="44" t="s">
        <v>290</v>
      </c>
      <c r="D49" s="44" t="s">
        <v>313</v>
      </c>
      <c r="E49" s="49">
        <v>6.0900000000000007</v>
      </c>
    </row>
    <row r="50" spans="1:5" ht="18" customHeight="1" x14ac:dyDescent="0.5">
      <c r="A50" s="44" t="s">
        <v>360</v>
      </c>
      <c r="B50" s="44" t="s">
        <v>69</v>
      </c>
      <c r="C50" s="44" t="s">
        <v>290</v>
      </c>
      <c r="D50" s="44" t="s">
        <v>314</v>
      </c>
      <c r="E50" s="49">
        <v>4.13</v>
      </c>
    </row>
    <row r="51" spans="1:5" ht="18" customHeight="1" x14ac:dyDescent="0.5">
      <c r="A51" s="44" t="s">
        <v>360</v>
      </c>
      <c r="B51" s="44" t="s">
        <v>69</v>
      </c>
      <c r="C51" s="44" t="s">
        <v>290</v>
      </c>
      <c r="D51" s="44" t="s">
        <v>315</v>
      </c>
      <c r="E51" s="49">
        <v>4.8299999999999992</v>
      </c>
    </row>
    <row r="52" spans="1:5" ht="18" customHeight="1" x14ac:dyDescent="0.5">
      <c r="A52" s="44" t="s">
        <v>360</v>
      </c>
      <c r="B52" s="44" t="s">
        <v>69</v>
      </c>
      <c r="C52" s="44" t="s">
        <v>290</v>
      </c>
      <c r="D52" s="44" t="s">
        <v>316</v>
      </c>
      <c r="E52" s="49">
        <v>6.09</v>
      </c>
    </row>
    <row r="53" spans="1:5" ht="18" customHeight="1" x14ac:dyDescent="0.5">
      <c r="A53" s="44" t="s">
        <v>360</v>
      </c>
      <c r="B53" s="44" t="s">
        <v>69</v>
      </c>
      <c r="C53" s="44" t="s">
        <v>290</v>
      </c>
      <c r="D53" s="48" t="s">
        <v>317</v>
      </c>
      <c r="E53" s="49">
        <v>4.6759999999999993</v>
      </c>
    </row>
    <row r="54" spans="1:5" ht="18" customHeight="1" x14ac:dyDescent="0.5">
      <c r="A54" s="44" t="s">
        <v>360</v>
      </c>
      <c r="B54" s="44" t="s">
        <v>69</v>
      </c>
      <c r="C54" s="44" t="s">
        <v>290</v>
      </c>
      <c r="D54" s="44" t="s">
        <v>318</v>
      </c>
      <c r="E54" s="49">
        <v>2.9750000000000001</v>
      </c>
    </row>
    <row r="55" spans="1:5" ht="18" customHeight="1" x14ac:dyDescent="0.5">
      <c r="A55" s="44" t="s">
        <v>360</v>
      </c>
      <c r="B55" s="44" t="s">
        <v>69</v>
      </c>
      <c r="C55" s="44" t="s">
        <v>290</v>
      </c>
      <c r="D55" s="48" t="s">
        <v>319</v>
      </c>
      <c r="E55" s="49">
        <v>5.9850000000000003</v>
      </c>
    </row>
    <row r="56" spans="1:5" ht="18" customHeight="1" x14ac:dyDescent="0.5">
      <c r="A56" s="44" t="s">
        <v>360</v>
      </c>
      <c r="B56" s="44" t="s">
        <v>69</v>
      </c>
      <c r="C56" s="44" t="s">
        <v>290</v>
      </c>
      <c r="D56" s="44" t="s">
        <v>320</v>
      </c>
      <c r="E56" s="49">
        <v>3.3110000000000004</v>
      </c>
    </row>
    <row r="57" spans="1:5" ht="18" customHeight="1" x14ac:dyDescent="0.5">
      <c r="A57" s="44" t="s">
        <v>360</v>
      </c>
      <c r="B57" s="44" t="s">
        <v>69</v>
      </c>
      <c r="C57" s="44" t="s">
        <v>290</v>
      </c>
      <c r="D57" s="44" t="s">
        <v>321</v>
      </c>
      <c r="E57" s="49">
        <v>13.44</v>
      </c>
    </row>
    <row r="58" spans="1:5" ht="18" customHeight="1" x14ac:dyDescent="0.5">
      <c r="A58" s="44" t="s">
        <v>360</v>
      </c>
      <c r="B58" s="44" t="s">
        <v>69</v>
      </c>
      <c r="C58" s="44" t="s">
        <v>290</v>
      </c>
      <c r="D58" s="44" t="s">
        <v>322</v>
      </c>
      <c r="E58" s="49">
        <v>3.6189999999999998</v>
      </c>
    </row>
    <row r="59" spans="1:5" ht="18" customHeight="1" x14ac:dyDescent="0.5">
      <c r="A59" s="44" t="s">
        <v>360</v>
      </c>
      <c r="B59" s="44" t="s">
        <v>181</v>
      </c>
      <c r="C59" s="44" t="s">
        <v>290</v>
      </c>
      <c r="D59" s="44" t="s">
        <v>323</v>
      </c>
      <c r="E59" s="49">
        <v>4.9000000000000004</v>
      </c>
    </row>
    <row r="60" spans="1:5" ht="18" customHeight="1" x14ac:dyDescent="0.5">
      <c r="A60" s="44" t="s">
        <v>360</v>
      </c>
      <c r="B60" s="44" t="s">
        <v>69</v>
      </c>
      <c r="C60" s="44" t="s">
        <v>290</v>
      </c>
      <c r="D60" s="44" t="s">
        <v>324</v>
      </c>
      <c r="E60" s="49">
        <v>2.1</v>
      </c>
    </row>
    <row r="61" spans="1:5" ht="18" customHeight="1" x14ac:dyDescent="0.5">
      <c r="A61" s="44" t="s">
        <v>360</v>
      </c>
      <c r="B61" s="44" t="s">
        <v>69</v>
      </c>
      <c r="C61" s="44" t="s">
        <v>325</v>
      </c>
      <c r="D61" s="44" t="s">
        <v>326</v>
      </c>
      <c r="E61" s="49">
        <v>5.2430000000000003</v>
      </c>
    </row>
    <row r="62" spans="1:5" ht="18" customHeight="1" x14ac:dyDescent="0.5">
      <c r="A62" s="44" t="s">
        <v>360</v>
      </c>
      <c r="B62" s="44" t="s">
        <v>69</v>
      </c>
      <c r="C62" s="44" t="s">
        <v>325</v>
      </c>
      <c r="D62" s="44" t="s">
        <v>327</v>
      </c>
      <c r="E62" s="49">
        <v>10.5</v>
      </c>
    </row>
    <row r="63" spans="1:5" ht="18" customHeight="1" x14ac:dyDescent="0.5">
      <c r="A63" s="44" t="s">
        <v>360</v>
      </c>
      <c r="B63" s="44" t="s">
        <v>69</v>
      </c>
      <c r="C63" s="44" t="s">
        <v>325</v>
      </c>
      <c r="D63" s="44" t="s">
        <v>328</v>
      </c>
      <c r="E63" s="49">
        <v>10.5</v>
      </c>
    </row>
    <row r="64" spans="1:5" ht="18" customHeight="1" x14ac:dyDescent="0.5">
      <c r="A64" s="44" t="s">
        <v>360</v>
      </c>
      <c r="B64" s="44" t="s">
        <v>69</v>
      </c>
      <c r="C64" s="44" t="s">
        <v>325</v>
      </c>
      <c r="D64" s="44" t="s">
        <v>329</v>
      </c>
      <c r="E64" s="49">
        <v>9.24</v>
      </c>
    </row>
    <row r="65" spans="1:5" ht="18" customHeight="1" x14ac:dyDescent="0.5">
      <c r="A65" s="44" t="s">
        <v>360</v>
      </c>
      <c r="B65" s="44" t="s">
        <v>69</v>
      </c>
      <c r="C65" s="44" t="s">
        <v>325</v>
      </c>
      <c r="D65" s="44" t="s">
        <v>330</v>
      </c>
      <c r="E65" s="49">
        <v>5.0540000000000003</v>
      </c>
    </row>
    <row r="66" spans="1:5" ht="18" customHeight="1" x14ac:dyDescent="0.5">
      <c r="A66" s="44" t="s">
        <v>360</v>
      </c>
      <c r="B66" s="44" t="s">
        <v>69</v>
      </c>
      <c r="C66" s="44" t="s">
        <v>325</v>
      </c>
      <c r="D66" s="44" t="s">
        <v>331</v>
      </c>
      <c r="E66" s="49">
        <v>0</v>
      </c>
    </row>
    <row r="67" spans="1:5" ht="18" customHeight="1" x14ac:dyDescent="0.5">
      <c r="A67" s="44" t="s">
        <v>360</v>
      </c>
      <c r="B67" s="44" t="s">
        <v>69</v>
      </c>
      <c r="C67" s="44" t="s">
        <v>325</v>
      </c>
      <c r="D67" s="44" t="s">
        <v>332</v>
      </c>
      <c r="E67" s="49">
        <v>7.1327200000000008</v>
      </c>
    </row>
    <row r="68" spans="1:5" ht="18" customHeight="1" x14ac:dyDescent="0.5">
      <c r="A68" s="44" t="s">
        <v>360</v>
      </c>
      <c r="B68" s="44" t="s">
        <v>69</v>
      </c>
      <c r="C68" s="44" t="s">
        <v>325</v>
      </c>
      <c r="D68" s="44" t="s">
        <v>333</v>
      </c>
      <c r="E68" s="49">
        <v>4.55</v>
      </c>
    </row>
    <row r="69" spans="1:5" ht="18" customHeight="1" x14ac:dyDescent="0.5">
      <c r="A69" s="44" t="s">
        <v>360</v>
      </c>
      <c r="B69" s="44" t="s">
        <v>69</v>
      </c>
      <c r="C69" s="44" t="s">
        <v>325</v>
      </c>
      <c r="D69" s="44" t="s">
        <v>334</v>
      </c>
      <c r="E69" s="49">
        <v>3.7939999999999996</v>
      </c>
    </row>
    <row r="70" spans="1:5" ht="18" customHeight="1" x14ac:dyDescent="0.5">
      <c r="A70" s="44" t="s">
        <v>360</v>
      </c>
      <c r="B70" s="44" t="s">
        <v>69</v>
      </c>
      <c r="C70" s="44" t="s">
        <v>325</v>
      </c>
      <c r="D70" s="44" t="s">
        <v>335</v>
      </c>
      <c r="E70" s="49">
        <v>8.4700000000000006</v>
      </c>
    </row>
    <row r="71" spans="1:5" ht="18" customHeight="1" x14ac:dyDescent="0.5">
      <c r="A71" s="44" t="s">
        <v>360</v>
      </c>
      <c r="B71" s="44" t="s">
        <v>69</v>
      </c>
      <c r="C71" s="44" t="s">
        <v>325</v>
      </c>
      <c r="D71" s="44" t="s">
        <v>336</v>
      </c>
      <c r="E71" s="49">
        <v>4.2840000000000007</v>
      </c>
    </row>
    <row r="72" spans="1:5" ht="18" customHeight="1" x14ac:dyDescent="0.5">
      <c r="A72" s="44" t="s">
        <v>360</v>
      </c>
      <c r="B72" s="44" t="s">
        <v>69</v>
      </c>
      <c r="C72" s="44" t="s">
        <v>325</v>
      </c>
      <c r="D72" s="44" t="s">
        <v>337</v>
      </c>
      <c r="E72" s="49">
        <v>7.875</v>
      </c>
    </row>
    <row r="73" spans="1:5" ht="18" customHeight="1" x14ac:dyDescent="0.5">
      <c r="A73" s="44" t="s">
        <v>360</v>
      </c>
      <c r="B73" s="44" t="s">
        <v>69</v>
      </c>
      <c r="C73" s="44" t="s">
        <v>325</v>
      </c>
      <c r="D73" s="44" t="s">
        <v>338</v>
      </c>
      <c r="E73" s="49">
        <v>4.6619999999999999</v>
      </c>
    </row>
    <row r="74" spans="1:5" ht="18" customHeight="1" x14ac:dyDescent="0.5">
      <c r="A74" s="44" t="s">
        <v>360</v>
      </c>
      <c r="B74" s="44" t="s">
        <v>69</v>
      </c>
      <c r="C74" s="44" t="s">
        <v>325</v>
      </c>
      <c r="D74" s="44" t="s">
        <v>339</v>
      </c>
      <c r="E74" s="49">
        <v>8.868999999999998</v>
      </c>
    </row>
    <row r="75" spans="1:5" ht="18" customHeight="1" x14ac:dyDescent="0.5">
      <c r="A75" s="44" t="s">
        <v>360</v>
      </c>
      <c r="B75" s="44" t="s">
        <v>69</v>
      </c>
      <c r="C75" s="44" t="s">
        <v>325</v>
      </c>
      <c r="D75" s="44" t="s">
        <v>340</v>
      </c>
      <c r="E75" s="49">
        <v>4.6550000000000002</v>
      </c>
    </row>
    <row r="76" spans="1:5" ht="18" customHeight="1" x14ac:dyDescent="0.5">
      <c r="A76" s="44" t="s">
        <v>360</v>
      </c>
      <c r="B76" s="44" t="s">
        <v>69</v>
      </c>
      <c r="C76" s="44" t="s">
        <v>341</v>
      </c>
      <c r="D76" s="44" t="s">
        <v>342</v>
      </c>
      <c r="E76" s="49">
        <v>4.6549999999999994</v>
      </c>
    </row>
    <row r="77" spans="1:5" ht="18" customHeight="1" x14ac:dyDescent="0.5">
      <c r="A77" s="44" t="s">
        <v>360</v>
      </c>
      <c r="B77" s="44" t="s">
        <v>69</v>
      </c>
      <c r="C77" s="44" t="s">
        <v>341</v>
      </c>
      <c r="D77" s="44" t="s">
        <v>343</v>
      </c>
      <c r="E77" s="49">
        <v>6.0794999999999995</v>
      </c>
    </row>
    <row r="78" spans="1:5" ht="18" customHeight="1" x14ac:dyDescent="0.5">
      <c r="A78" s="44" t="s">
        <v>360</v>
      </c>
      <c r="B78" s="44" t="s">
        <v>69</v>
      </c>
      <c r="C78" s="44" t="s">
        <v>341</v>
      </c>
      <c r="D78" s="44" t="s">
        <v>344</v>
      </c>
      <c r="E78" s="49">
        <v>0</v>
      </c>
    </row>
    <row r="79" spans="1:5" ht="18" customHeight="1" x14ac:dyDescent="0.5">
      <c r="A79" s="44" t="s">
        <v>360</v>
      </c>
      <c r="B79" s="44" t="s">
        <v>69</v>
      </c>
      <c r="C79" s="44" t="s">
        <v>341</v>
      </c>
      <c r="D79" s="48" t="s">
        <v>345</v>
      </c>
      <c r="E79" s="49">
        <v>5.5789999999999997</v>
      </c>
    </row>
    <row r="80" spans="1:5" ht="18" customHeight="1" x14ac:dyDescent="0.5">
      <c r="A80" s="44" t="s">
        <v>360</v>
      </c>
      <c r="B80" s="44" t="s">
        <v>69</v>
      </c>
      <c r="C80" s="44" t="s">
        <v>341</v>
      </c>
      <c r="D80" s="44" t="s">
        <v>346</v>
      </c>
      <c r="E80" s="49">
        <v>4.1124999999999998</v>
      </c>
    </row>
    <row r="81" spans="1:5" ht="18" customHeight="1" x14ac:dyDescent="0.5">
      <c r="A81" s="44" t="s">
        <v>360</v>
      </c>
      <c r="B81" s="44" t="s">
        <v>69</v>
      </c>
      <c r="C81" s="44" t="s">
        <v>341</v>
      </c>
      <c r="D81" s="44" t="s">
        <v>347</v>
      </c>
      <c r="E81" s="49">
        <v>4.2454999999999998</v>
      </c>
    </row>
    <row r="82" spans="1:5" ht="18" customHeight="1" x14ac:dyDescent="0.5">
      <c r="A82" s="44" t="s">
        <v>360</v>
      </c>
      <c r="B82" s="44" t="s">
        <v>69</v>
      </c>
      <c r="C82" s="44" t="s">
        <v>341</v>
      </c>
      <c r="D82" s="44" t="s">
        <v>348</v>
      </c>
      <c r="E82" s="49">
        <v>4.7249999999999996</v>
      </c>
    </row>
    <row r="83" spans="1:5" ht="18" customHeight="1" x14ac:dyDescent="0.5">
      <c r="A83" s="44" t="s">
        <v>360</v>
      </c>
      <c r="B83" s="44" t="s">
        <v>69</v>
      </c>
      <c r="C83" s="44" t="s">
        <v>341</v>
      </c>
      <c r="D83" s="44" t="s">
        <v>349</v>
      </c>
      <c r="E83" s="49">
        <v>3.9829999999999997</v>
      </c>
    </row>
    <row r="84" spans="1:5" ht="18" customHeight="1" x14ac:dyDescent="0.5">
      <c r="A84" s="44" t="s">
        <v>360</v>
      </c>
      <c r="B84" s="44" t="s">
        <v>69</v>
      </c>
      <c r="C84" s="44" t="s">
        <v>341</v>
      </c>
      <c r="D84" s="44" t="s">
        <v>350</v>
      </c>
      <c r="E84" s="49">
        <v>3.4691999999999994</v>
      </c>
    </row>
    <row r="85" spans="1:5" ht="18" customHeight="1" x14ac:dyDescent="0.5">
      <c r="A85" s="44" t="s">
        <v>360</v>
      </c>
      <c r="B85" s="44" t="s">
        <v>69</v>
      </c>
      <c r="C85" s="44" t="s">
        <v>341</v>
      </c>
      <c r="D85" s="44" t="s">
        <v>351</v>
      </c>
      <c r="E85" s="49">
        <v>5.3444999999999991</v>
      </c>
    </row>
    <row r="86" spans="1:5" ht="18" customHeight="1" x14ac:dyDescent="0.5">
      <c r="A86" s="44" t="s">
        <v>360</v>
      </c>
      <c r="B86" s="44" t="s">
        <v>69</v>
      </c>
      <c r="C86" s="44" t="s">
        <v>341</v>
      </c>
      <c r="D86" s="44" t="s">
        <v>352</v>
      </c>
      <c r="E86" s="49">
        <v>6.58</v>
      </c>
    </row>
    <row r="87" spans="1:5" ht="18" customHeight="1" x14ac:dyDescent="0.5">
      <c r="A87" s="44" t="s">
        <v>360</v>
      </c>
      <c r="B87" s="44" t="s">
        <v>69</v>
      </c>
      <c r="C87" s="44" t="s">
        <v>341</v>
      </c>
      <c r="D87" s="44" t="s">
        <v>353</v>
      </c>
      <c r="E87" s="49">
        <v>5.0750000000000002</v>
      </c>
    </row>
    <row r="88" spans="1:5" ht="18" customHeight="1" x14ac:dyDescent="0.5">
      <c r="A88" s="44" t="s">
        <v>360</v>
      </c>
      <c r="B88" s="44" t="s">
        <v>69</v>
      </c>
      <c r="C88" s="44" t="s">
        <v>341</v>
      </c>
      <c r="D88" s="44" t="s">
        <v>354</v>
      </c>
      <c r="E88" s="49">
        <v>6.2649999999999997</v>
      </c>
    </row>
    <row r="89" spans="1:5" ht="18" customHeight="1" x14ac:dyDescent="0.5">
      <c r="A89" s="44" t="s">
        <v>360</v>
      </c>
      <c r="B89" s="44" t="s">
        <v>69</v>
      </c>
      <c r="C89" s="44" t="s">
        <v>341</v>
      </c>
      <c r="D89" s="44" t="s">
        <v>355</v>
      </c>
      <c r="E89" s="49">
        <v>7.0700000000000012</v>
      </c>
    </row>
    <row r="90" spans="1:5" ht="18" customHeight="1" x14ac:dyDescent="0.5">
      <c r="A90" s="44" t="s">
        <v>360</v>
      </c>
      <c r="B90" s="44" t="s">
        <v>69</v>
      </c>
      <c r="C90" s="44" t="s">
        <v>341</v>
      </c>
      <c r="D90" s="44" t="s">
        <v>356</v>
      </c>
      <c r="E90" s="49">
        <v>10.675000000000001</v>
      </c>
    </row>
    <row r="91" spans="1:5" ht="18" customHeight="1" x14ac:dyDescent="0.5">
      <c r="A91" s="44" t="s">
        <v>360</v>
      </c>
      <c r="B91" s="44" t="s">
        <v>69</v>
      </c>
      <c r="C91" s="44" t="s">
        <v>341</v>
      </c>
      <c r="D91" s="44" t="s">
        <v>357</v>
      </c>
      <c r="E91" s="49">
        <v>12.95</v>
      </c>
    </row>
    <row r="92" spans="1:5" ht="18" customHeight="1" x14ac:dyDescent="0.5">
      <c r="A92" s="44" t="s">
        <v>360</v>
      </c>
      <c r="B92" s="44" t="s">
        <v>69</v>
      </c>
      <c r="C92" s="44" t="s">
        <v>341</v>
      </c>
      <c r="D92" s="48" t="s">
        <v>358</v>
      </c>
      <c r="E92" s="49">
        <v>3.6749999999999998</v>
      </c>
    </row>
  </sheetData>
  <mergeCells count="1">
    <mergeCell ref="B2:D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Warehouses</vt:lpstr>
      <vt:lpstr>WFP Fleet</vt:lpstr>
      <vt:lpstr>School storage capacity_Bubanza</vt:lpstr>
      <vt:lpstr>School storage capacity_Cibitok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NTAGAHORAHO Patrick</dc:creator>
  <cp:lastModifiedBy>Sabrina</cp:lastModifiedBy>
  <dcterms:created xsi:type="dcterms:W3CDTF">2020-06-30T13:15:59Z</dcterms:created>
  <dcterms:modified xsi:type="dcterms:W3CDTF">2020-07-08T11:11:23Z</dcterms:modified>
</cp:coreProperties>
</file>