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mpson/Desktop/GitHub/IRP-framework/Burundi data/"/>
    </mc:Choice>
  </mc:AlternateContent>
  <xr:revisionPtr revIDLastSave="0" documentId="13_ncr:1_{26A4FC3A-0E40-E34B-A641-B7A593FA1996}" xr6:coauthVersionLast="45" xr6:coauthVersionMax="45" xr10:uidLastSave="{00000000-0000-0000-0000-000000000000}"/>
  <workbookProtection lockStructure="1"/>
  <bookViews>
    <workbookView xWindow="13360" yWindow="460" windowWidth="15440" windowHeight="15940" xr2:uid="{5975349C-58A3-4B5B-8FE6-1441333428CB}"/>
  </bookViews>
  <sheets>
    <sheet name="Schools" sheetId="1" r:id="rId1"/>
    <sheet name="Warehouses" sheetId="2" r:id="rId2"/>
    <sheet name="VehicleFl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Theresa</author>
  </authors>
  <commentList>
    <comment ref="H1" authorId="0" shapeId="0" xr:uid="{A227CCFD-1B05-46C8-97F2-DA1C87BE66F4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=RUNDEN( 4*[@[Consumption per week in mt]]+ ZUFALLSZAHL()*2*[@[Consumption per week in mt]];2)
--&gt; UPDATE: Added a random value to achieve an average capacity of about 17 mt
YELLOW: Real capacities
RED: Real capacity = 0 ? -&gt; Changed to 2,75</t>
        </r>
      </text>
    </comment>
    <comment ref="I1" authorId="0" shapeId="0" xr:uid="{63606806-9692-4A7E-8BB6-4234641741F9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=AUFRUNDEN( [@[Consumption per week in mt]]; 2)</t>
        </r>
      </text>
    </comment>
    <comment ref="J1" authorId="0" shapeId="0" xr:uid="{CA1C4838-BB8E-41DF-92C5-A1A9CCF8CAFE}">
      <text>
        <r>
          <rPr>
            <b/>
            <sz val="9"/>
            <color indexed="81"/>
            <rFont val="Segoe UI"/>
            <family val="2"/>
          </rPr>
          <t>Theresa:</t>
        </r>
        <r>
          <rPr>
            <sz val="9"/>
            <color indexed="81"/>
            <rFont val="Segoe UI"/>
            <family val="2"/>
          </rPr>
          <t xml:space="preserve">
=RUNDEN(  [@Lower] + [@[Consumption per week in mt]]   +ZUFALLSZAHL()*2*[@[Consumption per week in mt]];2) </t>
        </r>
      </text>
    </comment>
  </commentList>
</comments>
</file>

<file path=xl/sharedStrings.xml><?xml version="1.0" encoding="utf-8"?>
<sst xmlns="http://schemas.openxmlformats.org/spreadsheetml/2006/main" count="330" uniqueCount="263">
  <si>
    <t>Name_ID</t>
  </si>
  <si>
    <t>Name</t>
  </si>
  <si>
    <t>Total Sum of Beneficiaries</t>
  </si>
  <si>
    <t>Total Sum of Commodities</t>
  </si>
  <si>
    <t>Latitude</t>
  </si>
  <si>
    <t>Longitude</t>
  </si>
  <si>
    <t>BENGA</t>
  </si>
  <si>
    <t>BIGERA I</t>
  </si>
  <si>
    <t>BIGWA I</t>
  </si>
  <si>
    <t>BIGWA II</t>
  </si>
  <si>
    <t>BIKINGI</t>
  </si>
  <si>
    <t>BUBAJI I</t>
  </si>
  <si>
    <t>BUBAJI II</t>
  </si>
  <si>
    <t>BUGEGA</t>
  </si>
  <si>
    <t>BUGOMA</t>
  </si>
  <si>
    <t>BUHINA</t>
  </si>
  <si>
    <t>BUHINYUZA I</t>
  </si>
  <si>
    <t>BUHINYUZA II</t>
  </si>
  <si>
    <t>BUHOMBA</t>
  </si>
  <si>
    <t>BUHONGA I</t>
  </si>
  <si>
    <t>BUHONGA II</t>
  </si>
  <si>
    <t>BUHONGA III</t>
  </si>
  <si>
    <t>BUHONGA IV</t>
  </si>
  <si>
    <t>BUKORO</t>
  </si>
  <si>
    <t>BUNIHA</t>
  </si>
  <si>
    <t>BURIZA</t>
  </si>
  <si>
    <t>BUSIGA I</t>
  </si>
  <si>
    <t>BUSIGA II</t>
  </si>
  <si>
    <t>BUTAGANDA I</t>
  </si>
  <si>
    <t>BUTAGANDA II</t>
  </si>
  <si>
    <t>BUTEMBA</t>
  </si>
  <si>
    <t>BUYE</t>
  </si>
  <si>
    <t>BUZIGE</t>
  </si>
  <si>
    <t>BWUMBA I</t>
  </si>
  <si>
    <t>BWUMBA II</t>
  </si>
  <si>
    <t>CAGURA</t>
  </si>
  <si>
    <t>CENDAJURU I</t>
  </si>
  <si>
    <t>CIRISHA I</t>
  </si>
  <si>
    <t>CIRISHA II</t>
  </si>
  <si>
    <t>CISHINZO</t>
  </si>
  <si>
    <t>COGA I</t>
  </si>
  <si>
    <t>COGA II</t>
  </si>
  <si>
    <t>CUMBA</t>
  </si>
  <si>
    <t>GAKUNGWE</t>
  </si>
  <si>
    <t>GASERU</t>
  </si>
  <si>
    <t>GASERU II</t>
  </si>
  <si>
    <t>GASHUBI</t>
  </si>
  <si>
    <t>GASI I</t>
  </si>
  <si>
    <t>GASI II</t>
  </si>
  <si>
    <t>GATABO I</t>
  </si>
  <si>
    <t>GATOBO</t>
  </si>
  <si>
    <t>GATONGO</t>
  </si>
  <si>
    <t>GITAMO</t>
  </si>
  <si>
    <t>GITARAMUKA I</t>
  </si>
  <si>
    <t>GITARAMUKA II</t>
  </si>
  <si>
    <t>GITARAMUKA III</t>
  </si>
  <si>
    <t>GITARE</t>
  </si>
  <si>
    <t>GITENGA</t>
  </si>
  <si>
    <t>GITEZI I</t>
  </si>
  <si>
    <t>GITEZI II</t>
  </si>
  <si>
    <t>GITONGO I</t>
  </si>
  <si>
    <t>GITONGO II</t>
  </si>
  <si>
    <t>ITYAZO</t>
  </si>
  <si>
    <t>KABEZI I</t>
  </si>
  <si>
    <t>KABEZI II</t>
  </si>
  <si>
    <t>KABEZI III</t>
  </si>
  <si>
    <t>KABUYE</t>
  </si>
  <si>
    <t>KAGOMA</t>
  </si>
  <si>
    <t>KAGOZI</t>
  </si>
  <si>
    <t>KARAGO</t>
  </si>
  <si>
    <t>KARAMA I</t>
  </si>
  <si>
    <t>KAVYI</t>
  </si>
  <si>
    <t>KIBUYE I</t>
  </si>
  <si>
    <t>KIBUYE II</t>
  </si>
  <si>
    <t>KIGARA</t>
  </si>
  <si>
    <t>KIGINA I</t>
  </si>
  <si>
    <t>KIGINA II</t>
  </si>
  <si>
    <t>KIGOTI</t>
  </si>
  <si>
    <t>KIMINA</t>
  </si>
  <si>
    <t>KINAMA</t>
  </si>
  <si>
    <t>KINYONZO</t>
  </si>
  <si>
    <t>KINYOVU I</t>
  </si>
  <si>
    <t>KINYOVU II</t>
  </si>
  <si>
    <t>KIRANZIRA</t>
  </si>
  <si>
    <t>KIROMBWE I</t>
  </si>
  <si>
    <t>KIROMBWE II</t>
  </si>
  <si>
    <t>KIROMBWE III</t>
  </si>
  <si>
    <t>KIROMBWE IV</t>
  </si>
  <si>
    <t>KIYENZI I</t>
  </si>
  <si>
    <t>KIYENZI II</t>
  </si>
  <si>
    <t>KIZUNGA I</t>
  </si>
  <si>
    <t>KIZUNGA II</t>
  </si>
  <si>
    <t>MAHWA I</t>
  </si>
  <si>
    <t>MARAMVYA III</t>
  </si>
  <si>
    <t>MAREMBO I</t>
  </si>
  <si>
    <t>MASAMA I</t>
  </si>
  <si>
    <t>MASAMA II</t>
  </si>
  <si>
    <t>MASANGO I</t>
  </si>
  <si>
    <t>MASANGO II</t>
  </si>
  <si>
    <t>MASARE</t>
  </si>
  <si>
    <t>MATARA I</t>
  </si>
  <si>
    <t>MATARA II</t>
  </si>
  <si>
    <t>MAYEMBA I</t>
  </si>
  <si>
    <t>MAYEMBA II</t>
  </si>
  <si>
    <t>MAZA</t>
  </si>
  <si>
    <t>MBARE</t>
  </si>
  <si>
    <t>MBOZA</t>
  </si>
  <si>
    <t>MENA</t>
  </si>
  <si>
    <t>MICHAELLA</t>
  </si>
  <si>
    <t>MIGERA</t>
  </si>
  <si>
    <t>MIGEZI</t>
  </si>
  <si>
    <t>MIHIGO I</t>
  </si>
  <si>
    <t>MPARAMIRUNDI</t>
  </si>
  <si>
    <t>MPONDOGOTO</t>
  </si>
  <si>
    <t>MUBERURE I</t>
  </si>
  <si>
    <t>MUBERURE II</t>
  </si>
  <si>
    <t>MUGANO I</t>
  </si>
  <si>
    <t>MUGENDE</t>
  </si>
  <si>
    <t>MUGENDO I</t>
  </si>
  <si>
    <t>MUKA</t>
  </si>
  <si>
    <t>MUKONI I</t>
  </si>
  <si>
    <t>MUKONKO I</t>
  </si>
  <si>
    <t>MUNYANGE</t>
  </si>
  <si>
    <t>MURAMA I</t>
  </si>
  <si>
    <t>MURAMA II</t>
  </si>
  <si>
    <t>MURIRIMBO</t>
  </si>
  <si>
    <t>MUSHITSI II</t>
  </si>
  <si>
    <t>MUSUMBA</t>
  </si>
  <si>
    <t>MUTAHO I</t>
  </si>
  <si>
    <t>MUTAHO II</t>
  </si>
  <si>
    <t>MUTAHO III</t>
  </si>
  <si>
    <t>MUTAHO IV</t>
  </si>
  <si>
    <t>MUTSINDA</t>
  </si>
  <si>
    <t>MUTUMBA I</t>
  </si>
  <si>
    <t>MUTUMBA II</t>
  </si>
  <si>
    <t>MUYANGE I</t>
  </si>
  <si>
    <t>MUYANGE II</t>
  </si>
  <si>
    <t>MUYUGA</t>
  </si>
  <si>
    <t>MUZIMA</t>
  </si>
  <si>
    <t>MWAZA</t>
  </si>
  <si>
    <t>MWUMBA</t>
  </si>
  <si>
    <t>NDAGO</t>
  </si>
  <si>
    <t>NDAVA I</t>
  </si>
  <si>
    <t>NDAVA II</t>
  </si>
  <si>
    <t>NINI I</t>
  </si>
  <si>
    <t>NINI II</t>
  </si>
  <si>
    <t>NKONDO</t>
  </si>
  <si>
    <t>NKONGWE</t>
  </si>
  <si>
    <t>NKURI</t>
  </si>
  <si>
    <t>NTUNDA I</t>
  </si>
  <si>
    <t>NYABIBONDO I</t>
  </si>
  <si>
    <t>NYABIBONDO II</t>
  </si>
  <si>
    <t>NYABIKENKE I</t>
  </si>
  <si>
    <t>NYABISAKA</t>
  </si>
  <si>
    <t>NYAKABUYE I</t>
  </si>
  <si>
    <t>NYAKABUYE II</t>
  </si>
  <si>
    <t>NYAKARAMBO I</t>
  </si>
  <si>
    <t>NYAKARAMBO II</t>
  </si>
  <si>
    <t>NYAMABOKO I</t>
  </si>
  <si>
    <t>NYAMABOKO II</t>
  </si>
  <si>
    <t>NYAMAZI</t>
  </si>
  <si>
    <t>NYAMBUYE</t>
  </si>
  <si>
    <t>NYAMUGARI</t>
  </si>
  <si>
    <t>NYAMUZI I</t>
  </si>
  <si>
    <t>NYAMUZI II</t>
  </si>
  <si>
    <t>NYAMUZI III</t>
  </si>
  <si>
    <t>NYANGWA I</t>
  </si>
  <si>
    <t>NYANGWA II</t>
  </si>
  <si>
    <t>NYARUBENGA</t>
  </si>
  <si>
    <t>NYARUKERE I</t>
  </si>
  <si>
    <t>NYARUKERE II</t>
  </si>
  <si>
    <t>NYARUMPONGO</t>
  </si>
  <si>
    <t>NYARUNAZI</t>
  </si>
  <si>
    <t>NYARUSANGE I</t>
  </si>
  <si>
    <t>NYARUTANGA</t>
  </si>
  <si>
    <t>RABIRO I</t>
  </si>
  <si>
    <t>RABIRO II</t>
  </si>
  <si>
    <t>RARO I</t>
  </si>
  <si>
    <t>RARO II</t>
  </si>
  <si>
    <t>REMBA</t>
  </si>
  <si>
    <t>RUBIRA I</t>
  </si>
  <si>
    <t>RUFUNZWE</t>
  </si>
  <si>
    <t>RUGEMBE</t>
  </si>
  <si>
    <t>RUGORI</t>
  </si>
  <si>
    <t>RUHINGA</t>
  </si>
  <si>
    <t>RUKARAMU I</t>
  </si>
  <si>
    <t>RUKARAMU II</t>
  </si>
  <si>
    <t>RUMBAGA</t>
  </si>
  <si>
    <t>RURAMA</t>
  </si>
  <si>
    <t>RUSAGWE</t>
  </si>
  <si>
    <t>RUSUNWE</t>
  </si>
  <si>
    <t>RWEZA I</t>
  </si>
  <si>
    <t>RWOGA</t>
  </si>
  <si>
    <t>RYANSORO</t>
  </si>
  <si>
    <t>SAGASOSO I</t>
  </si>
  <si>
    <t>SAGASOSO II</t>
  </si>
  <si>
    <t>SOROREZO</t>
  </si>
  <si>
    <t>TURANGURE</t>
  </si>
  <si>
    <t>TYE</t>
  </si>
  <si>
    <t>VUGIZO</t>
  </si>
  <si>
    <t>JUGWE</t>
  </si>
  <si>
    <t>MUSHITSI</t>
  </si>
  <si>
    <t>MUTUMBA III</t>
  </si>
  <si>
    <t>NYABIRABA</t>
  </si>
  <si>
    <t>NYAMURENZA</t>
  </si>
  <si>
    <t>NYANGUNGU</t>
  </si>
  <si>
    <t>NYANZATUBIRI</t>
  </si>
  <si>
    <t>RUTAMBWE</t>
  </si>
  <si>
    <t>RWARANGABO</t>
  </si>
  <si>
    <t>RWISABI</t>
  </si>
  <si>
    <t>Lower</t>
  </si>
  <si>
    <t>Fixed Cost</t>
  </si>
  <si>
    <t>Capacity</t>
  </si>
  <si>
    <t>Initial</t>
  </si>
  <si>
    <t>Storage Cost</t>
  </si>
  <si>
    <t>Plate Nr</t>
  </si>
  <si>
    <t>Make</t>
  </si>
  <si>
    <t>Model</t>
  </si>
  <si>
    <t>GITEGA</t>
  </si>
  <si>
    <t>CD44A95</t>
  </si>
  <si>
    <t>RENAULT 6X4</t>
  </si>
  <si>
    <t>CD44B02</t>
  </si>
  <si>
    <t>CD44A89</t>
  </si>
  <si>
    <t>RENAULT4X4</t>
  </si>
  <si>
    <t>CD44A91</t>
  </si>
  <si>
    <t>RENAULT 4X4</t>
  </si>
  <si>
    <t>CD44A98</t>
  </si>
  <si>
    <t>CD44A54</t>
  </si>
  <si>
    <t>TOYOTA DYNA</t>
  </si>
  <si>
    <t>E059AIT</t>
  </si>
  <si>
    <t>TOYOTA PIC-UP</t>
  </si>
  <si>
    <t>Land cruiser</t>
  </si>
  <si>
    <t>CD107-98U</t>
  </si>
  <si>
    <t>TRAILER</t>
  </si>
  <si>
    <t>BUJUMBURA</t>
  </si>
  <si>
    <t>CD44A96</t>
  </si>
  <si>
    <t>CD44A52</t>
  </si>
  <si>
    <t>CD44A81</t>
  </si>
  <si>
    <t>ISUZU</t>
  </si>
  <si>
    <t>CD44A55</t>
  </si>
  <si>
    <t>CD44A86</t>
  </si>
  <si>
    <t>CD44A87</t>
  </si>
  <si>
    <t>CD44A35</t>
  </si>
  <si>
    <t>CD44A25</t>
  </si>
  <si>
    <t>CD44A31</t>
  </si>
  <si>
    <t>TOYOTA  PIC-UP</t>
  </si>
  <si>
    <t>E058AIT</t>
  </si>
  <si>
    <t>NGOZI</t>
  </si>
  <si>
    <t>CD44A88</t>
  </si>
  <si>
    <t>CD44A94</t>
  </si>
  <si>
    <t>CD44B01</t>
  </si>
  <si>
    <t>CD44A90</t>
  </si>
  <si>
    <t>CD44A57</t>
  </si>
  <si>
    <t>CD44A48</t>
  </si>
  <si>
    <t>CD44A43</t>
  </si>
  <si>
    <t>CD44A33</t>
  </si>
  <si>
    <t>CD107-69U</t>
  </si>
  <si>
    <t>Capacity in MT</t>
  </si>
  <si>
    <t>350,34</t>
  </si>
  <si>
    <t>300,19</t>
  </si>
  <si>
    <t>Warehouse</t>
  </si>
  <si>
    <t>Consumption per day in MT</t>
  </si>
  <si>
    <t>Consumption per week in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</si>
</sst>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2" fontId="0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0" borderId="0" xfId="0" applyNumberFormat="1" applyFont="1" applyProtection="1">
      <protection locked="0"/>
    </xf>
    <xf numFmtId="0" fontId="1" fillId="0" borderId="0" xfId="0" applyFont="1" applyProtection="1"/>
    <xf numFmtId="0" fontId="2" fillId="0" borderId="0" xfId="0" applyFont="1" applyProtection="1"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0" fillId="0" borderId="2" xfId="0" applyFont="1" applyFill="1" applyBorder="1" applyAlignment="1" applyProtection="1">
      <alignment horizontal="left"/>
    </xf>
    <xf numFmtId="0" fontId="0" fillId="0" borderId="1" xfId="0" applyFont="1" applyFill="1" applyBorder="1" applyAlignment="1" applyProtection="1">
      <alignment horizontal="left"/>
    </xf>
    <xf numFmtId="0" fontId="0" fillId="0" borderId="3" xfId="0" applyFont="1" applyFill="1" applyBorder="1" applyAlignment="1" applyProtection="1">
      <alignment horizontal="left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  <dxf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AFBE7F-EE6B-43D3-AC29-0F1EA5EDD28B}" name="Tabelle1" displayName="Tabelle1" ref="A1:K209" totalsRowCount="1" headerRowDxfId="42" dataDxfId="41" totalsRowDxfId="40">
  <autoFilter ref="A1:K208" xr:uid="{92D50160-D1EB-4CE0-BC5E-AD10E29A0DA1}"/>
  <sortState xmlns:xlrd2="http://schemas.microsoft.com/office/spreadsheetml/2017/richdata2" ref="A2:K208">
    <sortCondition ref="A1:A208"/>
  </sortState>
  <tableColumns count="11">
    <tableColumn id="1" xr3:uid="{E5C5CD31-DB14-4BCA-9F11-3AA7A7551D2B}" name="Name_ID" dataDxfId="21" totalsRowDxfId="10"/>
    <tableColumn id="3" xr3:uid="{EB335BE7-11E3-434A-B317-30C0F850D50E}" name="Total Sum of Beneficiaries" dataDxfId="20" totalsRowDxfId="9"/>
    <tableColumn id="4" xr3:uid="{548C3917-F847-4593-A558-D428505FFBD5}" name="Total Sum of Commodities" dataDxfId="19" totalsRowDxfId="8"/>
    <tableColumn id="5" xr3:uid="{FE888112-53D5-4BA1-A73D-44D889EF4C4D}" name="Consumption per day in MT" dataDxfId="18" totalsRowDxfId="7"/>
    <tableColumn id="6" xr3:uid="{16626E44-7904-4057-88C7-E83A60A6E39B}" name="Consumption per week in MT" dataDxfId="17" totalsRowDxfId="6"/>
    <tableColumn id="7" xr3:uid="{BCB38217-DC5E-4A6B-90D0-4ED4225CA0CB}" name="Latitude" dataDxfId="16" totalsRowDxfId="5"/>
    <tableColumn id="8" xr3:uid="{26DFB5ED-C9CB-4B62-A8A1-67C23CE6A976}" name="Longitude" dataDxfId="15" totalsRowDxfId="4"/>
    <tableColumn id="10" xr3:uid="{AAB748E8-3709-4A83-AC4C-F11F31AEC3F8}" name="Capacity" dataDxfId="14" totalsRowDxfId="3"/>
    <tableColumn id="11" xr3:uid="{8C005587-5BD7-4A0F-A7C5-F8E1AD8666E0}" name="Lower" dataDxfId="13" totalsRowDxfId="2"/>
    <tableColumn id="12" xr3:uid="{6E875271-034D-4F07-BB60-56AAB571D1F0}" name="Initial" dataDxfId="12" totalsRowDxfId="1">
      <calculatedColumnFormula>(Tabelle1[[#This Row],[Lower]]+Tabelle1[[#This Row],[Capacity]])/2</calculatedColumnFormula>
    </tableColumn>
    <tableColumn id="13" xr3:uid="{D05CCBD5-F14E-46D5-BC67-17C58FC0BB3E}" name="Storage Cost" dataDxfId="11" totalsRow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E747E-CCA2-4A06-99C5-B543826C2E17}" name="Tabelle2" displayName="Tabelle2" ref="A1:G4" totalsRowShown="0" headerRowDxfId="39" dataDxfId="38">
  <autoFilter ref="A1:G4" xr:uid="{864CDD6B-12DB-4E16-9534-F378F26389A1}"/>
  <tableColumns count="7">
    <tableColumn id="1" xr3:uid="{412BEF91-95C9-4F97-AB74-BDA5528E1CB3}" name="Name" dataDxfId="37"/>
    <tableColumn id="2" xr3:uid="{05CA1024-D8D3-4457-9A4F-6DE1CBB47D2B}" name="Latitude" dataDxfId="36"/>
    <tableColumn id="3" xr3:uid="{4C32D59A-9088-4996-B7B2-DF8A1B05203A}" name="Longitude" dataDxfId="35"/>
    <tableColumn id="5" xr3:uid="{89315792-D525-46B0-A33D-3527CD856DE7}" name="Capacity" dataDxfId="34"/>
    <tableColumn id="6" xr3:uid="{FAE2B975-1DB4-428D-8894-22256F93BDDE}" name="Lower" dataDxfId="33"/>
    <tableColumn id="7" xr3:uid="{5412C3A0-F2C5-41BF-AB57-3DA19ECECCCE}" name="Initial" dataDxfId="32"/>
    <tableColumn id="8" xr3:uid="{F795114F-5871-4C9B-A276-526B58F4F0AC}" name="Fixed Cost" dataDxfId="3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607441-2822-4CBC-811D-6A720D2C0079}" name="Tabelle35" displayName="Tabelle35" ref="A1:E28" totalsRowShown="0" headerRowDxfId="30" dataDxfId="28" headerRowBorderDxfId="29" tableBorderDxfId="27">
  <autoFilter ref="A1:E28" xr:uid="{A087B6AD-DA33-423B-AC5A-C78EC6ECE7C3}"/>
  <tableColumns count="5">
    <tableColumn id="1" xr3:uid="{70E6D459-D65C-49D5-AFD8-F2C8B94F172C}" name="Warehouse" dataDxfId="26"/>
    <tableColumn id="2" xr3:uid="{53F8F05A-C7EF-4F2A-9371-0AD6A3308910}" name="Plate Nr" dataDxfId="25"/>
    <tableColumn id="3" xr3:uid="{D336F1A3-312C-438B-BB6E-7B78105D614F}" name="Make" dataDxfId="24"/>
    <tableColumn id="4" xr3:uid="{BC7DFCB7-A6F5-467D-9332-84EA184D4680}" name="Model" dataDxfId="23"/>
    <tableColumn id="5" xr3:uid="{FA060E72-4F17-4F75-A82D-558D419C0895}" name="Capacity in MT" dataDxfId="2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ADD-2539-421B-8440-8530B4AE7D99}">
  <dimension ref="A1:K209"/>
  <sheetViews>
    <sheetView tabSelected="1" topLeftCell="C159" zoomScale="69" zoomScaleNormal="90" workbookViewId="0">
      <selection activeCell="M178" sqref="M178"/>
    </sheetView>
  </sheetViews>
  <sheetFormatPr baseColWidth="10" defaultRowHeight="15" x14ac:dyDescent="0.2"/>
  <cols>
    <col min="1" max="1" width="11.5" style="5"/>
    <col min="2" max="2" width="25.33203125" style="5" customWidth="1"/>
    <col min="3" max="3" width="25.5" style="5" customWidth="1"/>
    <col min="4" max="4" width="26.1640625" style="5" customWidth="1"/>
    <col min="5" max="5" width="27.83203125" style="5" customWidth="1"/>
    <col min="6" max="7" width="11.5" style="5"/>
    <col min="8" max="16384" width="10.83203125" style="8"/>
  </cols>
  <sheetData>
    <row r="1" spans="1:11" x14ac:dyDescent="0.2">
      <c r="A1" s="10" t="s">
        <v>0</v>
      </c>
      <c r="B1" s="10" t="s">
        <v>2</v>
      </c>
      <c r="C1" s="10" t="s">
        <v>3</v>
      </c>
      <c r="D1" s="10" t="s">
        <v>261</v>
      </c>
      <c r="E1" s="10" t="s">
        <v>262</v>
      </c>
      <c r="F1" s="10" t="s">
        <v>4</v>
      </c>
      <c r="G1" s="10" t="s">
        <v>5</v>
      </c>
      <c r="H1" s="10" t="s">
        <v>212</v>
      </c>
      <c r="I1" s="10" t="s">
        <v>210</v>
      </c>
      <c r="J1" s="10" t="s">
        <v>213</v>
      </c>
      <c r="K1" s="10" t="s">
        <v>214</v>
      </c>
    </row>
    <row r="2" spans="1:11" x14ac:dyDescent="0.2">
      <c r="A2" s="5" t="s">
        <v>6</v>
      </c>
      <c r="B2" s="5">
        <v>409</v>
      </c>
      <c r="C2" s="5">
        <v>1.2454050000000001</v>
      </c>
      <c r="D2" s="5">
        <v>8.1800000000000012E-2</v>
      </c>
      <c r="E2" s="5">
        <v>0.40900000000000003</v>
      </c>
      <c r="F2" s="5">
        <v>-3.3243680000000002</v>
      </c>
      <c r="G2" s="5">
        <v>29.455860000000001</v>
      </c>
      <c r="H2" s="5">
        <v>17.09</v>
      </c>
      <c r="I2" s="5">
        <v>0.41000000000000003</v>
      </c>
      <c r="J2" s="5">
        <f>(Tabelle1[[#This Row],[Lower]]+Tabelle1[[#This Row],[Capacity]])/2</f>
        <v>8.75</v>
      </c>
      <c r="K2" s="5">
        <v>0</v>
      </c>
    </row>
    <row r="3" spans="1:11" x14ac:dyDescent="0.2">
      <c r="A3" s="5" t="s">
        <v>7</v>
      </c>
      <c r="B3" s="5">
        <v>556</v>
      </c>
      <c r="C3" s="5">
        <v>1.849812</v>
      </c>
      <c r="D3" s="5">
        <v>0.11120000000000001</v>
      </c>
      <c r="E3" s="5">
        <v>0.55600000000000005</v>
      </c>
      <c r="F3" s="5">
        <v>-2.8610000000000002</v>
      </c>
      <c r="G3" s="5">
        <v>29.686</v>
      </c>
      <c r="H3" s="5">
        <v>32</v>
      </c>
      <c r="I3" s="5">
        <v>0.56000000000000005</v>
      </c>
      <c r="J3" s="5">
        <f>(Tabelle1[[#This Row],[Lower]]+Tabelle1[[#This Row],[Capacity]])/2</f>
        <v>16.28</v>
      </c>
      <c r="K3" s="5">
        <v>0</v>
      </c>
    </row>
    <row r="4" spans="1:11" x14ac:dyDescent="0.2">
      <c r="A4" s="5" t="s">
        <v>8</v>
      </c>
      <c r="B4" s="5">
        <v>664</v>
      </c>
      <c r="C4" s="5">
        <v>2.0218799999999999</v>
      </c>
      <c r="D4" s="5">
        <v>0.1328</v>
      </c>
      <c r="E4" s="5">
        <v>0.66400000000000003</v>
      </c>
      <c r="F4" s="5">
        <v>-3.4071859999999998</v>
      </c>
      <c r="G4" s="5">
        <v>29.390370000000001</v>
      </c>
      <c r="H4" s="5">
        <v>20.25</v>
      </c>
      <c r="I4" s="5">
        <v>0.67</v>
      </c>
      <c r="J4" s="5">
        <f>(Tabelle1[[#This Row],[Lower]]+Tabelle1[[#This Row],[Capacity]])/2</f>
        <v>10.46</v>
      </c>
      <c r="K4" s="5">
        <v>0</v>
      </c>
    </row>
    <row r="5" spans="1:11" x14ac:dyDescent="0.2">
      <c r="A5" s="5" t="s">
        <v>9</v>
      </c>
      <c r="B5" s="5">
        <v>646</v>
      </c>
      <c r="C5" s="5">
        <v>1.9670699999999999</v>
      </c>
      <c r="D5" s="5">
        <v>0.12920000000000001</v>
      </c>
      <c r="E5" s="5">
        <v>0.64600000000000002</v>
      </c>
      <c r="F5" s="5">
        <v>-3.4071859999999998</v>
      </c>
      <c r="G5" s="5">
        <v>29.390370000000001</v>
      </c>
      <c r="H5" s="5">
        <v>14.19</v>
      </c>
      <c r="I5" s="5">
        <v>0.65</v>
      </c>
      <c r="J5" s="5">
        <f>(Tabelle1[[#This Row],[Lower]]+Tabelle1[[#This Row],[Capacity]])/2</f>
        <v>7.42</v>
      </c>
      <c r="K5" s="5">
        <v>0</v>
      </c>
    </row>
    <row r="6" spans="1:11" x14ac:dyDescent="0.2">
      <c r="A6" s="5" t="s">
        <v>10</v>
      </c>
      <c r="B6" s="5">
        <v>866</v>
      </c>
      <c r="C6" s="5">
        <v>2.5950000000000002</v>
      </c>
      <c r="D6" s="5">
        <v>0.17320000000000002</v>
      </c>
      <c r="E6" s="5">
        <v>0.8660000000000001</v>
      </c>
      <c r="F6" s="5">
        <v>-3.5404490000000002</v>
      </c>
      <c r="G6" s="5">
        <v>29.852342</v>
      </c>
      <c r="H6" s="5">
        <v>6.9</v>
      </c>
      <c r="I6" s="5">
        <v>0.87</v>
      </c>
      <c r="J6" s="5">
        <f>(Tabelle1[[#This Row],[Lower]]+Tabelle1[[#This Row],[Capacity]])/2</f>
        <v>3.8850000000000002</v>
      </c>
      <c r="K6" s="5">
        <v>0</v>
      </c>
    </row>
    <row r="7" spans="1:11" x14ac:dyDescent="0.2">
      <c r="A7" s="5" t="s">
        <v>11</v>
      </c>
      <c r="B7" s="5">
        <v>1160</v>
      </c>
      <c r="C7" s="5">
        <v>1.74</v>
      </c>
      <c r="D7" s="5">
        <v>0.23200000000000001</v>
      </c>
      <c r="E7" s="5">
        <v>1.1600000000000001</v>
      </c>
      <c r="F7" s="5">
        <v>-3.4605839999999999</v>
      </c>
      <c r="G7" s="5">
        <v>29.491987000000002</v>
      </c>
      <c r="H7" s="5">
        <v>40</v>
      </c>
      <c r="I7" s="5">
        <v>1.1599999999999999</v>
      </c>
      <c r="J7" s="5">
        <f>(Tabelle1[[#This Row],[Lower]]+Tabelle1[[#This Row],[Capacity]])/2</f>
        <v>20.58</v>
      </c>
      <c r="K7" s="5">
        <v>0</v>
      </c>
    </row>
    <row r="8" spans="1:11" x14ac:dyDescent="0.2">
      <c r="A8" s="5" t="s">
        <v>12</v>
      </c>
      <c r="B8" s="5">
        <v>548</v>
      </c>
      <c r="C8" s="5">
        <v>1.66866</v>
      </c>
      <c r="D8" s="5">
        <v>0.10960000000000002</v>
      </c>
      <c r="E8" s="5">
        <v>0.54800000000000004</v>
      </c>
      <c r="F8" s="5">
        <v>-3.703722</v>
      </c>
      <c r="G8" s="5">
        <v>29.918804000000002</v>
      </c>
      <c r="H8" s="5">
        <v>3.79</v>
      </c>
      <c r="I8" s="5">
        <v>0.55000000000000004</v>
      </c>
      <c r="J8" s="5">
        <f>(Tabelle1[[#This Row],[Lower]]+Tabelle1[[#This Row],[Capacity]])/2</f>
        <v>2.17</v>
      </c>
      <c r="K8" s="5">
        <v>0</v>
      </c>
    </row>
    <row r="9" spans="1:11" x14ac:dyDescent="0.2">
      <c r="A9" s="5" t="s">
        <v>13</v>
      </c>
      <c r="B9" s="5">
        <v>551</v>
      </c>
      <c r="C9" s="5">
        <v>0.82699999999999996</v>
      </c>
      <c r="D9" s="5">
        <v>0.11020000000000001</v>
      </c>
      <c r="E9" s="5">
        <v>0.55100000000000005</v>
      </c>
      <c r="F9" s="5">
        <v>-3.7073900000000002</v>
      </c>
      <c r="G9" s="5">
        <v>29.866121</v>
      </c>
      <c r="H9" s="5">
        <v>38</v>
      </c>
      <c r="I9" s="5">
        <v>0.56000000000000005</v>
      </c>
      <c r="J9" s="5">
        <f>(Tabelle1[[#This Row],[Lower]]+Tabelle1[[#This Row],[Capacity]])/2</f>
        <v>19.28</v>
      </c>
      <c r="K9" s="5">
        <v>0</v>
      </c>
    </row>
    <row r="10" spans="1:11" x14ac:dyDescent="0.2">
      <c r="A10" s="5" t="s">
        <v>14</v>
      </c>
      <c r="B10" s="5">
        <v>535</v>
      </c>
      <c r="C10" s="5">
        <v>1.6290750000000001</v>
      </c>
      <c r="D10" s="5">
        <v>0.107</v>
      </c>
      <c r="E10" s="5">
        <v>0.53500000000000003</v>
      </c>
      <c r="F10" s="5">
        <v>-3.2880389999999999</v>
      </c>
      <c r="G10" s="5">
        <v>29.374939999999999</v>
      </c>
      <c r="H10" s="5">
        <v>5.85</v>
      </c>
      <c r="I10" s="5">
        <v>0.54</v>
      </c>
      <c r="J10" s="5">
        <f>(Tabelle1[[#This Row],[Lower]]+Tabelle1[[#This Row],[Capacity]])/2</f>
        <v>3.1949999999999998</v>
      </c>
      <c r="K10" s="5">
        <v>0</v>
      </c>
    </row>
    <row r="11" spans="1:11" x14ac:dyDescent="0.2">
      <c r="A11" s="5" t="s">
        <v>15</v>
      </c>
      <c r="B11" s="5">
        <v>348</v>
      </c>
      <c r="C11" s="5">
        <v>1.05966</v>
      </c>
      <c r="D11" s="5">
        <v>6.9600000000000009E-2</v>
      </c>
      <c r="E11" s="5">
        <v>0.34800000000000003</v>
      </c>
      <c r="F11" s="5">
        <v>-3.4455520000000002</v>
      </c>
      <c r="G11" s="5">
        <v>29.408688999999999</v>
      </c>
      <c r="H11" s="5">
        <v>4.57</v>
      </c>
      <c r="I11" s="5">
        <v>0.35000000000000003</v>
      </c>
      <c r="J11" s="5">
        <f>(Tabelle1[[#This Row],[Lower]]+Tabelle1[[#This Row],[Capacity]])/2</f>
        <v>2.46</v>
      </c>
      <c r="K11" s="5">
        <v>0</v>
      </c>
    </row>
    <row r="12" spans="1:11" x14ac:dyDescent="0.2">
      <c r="A12" s="5" t="s">
        <v>16</v>
      </c>
      <c r="B12" s="5">
        <v>941</v>
      </c>
      <c r="C12" s="5">
        <v>1.4119999999999999</v>
      </c>
      <c r="D12" s="5">
        <v>0.18820000000000003</v>
      </c>
      <c r="E12" s="5">
        <v>0.94100000000000017</v>
      </c>
      <c r="F12" s="5">
        <v>-3.7652920000000001</v>
      </c>
      <c r="G12" s="5">
        <v>29.873677000000001</v>
      </c>
      <c r="H12" s="5">
        <v>5.72</v>
      </c>
      <c r="I12" s="5">
        <v>0.95</v>
      </c>
      <c r="J12" s="5">
        <f>(Tabelle1[[#This Row],[Lower]]+Tabelle1[[#This Row],[Capacity]])/2</f>
        <v>3.335</v>
      </c>
      <c r="K12" s="5">
        <v>0</v>
      </c>
    </row>
    <row r="13" spans="1:11" x14ac:dyDescent="0.2">
      <c r="A13" s="5" t="s">
        <v>17</v>
      </c>
      <c r="B13" s="5">
        <v>582</v>
      </c>
      <c r="C13" s="5">
        <v>0.873</v>
      </c>
      <c r="D13" s="5">
        <v>0.1164</v>
      </c>
      <c r="E13" s="5">
        <v>0.58200000000000007</v>
      </c>
      <c r="F13" s="5">
        <v>-3.7627929999999998</v>
      </c>
      <c r="G13" s="5">
        <v>29.885100999999999</v>
      </c>
      <c r="H13" s="5">
        <v>9.5299999999999994</v>
      </c>
      <c r="I13" s="5">
        <v>0.59</v>
      </c>
      <c r="J13" s="5">
        <f>(Tabelle1[[#This Row],[Lower]]+Tabelle1[[#This Row],[Capacity]])/2</f>
        <v>5.0599999999999996</v>
      </c>
      <c r="K13" s="5">
        <v>0</v>
      </c>
    </row>
    <row r="14" spans="1:11" x14ac:dyDescent="0.2">
      <c r="A14" s="5" t="s">
        <v>18</v>
      </c>
      <c r="B14" s="5">
        <v>1252</v>
      </c>
      <c r="C14" s="5">
        <v>3.8123400000000003</v>
      </c>
      <c r="D14" s="5">
        <v>0.25040000000000001</v>
      </c>
      <c r="E14" s="5">
        <v>1.252</v>
      </c>
      <c r="F14" s="5">
        <v>-3.2997570000000001</v>
      </c>
      <c r="G14" s="5">
        <v>29.343582999999999</v>
      </c>
      <c r="H14" s="5">
        <v>13.4</v>
      </c>
      <c r="I14" s="5">
        <v>1.26</v>
      </c>
      <c r="J14" s="5">
        <f>(Tabelle1[[#This Row],[Lower]]+Tabelle1[[#This Row],[Capacity]])/2</f>
        <v>7.33</v>
      </c>
      <c r="K14" s="5">
        <v>0</v>
      </c>
    </row>
    <row r="15" spans="1:11" x14ac:dyDescent="0.2">
      <c r="A15" s="5" t="s">
        <v>19</v>
      </c>
      <c r="B15" s="5">
        <v>787</v>
      </c>
      <c r="C15" s="5">
        <v>2.346015</v>
      </c>
      <c r="D15" s="5">
        <v>0.15740000000000001</v>
      </c>
      <c r="E15" s="5">
        <v>0.78700000000000003</v>
      </c>
      <c r="F15" s="5">
        <v>-3.433189</v>
      </c>
      <c r="G15" s="5">
        <v>29.410322000000001</v>
      </c>
      <c r="H15" s="5">
        <v>7.13</v>
      </c>
      <c r="I15" s="5">
        <v>0.79</v>
      </c>
      <c r="J15" s="5">
        <f>(Tabelle1[[#This Row],[Lower]]+Tabelle1[[#This Row],[Capacity]])/2</f>
        <v>3.96</v>
      </c>
      <c r="K15" s="5">
        <v>0</v>
      </c>
    </row>
    <row r="16" spans="1:11" x14ac:dyDescent="0.2">
      <c r="A16" s="5" t="s">
        <v>20</v>
      </c>
      <c r="B16" s="5">
        <v>720</v>
      </c>
      <c r="C16" s="5">
        <v>2.1360000000000001</v>
      </c>
      <c r="D16" s="5">
        <v>0.14400000000000002</v>
      </c>
      <c r="E16" s="5">
        <v>0.72000000000000008</v>
      </c>
      <c r="F16" s="5">
        <v>-3.433189</v>
      </c>
      <c r="G16" s="5">
        <v>29.410322000000001</v>
      </c>
      <c r="H16" s="5">
        <v>4.46</v>
      </c>
      <c r="I16" s="5">
        <v>0.72</v>
      </c>
      <c r="J16" s="5">
        <f>(Tabelle1[[#This Row],[Lower]]+Tabelle1[[#This Row],[Capacity]])/2</f>
        <v>2.59</v>
      </c>
      <c r="K16" s="5">
        <v>0</v>
      </c>
    </row>
    <row r="17" spans="1:11" x14ac:dyDescent="0.2">
      <c r="A17" s="5" t="s">
        <v>21</v>
      </c>
      <c r="B17" s="5">
        <v>688</v>
      </c>
      <c r="C17" s="5">
        <v>2.0949599999999999</v>
      </c>
      <c r="D17" s="5">
        <v>0.1376</v>
      </c>
      <c r="E17" s="5">
        <v>0.68799999999999994</v>
      </c>
      <c r="F17" s="5">
        <v>-3.433189</v>
      </c>
      <c r="G17" s="5">
        <v>29.410322000000001</v>
      </c>
      <c r="H17" s="5">
        <v>12.15</v>
      </c>
      <c r="I17" s="5">
        <v>0.69000000000000006</v>
      </c>
      <c r="J17" s="5">
        <f>(Tabelle1[[#This Row],[Lower]]+Tabelle1[[#This Row],[Capacity]])/2</f>
        <v>6.42</v>
      </c>
      <c r="K17" s="5">
        <v>0</v>
      </c>
    </row>
    <row r="18" spans="1:11" x14ac:dyDescent="0.2">
      <c r="A18" s="5" t="s">
        <v>22</v>
      </c>
      <c r="B18" s="5">
        <v>597</v>
      </c>
      <c r="C18" s="5">
        <v>1.7854649999999999</v>
      </c>
      <c r="D18" s="5">
        <v>0.11940000000000001</v>
      </c>
      <c r="E18" s="5">
        <v>0.59699999999999998</v>
      </c>
      <c r="F18" s="5">
        <v>-3.433189</v>
      </c>
      <c r="G18" s="5">
        <v>29.410322000000001</v>
      </c>
      <c r="H18" s="5">
        <v>2.82</v>
      </c>
      <c r="I18" s="5">
        <v>0.6</v>
      </c>
      <c r="J18" s="5">
        <f>(Tabelle1[[#This Row],[Lower]]+Tabelle1[[#This Row],[Capacity]])/2</f>
        <v>1.71</v>
      </c>
      <c r="K18" s="5">
        <v>0</v>
      </c>
    </row>
    <row r="19" spans="1:11" x14ac:dyDescent="0.2">
      <c r="A19" s="5" t="s">
        <v>23</v>
      </c>
      <c r="B19" s="5">
        <v>1298</v>
      </c>
      <c r="C19" s="5">
        <v>3.8600000000000003</v>
      </c>
      <c r="D19" s="5">
        <v>0.25960000000000005</v>
      </c>
      <c r="E19" s="5">
        <v>1.2980000000000003</v>
      </c>
      <c r="F19" s="5">
        <v>-3.5409899999999999</v>
      </c>
      <c r="G19" s="5">
        <v>29.867356999999998</v>
      </c>
      <c r="H19" s="5">
        <v>10.35</v>
      </c>
      <c r="I19" s="5">
        <v>1.3</v>
      </c>
      <c r="J19" s="5">
        <f>(Tabelle1[[#This Row],[Lower]]+Tabelle1[[#This Row],[Capacity]])/2</f>
        <v>5.8250000000000002</v>
      </c>
      <c r="K19" s="5">
        <v>0</v>
      </c>
    </row>
    <row r="20" spans="1:11" x14ac:dyDescent="0.2">
      <c r="A20" s="5" t="s">
        <v>24</v>
      </c>
      <c r="B20" s="5">
        <v>1082</v>
      </c>
      <c r="C20" s="5">
        <v>3.5998140000000003</v>
      </c>
      <c r="D20" s="5">
        <v>0.21640000000000001</v>
      </c>
      <c r="E20" s="5">
        <v>1.0820000000000001</v>
      </c>
      <c r="F20" s="5">
        <v>-3.0470000000000002</v>
      </c>
      <c r="G20" s="5">
        <v>29.873000000000001</v>
      </c>
      <c r="H20" s="5">
        <v>5.88</v>
      </c>
      <c r="I20" s="5">
        <v>1.0900000000000001</v>
      </c>
      <c r="J20" s="5">
        <f>(Tabelle1[[#This Row],[Lower]]+Tabelle1[[#This Row],[Capacity]])/2</f>
        <v>3.4849999999999999</v>
      </c>
      <c r="K20" s="5">
        <v>0</v>
      </c>
    </row>
    <row r="21" spans="1:11" x14ac:dyDescent="0.2">
      <c r="A21" s="5" t="s">
        <v>25</v>
      </c>
      <c r="B21" s="5">
        <v>970</v>
      </c>
      <c r="C21" s="5">
        <v>1.4550000000000001</v>
      </c>
      <c r="D21" s="5">
        <v>0.19400000000000001</v>
      </c>
      <c r="E21" s="5">
        <v>0.97</v>
      </c>
      <c r="F21" s="5">
        <v>-3.7751860000000002</v>
      </c>
      <c r="G21" s="5">
        <v>29.893953</v>
      </c>
      <c r="H21" s="5">
        <v>14.43</v>
      </c>
      <c r="I21" s="5">
        <v>0.97</v>
      </c>
      <c r="J21" s="5">
        <f>(Tabelle1[[#This Row],[Lower]]+Tabelle1[[#This Row],[Capacity]])/2</f>
        <v>7.7</v>
      </c>
      <c r="K21" s="5">
        <v>0</v>
      </c>
    </row>
    <row r="22" spans="1:11" x14ac:dyDescent="0.2">
      <c r="A22" s="5" t="s">
        <v>26</v>
      </c>
      <c r="B22" s="5">
        <v>1224</v>
      </c>
      <c r="C22" s="5">
        <v>4.0189680000000001</v>
      </c>
      <c r="D22" s="5">
        <v>0.24480000000000002</v>
      </c>
      <c r="E22" s="5">
        <v>1.2240000000000002</v>
      </c>
      <c r="F22" s="5">
        <v>-2.879</v>
      </c>
      <c r="G22" s="5">
        <v>29.734999999999999</v>
      </c>
      <c r="H22" s="5">
        <v>45</v>
      </c>
      <c r="I22" s="5">
        <v>1.23</v>
      </c>
      <c r="J22" s="5">
        <f>(Tabelle1[[#This Row],[Lower]]+Tabelle1[[#This Row],[Capacity]])/2</f>
        <v>23.114999999999998</v>
      </c>
      <c r="K22" s="5">
        <v>0</v>
      </c>
    </row>
    <row r="23" spans="1:11" x14ac:dyDescent="0.2">
      <c r="A23" s="5" t="s">
        <v>27</v>
      </c>
      <c r="B23" s="5">
        <v>1134</v>
      </c>
      <c r="C23" s="5">
        <v>3.7281780000000002</v>
      </c>
      <c r="D23" s="5">
        <v>0.22680000000000003</v>
      </c>
      <c r="E23" s="5">
        <v>1.1340000000000001</v>
      </c>
      <c r="F23" s="5">
        <v>-2.879</v>
      </c>
      <c r="G23" s="5">
        <v>29.734999999999999</v>
      </c>
      <c r="H23" s="5">
        <v>23.71</v>
      </c>
      <c r="I23" s="5">
        <v>1.1399999999999999</v>
      </c>
      <c r="J23" s="5">
        <f>(Tabelle1[[#This Row],[Lower]]+Tabelle1[[#This Row],[Capacity]])/2</f>
        <v>12.425000000000001</v>
      </c>
      <c r="K23" s="5">
        <v>0</v>
      </c>
    </row>
    <row r="24" spans="1:11" x14ac:dyDescent="0.2">
      <c r="A24" s="5" t="s">
        <v>28</v>
      </c>
      <c r="B24" s="5">
        <v>641</v>
      </c>
      <c r="C24" s="5">
        <v>2.1331069999999999</v>
      </c>
      <c r="D24" s="5">
        <v>0.12820000000000001</v>
      </c>
      <c r="E24" s="5">
        <v>0.64100000000000001</v>
      </c>
      <c r="F24" s="5">
        <v>-2.8759999999999999</v>
      </c>
      <c r="G24" s="5">
        <v>29.978999999999999</v>
      </c>
      <c r="H24" s="5">
        <v>32</v>
      </c>
      <c r="I24" s="5">
        <v>0.65</v>
      </c>
      <c r="J24" s="5">
        <f>(Tabelle1[[#This Row],[Lower]]+Tabelle1[[#This Row],[Capacity]])/2</f>
        <v>16.324999999999999</v>
      </c>
      <c r="K24" s="5">
        <v>0</v>
      </c>
    </row>
    <row r="25" spans="1:11" x14ac:dyDescent="0.2">
      <c r="A25" s="5" t="s">
        <v>29</v>
      </c>
      <c r="B25" s="5">
        <v>535</v>
      </c>
      <c r="C25" s="5">
        <v>1.7804449999999998</v>
      </c>
      <c r="D25" s="5">
        <v>0.107</v>
      </c>
      <c r="E25" s="5">
        <v>0.53500000000000003</v>
      </c>
      <c r="F25" s="5">
        <v>-2.8140000000000001</v>
      </c>
      <c r="G25" s="5">
        <v>29.841999999999999</v>
      </c>
      <c r="H25" s="5">
        <v>16.57</v>
      </c>
      <c r="I25" s="5">
        <v>0.54</v>
      </c>
      <c r="J25" s="5">
        <f>(Tabelle1[[#This Row],[Lower]]+Tabelle1[[#This Row],[Capacity]])/2</f>
        <v>8.5549999999999997</v>
      </c>
      <c r="K25" s="5">
        <v>0</v>
      </c>
    </row>
    <row r="26" spans="1:11" x14ac:dyDescent="0.2">
      <c r="A26" s="5" t="s">
        <v>30</v>
      </c>
      <c r="B26" s="5">
        <v>828</v>
      </c>
      <c r="C26" s="5">
        <v>1.242</v>
      </c>
      <c r="D26" s="5">
        <v>0.16560000000000002</v>
      </c>
      <c r="E26" s="5">
        <v>0.82800000000000007</v>
      </c>
      <c r="F26" s="5">
        <v>-3.767582</v>
      </c>
      <c r="G26" s="5">
        <v>29.991095000000001</v>
      </c>
      <c r="H26" s="5">
        <v>21.32</v>
      </c>
      <c r="I26" s="5">
        <v>0.83</v>
      </c>
      <c r="J26" s="5">
        <f>(Tabelle1[[#This Row],[Lower]]+Tabelle1[[#This Row],[Capacity]])/2</f>
        <v>11.074999999999999</v>
      </c>
      <c r="K26" s="5">
        <v>0</v>
      </c>
    </row>
    <row r="27" spans="1:11" x14ac:dyDescent="0.2">
      <c r="A27" s="5" t="s">
        <v>31</v>
      </c>
      <c r="B27" s="5">
        <v>824</v>
      </c>
      <c r="C27" s="5">
        <v>2.6406479999999997</v>
      </c>
      <c r="D27" s="5">
        <v>0.1648</v>
      </c>
      <c r="E27" s="5">
        <v>0.82400000000000007</v>
      </c>
      <c r="F27" s="5">
        <v>-2.86</v>
      </c>
      <c r="G27" s="5">
        <v>29.814</v>
      </c>
      <c r="H27" s="5">
        <v>20.64</v>
      </c>
      <c r="I27" s="5">
        <v>0.83</v>
      </c>
      <c r="J27" s="5">
        <f>(Tabelle1[[#This Row],[Lower]]+Tabelle1[[#This Row],[Capacity]])/2</f>
        <v>10.734999999999999</v>
      </c>
      <c r="K27" s="5">
        <v>0</v>
      </c>
    </row>
    <row r="28" spans="1:11" x14ac:dyDescent="0.2">
      <c r="A28" s="5" t="s">
        <v>32</v>
      </c>
      <c r="B28" s="5">
        <v>694</v>
      </c>
      <c r="C28" s="5">
        <v>2.0604299999999998</v>
      </c>
      <c r="D28" s="5">
        <v>0.13880000000000001</v>
      </c>
      <c r="E28" s="5">
        <v>0.69400000000000006</v>
      </c>
      <c r="F28" s="5">
        <v>-3.4125420000000002</v>
      </c>
      <c r="G28" s="5">
        <v>29.41779</v>
      </c>
      <c r="H28" s="5">
        <v>35</v>
      </c>
      <c r="I28" s="5">
        <v>0.7</v>
      </c>
      <c r="J28" s="5">
        <f>(Tabelle1[[#This Row],[Lower]]+Tabelle1[[#This Row],[Capacity]])/2</f>
        <v>17.850000000000001</v>
      </c>
      <c r="K28" s="5">
        <v>0</v>
      </c>
    </row>
    <row r="29" spans="1:11" x14ac:dyDescent="0.2">
      <c r="A29" s="5" t="s">
        <v>33</v>
      </c>
      <c r="B29" s="5">
        <v>909</v>
      </c>
      <c r="C29" s="5">
        <v>2.7679049999999998</v>
      </c>
      <c r="D29" s="5">
        <v>0.18180000000000002</v>
      </c>
      <c r="E29" s="5">
        <v>0.90900000000000003</v>
      </c>
      <c r="F29" s="5">
        <v>-3.4081199999999998</v>
      </c>
      <c r="G29" s="5">
        <v>29.523824999999999</v>
      </c>
      <c r="H29" s="5">
        <v>20.38</v>
      </c>
      <c r="I29" s="5">
        <v>0.91</v>
      </c>
      <c r="J29" s="5">
        <f>(Tabelle1[[#This Row],[Lower]]+Tabelle1[[#This Row],[Capacity]])/2</f>
        <v>10.645</v>
      </c>
      <c r="K29" s="5">
        <v>0</v>
      </c>
    </row>
    <row r="30" spans="1:11" x14ac:dyDescent="0.2">
      <c r="A30" s="5" t="s">
        <v>34</v>
      </c>
      <c r="B30" s="5">
        <v>785</v>
      </c>
      <c r="C30" s="5">
        <v>2.3903250000000003</v>
      </c>
      <c r="D30" s="5">
        <v>0.157</v>
      </c>
      <c r="E30" s="5">
        <v>0.78500000000000003</v>
      </c>
      <c r="F30" s="5">
        <v>-3.4081199999999998</v>
      </c>
      <c r="G30" s="5">
        <v>29.523824999999999</v>
      </c>
      <c r="H30" s="5">
        <v>5.5</v>
      </c>
      <c r="I30" s="5">
        <v>0.79</v>
      </c>
      <c r="J30" s="5">
        <f>(Tabelle1[[#This Row],[Lower]]+Tabelle1[[#This Row],[Capacity]])/2</f>
        <v>3.145</v>
      </c>
      <c r="K30" s="5">
        <v>0</v>
      </c>
    </row>
    <row r="31" spans="1:11" x14ac:dyDescent="0.2">
      <c r="A31" s="5" t="s">
        <v>35</v>
      </c>
      <c r="B31" s="5">
        <v>1362</v>
      </c>
      <c r="C31" s="5">
        <v>4.5313739999999996</v>
      </c>
      <c r="D31" s="5">
        <v>0.27240000000000003</v>
      </c>
      <c r="E31" s="5">
        <v>1.3620000000000001</v>
      </c>
      <c r="F31" s="5">
        <v>-3.0409999999999999</v>
      </c>
      <c r="G31" s="5">
        <v>29.907</v>
      </c>
      <c r="H31" s="5">
        <v>63</v>
      </c>
      <c r="I31" s="5">
        <v>1.37</v>
      </c>
      <c r="J31" s="5">
        <f>(Tabelle1[[#This Row],[Lower]]+Tabelle1[[#This Row],[Capacity]])/2</f>
        <v>32.185000000000002</v>
      </c>
      <c r="K31" s="5">
        <v>0</v>
      </c>
    </row>
    <row r="32" spans="1:11" x14ac:dyDescent="0.2">
      <c r="A32" s="5" t="s">
        <v>36</v>
      </c>
      <c r="B32" s="5">
        <v>1242</v>
      </c>
      <c r="C32" s="5">
        <v>4.1321339999999998</v>
      </c>
      <c r="D32" s="5">
        <v>0.24840000000000001</v>
      </c>
      <c r="E32" s="5">
        <v>1.242</v>
      </c>
      <c r="F32" s="5">
        <v>-2.8079999999999998</v>
      </c>
      <c r="G32" s="5">
        <v>29.669</v>
      </c>
      <c r="H32" s="5">
        <v>31</v>
      </c>
      <c r="I32" s="5">
        <v>1.25</v>
      </c>
      <c r="J32" s="5">
        <f>(Tabelle1[[#This Row],[Lower]]+Tabelle1[[#This Row],[Capacity]])/2</f>
        <v>16.125</v>
      </c>
      <c r="K32" s="5">
        <v>0</v>
      </c>
    </row>
    <row r="33" spans="1:11" x14ac:dyDescent="0.2">
      <c r="A33" s="5" t="s">
        <v>37</v>
      </c>
      <c r="B33" s="5">
        <v>710</v>
      </c>
      <c r="C33" s="5">
        <v>2.13795</v>
      </c>
      <c r="D33" s="5">
        <v>0.14200000000000002</v>
      </c>
      <c r="E33" s="5">
        <v>0.71000000000000008</v>
      </c>
      <c r="F33" s="5">
        <v>-3.3611939999999998</v>
      </c>
      <c r="G33" s="5">
        <v>29.508123999999999</v>
      </c>
      <c r="H33" s="5">
        <v>20.25</v>
      </c>
      <c r="I33" s="5">
        <v>0.71</v>
      </c>
      <c r="J33" s="5">
        <f>(Tabelle1[[#This Row],[Lower]]+Tabelle1[[#This Row],[Capacity]])/2</f>
        <v>10.48</v>
      </c>
      <c r="K33" s="5">
        <v>0</v>
      </c>
    </row>
    <row r="34" spans="1:11" x14ac:dyDescent="0.2">
      <c r="A34" s="5" t="s">
        <v>38</v>
      </c>
      <c r="B34" s="5">
        <v>748</v>
      </c>
      <c r="C34" s="5">
        <v>2.27766</v>
      </c>
      <c r="D34" s="5">
        <v>0.14960000000000001</v>
      </c>
      <c r="E34" s="5">
        <v>0.748</v>
      </c>
      <c r="F34" s="5">
        <v>-3.3611939999999998</v>
      </c>
      <c r="G34" s="5">
        <v>29.508123999999999</v>
      </c>
      <c r="H34" s="5">
        <v>35</v>
      </c>
      <c r="I34" s="5">
        <v>0.75</v>
      </c>
      <c r="J34" s="5">
        <f>(Tabelle1[[#This Row],[Lower]]+Tabelle1[[#This Row],[Capacity]])/2</f>
        <v>17.875</v>
      </c>
      <c r="K34" s="5">
        <v>0</v>
      </c>
    </row>
    <row r="35" spans="1:11" x14ac:dyDescent="0.2">
      <c r="A35" s="5" t="s">
        <v>39</v>
      </c>
      <c r="B35" s="5">
        <v>359</v>
      </c>
      <c r="C35" s="5">
        <v>1.0931549999999999</v>
      </c>
      <c r="D35" s="5">
        <v>7.1800000000000003E-2</v>
      </c>
      <c r="E35" s="5">
        <v>0.35899999999999999</v>
      </c>
      <c r="F35" s="5">
        <v>-3.500013</v>
      </c>
      <c r="G35" s="5">
        <v>29.458898999999999</v>
      </c>
      <c r="H35" s="5">
        <v>5.14</v>
      </c>
      <c r="I35" s="5">
        <v>0.36</v>
      </c>
      <c r="J35" s="5">
        <f>(Tabelle1[[#This Row],[Lower]]+Tabelle1[[#This Row],[Capacity]])/2</f>
        <v>2.75</v>
      </c>
      <c r="K35" s="5">
        <v>0</v>
      </c>
    </row>
    <row r="36" spans="1:11" x14ac:dyDescent="0.2">
      <c r="A36" s="5" t="s">
        <v>40</v>
      </c>
      <c r="B36" s="5">
        <v>796</v>
      </c>
      <c r="C36" s="5">
        <v>2.4238200000000001</v>
      </c>
      <c r="D36" s="5">
        <v>0.15920000000000001</v>
      </c>
      <c r="E36" s="5">
        <v>0.79600000000000004</v>
      </c>
      <c r="F36" s="5">
        <v>-3.39357</v>
      </c>
      <c r="G36" s="5">
        <v>29.414757000000002</v>
      </c>
      <c r="H36" s="5">
        <v>45</v>
      </c>
      <c r="I36" s="5">
        <v>0.8</v>
      </c>
      <c r="J36" s="5">
        <f>(Tabelle1[[#This Row],[Lower]]+Tabelle1[[#This Row],[Capacity]])/2</f>
        <v>22.9</v>
      </c>
      <c r="K36" s="5">
        <v>0</v>
      </c>
    </row>
    <row r="37" spans="1:11" x14ac:dyDescent="0.2">
      <c r="A37" s="5" t="s">
        <v>41</v>
      </c>
      <c r="B37" s="5">
        <v>963</v>
      </c>
      <c r="C37" s="5">
        <v>2.8507349999999998</v>
      </c>
      <c r="D37" s="5">
        <v>0.19260000000000002</v>
      </c>
      <c r="E37" s="5">
        <v>0.96300000000000008</v>
      </c>
      <c r="F37" s="5">
        <v>-3.39357</v>
      </c>
      <c r="G37" s="5">
        <v>29.414757000000002</v>
      </c>
      <c r="H37" s="5">
        <v>20.78</v>
      </c>
      <c r="I37" s="5">
        <v>0.97</v>
      </c>
      <c r="J37" s="5">
        <f>(Tabelle1[[#This Row],[Lower]]+Tabelle1[[#This Row],[Capacity]])/2</f>
        <v>10.875</v>
      </c>
      <c r="K37" s="5">
        <v>0</v>
      </c>
    </row>
    <row r="38" spans="1:11" x14ac:dyDescent="0.2">
      <c r="A38" s="5" t="s">
        <v>42</v>
      </c>
      <c r="B38" s="5">
        <v>614</v>
      </c>
      <c r="C38" s="5">
        <v>1.8696300000000001</v>
      </c>
      <c r="D38" s="5">
        <v>0.12280000000000002</v>
      </c>
      <c r="E38" s="5">
        <v>0.6140000000000001</v>
      </c>
      <c r="F38" s="5">
        <v>-3.557931</v>
      </c>
      <c r="G38" s="5">
        <v>29.368089999999999</v>
      </c>
      <c r="H38" s="5">
        <v>6.74</v>
      </c>
      <c r="I38" s="5">
        <v>0.62</v>
      </c>
      <c r="J38" s="5">
        <f>(Tabelle1[[#This Row],[Lower]]+Tabelle1[[#This Row],[Capacity]])/2</f>
        <v>3.68</v>
      </c>
      <c r="K38" s="5">
        <v>0</v>
      </c>
    </row>
    <row r="39" spans="1:11" x14ac:dyDescent="0.2">
      <c r="A39" s="5" t="s">
        <v>43</v>
      </c>
      <c r="B39" s="5">
        <v>1200</v>
      </c>
      <c r="C39" s="5">
        <v>3.6539999999999999</v>
      </c>
      <c r="D39" s="5">
        <v>0.24</v>
      </c>
      <c r="E39" s="5">
        <v>1.2</v>
      </c>
      <c r="F39" s="5">
        <v>-3.4855399999999999</v>
      </c>
      <c r="G39" s="5">
        <v>29.350209</v>
      </c>
      <c r="H39" s="5">
        <v>55</v>
      </c>
      <c r="I39" s="5">
        <v>1.2</v>
      </c>
      <c r="J39" s="5">
        <f>(Tabelle1[[#This Row],[Lower]]+Tabelle1[[#This Row],[Capacity]])/2</f>
        <v>28.1</v>
      </c>
      <c r="K39" s="5">
        <v>0</v>
      </c>
    </row>
    <row r="40" spans="1:11" x14ac:dyDescent="0.2">
      <c r="A40" s="5" t="s">
        <v>44</v>
      </c>
      <c r="B40" s="5">
        <v>809</v>
      </c>
      <c r="C40" s="5">
        <v>2.4634049999999998</v>
      </c>
      <c r="D40" s="5">
        <v>0.16180000000000003</v>
      </c>
      <c r="E40" s="5">
        <v>0.80900000000000016</v>
      </c>
      <c r="F40" s="5">
        <v>-3.521452</v>
      </c>
      <c r="G40" s="5">
        <v>29.397020000000001</v>
      </c>
      <c r="H40" s="5">
        <v>5.83</v>
      </c>
      <c r="I40" s="5">
        <v>0.81</v>
      </c>
      <c r="J40" s="5">
        <f>(Tabelle1[[#This Row],[Lower]]+Tabelle1[[#This Row],[Capacity]])/2</f>
        <v>3.3200000000000003</v>
      </c>
      <c r="K40" s="5">
        <v>0</v>
      </c>
    </row>
    <row r="41" spans="1:11" x14ac:dyDescent="0.2">
      <c r="A41" s="5" t="s">
        <v>45</v>
      </c>
      <c r="B41" s="5">
        <v>716</v>
      </c>
      <c r="C41" s="5">
        <v>2.1802199999999998</v>
      </c>
      <c r="D41" s="5">
        <v>0.14320000000000002</v>
      </c>
      <c r="E41" s="5">
        <v>0.71600000000000008</v>
      </c>
      <c r="F41" s="5">
        <v>-3.521452</v>
      </c>
      <c r="G41" s="5">
        <v>29.397020000000001</v>
      </c>
      <c r="H41" s="5">
        <v>4.0199999999999996</v>
      </c>
      <c r="I41" s="5">
        <v>0.72</v>
      </c>
      <c r="J41" s="5">
        <f>(Tabelle1[[#This Row],[Lower]]+Tabelle1[[#This Row],[Capacity]])/2</f>
        <v>2.3699999999999997</v>
      </c>
      <c r="K41" s="5">
        <v>0</v>
      </c>
    </row>
    <row r="42" spans="1:11" x14ac:dyDescent="0.2">
      <c r="A42" s="5" t="s">
        <v>46</v>
      </c>
      <c r="B42" s="5">
        <v>442</v>
      </c>
      <c r="C42" s="5">
        <v>0.66300000000000003</v>
      </c>
      <c r="D42" s="5">
        <v>8.8400000000000006E-2</v>
      </c>
      <c r="E42" s="5">
        <v>0.44200000000000006</v>
      </c>
      <c r="F42" s="5">
        <v>-3.743519</v>
      </c>
      <c r="G42" s="5">
        <v>29.900482</v>
      </c>
      <c r="H42" s="5">
        <v>3.63</v>
      </c>
      <c r="I42" s="5">
        <v>0.45</v>
      </c>
      <c r="J42" s="5">
        <f>(Tabelle1[[#This Row],[Lower]]+Tabelle1[[#This Row],[Capacity]])/2</f>
        <v>2.04</v>
      </c>
      <c r="K42" s="5">
        <v>0</v>
      </c>
    </row>
    <row r="43" spans="1:11" x14ac:dyDescent="0.2">
      <c r="A43" s="5" t="s">
        <v>47</v>
      </c>
      <c r="B43" s="5">
        <v>358</v>
      </c>
      <c r="C43" s="5">
        <v>1.0901099999999999</v>
      </c>
      <c r="D43" s="5">
        <v>7.1600000000000011E-2</v>
      </c>
      <c r="E43" s="5">
        <v>0.35800000000000004</v>
      </c>
      <c r="F43" s="5">
        <v>-3.4851860000000001</v>
      </c>
      <c r="G43" s="5">
        <v>29.437935</v>
      </c>
      <c r="H43" s="5">
        <v>16.77</v>
      </c>
      <c r="I43" s="5">
        <v>0.36</v>
      </c>
      <c r="J43" s="5">
        <f>(Tabelle1[[#This Row],[Lower]]+Tabelle1[[#This Row],[Capacity]])/2</f>
        <v>8.5649999999999995</v>
      </c>
      <c r="K43" s="5">
        <v>0</v>
      </c>
    </row>
    <row r="44" spans="1:11" x14ac:dyDescent="0.2">
      <c r="A44" s="5" t="s">
        <v>48</v>
      </c>
      <c r="B44" s="5">
        <v>563</v>
      </c>
      <c r="C44" s="5">
        <v>1.665135</v>
      </c>
      <c r="D44" s="5">
        <v>0.11260000000000001</v>
      </c>
      <c r="E44" s="5">
        <v>0.56300000000000006</v>
      </c>
      <c r="F44" s="5">
        <v>-3.4851860000000001</v>
      </c>
      <c r="G44" s="5">
        <v>29.437935</v>
      </c>
      <c r="H44" s="5">
        <v>21.64</v>
      </c>
      <c r="I44" s="5">
        <v>0.57000000000000006</v>
      </c>
      <c r="J44" s="5">
        <f>(Tabelle1[[#This Row],[Lower]]+Tabelle1[[#This Row],[Capacity]])/2</f>
        <v>11.105</v>
      </c>
      <c r="K44" s="5">
        <v>0</v>
      </c>
    </row>
    <row r="45" spans="1:11" x14ac:dyDescent="0.2">
      <c r="A45" s="5" t="s">
        <v>49</v>
      </c>
      <c r="B45" s="5">
        <v>985</v>
      </c>
      <c r="C45" s="5">
        <v>3.2765949999999999</v>
      </c>
      <c r="D45" s="5">
        <v>0.19700000000000001</v>
      </c>
      <c r="E45" s="5">
        <v>0.9850000000000001</v>
      </c>
      <c r="F45" s="5">
        <v>-2.927</v>
      </c>
      <c r="G45" s="5">
        <v>29.937999999999999</v>
      </c>
      <c r="H45" s="5">
        <v>12.93</v>
      </c>
      <c r="I45" s="5">
        <v>0.99</v>
      </c>
      <c r="J45" s="5">
        <f>(Tabelle1[[#This Row],[Lower]]+Tabelle1[[#This Row],[Capacity]])/2</f>
        <v>6.96</v>
      </c>
      <c r="K45" s="5">
        <v>0</v>
      </c>
    </row>
    <row r="46" spans="1:11" x14ac:dyDescent="0.2">
      <c r="A46" s="5" t="s">
        <v>50</v>
      </c>
      <c r="B46" s="5">
        <v>1577</v>
      </c>
      <c r="C46" s="5">
        <v>5.2471789999999991</v>
      </c>
      <c r="D46" s="5">
        <v>0.31540000000000001</v>
      </c>
      <c r="E46" s="5">
        <v>1.577</v>
      </c>
      <c r="F46" s="5">
        <v>-2.879</v>
      </c>
      <c r="G46" s="5">
        <v>29.734999999999999</v>
      </c>
      <c r="H46" s="5">
        <v>15.97</v>
      </c>
      <c r="I46" s="5">
        <v>1.58</v>
      </c>
      <c r="J46" s="5">
        <f>(Tabelle1[[#This Row],[Lower]]+Tabelle1[[#This Row],[Capacity]])/2</f>
        <v>8.7750000000000004</v>
      </c>
      <c r="K46" s="5">
        <v>0</v>
      </c>
    </row>
    <row r="47" spans="1:11" x14ac:dyDescent="0.2">
      <c r="A47" s="5" t="s">
        <v>51</v>
      </c>
      <c r="B47" s="5">
        <v>652</v>
      </c>
      <c r="C47" s="5">
        <v>1.9853399999999999</v>
      </c>
      <c r="D47" s="5">
        <v>0.13040000000000002</v>
      </c>
      <c r="E47" s="5">
        <v>0.65200000000000014</v>
      </c>
      <c r="F47" s="5">
        <v>-3.535031</v>
      </c>
      <c r="G47" s="5">
        <v>29.364311000000001</v>
      </c>
      <c r="H47" s="5">
        <v>4.3499999999999996</v>
      </c>
      <c r="I47" s="5">
        <v>0.66</v>
      </c>
      <c r="J47" s="5">
        <f>(Tabelle1[[#This Row],[Lower]]+Tabelle1[[#This Row],[Capacity]])/2</f>
        <v>2.5049999999999999</v>
      </c>
      <c r="K47" s="5">
        <v>0</v>
      </c>
    </row>
    <row r="48" spans="1:11" x14ac:dyDescent="0.2">
      <c r="A48" s="5" t="s">
        <v>52</v>
      </c>
      <c r="B48" s="5">
        <v>883</v>
      </c>
      <c r="C48" s="5">
        <v>2.9292410000000002</v>
      </c>
      <c r="D48" s="5">
        <v>0.17660000000000003</v>
      </c>
      <c r="E48" s="5">
        <v>0.88300000000000023</v>
      </c>
      <c r="F48" s="5">
        <v>-3.0830000000000002</v>
      </c>
      <c r="G48" s="5">
        <v>29.914000000000001</v>
      </c>
      <c r="H48" s="5">
        <v>13.07</v>
      </c>
      <c r="I48" s="5">
        <v>0.89</v>
      </c>
      <c r="J48" s="5">
        <f>(Tabelle1[[#This Row],[Lower]]+Tabelle1[[#This Row],[Capacity]])/2</f>
        <v>6.98</v>
      </c>
      <c r="K48" s="5">
        <v>0</v>
      </c>
    </row>
    <row r="49" spans="1:11" x14ac:dyDescent="0.2">
      <c r="A49" s="5" t="s">
        <v>53</v>
      </c>
      <c r="B49" s="5">
        <v>824</v>
      </c>
      <c r="C49" s="5">
        <v>1.236</v>
      </c>
      <c r="D49" s="5">
        <v>0.1648</v>
      </c>
      <c r="E49" s="5">
        <v>0.82400000000000007</v>
      </c>
      <c r="F49" s="5">
        <v>-3.7124440000000001</v>
      </c>
      <c r="G49" s="5">
        <v>29.901778</v>
      </c>
      <c r="H49" s="5">
        <v>34</v>
      </c>
      <c r="I49" s="5">
        <v>0.83</v>
      </c>
      <c r="J49" s="5">
        <f>(Tabelle1[[#This Row],[Lower]]+Tabelle1[[#This Row],[Capacity]])/2</f>
        <v>17.414999999999999</v>
      </c>
      <c r="K49" s="5">
        <v>0</v>
      </c>
    </row>
    <row r="50" spans="1:11" x14ac:dyDescent="0.2">
      <c r="A50" s="5" t="s">
        <v>54</v>
      </c>
      <c r="B50" s="5">
        <v>323</v>
      </c>
      <c r="C50" s="5">
        <v>0.48499999999999999</v>
      </c>
      <c r="D50" s="5">
        <v>6.4600000000000005E-2</v>
      </c>
      <c r="E50" s="5">
        <v>0.32300000000000001</v>
      </c>
      <c r="F50" s="5">
        <v>-3.7122449999999998</v>
      </c>
      <c r="G50" s="5">
        <v>29.893021999999998</v>
      </c>
      <c r="H50" s="5">
        <v>18.22</v>
      </c>
      <c r="I50" s="5">
        <v>0.33</v>
      </c>
      <c r="J50" s="5">
        <f>(Tabelle1[[#This Row],[Lower]]+Tabelle1[[#This Row],[Capacity]])/2</f>
        <v>9.2749999999999986</v>
      </c>
      <c r="K50" s="5">
        <v>0</v>
      </c>
    </row>
    <row r="51" spans="1:11" x14ac:dyDescent="0.2">
      <c r="A51" s="5" t="s">
        <v>55</v>
      </c>
      <c r="B51" s="5">
        <v>611</v>
      </c>
      <c r="C51" s="5">
        <v>1.9079999999999999</v>
      </c>
      <c r="D51" s="5">
        <v>0.1222</v>
      </c>
      <c r="E51" s="5">
        <v>0.61099999999999999</v>
      </c>
      <c r="F51" s="5">
        <v>-3.6378870000000001</v>
      </c>
      <c r="G51" s="5">
        <v>29.823899000000001</v>
      </c>
      <c r="H51" s="5">
        <v>13.77</v>
      </c>
      <c r="I51" s="5">
        <v>0.62</v>
      </c>
      <c r="J51" s="5">
        <f>(Tabelle1[[#This Row],[Lower]]+Tabelle1[[#This Row],[Capacity]])/2</f>
        <v>7.1949999999999994</v>
      </c>
      <c r="K51" s="5">
        <v>0</v>
      </c>
    </row>
    <row r="52" spans="1:11" x14ac:dyDescent="0.2">
      <c r="A52" s="5" t="s">
        <v>56</v>
      </c>
      <c r="B52" s="5">
        <v>884</v>
      </c>
      <c r="C52" s="5">
        <v>2.941068</v>
      </c>
      <c r="D52" s="5">
        <v>0.17680000000000001</v>
      </c>
      <c r="E52" s="5">
        <v>0.88400000000000012</v>
      </c>
      <c r="F52" s="5">
        <v>-2.8330000000000002</v>
      </c>
      <c r="G52" s="5">
        <v>29.896000000000001</v>
      </c>
      <c r="H52" s="5">
        <v>20.39</v>
      </c>
      <c r="I52" s="5">
        <v>0.89</v>
      </c>
      <c r="J52" s="5">
        <f>(Tabelle1[[#This Row],[Lower]]+Tabelle1[[#This Row],[Capacity]])/2</f>
        <v>10.64</v>
      </c>
      <c r="K52" s="5">
        <v>0</v>
      </c>
    </row>
    <row r="53" spans="1:11" x14ac:dyDescent="0.2">
      <c r="A53" s="5" t="s">
        <v>57</v>
      </c>
      <c r="B53" s="5">
        <v>928</v>
      </c>
      <c r="C53" s="5">
        <v>2.8257599999999998</v>
      </c>
      <c r="D53" s="5">
        <v>0.18560000000000001</v>
      </c>
      <c r="E53" s="5">
        <v>0.92800000000000005</v>
      </c>
      <c r="F53" s="5">
        <v>-3.5402900000000002</v>
      </c>
      <c r="G53" s="5">
        <v>29.386054999999999</v>
      </c>
      <c r="H53" s="5">
        <v>5.05</v>
      </c>
      <c r="I53" s="5">
        <v>0.93</v>
      </c>
      <c r="J53" s="5">
        <f>(Tabelle1[[#This Row],[Lower]]+Tabelle1[[#This Row],[Capacity]])/2</f>
        <v>2.9899999999999998</v>
      </c>
      <c r="K53" s="5">
        <v>0</v>
      </c>
    </row>
    <row r="54" spans="1:11" x14ac:dyDescent="0.2">
      <c r="A54" s="5" t="s">
        <v>58</v>
      </c>
      <c r="B54" s="5">
        <v>428</v>
      </c>
      <c r="C54" s="5">
        <v>1.3032599999999999</v>
      </c>
      <c r="D54" s="5">
        <v>8.5600000000000009E-2</v>
      </c>
      <c r="E54" s="5">
        <v>0.42800000000000005</v>
      </c>
      <c r="F54" s="5">
        <v>-3.3605939999999999</v>
      </c>
      <c r="G54" s="5">
        <v>29.449822000000001</v>
      </c>
      <c r="H54" s="5">
        <v>10.36</v>
      </c>
      <c r="I54" s="5">
        <v>0.43</v>
      </c>
      <c r="J54" s="5">
        <f>(Tabelle1[[#This Row],[Lower]]+Tabelle1[[#This Row],[Capacity]])/2</f>
        <v>5.3949999999999996</v>
      </c>
      <c r="K54" s="5">
        <v>0</v>
      </c>
    </row>
    <row r="55" spans="1:11" x14ac:dyDescent="0.2">
      <c r="A55" s="5" t="s">
        <v>59</v>
      </c>
      <c r="B55" s="5">
        <v>391</v>
      </c>
      <c r="C55" s="5">
        <v>1.1905950000000001</v>
      </c>
      <c r="D55" s="5">
        <v>7.8200000000000006E-2</v>
      </c>
      <c r="E55" s="5">
        <v>0.39100000000000001</v>
      </c>
      <c r="F55" s="5">
        <v>-3.3605939999999999</v>
      </c>
      <c r="G55" s="5">
        <v>29.449822000000001</v>
      </c>
      <c r="H55" s="5">
        <v>19.12</v>
      </c>
      <c r="I55" s="5">
        <v>0.4</v>
      </c>
      <c r="J55" s="5">
        <f>(Tabelle1[[#This Row],[Lower]]+Tabelle1[[#This Row],[Capacity]])/2</f>
        <v>9.76</v>
      </c>
      <c r="K55" s="5">
        <v>0</v>
      </c>
    </row>
    <row r="56" spans="1:11" x14ac:dyDescent="0.2">
      <c r="A56" s="5" t="s">
        <v>60</v>
      </c>
      <c r="B56" s="5">
        <v>397</v>
      </c>
      <c r="C56" s="5">
        <v>1.7229999999999999</v>
      </c>
      <c r="D56" s="5">
        <v>7.9400000000000012E-2</v>
      </c>
      <c r="E56" s="5">
        <v>0.39700000000000008</v>
      </c>
      <c r="F56" s="5">
        <v>-3.4123060000000001</v>
      </c>
      <c r="G56" s="5">
        <v>29.436737000000001</v>
      </c>
      <c r="H56" s="5">
        <v>11.51</v>
      </c>
      <c r="I56" s="5">
        <v>0.4</v>
      </c>
      <c r="J56" s="5">
        <f>(Tabelle1[[#This Row],[Lower]]+Tabelle1[[#This Row],[Capacity]])/2</f>
        <v>5.9550000000000001</v>
      </c>
      <c r="K56" s="5">
        <v>0</v>
      </c>
    </row>
    <row r="57" spans="1:11" x14ac:dyDescent="0.2">
      <c r="A57" s="5" t="s">
        <v>61</v>
      </c>
      <c r="B57" s="5">
        <v>515</v>
      </c>
      <c r="C57" s="5">
        <v>2.2349999999999999</v>
      </c>
      <c r="D57" s="5">
        <v>0.10300000000000001</v>
      </c>
      <c r="E57" s="5">
        <v>0.51500000000000001</v>
      </c>
      <c r="F57" s="5">
        <v>-3.1841240000000002</v>
      </c>
      <c r="G57" s="5">
        <v>29.872543</v>
      </c>
      <c r="H57" s="5">
        <v>12.28</v>
      </c>
      <c r="I57" s="5">
        <v>0.52</v>
      </c>
      <c r="J57" s="5">
        <f>(Tabelle1[[#This Row],[Lower]]+Tabelle1[[#This Row],[Capacity]])/2</f>
        <v>6.3999999999999995</v>
      </c>
      <c r="K57" s="5">
        <v>0</v>
      </c>
    </row>
    <row r="58" spans="1:11" x14ac:dyDescent="0.2">
      <c r="A58" s="5" t="s">
        <v>62</v>
      </c>
      <c r="B58" s="5">
        <v>987</v>
      </c>
      <c r="C58" s="5">
        <v>3.0054149999999997</v>
      </c>
      <c r="D58" s="5">
        <v>0.19740000000000002</v>
      </c>
      <c r="E58" s="5">
        <v>0.9870000000000001</v>
      </c>
      <c r="F58" s="5">
        <v>-3.5244230000000001</v>
      </c>
      <c r="G58" s="5">
        <v>29.363112000000001</v>
      </c>
      <c r="H58" s="5">
        <v>8.65</v>
      </c>
      <c r="I58" s="5">
        <v>0.99</v>
      </c>
      <c r="J58" s="5">
        <f>(Tabelle1[[#This Row],[Lower]]+Tabelle1[[#This Row],[Capacity]])/2</f>
        <v>4.82</v>
      </c>
      <c r="K58" s="5">
        <v>0</v>
      </c>
    </row>
    <row r="59" spans="1:11" x14ac:dyDescent="0.2">
      <c r="A59" s="5" t="s">
        <v>200</v>
      </c>
      <c r="B59" s="5">
        <v>905</v>
      </c>
      <c r="C59" s="5">
        <v>2.8260000000000001</v>
      </c>
      <c r="D59" s="5">
        <v>0.18099999999999999</v>
      </c>
      <c r="E59" s="5">
        <v>0.90500000000000003</v>
      </c>
      <c r="F59" s="5">
        <v>-3.5302259999999999</v>
      </c>
      <c r="G59" s="5">
        <v>29.884467999999998</v>
      </c>
      <c r="H59" s="5">
        <v>19.489999999999998</v>
      </c>
      <c r="I59" s="5">
        <v>0.91</v>
      </c>
      <c r="J59" s="5">
        <f>(Tabelle1[[#This Row],[Lower]]+Tabelle1[[#This Row],[Capacity]])/2</f>
        <v>10.199999999999999</v>
      </c>
      <c r="K59" s="5">
        <v>0</v>
      </c>
    </row>
    <row r="60" spans="1:11" x14ac:dyDescent="0.2">
      <c r="A60" s="5" t="s">
        <v>63</v>
      </c>
      <c r="B60" s="5">
        <v>879</v>
      </c>
      <c r="C60" s="5">
        <v>2.5565549999999999</v>
      </c>
      <c r="D60" s="5">
        <v>0.17580000000000001</v>
      </c>
      <c r="E60" s="5">
        <v>0.879</v>
      </c>
      <c r="F60" s="5">
        <v>-3.5378569999999998</v>
      </c>
      <c r="G60" s="5">
        <v>29.349969999999999</v>
      </c>
      <c r="H60" s="5">
        <v>13.36</v>
      </c>
      <c r="I60" s="5">
        <v>0.88</v>
      </c>
      <c r="J60" s="5">
        <f>(Tabelle1[[#This Row],[Lower]]+Tabelle1[[#This Row],[Capacity]])/2</f>
        <v>7.12</v>
      </c>
      <c r="K60" s="5">
        <v>0</v>
      </c>
    </row>
    <row r="61" spans="1:11" x14ac:dyDescent="0.2">
      <c r="A61" s="5" t="s">
        <v>64</v>
      </c>
      <c r="B61" s="5">
        <v>1105</v>
      </c>
      <c r="C61" s="5">
        <v>3.364725</v>
      </c>
      <c r="D61" s="5">
        <v>0.221</v>
      </c>
      <c r="E61" s="5">
        <v>1.105</v>
      </c>
      <c r="F61" s="5">
        <v>-3.5378569999999998</v>
      </c>
      <c r="G61" s="5">
        <v>29.349969999999999</v>
      </c>
      <c r="H61" s="5">
        <v>9.24</v>
      </c>
      <c r="I61" s="5">
        <v>1.1100000000000001</v>
      </c>
      <c r="J61" s="5">
        <f>(Tabelle1[[#This Row],[Lower]]+Tabelle1[[#This Row],[Capacity]])/2</f>
        <v>5.1749999999999998</v>
      </c>
      <c r="K61" s="5">
        <v>0</v>
      </c>
    </row>
    <row r="62" spans="1:11" x14ac:dyDescent="0.2">
      <c r="A62" s="5" t="s">
        <v>65</v>
      </c>
      <c r="B62" s="5">
        <v>677</v>
      </c>
      <c r="C62" s="5">
        <v>2.0614650000000001</v>
      </c>
      <c r="D62" s="5">
        <v>0.13540000000000002</v>
      </c>
      <c r="E62" s="5">
        <v>0.67700000000000005</v>
      </c>
      <c r="F62" s="5">
        <v>-3.5378569999999998</v>
      </c>
      <c r="G62" s="5">
        <v>29.349969999999999</v>
      </c>
      <c r="H62" s="5">
        <v>12.13</v>
      </c>
      <c r="I62" s="5">
        <v>0.68</v>
      </c>
      <c r="J62" s="5">
        <f>(Tabelle1[[#This Row],[Lower]]+Tabelle1[[#This Row],[Capacity]])/2</f>
        <v>6.4050000000000002</v>
      </c>
      <c r="K62" s="5">
        <v>0</v>
      </c>
    </row>
    <row r="63" spans="1:11" x14ac:dyDescent="0.2">
      <c r="A63" s="5" t="s">
        <v>66</v>
      </c>
      <c r="B63" s="5">
        <v>1310</v>
      </c>
      <c r="C63" s="5">
        <v>1.9649999999999999</v>
      </c>
      <c r="D63" s="5">
        <v>0.26200000000000001</v>
      </c>
      <c r="E63" s="5">
        <v>1.31</v>
      </c>
      <c r="F63" s="5">
        <v>-3.6509149999999999</v>
      </c>
      <c r="G63" s="5">
        <v>29.853196000000001</v>
      </c>
      <c r="H63" s="5">
        <v>37</v>
      </c>
      <c r="I63" s="5">
        <v>1.31</v>
      </c>
      <c r="J63" s="5">
        <f>(Tabelle1[[#This Row],[Lower]]+Tabelle1[[#This Row],[Capacity]])/2</f>
        <v>19.155000000000001</v>
      </c>
      <c r="K63" s="5">
        <v>0</v>
      </c>
    </row>
    <row r="64" spans="1:11" x14ac:dyDescent="0.2">
      <c r="A64" s="5" t="s">
        <v>67</v>
      </c>
      <c r="B64" s="5">
        <v>704</v>
      </c>
      <c r="C64" s="5">
        <v>2.3062079999999998</v>
      </c>
      <c r="D64" s="5">
        <v>0.14080000000000001</v>
      </c>
      <c r="E64" s="5">
        <v>0.70400000000000007</v>
      </c>
      <c r="F64" s="5">
        <v>-2.8450000000000002</v>
      </c>
      <c r="G64" s="5">
        <v>29.841999999999999</v>
      </c>
      <c r="H64" s="5">
        <v>15.2</v>
      </c>
      <c r="I64" s="5">
        <v>0.71</v>
      </c>
      <c r="J64" s="5">
        <f>(Tabelle1[[#This Row],[Lower]]+Tabelle1[[#This Row],[Capacity]])/2</f>
        <v>7.9550000000000001</v>
      </c>
      <c r="K64" s="5">
        <v>0</v>
      </c>
    </row>
    <row r="65" spans="1:11" x14ac:dyDescent="0.2">
      <c r="A65" s="5" t="s">
        <v>68</v>
      </c>
      <c r="B65" s="5">
        <v>705</v>
      </c>
      <c r="C65" s="5">
        <v>2.3460350000000001</v>
      </c>
      <c r="D65" s="5">
        <v>0.14100000000000001</v>
      </c>
      <c r="E65" s="5">
        <v>0.70500000000000007</v>
      </c>
      <c r="F65" s="5">
        <v>-2.8410000000000002</v>
      </c>
      <c r="G65" s="5">
        <v>29.765000000000001</v>
      </c>
      <c r="H65" s="5">
        <v>19.059999999999999</v>
      </c>
      <c r="I65" s="5">
        <v>0.71</v>
      </c>
      <c r="J65" s="5">
        <f>(Tabelle1[[#This Row],[Lower]]+Tabelle1[[#This Row],[Capacity]])/2</f>
        <v>9.8849999999999998</v>
      </c>
      <c r="K65" s="5">
        <v>0</v>
      </c>
    </row>
    <row r="66" spans="1:11" x14ac:dyDescent="0.2">
      <c r="A66" s="5" t="s">
        <v>69</v>
      </c>
      <c r="B66" s="5">
        <v>560</v>
      </c>
      <c r="C66" s="5">
        <v>0.84</v>
      </c>
      <c r="D66" s="5">
        <v>0.112</v>
      </c>
      <c r="E66" s="5">
        <v>0.56000000000000005</v>
      </c>
      <c r="F66" s="5">
        <v>-3.6894079999999998</v>
      </c>
      <c r="G66" s="5">
        <v>29.785467000000001</v>
      </c>
      <c r="H66" s="5">
        <v>6.66</v>
      </c>
      <c r="I66" s="5">
        <v>0.56000000000000005</v>
      </c>
      <c r="J66" s="5">
        <f>(Tabelle1[[#This Row],[Lower]]+Tabelle1[[#This Row],[Capacity]])/2</f>
        <v>3.6100000000000003</v>
      </c>
      <c r="K66" s="5">
        <v>0</v>
      </c>
    </row>
    <row r="67" spans="1:11" x14ac:dyDescent="0.2">
      <c r="A67" s="5" t="s">
        <v>70</v>
      </c>
      <c r="B67" s="5">
        <v>333</v>
      </c>
      <c r="C67" s="5">
        <v>1.0139850000000001</v>
      </c>
      <c r="D67" s="5">
        <v>6.6600000000000006E-2</v>
      </c>
      <c r="E67" s="5">
        <v>0.33300000000000002</v>
      </c>
      <c r="F67" s="5">
        <v>-3.4924200000000001</v>
      </c>
      <c r="G67" s="5">
        <v>29.457319999999999</v>
      </c>
      <c r="H67" s="5">
        <v>7.98</v>
      </c>
      <c r="I67" s="5">
        <v>0.34</v>
      </c>
      <c r="J67" s="5">
        <f>(Tabelle1[[#This Row],[Lower]]+Tabelle1[[#This Row],[Capacity]])/2</f>
        <v>4.16</v>
      </c>
      <c r="K67" s="5">
        <v>0</v>
      </c>
    </row>
    <row r="68" spans="1:11" x14ac:dyDescent="0.2">
      <c r="A68" s="5" t="s">
        <v>71</v>
      </c>
      <c r="B68" s="5">
        <v>871</v>
      </c>
      <c r="C68" s="5">
        <v>2.898317</v>
      </c>
      <c r="D68" s="5">
        <v>0.17420000000000002</v>
      </c>
      <c r="E68" s="5">
        <v>0.87100000000000011</v>
      </c>
      <c r="F68" s="5">
        <v>-2.867</v>
      </c>
      <c r="G68" s="5">
        <v>29.777000000000001</v>
      </c>
      <c r="H68" s="5">
        <v>9.57</v>
      </c>
      <c r="I68" s="5">
        <v>0.88</v>
      </c>
      <c r="J68" s="5">
        <f>(Tabelle1[[#This Row],[Lower]]+Tabelle1[[#This Row],[Capacity]])/2</f>
        <v>5.2250000000000005</v>
      </c>
      <c r="K68" s="5">
        <v>0</v>
      </c>
    </row>
    <row r="69" spans="1:11" x14ac:dyDescent="0.2">
      <c r="A69" s="5" t="s">
        <v>72</v>
      </c>
      <c r="B69" s="5">
        <v>761</v>
      </c>
      <c r="C69" s="5">
        <v>2.234445</v>
      </c>
      <c r="D69" s="5">
        <v>0.15220000000000003</v>
      </c>
      <c r="E69" s="5">
        <v>0.76100000000000012</v>
      </c>
      <c r="F69" s="5">
        <v>-3.1863890000000001</v>
      </c>
      <c r="G69" s="5">
        <v>29.480277999999998</v>
      </c>
      <c r="H69" s="6">
        <v>25.2</v>
      </c>
      <c r="I69" s="5">
        <v>0.77</v>
      </c>
      <c r="J69" s="5">
        <f>(Tabelle1[[#This Row],[Lower]]+Tabelle1[[#This Row],[Capacity]])/2</f>
        <v>12.984999999999999</v>
      </c>
      <c r="K69" s="5">
        <v>0</v>
      </c>
    </row>
    <row r="70" spans="1:11" x14ac:dyDescent="0.2">
      <c r="A70" s="5" t="s">
        <v>73</v>
      </c>
      <c r="B70" s="5">
        <v>778</v>
      </c>
      <c r="C70" s="5">
        <v>2.3690099999999998</v>
      </c>
      <c r="D70" s="5">
        <v>0.15560000000000002</v>
      </c>
      <c r="E70" s="5">
        <v>0.77800000000000002</v>
      </c>
      <c r="F70" s="5">
        <v>-3.3927480000000001</v>
      </c>
      <c r="G70" s="5">
        <v>29.509986999999999</v>
      </c>
      <c r="H70" s="6">
        <v>21</v>
      </c>
      <c r="I70" s="5">
        <v>0.78</v>
      </c>
      <c r="J70" s="5">
        <f>(Tabelle1[[#This Row],[Lower]]+Tabelle1[[#This Row],[Capacity]])/2</f>
        <v>10.89</v>
      </c>
      <c r="K70" s="5">
        <v>0</v>
      </c>
    </row>
    <row r="71" spans="1:11" x14ac:dyDescent="0.2">
      <c r="A71" s="5" t="s">
        <v>74</v>
      </c>
      <c r="B71" s="5">
        <v>754</v>
      </c>
      <c r="C71" s="5">
        <v>2.4690000000000003</v>
      </c>
      <c r="D71" s="5">
        <v>0.15080000000000002</v>
      </c>
      <c r="E71" s="5">
        <v>0.75400000000000011</v>
      </c>
      <c r="F71" s="5">
        <v>-3.5495260000000002</v>
      </c>
      <c r="G71" s="5">
        <v>29.773382999999999</v>
      </c>
      <c r="H71" s="5">
        <v>20.76</v>
      </c>
      <c r="I71" s="5">
        <v>0.76</v>
      </c>
      <c r="J71" s="5">
        <f>(Tabelle1[[#This Row],[Lower]]+Tabelle1[[#This Row],[Capacity]])/2</f>
        <v>10.760000000000002</v>
      </c>
      <c r="K71" s="5">
        <v>0</v>
      </c>
    </row>
    <row r="72" spans="1:11" x14ac:dyDescent="0.2">
      <c r="A72" s="5" t="s">
        <v>75</v>
      </c>
      <c r="B72" s="5">
        <v>582</v>
      </c>
      <c r="C72" s="5">
        <v>1.7349899999999998</v>
      </c>
      <c r="D72" s="5">
        <v>0.1164</v>
      </c>
      <c r="E72" s="5">
        <v>0.58200000000000007</v>
      </c>
      <c r="F72" s="5">
        <v>-3.4928560000000002</v>
      </c>
      <c r="G72" s="5">
        <v>29.442501</v>
      </c>
      <c r="H72" s="5">
        <v>19.11</v>
      </c>
      <c r="I72" s="5">
        <v>0.59</v>
      </c>
      <c r="J72" s="5">
        <f>(Tabelle1[[#This Row],[Lower]]+Tabelle1[[#This Row],[Capacity]])/2</f>
        <v>9.85</v>
      </c>
      <c r="K72" s="5">
        <v>0</v>
      </c>
    </row>
    <row r="73" spans="1:11" x14ac:dyDescent="0.2">
      <c r="A73" s="5" t="s">
        <v>76</v>
      </c>
      <c r="B73" s="5">
        <v>303</v>
      </c>
      <c r="C73" s="5">
        <v>0.92263499999999987</v>
      </c>
      <c r="D73" s="5">
        <v>6.0600000000000001E-2</v>
      </c>
      <c r="E73" s="5">
        <v>0.30299999999999999</v>
      </c>
      <c r="F73" s="5">
        <v>-3.4928560000000002</v>
      </c>
      <c r="G73" s="5">
        <v>29.442501</v>
      </c>
      <c r="H73" s="5">
        <v>21.8</v>
      </c>
      <c r="I73" s="5">
        <v>0.31</v>
      </c>
      <c r="J73" s="5">
        <f>(Tabelle1[[#This Row],[Lower]]+Tabelle1[[#This Row],[Capacity]])/2</f>
        <v>11.055</v>
      </c>
      <c r="K73" s="5">
        <v>0</v>
      </c>
    </row>
    <row r="74" spans="1:11" x14ac:dyDescent="0.2">
      <c r="A74" s="5" t="s">
        <v>77</v>
      </c>
      <c r="B74" s="5">
        <v>1525</v>
      </c>
      <c r="C74" s="5">
        <v>2.2879999999999998</v>
      </c>
      <c r="D74" s="5">
        <v>0.30499999999999999</v>
      </c>
      <c r="E74" s="5">
        <v>1.5249999999999999</v>
      </c>
      <c r="F74" s="5">
        <v>-3.7136269999999998</v>
      </c>
      <c r="G74" s="5">
        <v>29.860627000000001</v>
      </c>
      <c r="H74" s="5">
        <v>11.28</v>
      </c>
      <c r="I74" s="5">
        <v>1.53</v>
      </c>
      <c r="J74" s="5">
        <f>(Tabelle1[[#This Row],[Lower]]+Tabelle1[[#This Row],[Capacity]])/2</f>
        <v>6.4049999999999994</v>
      </c>
      <c r="K74" s="5">
        <v>0</v>
      </c>
    </row>
    <row r="75" spans="1:11" x14ac:dyDescent="0.2">
      <c r="A75" s="5" t="s">
        <v>78</v>
      </c>
      <c r="B75" s="5">
        <v>865</v>
      </c>
      <c r="C75" s="5">
        <v>2.5427249999999999</v>
      </c>
      <c r="D75" s="5">
        <v>0.17300000000000001</v>
      </c>
      <c r="E75" s="5">
        <v>0.8650000000000001</v>
      </c>
      <c r="F75" s="5">
        <v>-3.4951840000000001</v>
      </c>
      <c r="G75" s="5">
        <v>29.368168000000001</v>
      </c>
      <c r="H75" s="5">
        <v>40</v>
      </c>
      <c r="I75" s="5">
        <v>0.87</v>
      </c>
      <c r="J75" s="5">
        <f>(Tabelle1[[#This Row],[Lower]]+Tabelle1[[#This Row],[Capacity]])/2</f>
        <v>20.434999999999999</v>
      </c>
      <c r="K75" s="5">
        <v>0</v>
      </c>
    </row>
    <row r="76" spans="1:11" x14ac:dyDescent="0.2">
      <c r="A76" s="5" t="s">
        <v>79</v>
      </c>
      <c r="B76" s="5">
        <v>428</v>
      </c>
      <c r="C76" s="5">
        <v>1.3032599999999999</v>
      </c>
      <c r="D76" s="5">
        <v>8.5600000000000009E-2</v>
      </c>
      <c r="E76" s="5">
        <v>0.42800000000000005</v>
      </c>
      <c r="F76" s="5">
        <v>-3.4643959999999998</v>
      </c>
      <c r="G76" s="5">
        <v>29.377801000000002</v>
      </c>
      <c r="H76" s="5">
        <v>9.8800000000000008</v>
      </c>
      <c r="I76" s="5">
        <v>0.43</v>
      </c>
      <c r="J76" s="5">
        <f>(Tabelle1[[#This Row],[Lower]]+Tabelle1[[#This Row],[Capacity]])/2</f>
        <v>5.1550000000000002</v>
      </c>
      <c r="K76" s="5">
        <v>0</v>
      </c>
    </row>
    <row r="77" spans="1:11" x14ac:dyDescent="0.2">
      <c r="A77" s="5" t="s">
        <v>80</v>
      </c>
      <c r="B77" s="5">
        <v>822</v>
      </c>
      <c r="C77" s="5">
        <v>1.2330000000000001</v>
      </c>
      <c r="D77" s="5">
        <v>0.16440000000000002</v>
      </c>
      <c r="E77" s="5">
        <v>0.82200000000000006</v>
      </c>
      <c r="F77" s="5">
        <v>-3.6557050000000002</v>
      </c>
      <c r="G77" s="5">
        <v>29.833523</v>
      </c>
      <c r="H77" s="5">
        <v>14.2</v>
      </c>
      <c r="I77" s="5">
        <v>0.83</v>
      </c>
      <c r="J77" s="5">
        <f>(Tabelle1[[#This Row],[Lower]]+Tabelle1[[#This Row],[Capacity]])/2</f>
        <v>7.5149999999999997</v>
      </c>
      <c r="K77" s="5">
        <v>0</v>
      </c>
    </row>
    <row r="78" spans="1:11" x14ac:dyDescent="0.2">
      <c r="A78" s="5" t="s">
        <v>81</v>
      </c>
      <c r="B78" s="5">
        <v>1046</v>
      </c>
      <c r="C78" s="5">
        <v>3.4800419999999996</v>
      </c>
      <c r="D78" s="5">
        <v>0.20920000000000002</v>
      </c>
      <c r="E78" s="5">
        <v>1.046</v>
      </c>
      <c r="F78" s="5">
        <v>-3.3662529999999999</v>
      </c>
      <c r="G78" s="5">
        <v>29.459734000000001</v>
      </c>
      <c r="H78" s="5">
        <v>38</v>
      </c>
      <c r="I78" s="5">
        <v>1.05</v>
      </c>
      <c r="J78" s="5">
        <f>(Tabelle1[[#This Row],[Lower]]+Tabelle1[[#This Row],[Capacity]])/2</f>
        <v>19.524999999999999</v>
      </c>
      <c r="K78" s="5">
        <v>0</v>
      </c>
    </row>
    <row r="79" spans="1:11" x14ac:dyDescent="0.2">
      <c r="A79" s="5" t="s">
        <v>81</v>
      </c>
      <c r="B79" s="5">
        <v>653</v>
      </c>
      <c r="C79" s="5">
        <v>1.9883849999999998</v>
      </c>
      <c r="D79" s="5">
        <v>0.13059999999999999</v>
      </c>
      <c r="E79" s="5">
        <v>0.65300000000000002</v>
      </c>
      <c r="F79" s="5">
        <v>-3.3662529999999999</v>
      </c>
      <c r="G79" s="5">
        <v>29.459734000000001</v>
      </c>
      <c r="H79" s="5">
        <v>32</v>
      </c>
      <c r="I79" s="5">
        <v>0.66</v>
      </c>
      <c r="J79" s="5">
        <f>(Tabelle1[[#This Row],[Lower]]+Tabelle1[[#This Row],[Capacity]])/2</f>
        <v>16.329999999999998</v>
      </c>
      <c r="K79" s="5">
        <v>0</v>
      </c>
    </row>
    <row r="80" spans="1:11" x14ac:dyDescent="0.2">
      <c r="A80" s="5" t="s">
        <v>82</v>
      </c>
      <c r="B80" s="5">
        <v>570</v>
      </c>
      <c r="C80" s="5">
        <v>1.7356499999999999</v>
      </c>
      <c r="D80" s="5">
        <v>0.114</v>
      </c>
      <c r="E80" s="5">
        <v>0.57000000000000006</v>
      </c>
      <c r="F80" s="5">
        <v>-3.3662529999999999</v>
      </c>
      <c r="G80" s="5">
        <v>29.459734000000001</v>
      </c>
      <c r="H80" s="5">
        <v>21.4</v>
      </c>
      <c r="I80" s="5">
        <v>0.56999999999999995</v>
      </c>
      <c r="J80" s="5">
        <f>(Tabelle1[[#This Row],[Lower]]+Tabelle1[[#This Row],[Capacity]])/2</f>
        <v>10.984999999999999</v>
      </c>
      <c r="K80" s="5">
        <v>0</v>
      </c>
    </row>
    <row r="81" spans="1:11" x14ac:dyDescent="0.2">
      <c r="A81" s="5" t="s">
        <v>83</v>
      </c>
      <c r="B81" s="5">
        <v>701</v>
      </c>
      <c r="C81" s="5">
        <v>1.052</v>
      </c>
      <c r="D81" s="5">
        <v>0.14020000000000002</v>
      </c>
      <c r="E81" s="5">
        <v>0.70100000000000007</v>
      </c>
      <c r="F81" s="5">
        <v>-3.7774719999999999</v>
      </c>
      <c r="G81" s="5">
        <v>29.794433999999999</v>
      </c>
      <c r="H81" s="5">
        <v>4.87</v>
      </c>
      <c r="I81" s="5">
        <v>0.71</v>
      </c>
      <c r="J81" s="5">
        <f>(Tabelle1[[#This Row],[Lower]]+Tabelle1[[#This Row],[Capacity]])/2</f>
        <v>2.79</v>
      </c>
      <c r="K81" s="5">
        <v>0</v>
      </c>
    </row>
    <row r="82" spans="1:11" x14ac:dyDescent="0.2">
      <c r="A82" s="5" t="s">
        <v>84</v>
      </c>
      <c r="B82" s="5">
        <v>950</v>
      </c>
      <c r="C82" s="5">
        <v>2.8303500000000006</v>
      </c>
      <c r="D82" s="5">
        <v>0.19</v>
      </c>
      <c r="E82" s="5">
        <v>0.95</v>
      </c>
      <c r="F82" s="5">
        <v>-3.3908079999999998</v>
      </c>
      <c r="G82" s="5">
        <v>29.440612999999999</v>
      </c>
      <c r="H82" s="5">
        <v>8.5</v>
      </c>
      <c r="I82" s="5">
        <v>0.95</v>
      </c>
      <c r="J82" s="5">
        <f>(Tabelle1[[#This Row],[Lower]]+Tabelle1[[#This Row],[Capacity]])/2</f>
        <v>4.7249999999999996</v>
      </c>
      <c r="K82" s="5">
        <v>0</v>
      </c>
    </row>
    <row r="83" spans="1:11" x14ac:dyDescent="0.2">
      <c r="A83" s="5" t="s">
        <v>85</v>
      </c>
      <c r="B83" s="5">
        <v>634</v>
      </c>
      <c r="C83" s="5">
        <v>1.9305300000000001</v>
      </c>
      <c r="D83" s="5">
        <v>0.12680000000000002</v>
      </c>
      <c r="E83" s="5">
        <v>0.63400000000000012</v>
      </c>
      <c r="F83" s="5">
        <v>-3.3908079999999998</v>
      </c>
      <c r="G83" s="5">
        <v>29.440612999999999</v>
      </c>
      <c r="H83" s="5">
        <v>4.91</v>
      </c>
      <c r="I83" s="5">
        <v>0.64</v>
      </c>
      <c r="J83" s="5">
        <f>(Tabelle1[[#This Row],[Lower]]+Tabelle1[[#This Row],[Capacity]])/2</f>
        <v>2.7749999999999999</v>
      </c>
      <c r="K83" s="5">
        <v>0</v>
      </c>
    </row>
    <row r="84" spans="1:11" x14ac:dyDescent="0.2">
      <c r="A84" s="5" t="s">
        <v>86</v>
      </c>
      <c r="B84" s="5">
        <v>590</v>
      </c>
      <c r="C84" s="5">
        <v>1.7965499999999999</v>
      </c>
      <c r="D84" s="5">
        <v>0.11800000000000001</v>
      </c>
      <c r="E84" s="5">
        <v>0.59000000000000008</v>
      </c>
      <c r="F84" s="5">
        <v>-3.3908079999999998</v>
      </c>
      <c r="G84" s="5">
        <v>29.440612999999999</v>
      </c>
      <c r="H84" s="5">
        <v>10.029999999999999</v>
      </c>
      <c r="I84" s="5">
        <v>0.59</v>
      </c>
      <c r="J84" s="5">
        <f>(Tabelle1[[#This Row],[Lower]]+Tabelle1[[#This Row],[Capacity]])/2</f>
        <v>5.31</v>
      </c>
      <c r="K84" s="5">
        <v>0</v>
      </c>
    </row>
    <row r="85" spans="1:11" x14ac:dyDescent="0.2">
      <c r="A85" s="5" t="s">
        <v>87</v>
      </c>
      <c r="B85" s="5">
        <v>528</v>
      </c>
      <c r="C85" s="5">
        <v>1.6077599999999999</v>
      </c>
      <c r="D85" s="5">
        <v>0.10560000000000001</v>
      </c>
      <c r="E85" s="5">
        <v>0.52800000000000002</v>
      </c>
      <c r="F85" s="5">
        <v>-3.3908079999999998</v>
      </c>
      <c r="G85" s="5">
        <v>29.440612999999999</v>
      </c>
      <c r="H85" s="5">
        <v>4.58</v>
      </c>
      <c r="I85" s="5">
        <v>0.53</v>
      </c>
      <c r="J85" s="5">
        <f>(Tabelle1[[#This Row],[Lower]]+Tabelle1[[#This Row],[Capacity]])/2</f>
        <v>2.5550000000000002</v>
      </c>
      <c r="K85" s="5">
        <v>0</v>
      </c>
    </row>
    <row r="86" spans="1:11" x14ac:dyDescent="0.2">
      <c r="A86" s="5" t="s">
        <v>88</v>
      </c>
      <c r="B86" s="5">
        <v>866</v>
      </c>
      <c r="C86" s="5">
        <v>2.5901699999999996</v>
      </c>
      <c r="D86" s="5">
        <v>0.17320000000000002</v>
      </c>
      <c r="E86" s="5">
        <v>0.8660000000000001</v>
      </c>
      <c r="F86" s="5">
        <v>-3.4553189999999998</v>
      </c>
      <c r="G86" s="5">
        <v>29.414463000000001</v>
      </c>
      <c r="H86" s="5">
        <v>11.38</v>
      </c>
      <c r="I86" s="5">
        <v>0.87</v>
      </c>
      <c r="J86" s="5">
        <f>(Tabelle1[[#This Row],[Lower]]+Tabelle1[[#This Row],[Capacity]])/2</f>
        <v>6.125</v>
      </c>
      <c r="K86" s="5">
        <v>0</v>
      </c>
    </row>
    <row r="87" spans="1:11" x14ac:dyDescent="0.2">
      <c r="A87" s="5" t="s">
        <v>89</v>
      </c>
      <c r="B87" s="5">
        <v>796</v>
      </c>
      <c r="C87" s="5">
        <v>2.3554200000000001</v>
      </c>
      <c r="D87" s="5">
        <v>0.15920000000000001</v>
      </c>
      <c r="E87" s="5">
        <v>0.79600000000000004</v>
      </c>
      <c r="F87" s="5">
        <v>-3.4553189999999998</v>
      </c>
      <c r="G87" s="5">
        <v>29.414463000000001</v>
      </c>
      <c r="H87" s="5">
        <v>20.27</v>
      </c>
      <c r="I87" s="5">
        <v>0.8</v>
      </c>
      <c r="J87" s="5">
        <f>(Tabelle1[[#This Row],[Lower]]+Tabelle1[[#This Row],[Capacity]])/2</f>
        <v>10.535</v>
      </c>
      <c r="K87" s="5">
        <v>0</v>
      </c>
    </row>
    <row r="88" spans="1:11" x14ac:dyDescent="0.2">
      <c r="A88" s="5" t="s">
        <v>90</v>
      </c>
      <c r="B88" s="5">
        <v>237</v>
      </c>
      <c r="C88" s="5">
        <v>0.721665</v>
      </c>
      <c r="D88" s="5">
        <v>4.7400000000000005E-2</v>
      </c>
      <c r="E88" s="5">
        <v>0.23700000000000002</v>
      </c>
      <c r="F88" s="5">
        <v>-3.4855239999999998</v>
      </c>
      <c r="G88" s="5">
        <v>29.492712999999998</v>
      </c>
      <c r="H88" s="5">
        <v>11.23</v>
      </c>
      <c r="I88" s="5">
        <v>0.24000000000000002</v>
      </c>
      <c r="J88" s="5">
        <f>(Tabelle1[[#This Row],[Lower]]+Tabelle1[[#This Row],[Capacity]])/2</f>
        <v>5.7350000000000003</v>
      </c>
      <c r="K88" s="5">
        <v>0</v>
      </c>
    </row>
    <row r="89" spans="1:11" x14ac:dyDescent="0.2">
      <c r="A89" s="5" t="s">
        <v>91</v>
      </c>
      <c r="B89" s="5">
        <v>515</v>
      </c>
      <c r="C89" s="5">
        <v>1.5681749999999999</v>
      </c>
      <c r="D89" s="5">
        <v>0.10300000000000001</v>
      </c>
      <c r="E89" s="5">
        <v>0.51500000000000001</v>
      </c>
      <c r="F89" s="5">
        <v>-3.4930340000000002</v>
      </c>
      <c r="G89" s="5">
        <v>29.497042</v>
      </c>
      <c r="H89" s="5">
        <v>12.57</v>
      </c>
      <c r="I89" s="5">
        <v>0.52</v>
      </c>
      <c r="J89" s="5">
        <f>(Tabelle1[[#This Row],[Lower]]+Tabelle1[[#This Row],[Capacity]])/2</f>
        <v>6.5449999999999999</v>
      </c>
      <c r="K89" s="5">
        <v>0</v>
      </c>
    </row>
    <row r="90" spans="1:11" x14ac:dyDescent="0.2">
      <c r="A90" s="5" t="s">
        <v>92</v>
      </c>
      <c r="B90" s="5">
        <v>915</v>
      </c>
      <c r="C90" s="5">
        <v>1.3720000000000001</v>
      </c>
      <c r="D90" s="5">
        <v>0.183</v>
      </c>
      <c r="E90" s="5">
        <v>0.91500000000000004</v>
      </c>
      <c r="F90" s="5">
        <v>-3.1409389999999999</v>
      </c>
      <c r="G90" s="5">
        <v>29.452863000000001</v>
      </c>
      <c r="H90" s="6">
        <v>9.8116480000000017</v>
      </c>
      <c r="I90" s="5">
        <v>0.92</v>
      </c>
      <c r="J90" s="5">
        <f>(Tabelle1[[#This Row],[Lower]]+Tabelle1[[#This Row],[Capacity]])/2</f>
        <v>5.3658240000000008</v>
      </c>
      <c r="K90" s="5">
        <v>0</v>
      </c>
    </row>
    <row r="91" spans="1:11" x14ac:dyDescent="0.2">
      <c r="A91" s="5" t="s">
        <v>93</v>
      </c>
      <c r="B91" s="5">
        <v>703</v>
      </c>
      <c r="C91" s="5">
        <v>2.1406350000000001</v>
      </c>
      <c r="D91" s="5">
        <v>0.1406</v>
      </c>
      <c r="E91" s="5">
        <v>0.70300000000000007</v>
      </c>
      <c r="F91" s="5">
        <v>-3.2697219999999998</v>
      </c>
      <c r="G91" s="5">
        <v>29.364999999999998</v>
      </c>
      <c r="H91" s="5">
        <v>18.73</v>
      </c>
      <c r="I91" s="5">
        <v>0.71</v>
      </c>
      <c r="J91" s="5">
        <f>(Tabelle1[[#This Row],[Lower]]+Tabelle1[[#This Row],[Capacity]])/2</f>
        <v>9.7200000000000006</v>
      </c>
      <c r="K91" s="5">
        <v>0</v>
      </c>
    </row>
    <row r="92" spans="1:11" x14ac:dyDescent="0.2">
      <c r="A92" s="5" t="s">
        <v>94</v>
      </c>
      <c r="B92" s="5">
        <v>638</v>
      </c>
      <c r="C92" s="5">
        <v>1.9427099999999999</v>
      </c>
      <c r="D92" s="5">
        <v>0.12760000000000002</v>
      </c>
      <c r="E92" s="5">
        <v>0.63800000000000012</v>
      </c>
      <c r="F92" s="5">
        <v>-3.3496959999999998</v>
      </c>
      <c r="G92" s="5">
        <v>29.509630000000001</v>
      </c>
      <c r="H92" s="5">
        <v>15.2</v>
      </c>
      <c r="I92" s="5">
        <v>0.64</v>
      </c>
      <c r="J92" s="5">
        <f>(Tabelle1[[#This Row],[Lower]]+Tabelle1[[#This Row],[Capacity]])/2</f>
        <v>7.92</v>
      </c>
      <c r="K92" s="5">
        <v>0</v>
      </c>
    </row>
    <row r="93" spans="1:11" x14ac:dyDescent="0.2">
      <c r="A93" s="5" t="s">
        <v>95</v>
      </c>
      <c r="B93" s="5">
        <v>722</v>
      </c>
      <c r="C93" s="5">
        <v>2.1984900000000001</v>
      </c>
      <c r="D93" s="5">
        <v>0.1444</v>
      </c>
      <c r="E93" s="5">
        <v>0.72199999999999998</v>
      </c>
      <c r="F93" s="5">
        <v>-3.5680749999999999</v>
      </c>
      <c r="G93" s="5">
        <v>29.373539000000001</v>
      </c>
      <c r="H93" s="5">
        <v>22.02</v>
      </c>
      <c r="I93" s="5">
        <v>0.73</v>
      </c>
      <c r="J93" s="5">
        <f>(Tabelle1[[#This Row],[Lower]]+Tabelle1[[#This Row],[Capacity]])/2</f>
        <v>11.375</v>
      </c>
      <c r="K93" s="5">
        <v>0</v>
      </c>
    </row>
    <row r="94" spans="1:11" x14ac:dyDescent="0.2">
      <c r="A94" s="5" t="s">
        <v>96</v>
      </c>
      <c r="B94" s="5">
        <v>528</v>
      </c>
      <c r="C94" s="5">
        <v>1.6077599999999999</v>
      </c>
      <c r="D94" s="5">
        <v>0.10560000000000001</v>
      </c>
      <c r="E94" s="5">
        <v>0.52800000000000002</v>
      </c>
      <c r="F94" s="5">
        <v>-3.5680749999999999</v>
      </c>
      <c r="G94" s="5">
        <v>29.373539000000001</v>
      </c>
      <c r="H94" s="5">
        <v>7.23</v>
      </c>
      <c r="I94" s="5">
        <v>0.53</v>
      </c>
      <c r="J94" s="5">
        <f>(Tabelle1[[#This Row],[Lower]]+Tabelle1[[#This Row],[Capacity]])/2</f>
        <v>3.8800000000000003</v>
      </c>
      <c r="K94" s="5">
        <v>0</v>
      </c>
    </row>
    <row r="95" spans="1:11" x14ac:dyDescent="0.2">
      <c r="A95" s="5" t="s">
        <v>97</v>
      </c>
      <c r="B95" s="5">
        <v>816</v>
      </c>
      <c r="C95" s="5">
        <v>3.4429999999999996</v>
      </c>
      <c r="D95" s="5">
        <v>0.16320000000000001</v>
      </c>
      <c r="E95" s="5">
        <v>0.81600000000000006</v>
      </c>
      <c r="F95" s="5">
        <v>-2.9313889999999998</v>
      </c>
      <c r="G95" s="5">
        <v>29.423888999999999</v>
      </c>
      <c r="H95" s="6">
        <v>4.9349999999999996</v>
      </c>
      <c r="I95" s="5">
        <v>0.82000000000000006</v>
      </c>
      <c r="J95" s="5">
        <f>(Tabelle1[[#This Row],[Lower]]+Tabelle1[[#This Row],[Capacity]])/2</f>
        <v>2.8774999999999999</v>
      </c>
      <c r="K95" s="5">
        <v>0</v>
      </c>
    </row>
    <row r="96" spans="1:11" x14ac:dyDescent="0.2">
      <c r="A96" s="5" t="s">
        <v>98</v>
      </c>
      <c r="B96" s="5">
        <v>88</v>
      </c>
      <c r="C96" s="5">
        <v>0.28400000000000003</v>
      </c>
      <c r="D96" s="5">
        <v>1.7600000000000001E-2</v>
      </c>
      <c r="E96" s="5">
        <v>8.8000000000000009E-2</v>
      </c>
      <c r="F96" s="5">
        <v>-3.181794</v>
      </c>
      <c r="G96" s="5">
        <v>29.901883999999999</v>
      </c>
      <c r="H96" s="5">
        <v>9.75</v>
      </c>
      <c r="I96" s="5">
        <v>0.09</v>
      </c>
      <c r="J96" s="5">
        <f>(Tabelle1[[#This Row],[Lower]]+Tabelle1[[#This Row],[Capacity]])/2</f>
        <v>4.92</v>
      </c>
      <c r="K96" s="5">
        <v>0</v>
      </c>
    </row>
    <row r="97" spans="1:11" x14ac:dyDescent="0.2">
      <c r="A97" s="5" t="s">
        <v>99</v>
      </c>
      <c r="B97" s="5">
        <v>610</v>
      </c>
      <c r="C97" s="5">
        <v>1.8789999999999998</v>
      </c>
      <c r="D97" s="5">
        <v>0.122</v>
      </c>
      <c r="E97" s="5">
        <v>0.61</v>
      </c>
      <c r="F97" s="5">
        <v>-3.519666</v>
      </c>
      <c r="G97" s="5">
        <v>29.848609</v>
      </c>
      <c r="H97" s="5">
        <v>23.86</v>
      </c>
      <c r="I97" s="5">
        <v>0.61</v>
      </c>
      <c r="J97" s="5">
        <f>(Tabelle1[[#This Row],[Lower]]+Tabelle1[[#This Row],[Capacity]])/2</f>
        <v>12.234999999999999</v>
      </c>
      <c r="K97" s="5">
        <v>0</v>
      </c>
    </row>
    <row r="98" spans="1:11" x14ac:dyDescent="0.2">
      <c r="A98" s="5" t="s">
        <v>100</v>
      </c>
      <c r="B98" s="5">
        <v>442</v>
      </c>
      <c r="C98" s="5">
        <v>1.3050900000000001</v>
      </c>
      <c r="D98" s="5">
        <v>8.8400000000000006E-2</v>
      </c>
      <c r="E98" s="5">
        <v>0.44200000000000006</v>
      </c>
      <c r="F98" s="5">
        <v>-3.4790830000000001</v>
      </c>
      <c r="G98" s="5">
        <v>29.479500999999999</v>
      </c>
      <c r="H98" s="5">
        <v>16.8</v>
      </c>
      <c r="I98" s="5">
        <v>0.45</v>
      </c>
      <c r="J98" s="5">
        <f>(Tabelle1[[#This Row],[Lower]]+Tabelle1[[#This Row],[Capacity]])/2</f>
        <v>8.625</v>
      </c>
      <c r="K98" s="5">
        <v>0</v>
      </c>
    </row>
    <row r="99" spans="1:11" x14ac:dyDescent="0.2">
      <c r="A99" s="5" t="s">
        <v>101</v>
      </c>
      <c r="B99" s="5">
        <v>266</v>
      </c>
      <c r="C99" s="5">
        <v>0.80997000000000008</v>
      </c>
      <c r="D99" s="5">
        <v>5.3200000000000004E-2</v>
      </c>
      <c r="E99" s="5">
        <v>0.26600000000000001</v>
      </c>
      <c r="F99" s="5">
        <v>-3.4790830000000001</v>
      </c>
      <c r="G99" s="5">
        <v>29.479500999999999</v>
      </c>
      <c r="H99" s="5">
        <v>6.52</v>
      </c>
      <c r="I99" s="5">
        <v>0.27</v>
      </c>
      <c r="J99" s="5">
        <f>(Tabelle1[[#This Row],[Lower]]+Tabelle1[[#This Row],[Capacity]])/2</f>
        <v>3.3949999999999996</v>
      </c>
      <c r="K99" s="5">
        <v>0</v>
      </c>
    </row>
    <row r="100" spans="1:11" x14ac:dyDescent="0.2">
      <c r="A100" s="5" t="s">
        <v>102</v>
      </c>
      <c r="B100" s="5">
        <v>449</v>
      </c>
      <c r="C100" s="5">
        <v>1.3672050000000002</v>
      </c>
      <c r="D100" s="5">
        <v>8.9800000000000019E-2</v>
      </c>
      <c r="E100" s="5">
        <v>0.44900000000000007</v>
      </c>
      <c r="F100" s="5">
        <v>-3.4190510000000001</v>
      </c>
      <c r="G100" s="5">
        <v>29.451476</v>
      </c>
      <c r="H100" s="5">
        <v>8.65</v>
      </c>
      <c r="I100" s="5">
        <v>0.45</v>
      </c>
      <c r="J100" s="5">
        <f>(Tabelle1[[#This Row],[Lower]]+Tabelle1[[#This Row],[Capacity]])/2</f>
        <v>4.55</v>
      </c>
      <c r="K100" s="5">
        <v>0</v>
      </c>
    </row>
    <row r="101" spans="1:11" x14ac:dyDescent="0.2">
      <c r="A101" s="5" t="s">
        <v>103</v>
      </c>
      <c r="B101" s="5">
        <v>516</v>
      </c>
      <c r="C101" s="5">
        <v>1.5712199999999998</v>
      </c>
      <c r="D101" s="5">
        <v>0.1032</v>
      </c>
      <c r="E101" s="5">
        <v>0.51600000000000001</v>
      </c>
      <c r="F101" s="5">
        <v>-3.4190510000000001</v>
      </c>
      <c r="G101" s="5">
        <v>29.451476</v>
      </c>
      <c r="H101" s="5">
        <v>9.1</v>
      </c>
      <c r="I101" s="5">
        <v>0.52</v>
      </c>
      <c r="J101" s="5">
        <f>(Tabelle1[[#This Row],[Lower]]+Tabelle1[[#This Row],[Capacity]])/2</f>
        <v>4.8099999999999996</v>
      </c>
      <c r="K101" s="5">
        <v>0</v>
      </c>
    </row>
    <row r="102" spans="1:11" x14ac:dyDescent="0.2">
      <c r="A102" s="5" t="s">
        <v>104</v>
      </c>
      <c r="B102" s="5">
        <v>830</v>
      </c>
      <c r="C102" s="5">
        <v>1.2449999999999999</v>
      </c>
      <c r="D102" s="5">
        <v>0.16600000000000001</v>
      </c>
      <c r="E102" s="5">
        <v>0.83000000000000007</v>
      </c>
      <c r="F102" s="5">
        <v>-3.7251120000000002</v>
      </c>
      <c r="G102" s="5">
        <v>29.852782999999999</v>
      </c>
      <c r="H102" s="5">
        <v>32</v>
      </c>
      <c r="I102" s="5">
        <v>0.83</v>
      </c>
      <c r="J102" s="5">
        <f>(Tabelle1[[#This Row],[Lower]]+Tabelle1[[#This Row],[Capacity]])/2</f>
        <v>16.414999999999999</v>
      </c>
      <c r="K102" s="5">
        <v>0</v>
      </c>
    </row>
    <row r="103" spans="1:11" x14ac:dyDescent="0.2">
      <c r="A103" s="5" t="s">
        <v>105</v>
      </c>
      <c r="B103" s="5">
        <v>644</v>
      </c>
      <c r="C103" s="5">
        <v>1.9609800000000002</v>
      </c>
      <c r="D103" s="5">
        <v>0.12880000000000003</v>
      </c>
      <c r="E103" s="5">
        <v>0.64400000000000013</v>
      </c>
      <c r="F103" s="5">
        <v>-3.3877739999999998</v>
      </c>
      <c r="G103" s="5">
        <v>29.464494999999999</v>
      </c>
      <c r="H103" s="5">
        <v>6.08</v>
      </c>
      <c r="I103" s="5">
        <v>0.65</v>
      </c>
      <c r="J103" s="5">
        <f>(Tabelle1[[#This Row],[Lower]]+Tabelle1[[#This Row],[Capacity]])/2</f>
        <v>3.3650000000000002</v>
      </c>
      <c r="K103" s="5">
        <v>0</v>
      </c>
    </row>
    <row r="104" spans="1:11" x14ac:dyDescent="0.2">
      <c r="A104" s="5" t="s">
        <v>106</v>
      </c>
      <c r="B104" s="5">
        <v>606</v>
      </c>
      <c r="C104" s="5">
        <v>1.8452699999999997</v>
      </c>
      <c r="D104" s="5">
        <v>0.1212</v>
      </c>
      <c r="E104" s="5">
        <v>0.60599999999999998</v>
      </c>
      <c r="F104" s="5">
        <v>-3.4237129999999998</v>
      </c>
      <c r="G104" s="5">
        <v>29.425740000000001</v>
      </c>
      <c r="H104" s="5">
        <v>9.8800000000000008</v>
      </c>
      <c r="I104" s="5">
        <v>0.61</v>
      </c>
      <c r="J104" s="5">
        <f>(Tabelle1[[#This Row],[Lower]]+Tabelle1[[#This Row],[Capacity]])/2</f>
        <v>5.2450000000000001</v>
      </c>
      <c r="K104" s="5">
        <v>0</v>
      </c>
    </row>
    <row r="105" spans="1:11" x14ac:dyDescent="0.2">
      <c r="A105" s="5" t="s">
        <v>107</v>
      </c>
      <c r="B105" s="5">
        <v>408</v>
      </c>
      <c r="C105" s="5">
        <v>1.2423600000000001</v>
      </c>
      <c r="D105" s="5">
        <v>8.1600000000000006E-2</v>
      </c>
      <c r="E105" s="5">
        <v>0.40800000000000003</v>
      </c>
      <c r="F105" s="5">
        <v>-3.5208439999999999</v>
      </c>
      <c r="G105" s="5">
        <v>29.354150000000001</v>
      </c>
      <c r="H105" s="5">
        <v>12.92</v>
      </c>
      <c r="I105" s="5">
        <v>0.41000000000000003</v>
      </c>
      <c r="J105" s="5">
        <f>(Tabelle1[[#This Row],[Lower]]+Tabelle1[[#This Row],[Capacity]])/2</f>
        <v>6.665</v>
      </c>
      <c r="K105" s="5">
        <v>0</v>
      </c>
    </row>
    <row r="106" spans="1:11" x14ac:dyDescent="0.2">
      <c r="A106" s="5" t="s">
        <v>108</v>
      </c>
      <c r="B106" s="5">
        <v>615</v>
      </c>
      <c r="C106" s="5">
        <v>1.8042750000000001</v>
      </c>
      <c r="D106" s="5">
        <v>0.123</v>
      </c>
      <c r="E106" s="5">
        <v>0.61499999999999999</v>
      </c>
      <c r="F106" s="5">
        <v>-3.4937179999999999</v>
      </c>
      <c r="G106" s="5">
        <v>29.349391000000001</v>
      </c>
      <c r="H106" s="5">
        <v>16.440000000000001</v>
      </c>
      <c r="I106" s="5">
        <v>0.62</v>
      </c>
      <c r="J106" s="5">
        <f>(Tabelle1[[#This Row],[Lower]]+Tabelle1[[#This Row],[Capacity]])/2</f>
        <v>8.5300000000000011</v>
      </c>
      <c r="K106" s="5">
        <v>0</v>
      </c>
    </row>
    <row r="107" spans="1:11" x14ac:dyDescent="0.2">
      <c r="A107" s="5" t="s">
        <v>109</v>
      </c>
      <c r="B107" s="5">
        <v>1095</v>
      </c>
      <c r="C107" s="5">
        <v>3.2910750000000002</v>
      </c>
      <c r="D107" s="5">
        <v>0.219</v>
      </c>
      <c r="E107" s="5">
        <v>1.095</v>
      </c>
      <c r="F107" s="5">
        <v>-3.566983</v>
      </c>
      <c r="G107" s="5">
        <v>29.350636000000002</v>
      </c>
      <c r="H107" s="5">
        <v>50</v>
      </c>
      <c r="I107" s="5">
        <v>1.1000000000000001</v>
      </c>
      <c r="J107" s="5">
        <f>(Tabelle1[[#This Row],[Lower]]+Tabelle1[[#This Row],[Capacity]])/2</f>
        <v>25.55</v>
      </c>
      <c r="K107" s="5">
        <v>0</v>
      </c>
    </row>
    <row r="108" spans="1:11" x14ac:dyDescent="0.2">
      <c r="A108" s="5" t="s">
        <v>110</v>
      </c>
      <c r="B108" s="5">
        <v>393</v>
      </c>
      <c r="C108" s="5">
        <v>0.59</v>
      </c>
      <c r="D108" s="5">
        <v>7.8600000000000017E-2</v>
      </c>
      <c r="E108" s="5">
        <v>0.39300000000000007</v>
      </c>
      <c r="F108" s="5">
        <v>-3.7751860000000002</v>
      </c>
      <c r="G108" s="5">
        <v>29.893953</v>
      </c>
      <c r="H108" s="5">
        <v>15.91</v>
      </c>
      <c r="I108" s="5">
        <v>0.4</v>
      </c>
      <c r="J108" s="5">
        <f>(Tabelle1[[#This Row],[Lower]]+Tabelle1[[#This Row],[Capacity]])/2</f>
        <v>8.1549999999999994</v>
      </c>
      <c r="K108" s="5">
        <v>0</v>
      </c>
    </row>
    <row r="109" spans="1:11" x14ac:dyDescent="0.2">
      <c r="A109" s="5" t="s">
        <v>111</v>
      </c>
      <c r="B109" s="5">
        <v>1293</v>
      </c>
      <c r="C109" s="5">
        <v>4.2235510000000005</v>
      </c>
      <c r="D109" s="5">
        <v>0.25860000000000005</v>
      </c>
      <c r="E109" s="5">
        <v>1.2930000000000001</v>
      </c>
      <c r="F109" s="5">
        <v>-2.8530000000000002</v>
      </c>
      <c r="G109" s="5">
        <v>29.747</v>
      </c>
      <c r="H109" s="5">
        <v>23.55</v>
      </c>
      <c r="I109" s="5">
        <v>1.3</v>
      </c>
      <c r="J109" s="5">
        <f>(Tabelle1[[#This Row],[Lower]]+Tabelle1[[#This Row],[Capacity]])/2</f>
        <v>12.425000000000001</v>
      </c>
      <c r="K109" s="5">
        <v>0</v>
      </c>
    </row>
    <row r="110" spans="1:11" x14ac:dyDescent="0.2">
      <c r="A110" s="5" t="s">
        <v>112</v>
      </c>
      <c r="B110" s="5">
        <v>1185</v>
      </c>
      <c r="C110" s="5">
        <v>4.0562149999999999</v>
      </c>
      <c r="D110" s="5">
        <v>0.23700000000000002</v>
      </c>
      <c r="E110" s="5">
        <v>1.1850000000000001</v>
      </c>
      <c r="F110" s="5">
        <v>-2.8380000000000001</v>
      </c>
      <c r="G110" s="5">
        <v>29.67</v>
      </c>
      <c r="H110" s="5">
        <v>20.91</v>
      </c>
      <c r="I110" s="5">
        <v>1.19</v>
      </c>
      <c r="J110" s="5">
        <f>(Tabelle1[[#This Row],[Lower]]+Tabelle1[[#This Row],[Capacity]])/2</f>
        <v>11.05</v>
      </c>
      <c r="K110" s="5">
        <v>0</v>
      </c>
    </row>
    <row r="111" spans="1:11" x14ac:dyDescent="0.2">
      <c r="A111" s="5" t="s">
        <v>113</v>
      </c>
      <c r="B111" s="5">
        <v>1067</v>
      </c>
      <c r="C111" s="5">
        <v>3.5504090000000001</v>
      </c>
      <c r="D111" s="5">
        <v>0.21340000000000001</v>
      </c>
      <c r="E111" s="5">
        <v>1.0669999999999999</v>
      </c>
      <c r="F111" s="5">
        <v>-2.9060000000000001</v>
      </c>
      <c r="G111" s="5">
        <v>29.719000000000001</v>
      </c>
      <c r="H111" s="5">
        <v>19.37</v>
      </c>
      <c r="I111" s="5">
        <v>1.07</v>
      </c>
      <c r="J111" s="5">
        <f>(Tabelle1[[#This Row],[Lower]]+Tabelle1[[#This Row],[Capacity]])/2</f>
        <v>10.220000000000001</v>
      </c>
      <c r="K111" s="5">
        <v>0</v>
      </c>
    </row>
    <row r="112" spans="1:11" x14ac:dyDescent="0.2">
      <c r="A112" s="5" t="s">
        <v>114</v>
      </c>
      <c r="B112" s="5">
        <v>1172</v>
      </c>
      <c r="C112" s="5">
        <v>3.56874</v>
      </c>
      <c r="D112" s="5">
        <v>0.2344</v>
      </c>
      <c r="E112" s="5">
        <v>1.1719999999999999</v>
      </c>
      <c r="F112" s="5">
        <v>-3.3195950000000001</v>
      </c>
      <c r="G112" s="5">
        <v>29.440667999999999</v>
      </c>
      <c r="H112" s="5">
        <v>13.09</v>
      </c>
      <c r="I112" s="5">
        <v>1.18</v>
      </c>
      <c r="J112" s="5">
        <f>(Tabelle1[[#This Row],[Lower]]+Tabelle1[[#This Row],[Capacity]])/2</f>
        <v>7.1349999999999998</v>
      </c>
      <c r="K112" s="5">
        <v>0</v>
      </c>
    </row>
    <row r="113" spans="1:11" x14ac:dyDescent="0.2">
      <c r="A113" s="5" t="s">
        <v>115</v>
      </c>
      <c r="B113" s="5">
        <v>974</v>
      </c>
      <c r="C113" s="5">
        <v>2.9262299999999999</v>
      </c>
      <c r="D113" s="5">
        <v>0.19480000000000003</v>
      </c>
      <c r="E113" s="5">
        <v>0.9740000000000002</v>
      </c>
      <c r="F113" s="5">
        <v>-3.3195950000000001</v>
      </c>
      <c r="G113" s="5">
        <v>29.440667999999999</v>
      </c>
      <c r="H113" s="5">
        <v>19.39</v>
      </c>
      <c r="I113" s="5">
        <v>0.98</v>
      </c>
      <c r="J113" s="5">
        <f>(Tabelle1[[#This Row],[Lower]]+Tabelle1[[#This Row],[Capacity]])/2</f>
        <v>10.185</v>
      </c>
      <c r="K113" s="5">
        <v>0</v>
      </c>
    </row>
    <row r="114" spans="1:11" x14ac:dyDescent="0.2">
      <c r="A114" s="5" t="s">
        <v>116</v>
      </c>
      <c r="B114" s="5">
        <v>485</v>
      </c>
      <c r="C114" s="5">
        <v>0.72699999999999998</v>
      </c>
      <c r="D114" s="5">
        <v>9.7000000000000003E-2</v>
      </c>
      <c r="E114" s="5">
        <v>0.48499999999999999</v>
      </c>
      <c r="F114" s="5">
        <v>-3.7764229999999999</v>
      </c>
      <c r="G114" s="5">
        <v>29.774804</v>
      </c>
      <c r="H114" s="5">
        <v>16.91</v>
      </c>
      <c r="I114" s="5">
        <v>0.49</v>
      </c>
      <c r="J114" s="5">
        <f>(Tabelle1[[#This Row],[Lower]]+Tabelle1[[#This Row],[Capacity]])/2</f>
        <v>8.6999999999999993</v>
      </c>
      <c r="K114" s="5">
        <v>0</v>
      </c>
    </row>
    <row r="115" spans="1:11" x14ac:dyDescent="0.2">
      <c r="A115" s="5" t="s">
        <v>117</v>
      </c>
      <c r="B115" s="5">
        <v>565</v>
      </c>
      <c r="C115" s="5">
        <v>1.880255</v>
      </c>
      <c r="D115" s="5">
        <v>0.113</v>
      </c>
      <c r="E115" s="5">
        <v>0.56500000000000006</v>
      </c>
      <c r="F115" s="5">
        <v>-2.8410000000000002</v>
      </c>
      <c r="G115" s="5">
        <v>29.859000000000002</v>
      </c>
      <c r="H115" s="5">
        <v>23.89</v>
      </c>
      <c r="I115" s="5">
        <v>0.57000000000000006</v>
      </c>
      <c r="J115" s="5">
        <f>(Tabelle1[[#This Row],[Lower]]+Tabelle1[[#This Row],[Capacity]])/2</f>
        <v>12.23</v>
      </c>
      <c r="K115" s="5">
        <v>0</v>
      </c>
    </row>
    <row r="116" spans="1:11" x14ac:dyDescent="0.2">
      <c r="A116" s="5" t="s">
        <v>118</v>
      </c>
      <c r="B116" s="5">
        <v>475</v>
      </c>
      <c r="C116" s="5">
        <v>1.446375</v>
      </c>
      <c r="D116" s="5">
        <v>9.5000000000000001E-2</v>
      </c>
      <c r="E116" s="5">
        <v>0.47499999999999998</v>
      </c>
      <c r="F116" s="5">
        <v>-3.478783</v>
      </c>
      <c r="G116" s="5">
        <v>29.442820000000001</v>
      </c>
      <c r="H116" s="5">
        <v>11.29</v>
      </c>
      <c r="I116" s="5">
        <v>0.48</v>
      </c>
      <c r="J116" s="5">
        <f>(Tabelle1[[#This Row],[Lower]]+Tabelle1[[#This Row],[Capacity]])/2</f>
        <v>5.8849999999999998</v>
      </c>
      <c r="K116" s="5">
        <v>0</v>
      </c>
    </row>
    <row r="117" spans="1:11" x14ac:dyDescent="0.2">
      <c r="A117" s="5" t="s">
        <v>119</v>
      </c>
      <c r="B117" s="5">
        <v>964</v>
      </c>
      <c r="C117" s="5">
        <v>1.446</v>
      </c>
      <c r="D117" s="5">
        <v>0.19280000000000003</v>
      </c>
      <c r="E117" s="5">
        <v>0.96400000000000019</v>
      </c>
      <c r="F117" s="5">
        <v>-3.728567</v>
      </c>
      <c r="G117" s="5">
        <v>29.870676</v>
      </c>
      <c r="H117" s="5">
        <v>6.51</v>
      </c>
      <c r="I117" s="5">
        <v>0.97</v>
      </c>
      <c r="J117" s="5">
        <f>(Tabelle1[[#This Row],[Lower]]+Tabelle1[[#This Row],[Capacity]])/2</f>
        <v>3.7399999999999998</v>
      </c>
      <c r="K117" s="5">
        <v>0</v>
      </c>
    </row>
    <row r="118" spans="1:11" x14ac:dyDescent="0.2">
      <c r="A118" s="5" t="s">
        <v>120</v>
      </c>
      <c r="B118" s="5">
        <v>1327</v>
      </c>
      <c r="C118" s="5">
        <v>4.4154289999999996</v>
      </c>
      <c r="D118" s="5">
        <v>0.26540000000000002</v>
      </c>
      <c r="E118" s="5">
        <v>1.3270000000000002</v>
      </c>
      <c r="F118" s="5">
        <v>-3.0169999999999999</v>
      </c>
      <c r="G118" s="5">
        <v>29.911999999999999</v>
      </c>
      <c r="H118" s="5">
        <v>35</v>
      </c>
      <c r="I118" s="5">
        <v>1.33</v>
      </c>
      <c r="J118" s="5">
        <f>(Tabelle1[[#This Row],[Lower]]+Tabelle1[[#This Row],[Capacity]])/2</f>
        <v>18.164999999999999</v>
      </c>
      <c r="K118" s="5">
        <v>0</v>
      </c>
    </row>
    <row r="119" spans="1:11" x14ac:dyDescent="0.2">
      <c r="A119" s="5" t="s">
        <v>121</v>
      </c>
      <c r="B119" s="5">
        <v>619</v>
      </c>
      <c r="C119" s="5">
        <v>1.8848549999999999</v>
      </c>
      <c r="D119" s="5">
        <v>0.12380000000000001</v>
      </c>
      <c r="E119" s="5">
        <v>0.61899999999999999</v>
      </c>
      <c r="F119" s="5">
        <v>-3.5067460000000001</v>
      </c>
      <c r="G119" s="5">
        <v>29.492346999999999</v>
      </c>
      <c r="H119" s="5">
        <v>16.329999999999998</v>
      </c>
      <c r="I119" s="5">
        <v>0.62</v>
      </c>
      <c r="J119" s="5">
        <f>(Tabelle1[[#This Row],[Lower]]+Tabelle1[[#This Row],[Capacity]])/2</f>
        <v>8.4749999999999996</v>
      </c>
      <c r="K119" s="5">
        <v>0</v>
      </c>
    </row>
    <row r="120" spans="1:11" x14ac:dyDescent="0.2">
      <c r="A120" s="5" t="s">
        <v>122</v>
      </c>
      <c r="B120" s="5">
        <v>904</v>
      </c>
      <c r="C120" s="5">
        <v>3.0076080000000003</v>
      </c>
      <c r="D120" s="5">
        <v>0.18080000000000002</v>
      </c>
      <c r="E120" s="5">
        <v>0.90400000000000014</v>
      </c>
      <c r="F120" s="5">
        <v>-2.8340000000000001</v>
      </c>
      <c r="G120" s="5">
        <v>29.696999999999999</v>
      </c>
      <c r="H120" s="5">
        <v>77</v>
      </c>
      <c r="I120" s="5">
        <v>0.91</v>
      </c>
      <c r="J120" s="5">
        <f>(Tabelle1[[#This Row],[Lower]]+Tabelle1[[#This Row],[Capacity]])/2</f>
        <v>38.954999999999998</v>
      </c>
      <c r="K120" s="5">
        <v>0</v>
      </c>
    </row>
    <row r="121" spans="1:11" x14ac:dyDescent="0.2">
      <c r="A121" s="5" t="s">
        <v>123</v>
      </c>
      <c r="B121" s="5">
        <v>1119</v>
      </c>
      <c r="C121" s="5">
        <v>3.7234129999999999</v>
      </c>
      <c r="D121" s="5">
        <v>0.22380000000000003</v>
      </c>
      <c r="E121" s="5">
        <v>1.1190000000000002</v>
      </c>
      <c r="F121" s="5">
        <v>-3.7176070000000001</v>
      </c>
      <c r="G121" s="5">
        <v>29.819756000000002</v>
      </c>
      <c r="H121" s="5">
        <v>9.51</v>
      </c>
      <c r="I121" s="5">
        <v>1.1200000000000001</v>
      </c>
      <c r="J121" s="5">
        <f>(Tabelle1[[#This Row],[Lower]]+Tabelle1[[#This Row],[Capacity]])/2</f>
        <v>5.3149999999999995</v>
      </c>
      <c r="K121" s="5">
        <v>0</v>
      </c>
    </row>
    <row r="122" spans="1:11" x14ac:dyDescent="0.2">
      <c r="A122" s="5" t="s">
        <v>123</v>
      </c>
      <c r="B122" s="5">
        <v>750</v>
      </c>
      <c r="C122" s="5">
        <v>1.125</v>
      </c>
      <c r="D122" s="5">
        <v>0.15</v>
      </c>
      <c r="E122" s="5">
        <v>0.75</v>
      </c>
      <c r="F122" s="5">
        <v>-3.7176070000000001</v>
      </c>
      <c r="G122" s="5">
        <v>29.819756000000002</v>
      </c>
      <c r="H122" s="5">
        <v>33</v>
      </c>
      <c r="I122" s="5">
        <v>0.75</v>
      </c>
      <c r="J122" s="5">
        <f>(Tabelle1[[#This Row],[Lower]]+Tabelle1[[#This Row],[Capacity]])/2</f>
        <v>16.875</v>
      </c>
      <c r="K122" s="5">
        <v>0</v>
      </c>
    </row>
    <row r="123" spans="1:11" x14ac:dyDescent="0.2">
      <c r="A123" s="5" t="s">
        <v>124</v>
      </c>
      <c r="B123" s="5">
        <v>632</v>
      </c>
      <c r="C123" s="5">
        <v>0.94799999999999995</v>
      </c>
      <c r="D123" s="5">
        <v>0.12640000000000001</v>
      </c>
      <c r="E123" s="5">
        <v>0.63200000000000012</v>
      </c>
      <c r="F123" s="5">
        <v>-3.7161240000000002</v>
      </c>
      <c r="G123" s="5">
        <v>29.823895</v>
      </c>
      <c r="H123" s="5">
        <v>6.14</v>
      </c>
      <c r="I123" s="5">
        <v>0.64</v>
      </c>
      <c r="J123" s="5">
        <f>(Tabelle1[[#This Row],[Lower]]+Tabelle1[[#This Row],[Capacity]])/2</f>
        <v>3.3899999999999997</v>
      </c>
      <c r="K123" s="5">
        <v>0</v>
      </c>
    </row>
    <row r="124" spans="1:11" x14ac:dyDescent="0.2">
      <c r="A124" s="5" t="s">
        <v>125</v>
      </c>
      <c r="B124" s="5">
        <v>845</v>
      </c>
      <c r="C124" s="5">
        <v>3.4689999999999999</v>
      </c>
      <c r="D124" s="5">
        <v>0.16900000000000001</v>
      </c>
      <c r="E124" s="5">
        <v>0.84500000000000008</v>
      </c>
      <c r="F124" s="5">
        <v>-3.1939510000000002</v>
      </c>
      <c r="G124" s="5">
        <v>29.842126</v>
      </c>
      <c r="H124" s="5">
        <v>12.33</v>
      </c>
      <c r="I124" s="5">
        <v>0.85</v>
      </c>
      <c r="J124" s="5">
        <f>(Tabelle1[[#This Row],[Lower]]+Tabelle1[[#This Row],[Capacity]])/2</f>
        <v>6.59</v>
      </c>
      <c r="K124" s="5">
        <v>0</v>
      </c>
    </row>
    <row r="125" spans="1:11" x14ac:dyDescent="0.2">
      <c r="A125" s="5" t="s">
        <v>201</v>
      </c>
      <c r="B125" s="5">
        <v>630</v>
      </c>
      <c r="C125" s="5">
        <v>2.0960100000000002</v>
      </c>
      <c r="D125" s="5">
        <v>0.126</v>
      </c>
      <c r="E125" s="5">
        <v>0.63</v>
      </c>
      <c r="F125" s="5">
        <v>-2.8570000000000002</v>
      </c>
      <c r="G125" s="5">
        <v>29.805</v>
      </c>
      <c r="H125" s="5">
        <v>5.01</v>
      </c>
      <c r="I125" s="5">
        <v>0.63</v>
      </c>
      <c r="J125" s="5">
        <f>(Tabelle1[[#This Row],[Lower]]+Tabelle1[[#This Row],[Capacity]])/2</f>
        <v>2.82</v>
      </c>
      <c r="K125" s="5">
        <v>0</v>
      </c>
    </row>
    <row r="126" spans="1:11" x14ac:dyDescent="0.2">
      <c r="A126" s="5" t="s">
        <v>126</v>
      </c>
      <c r="B126" s="5">
        <v>1314</v>
      </c>
      <c r="C126" s="5">
        <v>4.3716780000000002</v>
      </c>
      <c r="D126" s="5">
        <v>0.26280000000000003</v>
      </c>
      <c r="E126" s="5">
        <v>1.3140000000000001</v>
      </c>
      <c r="F126" s="5">
        <v>-2.8359999999999999</v>
      </c>
      <c r="G126" s="5">
        <v>29.798999999999999</v>
      </c>
      <c r="H126" s="5">
        <v>11.26</v>
      </c>
      <c r="I126" s="5">
        <v>1.32</v>
      </c>
      <c r="J126" s="5">
        <f>(Tabelle1[[#This Row],[Lower]]+Tabelle1[[#This Row],[Capacity]])/2</f>
        <v>6.29</v>
      </c>
      <c r="K126" s="5">
        <v>0</v>
      </c>
    </row>
    <row r="127" spans="1:11" x14ac:dyDescent="0.2">
      <c r="A127" s="5" t="s">
        <v>127</v>
      </c>
      <c r="B127" s="5">
        <v>904</v>
      </c>
      <c r="C127" s="5">
        <v>3.0076080000000003</v>
      </c>
      <c r="D127" s="5">
        <v>0.18080000000000002</v>
      </c>
      <c r="E127" s="5">
        <v>0.90400000000000014</v>
      </c>
      <c r="F127" s="5">
        <v>-2.87</v>
      </c>
      <c r="G127" s="5">
        <v>29.934999999999999</v>
      </c>
      <c r="H127" s="5">
        <v>23.9</v>
      </c>
      <c r="I127" s="5">
        <v>0.91</v>
      </c>
      <c r="J127" s="5">
        <f>(Tabelle1[[#This Row],[Lower]]+Tabelle1[[#This Row],[Capacity]])/2</f>
        <v>12.404999999999999</v>
      </c>
      <c r="K127" s="5">
        <v>0</v>
      </c>
    </row>
    <row r="128" spans="1:11" x14ac:dyDescent="0.2">
      <c r="A128" s="5" t="s">
        <v>128</v>
      </c>
      <c r="B128" s="5">
        <v>1940</v>
      </c>
      <c r="C128" s="5">
        <v>7.9849999999999994</v>
      </c>
      <c r="D128" s="5">
        <v>0.38800000000000001</v>
      </c>
      <c r="E128" s="5">
        <v>1.94</v>
      </c>
      <c r="F128" s="5">
        <v>-3.1331630000000001</v>
      </c>
      <c r="G128" s="5">
        <v>29.872178000000002</v>
      </c>
      <c r="H128" s="5">
        <v>14.46</v>
      </c>
      <c r="I128" s="5">
        <v>1.94</v>
      </c>
      <c r="J128" s="5">
        <f>(Tabelle1[[#This Row],[Lower]]+Tabelle1[[#This Row],[Capacity]])/2</f>
        <v>8.2000000000000011</v>
      </c>
      <c r="K128" s="5">
        <v>0</v>
      </c>
    </row>
    <row r="129" spans="1:11" x14ac:dyDescent="0.2">
      <c r="A129" s="5" t="s">
        <v>129</v>
      </c>
      <c r="B129" s="5">
        <v>716</v>
      </c>
      <c r="C129" s="5">
        <v>3.0089999999999995</v>
      </c>
      <c r="D129" s="5">
        <v>0.14320000000000002</v>
      </c>
      <c r="E129" s="5">
        <v>0.71600000000000008</v>
      </c>
      <c r="F129" s="5">
        <v>-3.1601330000000001</v>
      </c>
      <c r="G129" s="5">
        <v>29.859041999999999</v>
      </c>
      <c r="H129" s="5">
        <v>15.03</v>
      </c>
      <c r="I129" s="5">
        <v>0.72</v>
      </c>
      <c r="J129" s="5">
        <f>(Tabelle1[[#This Row],[Lower]]+Tabelle1[[#This Row],[Capacity]])/2</f>
        <v>7.875</v>
      </c>
      <c r="K129" s="5">
        <v>0</v>
      </c>
    </row>
    <row r="130" spans="1:11" x14ac:dyDescent="0.2">
      <c r="A130" s="5" t="s">
        <v>130</v>
      </c>
      <c r="B130" s="5">
        <v>746</v>
      </c>
      <c r="C130" s="5">
        <v>2.9400000000000004</v>
      </c>
      <c r="D130" s="5">
        <v>0.14920000000000003</v>
      </c>
      <c r="E130" s="5">
        <v>0.74600000000000011</v>
      </c>
      <c r="F130" s="5">
        <v>-3.1658719999999998</v>
      </c>
      <c r="G130" s="5">
        <v>29.85378</v>
      </c>
      <c r="H130" s="5">
        <v>39</v>
      </c>
      <c r="I130" s="5">
        <v>0.75</v>
      </c>
      <c r="J130" s="5">
        <f>(Tabelle1[[#This Row],[Lower]]+Tabelle1[[#This Row],[Capacity]])/2</f>
        <v>19.875</v>
      </c>
      <c r="K130" s="5">
        <v>0</v>
      </c>
    </row>
    <row r="131" spans="1:11" x14ac:dyDescent="0.2">
      <c r="A131" s="5" t="s">
        <v>131</v>
      </c>
      <c r="B131" s="5">
        <v>577</v>
      </c>
      <c r="C131" s="5">
        <v>2.5049999999999999</v>
      </c>
      <c r="D131" s="5">
        <v>0.1154</v>
      </c>
      <c r="E131" s="5">
        <v>0.57699999999999996</v>
      </c>
      <c r="F131" s="5">
        <v>-3.161295</v>
      </c>
      <c r="G131" s="5">
        <v>29.857568000000001</v>
      </c>
      <c r="H131" s="5">
        <v>17.12</v>
      </c>
      <c r="I131" s="5">
        <v>0.57999999999999996</v>
      </c>
      <c r="J131" s="5">
        <f>(Tabelle1[[#This Row],[Lower]]+Tabelle1[[#This Row],[Capacity]])/2</f>
        <v>8.85</v>
      </c>
      <c r="K131" s="5">
        <v>0</v>
      </c>
    </row>
    <row r="132" spans="1:11" x14ac:dyDescent="0.2">
      <c r="A132" s="5" t="s">
        <v>132</v>
      </c>
      <c r="B132" s="5">
        <v>723</v>
      </c>
      <c r="C132" s="5">
        <v>2.4059209999999998</v>
      </c>
      <c r="D132" s="5">
        <v>0.14460000000000001</v>
      </c>
      <c r="E132" s="5">
        <v>0.72300000000000009</v>
      </c>
      <c r="F132" s="5">
        <v>-2.8210000000000002</v>
      </c>
      <c r="G132" s="5">
        <v>29.7</v>
      </c>
      <c r="H132" s="5">
        <v>12.2</v>
      </c>
      <c r="I132" s="5">
        <v>0.73</v>
      </c>
      <c r="J132" s="5">
        <f>(Tabelle1[[#This Row],[Lower]]+Tabelle1[[#This Row],[Capacity]])/2</f>
        <v>6.4649999999999999</v>
      </c>
      <c r="K132" s="5">
        <v>0</v>
      </c>
    </row>
    <row r="133" spans="1:11" x14ac:dyDescent="0.2">
      <c r="A133" s="5" t="s">
        <v>133</v>
      </c>
      <c r="B133" s="5">
        <v>699</v>
      </c>
      <c r="C133" s="5">
        <v>2.093655</v>
      </c>
      <c r="D133" s="5">
        <v>0.13980000000000001</v>
      </c>
      <c r="E133" s="5">
        <v>0.69900000000000007</v>
      </c>
      <c r="F133" s="5">
        <v>-3.5886499999999999</v>
      </c>
      <c r="G133" s="5">
        <v>29.35942</v>
      </c>
      <c r="H133" s="5">
        <v>15.77</v>
      </c>
      <c r="I133" s="5">
        <v>0.7</v>
      </c>
      <c r="J133" s="5">
        <f>(Tabelle1[[#This Row],[Lower]]+Tabelle1[[#This Row],[Capacity]])/2</f>
        <v>8.2349999999999994</v>
      </c>
      <c r="K133" s="5">
        <v>0</v>
      </c>
    </row>
    <row r="134" spans="1:11" x14ac:dyDescent="0.2">
      <c r="A134" s="5" t="s">
        <v>134</v>
      </c>
      <c r="B134" s="5">
        <v>635</v>
      </c>
      <c r="C134" s="5">
        <v>1.933575</v>
      </c>
      <c r="D134" s="5">
        <v>0.127</v>
      </c>
      <c r="E134" s="5">
        <v>0.63500000000000001</v>
      </c>
      <c r="F134" s="5">
        <v>-3.5886499999999999</v>
      </c>
      <c r="G134" s="5">
        <v>29.35942</v>
      </c>
      <c r="H134" s="5">
        <v>10.220000000000001</v>
      </c>
      <c r="I134" s="5">
        <v>0.64</v>
      </c>
      <c r="J134" s="5">
        <f>(Tabelle1[[#This Row],[Lower]]+Tabelle1[[#This Row],[Capacity]])/2</f>
        <v>5.4300000000000006</v>
      </c>
      <c r="K134" s="5">
        <v>0</v>
      </c>
    </row>
    <row r="135" spans="1:11" x14ac:dyDescent="0.2">
      <c r="A135" s="5" t="s">
        <v>202</v>
      </c>
      <c r="B135" s="5">
        <v>600</v>
      </c>
      <c r="C135" s="5">
        <v>1.827</v>
      </c>
      <c r="D135" s="5">
        <v>0.12</v>
      </c>
      <c r="E135" s="5">
        <v>0.6</v>
      </c>
      <c r="F135" s="5">
        <v>-3.5886499999999999</v>
      </c>
      <c r="G135" s="5">
        <v>29.35942</v>
      </c>
      <c r="H135" s="5">
        <v>14.97</v>
      </c>
      <c r="I135" s="5">
        <v>0.6</v>
      </c>
      <c r="J135" s="5">
        <f>(Tabelle1[[#This Row],[Lower]]+Tabelle1[[#This Row],[Capacity]])/2</f>
        <v>7.7850000000000001</v>
      </c>
      <c r="K135" s="5">
        <v>0</v>
      </c>
    </row>
    <row r="136" spans="1:11" x14ac:dyDescent="0.2">
      <c r="A136" s="5" t="s">
        <v>135</v>
      </c>
      <c r="B136" s="5">
        <v>1168</v>
      </c>
      <c r="C136" s="5">
        <v>4.8400000000000007</v>
      </c>
      <c r="D136" s="5">
        <v>0.23360000000000003</v>
      </c>
      <c r="E136" s="5">
        <v>1.1680000000000001</v>
      </c>
      <c r="F136" s="5">
        <v>-2.8280959999999999</v>
      </c>
      <c r="G136" s="5">
        <v>30.127786</v>
      </c>
      <c r="H136" s="6">
        <v>56.888999999999996</v>
      </c>
      <c r="I136" s="5">
        <v>1.17</v>
      </c>
      <c r="J136" s="5">
        <f>(Tabelle1[[#This Row],[Lower]]+Tabelle1[[#This Row],[Capacity]])/2</f>
        <v>29.029499999999999</v>
      </c>
      <c r="K136" s="5">
        <v>0</v>
      </c>
    </row>
    <row r="137" spans="1:11" x14ac:dyDescent="0.2">
      <c r="A137" s="5" t="s">
        <v>136</v>
      </c>
      <c r="B137" s="5">
        <v>590</v>
      </c>
      <c r="C137" s="5">
        <v>1.843</v>
      </c>
      <c r="D137" s="5">
        <v>0.11800000000000001</v>
      </c>
      <c r="E137" s="5">
        <v>0.59000000000000008</v>
      </c>
      <c r="F137" s="5">
        <v>-3.1234920000000002</v>
      </c>
      <c r="G137" s="5">
        <v>29.34451</v>
      </c>
      <c r="H137" s="6">
        <v>14</v>
      </c>
      <c r="I137" s="5">
        <v>0.59</v>
      </c>
      <c r="J137" s="5">
        <f>(Tabelle1[[#This Row],[Lower]]+Tabelle1[[#This Row],[Capacity]])/2</f>
        <v>7.2949999999999999</v>
      </c>
      <c r="K137" s="5">
        <v>0</v>
      </c>
    </row>
    <row r="138" spans="1:11" x14ac:dyDescent="0.2">
      <c r="A138" s="5" t="s">
        <v>137</v>
      </c>
      <c r="B138" s="5">
        <v>847</v>
      </c>
      <c r="C138" s="5">
        <v>1.2709999999999999</v>
      </c>
      <c r="D138" s="5">
        <v>0.16940000000000002</v>
      </c>
      <c r="E138" s="5">
        <v>0.84700000000000009</v>
      </c>
      <c r="F138" s="5">
        <v>-3.7038009999999999</v>
      </c>
      <c r="G138" s="5">
        <v>29.834140999999999</v>
      </c>
      <c r="H138" s="5">
        <v>10.72</v>
      </c>
      <c r="I138" s="5">
        <v>0.85</v>
      </c>
      <c r="J138" s="5">
        <f>(Tabelle1[[#This Row],[Lower]]+Tabelle1[[#This Row],[Capacity]])/2</f>
        <v>5.7850000000000001</v>
      </c>
      <c r="K138" s="5">
        <v>0</v>
      </c>
    </row>
    <row r="139" spans="1:11" x14ac:dyDescent="0.2">
      <c r="A139" s="5" t="s">
        <v>138</v>
      </c>
      <c r="B139" s="5">
        <v>848</v>
      </c>
      <c r="C139" s="5">
        <v>2.7759999999999998</v>
      </c>
      <c r="D139" s="5">
        <v>0.16960000000000003</v>
      </c>
      <c r="E139" s="5">
        <v>0.84800000000000009</v>
      </c>
      <c r="F139" s="5">
        <v>-3.5700080000000001</v>
      </c>
      <c r="G139" s="5">
        <v>29.841771999999999</v>
      </c>
      <c r="H139" s="5">
        <v>19.32</v>
      </c>
      <c r="I139" s="5">
        <v>0.85</v>
      </c>
      <c r="J139" s="5">
        <f>(Tabelle1[[#This Row],[Lower]]+Tabelle1[[#This Row],[Capacity]])/2</f>
        <v>10.085000000000001</v>
      </c>
      <c r="K139" s="5">
        <v>0</v>
      </c>
    </row>
    <row r="140" spans="1:11" x14ac:dyDescent="0.2">
      <c r="A140" s="5" t="s">
        <v>139</v>
      </c>
      <c r="B140" s="5">
        <v>708</v>
      </c>
      <c r="C140" s="5">
        <v>2.1558600000000001</v>
      </c>
      <c r="D140" s="5">
        <v>0.1416</v>
      </c>
      <c r="E140" s="5">
        <v>0.70799999999999996</v>
      </c>
      <c r="F140" s="5">
        <v>-3.5510470000000001</v>
      </c>
      <c r="G140" s="5">
        <v>29.378411</v>
      </c>
      <c r="H140" s="5">
        <v>18.98</v>
      </c>
      <c r="I140" s="5">
        <v>0.71</v>
      </c>
      <c r="J140" s="5">
        <f>(Tabelle1[[#This Row],[Lower]]+Tabelle1[[#This Row],[Capacity]])/2</f>
        <v>9.8450000000000006</v>
      </c>
      <c r="K140" s="5">
        <v>0</v>
      </c>
    </row>
    <row r="141" spans="1:11" x14ac:dyDescent="0.2">
      <c r="A141" s="5" t="s">
        <v>140</v>
      </c>
      <c r="B141" s="5">
        <v>903</v>
      </c>
      <c r="C141" s="5">
        <v>3.6209999999999996</v>
      </c>
      <c r="D141" s="5">
        <v>0.18060000000000004</v>
      </c>
      <c r="E141" s="5">
        <v>0.90300000000000025</v>
      </c>
      <c r="F141" s="5">
        <v>-3.2078739999999999</v>
      </c>
      <c r="G141" s="5">
        <v>29.872033999999999</v>
      </c>
      <c r="H141" s="5">
        <v>58</v>
      </c>
      <c r="I141" s="5">
        <v>0.91</v>
      </c>
      <c r="J141" s="5">
        <f>(Tabelle1[[#This Row],[Lower]]+Tabelle1[[#This Row],[Capacity]])/2</f>
        <v>29.454999999999998</v>
      </c>
      <c r="K141" s="5">
        <v>0</v>
      </c>
    </row>
    <row r="142" spans="1:11" x14ac:dyDescent="0.2">
      <c r="A142" s="5" t="s">
        <v>141</v>
      </c>
      <c r="B142" s="5">
        <v>635</v>
      </c>
      <c r="C142" s="5">
        <v>0.95299999999999996</v>
      </c>
      <c r="D142" s="5">
        <v>0.127</v>
      </c>
      <c r="E142" s="5">
        <v>0.63500000000000001</v>
      </c>
      <c r="F142" s="5">
        <v>-3.8171219999999999</v>
      </c>
      <c r="G142" s="5">
        <v>29.923649000000001</v>
      </c>
      <c r="H142" s="5">
        <v>18.440000000000001</v>
      </c>
      <c r="I142" s="5">
        <v>0.64</v>
      </c>
      <c r="J142" s="5">
        <f>(Tabelle1[[#This Row],[Lower]]+Tabelle1[[#This Row],[Capacity]])/2</f>
        <v>9.5400000000000009</v>
      </c>
      <c r="K142" s="5">
        <v>0</v>
      </c>
    </row>
    <row r="143" spans="1:11" x14ac:dyDescent="0.2">
      <c r="A143" s="5" t="s">
        <v>142</v>
      </c>
      <c r="B143" s="5">
        <v>1336</v>
      </c>
      <c r="C143" s="5">
        <v>2.004</v>
      </c>
      <c r="D143" s="5">
        <v>0.26719999999999999</v>
      </c>
      <c r="E143" s="5">
        <v>1.3359999999999999</v>
      </c>
      <c r="F143" s="5">
        <v>-3.1987139999999998</v>
      </c>
      <c r="G143" s="5">
        <v>29.431649</v>
      </c>
      <c r="H143" s="6">
        <v>12.6</v>
      </c>
      <c r="I143" s="5">
        <v>1.34</v>
      </c>
      <c r="J143" s="5">
        <f>(Tabelle1[[#This Row],[Lower]]+Tabelle1[[#This Row],[Capacity]])/2</f>
        <v>6.97</v>
      </c>
      <c r="K143" s="5">
        <v>0</v>
      </c>
    </row>
    <row r="144" spans="1:11" x14ac:dyDescent="0.2">
      <c r="A144" s="5" t="s">
        <v>142</v>
      </c>
      <c r="B144" s="5">
        <v>933</v>
      </c>
      <c r="C144" s="5">
        <v>1.369</v>
      </c>
      <c r="D144" s="5">
        <v>0.18660000000000002</v>
      </c>
      <c r="E144" s="5">
        <v>0.93300000000000005</v>
      </c>
      <c r="F144" s="5">
        <v>-3.1987139999999998</v>
      </c>
      <c r="G144" s="5">
        <v>29.431649</v>
      </c>
      <c r="H144" s="6">
        <v>12.6</v>
      </c>
      <c r="I144" s="5">
        <v>0.94000000000000006</v>
      </c>
      <c r="J144" s="5">
        <f>(Tabelle1[[#This Row],[Lower]]+Tabelle1[[#This Row],[Capacity]])/2</f>
        <v>6.77</v>
      </c>
      <c r="K144" s="5">
        <v>0</v>
      </c>
    </row>
    <row r="145" spans="1:11" x14ac:dyDescent="0.2">
      <c r="A145" s="5" t="s">
        <v>143</v>
      </c>
      <c r="B145" s="5">
        <v>468</v>
      </c>
      <c r="C145" s="5">
        <v>0.70199999999999996</v>
      </c>
      <c r="D145" s="5">
        <v>9.3600000000000017E-2</v>
      </c>
      <c r="E145" s="5">
        <v>0.46800000000000008</v>
      </c>
      <c r="F145" s="5">
        <v>-3.7448260000000002</v>
      </c>
      <c r="G145" s="5">
        <v>29.808261999999999</v>
      </c>
      <c r="H145" s="7">
        <v>2.75</v>
      </c>
      <c r="I145" s="5">
        <v>0.47000000000000003</v>
      </c>
      <c r="J145" s="5">
        <f>(Tabelle1[[#This Row],[Lower]]+Tabelle1[[#This Row],[Capacity]])/2</f>
        <v>1.61</v>
      </c>
      <c r="K145" s="5">
        <v>0</v>
      </c>
    </row>
    <row r="146" spans="1:11" x14ac:dyDescent="0.2">
      <c r="A146" s="5" t="s">
        <v>144</v>
      </c>
      <c r="B146" s="5">
        <v>1008</v>
      </c>
      <c r="C146" s="5">
        <v>3.3118560000000006</v>
      </c>
      <c r="D146" s="5">
        <v>0.20160000000000003</v>
      </c>
      <c r="E146" s="5">
        <v>1.0080000000000002</v>
      </c>
      <c r="F146" s="5">
        <v>-2.911</v>
      </c>
      <c r="G146" s="5">
        <v>29.88</v>
      </c>
      <c r="H146" s="5">
        <v>14.31</v>
      </c>
      <c r="I146" s="5">
        <v>1.01</v>
      </c>
      <c r="J146" s="5">
        <f>(Tabelle1[[#This Row],[Lower]]+Tabelle1[[#This Row],[Capacity]])/2</f>
        <v>7.66</v>
      </c>
      <c r="K146" s="5">
        <v>0</v>
      </c>
    </row>
    <row r="147" spans="1:11" x14ac:dyDescent="0.2">
      <c r="A147" s="5" t="s">
        <v>145</v>
      </c>
      <c r="B147" s="5">
        <v>1432</v>
      </c>
      <c r="C147" s="5">
        <v>4.7112639999999999</v>
      </c>
      <c r="D147" s="5">
        <v>0.28640000000000004</v>
      </c>
      <c r="E147" s="5">
        <v>1.4320000000000002</v>
      </c>
      <c r="F147" s="5">
        <v>-2.911</v>
      </c>
      <c r="G147" s="5">
        <v>29.88</v>
      </c>
      <c r="H147" s="5">
        <v>12.14</v>
      </c>
      <c r="I147" s="5">
        <v>1.44</v>
      </c>
      <c r="J147" s="5">
        <f>(Tabelle1[[#This Row],[Lower]]+Tabelle1[[#This Row],[Capacity]])/2</f>
        <v>6.79</v>
      </c>
      <c r="K147" s="5">
        <v>0</v>
      </c>
    </row>
    <row r="148" spans="1:11" x14ac:dyDescent="0.2">
      <c r="A148" s="5" t="s">
        <v>146</v>
      </c>
      <c r="B148" s="5">
        <v>731</v>
      </c>
      <c r="C148" s="5">
        <v>2.2850000000000001</v>
      </c>
      <c r="D148" s="5">
        <v>0.14620000000000002</v>
      </c>
      <c r="E148" s="5">
        <v>0.73100000000000009</v>
      </c>
      <c r="F148" s="5">
        <v>-3.5506530000000001</v>
      </c>
      <c r="G148" s="5">
        <v>29.826861999999998</v>
      </c>
      <c r="H148" s="5">
        <v>30</v>
      </c>
      <c r="I148" s="5">
        <v>0.74</v>
      </c>
      <c r="J148" s="5">
        <f>(Tabelle1[[#This Row],[Lower]]+Tabelle1[[#This Row],[Capacity]])/2</f>
        <v>15.37</v>
      </c>
      <c r="K148" s="5">
        <v>0</v>
      </c>
    </row>
    <row r="149" spans="1:11" x14ac:dyDescent="0.2">
      <c r="A149" s="5" t="s">
        <v>147</v>
      </c>
      <c r="B149" s="5">
        <v>1084</v>
      </c>
      <c r="C149" s="5">
        <v>4.6059999999999999</v>
      </c>
      <c r="D149" s="5">
        <v>0.21680000000000002</v>
      </c>
      <c r="E149" s="5">
        <v>1.0840000000000001</v>
      </c>
      <c r="F149" s="5">
        <v>-3.191182</v>
      </c>
      <c r="G149" s="5">
        <v>29.821819999999999</v>
      </c>
      <c r="H149" s="5">
        <v>38</v>
      </c>
      <c r="I149" s="5">
        <v>1.0900000000000001</v>
      </c>
      <c r="J149" s="5">
        <f>(Tabelle1[[#This Row],[Lower]]+Tabelle1[[#This Row],[Capacity]])/2</f>
        <v>19.545000000000002</v>
      </c>
      <c r="K149" s="5">
        <v>0</v>
      </c>
    </row>
    <row r="150" spans="1:11" x14ac:dyDescent="0.2">
      <c r="A150" s="5" t="s">
        <v>148</v>
      </c>
      <c r="B150" s="5">
        <v>1052</v>
      </c>
      <c r="C150" s="5">
        <v>3.2033399999999999</v>
      </c>
      <c r="D150" s="5">
        <v>0.2104</v>
      </c>
      <c r="E150" s="5">
        <v>1.052</v>
      </c>
      <c r="F150" s="5">
        <v>-3.3334169999999999</v>
      </c>
      <c r="G150" s="5">
        <v>29.465904999999999</v>
      </c>
      <c r="H150" s="5">
        <v>18.88</v>
      </c>
      <c r="I150" s="5">
        <v>1.06</v>
      </c>
      <c r="J150" s="5">
        <f>(Tabelle1[[#This Row],[Lower]]+Tabelle1[[#This Row],[Capacity]])/2</f>
        <v>9.9699999999999989</v>
      </c>
      <c r="K150" s="5">
        <v>0</v>
      </c>
    </row>
    <row r="151" spans="1:11" x14ac:dyDescent="0.2">
      <c r="A151" s="5" t="s">
        <v>149</v>
      </c>
      <c r="B151" s="5">
        <v>660</v>
      </c>
      <c r="C151" s="5">
        <v>0.99</v>
      </c>
      <c r="D151" s="5">
        <v>0.13200000000000001</v>
      </c>
      <c r="E151" s="5">
        <v>0.66</v>
      </c>
      <c r="F151" s="5">
        <v>-3.6392609999999999</v>
      </c>
      <c r="G151" s="5">
        <v>29.781517999999998</v>
      </c>
      <c r="H151" s="5">
        <v>14.62</v>
      </c>
      <c r="I151" s="5">
        <v>0.66</v>
      </c>
      <c r="J151" s="5">
        <f>(Tabelle1[[#This Row],[Lower]]+Tabelle1[[#This Row],[Capacity]])/2</f>
        <v>7.64</v>
      </c>
      <c r="K151" s="5">
        <v>0</v>
      </c>
    </row>
    <row r="152" spans="1:11" x14ac:dyDescent="0.2">
      <c r="A152" s="5" t="s">
        <v>150</v>
      </c>
      <c r="B152" s="5">
        <v>577</v>
      </c>
      <c r="C152" s="5">
        <v>1.7101649999999999</v>
      </c>
      <c r="D152" s="5">
        <v>0.1154</v>
      </c>
      <c r="E152" s="5">
        <v>0.57699999999999996</v>
      </c>
      <c r="F152" s="5">
        <v>-3.444188</v>
      </c>
      <c r="G152" s="5">
        <v>29.482627000000001</v>
      </c>
      <c r="H152" s="5">
        <v>6.23</v>
      </c>
      <c r="I152" s="5">
        <v>0.57999999999999996</v>
      </c>
      <c r="J152" s="5">
        <f>(Tabelle1[[#This Row],[Lower]]+Tabelle1[[#This Row],[Capacity]])/2</f>
        <v>3.4050000000000002</v>
      </c>
      <c r="K152" s="5">
        <v>0</v>
      </c>
    </row>
    <row r="153" spans="1:11" x14ac:dyDescent="0.2">
      <c r="A153" s="5" t="s">
        <v>151</v>
      </c>
      <c r="B153" s="5">
        <v>389</v>
      </c>
      <c r="C153" s="5">
        <v>1.1845049999999999</v>
      </c>
      <c r="D153" s="5">
        <v>7.7800000000000008E-2</v>
      </c>
      <c r="E153" s="5">
        <v>0.38900000000000001</v>
      </c>
      <c r="F153" s="5">
        <v>-3.444188</v>
      </c>
      <c r="G153" s="5">
        <v>29.482627000000001</v>
      </c>
      <c r="H153" s="5">
        <v>34</v>
      </c>
      <c r="I153" s="5">
        <v>0.39</v>
      </c>
      <c r="J153" s="5">
        <f>(Tabelle1[[#This Row],[Lower]]+Tabelle1[[#This Row],[Capacity]])/2</f>
        <v>17.195</v>
      </c>
      <c r="K153" s="5">
        <v>0</v>
      </c>
    </row>
    <row r="154" spans="1:11" x14ac:dyDescent="0.2">
      <c r="A154" s="5" t="s">
        <v>152</v>
      </c>
      <c r="B154" s="5">
        <v>1103</v>
      </c>
      <c r="C154" s="5">
        <v>3.6701809999999999</v>
      </c>
      <c r="D154" s="5">
        <v>0.22060000000000002</v>
      </c>
      <c r="E154" s="5">
        <v>1.1030000000000002</v>
      </c>
      <c r="F154" s="5">
        <v>-2.7890000000000001</v>
      </c>
      <c r="G154" s="5">
        <v>29.852</v>
      </c>
      <c r="H154" s="5">
        <v>20.65</v>
      </c>
      <c r="I154" s="5">
        <v>1.1100000000000001</v>
      </c>
      <c r="J154" s="5">
        <f>(Tabelle1[[#This Row],[Lower]]+Tabelle1[[#This Row],[Capacity]])/2</f>
        <v>10.879999999999999</v>
      </c>
      <c r="K154" s="5">
        <v>0</v>
      </c>
    </row>
    <row r="155" spans="1:11" x14ac:dyDescent="0.2">
      <c r="A155" s="5" t="s">
        <v>203</v>
      </c>
      <c r="B155" s="5">
        <v>618</v>
      </c>
      <c r="C155" s="5">
        <v>1.88181</v>
      </c>
      <c r="D155" s="5">
        <v>0.12360000000000002</v>
      </c>
      <c r="E155" s="5">
        <v>0.6180000000000001</v>
      </c>
      <c r="F155" s="5">
        <v>-3.0563410000000002</v>
      </c>
      <c r="G155" s="5">
        <v>29.353487000000001</v>
      </c>
      <c r="H155" s="5">
        <v>12.79</v>
      </c>
      <c r="I155" s="5">
        <v>0.62</v>
      </c>
      <c r="J155" s="5">
        <f>(Tabelle1[[#This Row],[Lower]]+Tabelle1[[#This Row],[Capacity]])/2</f>
        <v>6.7049999999999992</v>
      </c>
      <c r="K155" s="5">
        <v>0</v>
      </c>
    </row>
    <row r="156" spans="1:11" x14ac:dyDescent="0.2">
      <c r="A156" s="5" t="s">
        <v>153</v>
      </c>
      <c r="B156" s="5">
        <v>1218</v>
      </c>
      <c r="C156" s="5">
        <v>4.8890000000000002</v>
      </c>
      <c r="D156" s="5">
        <v>0.24360000000000004</v>
      </c>
      <c r="E156" s="5">
        <v>1.2180000000000002</v>
      </c>
      <c r="F156" s="5">
        <v>-3.1578780000000002</v>
      </c>
      <c r="G156" s="5">
        <v>29.890843</v>
      </c>
      <c r="H156" s="5">
        <v>23.58</v>
      </c>
      <c r="I156" s="5">
        <v>1.22</v>
      </c>
      <c r="J156" s="5">
        <f>(Tabelle1[[#This Row],[Lower]]+Tabelle1[[#This Row],[Capacity]])/2</f>
        <v>12.399999999999999</v>
      </c>
      <c r="K156" s="5">
        <v>0</v>
      </c>
    </row>
    <row r="157" spans="1:11" x14ac:dyDescent="0.2">
      <c r="A157" s="5" t="s">
        <v>154</v>
      </c>
      <c r="B157" s="5">
        <v>960</v>
      </c>
      <c r="C157" s="5">
        <v>1.44</v>
      </c>
      <c r="D157" s="5">
        <v>0.192</v>
      </c>
      <c r="E157" s="5">
        <v>0.96</v>
      </c>
      <c r="F157" s="5">
        <v>-3.803776</v>
      </c>
      <c r="G157" s="5">
        <v>29.943632999999998</v>
      </c>
      <c r="H157" s="5">
        <v>42</v>
      </c>
      <c r="I157" s="5">
        <v>0.96</v>
      </c>
      <c r="J157" s="5">
        <f>(Tabelle1[[#This Row],[Lower]]+Tabelle1[[#This Row],[Capacity]])/2</f>
        <v>21.48</v>
      </c>
      <c r="K157" s="5">
        <v>0</v>
      </c>
    </row>
    <row r="158" spans="1:11" x14ac:dyDescent="0.2">
      <c r="A158" s="5" t="s">
        <v>155</v>
      </c>
      <c r="B158" s="5">
        <v>402</v>
      </c>
      <c r="C158" s="5">
        <v>0.60299999999999998</v>
      </c>
      <c r="D158" s="5">
        <v>8.0400000000000013E-2</v>
      </c>
      <c r="E158" s="5">
        <v>0.40200000000000008</v>
      </c>
      <c r="F158" s="5">
        <v>-3.803776</v>
      </c>
      <c r="G158" s="5">
        <v>29.943632999999998</v>
      </c>
      <c r="H158" s="5">
        <v>10.99</v>
      </c>
      <c r="I158" s="5">
        <v>0.41000000000000003</v>
      </c>
      <c r="J158" s="5">
        <f>(Tabelle1[[#This Row],[Lower]]+Tabelle1[[#This Row],[Capacity]])/2</f>
        <v>5.7</v>
      </c>
      <c r="K158" s="5">
        <v>0</v>
      </c>
    </row>
    <row r="159" spans="1:11" x14ac:dyDescent="0.2">
      <c r="A159" s="5" t="s">
        <v>156</v>
      </c>
      <c r="B159" s="5">
        <v>788</v>
      </c>
      <c r="C159" s="5">
        <v>1.1819999999999999</v>
      </c>
      <c r="D159" s="5">
        <v>0.15760000000000002</v>
      </c>
      <c r="E159" s="5">
        <v>0.78800000000000003</v>
      </c>
      <c r="F159" s="5">
        <v>-3.6852369999999999</v>
      </c>
      <c r="G159" s="5">
        <v>29.841241</v>
      </c>
      <c r="H159" s="5">
        <v>18.239999999999998</v>
      </c>
      <c r="I159" s="5">
        <v>0.79</v>
      </c>
      <c r="J159" s="5">
        <f>(Tabelle1[[#This Row],[Lower]]+Tabelle1[[#This Row],[Capacity]])/2</f>
        <v>9.5149999999999988</v>
      </c>
      <c r="K159" s="5">
        <v>0</v>
      </c>
    </row>
    <row r="160" spans="1:11" x14ac:dyDescent="0.2">
      <c r="A160" s="5" t="s">
        <v>157</v>
      </c>
      <c r="B160" s="5">
        <v>668</v>
      </c>
      <c r="C160" s="5">
        <v>1.0029999999999999</v>
      </c>
      <c r="D160" s="5">
        <v>0.1336</v>
      </c>
      <c r="E160" s="5">
        <v>0.66799999999999993</v>
      </c>
      <c r="F160" s="5">
        <v>-3.6852369999999999</v>
      </c>
      <c r="G160" s="5">
        <v>29.841241</v>
      </c>
      <c r="H160" s="5">
        <v>12.97</v>
      </c>
      <c r="I160" s="5">
        <v>0.67</v>
      </c>
      <c r="J160" s="5">
        <f>(Tabelle1[[#This Row],[Lower]]+Tabelle1[[#This Row],[Capacity]])/2</f>
        <v>6.82</v>
      </c>
      <c r="K160" s="5">
        <v>0</v>
      </c>
    </row>
    <row r="161" spans="1:11" x14ac:dyDescent="0.2">
      <c r="A161" s="5" t="s">
        <v>158</v>
      </c>
      <c r="B161" s="5">
        <v>705</v>
      </c>
      <c r="C161" s="5">
        <v>2.146725</v>
      </c>
      <c r="D161" s="5">
        <v>0.14100000000000001</v>
      </c>
      <c r="E161" s="5">
        <v>0.70500000000000007</v>
      </c>
      <c r="F161" s="5">
        <v>-3.4569869999999998</v>
      </c>
      <c r="G161" s="5">
        <v>29.398371000000001</v>
      </c>
      <c r="H161" s="5">
        <v>18.32</v>
      </c>
      <c r="I161" s="5">
        <v>0.71</v>
      </c>
      <c r="J161" s="5">
        <f>(Tabelle1[[#This Row],[Lower]]+Tabelle1[[#This Row],[Capacity]])/2</f>
        <v>9.5150000000000006</v>
      </c>
      <c r="K161" s="5">
        <v>0</v>
      </c>
    </row>
    <row r="162" spans="1:11" x14ac:dyDescent="0.2">
      <c r="A162" s="5" t="s">
        <v>159</v>
      </c>
      <c r="B162" s="5">
        <v>960</v>
      </c>
      <c r="C162" s="5">
        <v>2.8344</v>
      </c>
      <c r="D162" s="5">
        <v>0.192</v>
      </c>
      <c r="E162" s="5">
        <v>0.96</v>
      </c>
      <c r="F162" s="5">
        <v>-3.4569869999999998</v>
      </c>
      <c r="G162" s="5">
        <v>29.398371000000001</v>
      </c>
      <c r="H162" s="5">
        <v>15.57</v>
      </c>
      <c r="I162" s="5">
        <v>0.96</v>
      </c>
      <c r="J162" s="5">
        <f>(Tabelle1[[#This Row],[Lower]]+Tabelle1[[#This Row],[Capacity]])/2</f>
        <v>8.2650000000000006</v>
      </c>
      <c r="K162" s="5">
        <v>0</v>
      </c>
    </row>
    <row r="163" spans="1:11" x14ac:dyDescent="0.2">
      <c r="A163" s="5" t="s">
        <v>160</v>
      </c>
      <c r="B163" s="5">
        <v>812</v>
      </c>
      <c r="C163" s="5">
        <v>2.5369999999999999</v>
      </c>
      <c r="D163" s="5">
        <v>0.16240000000000002</v>
      </c>
      <c r="E163" s="5">
        <v>0.81200000000000006</v>
      </c>
      <c r="F163" s="5">
        <v>-3.5495260000000002</v>
      </c>
      <c r="G163" s="5">
        <v>29.773382999999999</v>
      </c>
      <c r="H163" s="5">
        <v>16.82</v>
      </c>
      <c r="I163" s="5">
        <v>0.82000000000000006</v>
      </c>
      <c r="J163" s="5">
        <f>(Tabelle1[[#This Row],[Lower]]+Tabelle1[[#This Row],[Capacity]])/2</f>
        <v>8.82</v>
      </c>
      <c r="K163" s="5">
        <v>0</v>
      </c>
    </row>
    <row r="164" spans="1:11" x14ac:dyDescent="0.2">
      <c r="A164" s="5" t="s">
        <v>161</v>
      </c>
      <c r="B164" s="5">
        <v>939</v>
      </c>
      <c r="C164" s="5">
        <v>2.7896549999999998</v>
      </c>
      <c r="D164" s="5">
        <v>0.18780000000000002</v>
      </c>
      <c r="E164" s="5">
        <v>0.93900000000000006</v>
      </c>
      <c r="F164" s="5">
        <v>-3.377345</v>
      </c>
      <c r="G164" s="5">
        <v>29.423902999999999</v>
      </c>
      <c r="H164" s="5">
        <v>7.27</v>
      </c>
      <c r="I164" s="5">
        <v>0.94000000000000006</v>
      </c>
      <c r="J164" s="5">
        <f>(Tabelle1[[#This Row],[Lower]]+Tabelle1[[#This Row],[Capacity]])/2</f>
        <v>4.1049999999999995</v>
      </c>
      <c r="K164" s="5">
        <v>0</v>
      </c>
    </row>
    <row r="165" spans="1:11" x14ac:dyDescent="0.2">
      <c r="A165" s="5" t="s">
        <v>162</v>
      </c>
      <c r="B165" s="5">
        <v>611</v>
      </c>
      <c r="C165" s="5">
        <v>1.8292949999999999</v>
      </c>
      <c r="D165" s="5">
        <v>0.1222</v>
      </c>
      <c r="E165" s="5">
        <v>0.61099999999999999</v>
      </c>
      <c r="F165" s="5">
        <v>-3.507565</v>
      </c>
      <c r="G165" s="5">
        <v>29.343572999999999</v>
      </c>
      <c r="H165" s="5">
        <v>16.600000000000001</v>
      </c>
      <c r="I165" s="5">
        <v>0.62</v>
      </c>
      <c r="J165" s="5">
        <f>(Tabelle1[[#This Row],[Lower]]+Tabelle1[[#This Row],[Capacity]])/2</f>
        <v>8.6100000000000012</v>
      </c>
      <c r="K165" s="5">
        <v>0</v>
      </c>
    </row>
    <row r="166" spans="1:11" x14ac:dyDescent="0.2">
      <c r="A166" s="5" t="s">
        <v>204</v>
      </c>
      <c r="B166" s="5">
        <v>1475</v>
      </c>
      <c r="C166" s="5">
        <v>4.9068250000000004</v>
      </c>
      <c r="D166" s="5">
        <v>0.29499999999999998</v>
      </c>
      <c r="E166" s="5">
        <v>1.4749999999999999</v>
      </c>
      <c r="F166" s="5">
        <v>-2.8210000000000002</v>
      </c>
      <c r="G166" s="5">
        <v>29.864000000000001</v>
      </c>
      <c r="H166" s="5">
        <v>20.28</v>
      </c>
      <c r="I166" s="5">
        <v>1.48</v>
      </c>
      <c r="J166" s="5">
        <f>(Tabelle1[[#This Row],[Lower]]+Tabelle1[[#This Row],[Capacity]])/2</f>
        <v>10.88</v>
      </c>
      <c r="K166" s="5">
        <v>0</v>
      </c>
    </row>
    <row r="167" spans="1:11" x14ac:dyDescent="0.2">
      <c r="A167" s="5" t="s">
        <v>163</v>
      </c>
      <c r="B167" s="5">
        <v>719</v>
      </c>
      <c r="C167" s="5">
        <v>2.1617550000000003</v>
      </c>
      <c r="D167" s="5">
        <v>0.14380000000000001</v>
      </c>
      <c r="E167" s="5">
        <v>0.71900000000000008</v>
      </c>
      <c r="F167" s="5">
        <v>-3.5079020000000001</v>
      </c>
      <c r="G167" s="5">
        <v>29.383210999999999</v>
      </c>
      <c r="H167" s="5">
        <v>17.16</v>
      </c>
      <c r="I167" s="5">
        <v>0.72</v>
      </c>
      <c r="J167" s="5">
        <f>(Tabelle1[[#This Row],[Lower]]+Tabelle1[[#This Row],[Capacity]])/2</f>
        <v>8.94</v>
      </c>
      <c r="K167" s="5">
        <v>0</v>
      </c>
    </row>
    <row r="168" spans="1:11" x14ac:dyDescent="0.2">
      <c r="A168" s="5" t="s">
        <v>164</v>
      </c>
      <c r="B168" s="5">
        <v>759</v>
      </c>
      <c r="C168" s="5">
        <v>2.3111550000000003</v>
      </c>
      <c r="D168" s="5">
        <v>0.15180000000000002</v>
      </c>
      <c r="E168" s="5">
        <v>0.75900000000000012</v>
      </c>
      <c r="F168" s="5">
        <v>-3.5079020000000001</v>
      </c>
      <c r="G168" s="5">
        <v>29.383210999999999</v>
      </c>
      <c r="H168" s="5">
        <v>13.93</v>
      </c>
      <c r="I168" s="5">
        <v>0.76</v>
      </c>
      <c r="J168" s="5">
        <f>(Tabelle1[[#This Row],[Lower]]+Tabelle1[[#This Row],[Capacity]])/2</f>
        <v>7.3449999999999998</v>
      </c>
      <c r="K168" s="5">
        <v>0</v>
      </c>
    </row>
    <row r="169" spans="1:11" x14ac:dyDescent="0.2">
      <c r="A169" s="5" t="s">
        <v>165</v>
      </c>
      <c r="B169" s="5">
        <v>709</v>
      </c>
      <c r="C169" s="5">
        <v>2.1589049999999999</v>
      </c>
      <c r="D169" s="5">
        <v>0.14180000000000001</v>
      </c>
      <c r="E169" s="5">
        <v>0.70900000000000007</v>
      </c>
      <c r="F169" s="5">
        <v>-3.5079020000000001</v>
      </c>
      <c r="G169" s="5">
        <v>29.383210999999999</v>
      </c>
      <c r="H169" s="5">
        <v>6.14</v>
      </c>
      <c r="I169" s="5">
        <v>0.71</v>
      </c>
      <c r="J169" s="5">
        <f>(Tabelle1[[#This Row],[Lower]]+Tabelle1[[#This Row],[Capacity]])/2</f>
        <v>3.4249999999999998</v>
      </c>
      <c r="K169" s="5">
        <v>0</v>
      </c>
    </row>
    <row r="170" spans="1:11" x14ac:dyDescent="0.2">
      <c r="A170" s="5" t="s">
        <v>205</v>
      </c>
      <c r="B170" s="5">
        <v>1087</v>
      </c>
      <c r="C170" s="5">
        <v>4.5250000000000004</v>
      </c>
      <c r="D170" s="5">
        <v>0.21740000000000001</v>
      </c>
      <c r="E170" s="5">
        <v>1.087</v>
      </c>
      <c r="F170" s="5">
        <v>-3.1108250000000002</v>
      </c>
      <c r="G170" s="5">
        <v>29.892557</v>
      </c>
      <c r="H170" s="5">
        <v>50</v>
      </c>
      <c r="I170" s="5">
        <v>1.0900000000000001</v>
      </c>
      <c r="J170" s="5">
        <f>(Tabelle1[[#This Row],[Lower]]+Tabelle1[[#This Row],[Capacity]])/2</f>
        <v>25.545000000000002</v>
      </c>
      <c r="K170" s="5">
        <v>0</v>
      </c>
    </row>
    <row r="171" spans="1:11" x14ac:dyDescent="0.2">
      <c r="A171" s="5" t="s">
        <v>166</v>
      </c>
      <c r="B171" s="5">
        <v>724</v>
      </c>
      <c r="C171" s="5">
        <v>1.0860000000000001</v>
      </c>
      <c r="D171" s="5">
        <v>0.14480000000000001</v>
      </c>
      <c r="E171" s="5">
        <v>0.72400000000000009</v>
      </c>
      <c r="F171" s="5">
        <v>-3.6425749999999999</v>
      </c>
      <c r="G171" s="5">
        <v>29.761827</v>
      </c>
      <c r="H171" s="5">
        <v>18.190000000000001</v>
      </c>
      <c r="I171" s="5">
        <v>0.73</v>
      </c>
      <c r="J171" s="5">
        <f>(Tabelle1[[#This Row],[Lower]]+Tabelle1[[#This Row],[Capacity]])/2</f>
        <v>9.4600000000000009</v>
      </c>
      <c r="K171" s="5">
        <v>0</v>
      </c>
    </row>
    <row r="172" spans="1:11" x14ac:dyDescent="0.2">
      <c r="A172" s="5" t="s">
        <v>167</v>
      </c>
      <c r="B172" s="5">
        <v>701</v>
      </c>
      <c r="C172" s="5">
        <v>1.0509999999999999</v>
      </c>
      <c r="D172" s="5">
        <v>0.14020000000000002</v>
      </c>
      <c r="E172" s="5">
        <v>0.70100000000000007</v>
      </c>
      <c r="F172" s="5">
        <v>-3.6425749999999999</v>
      </c>
      <c r="G172" s="5">
        <v>29.761827</v>
      </c>
      <c r="H172" s="5">
        <v>10.46</v>
      </c>
      <c r="I172" s="5">
        <v>0.71</v>
      </c>
      <c r="J172" s="5">
        <f>(Tabelle1[[#This Row],[Lower]]+Tabelle1[[#This Row],[Capacity]])/2</f>
        <v>5.5850000000000009</v>
      </c>
      <c r="K172" s="5">
        <v>0</v>
      </c>
    </row>
    <row r="173" spans="1:11" x14ac:dyDescent="0.2">
      <c r="A173" s="5" t="s">
        <v>206</v>
      </c>
      <c r="B173" s="5">
        <v>461</v>
      </c>
      <c r="C173" s="5">
        <v>1.5342470000000001</v>
      </c>
      <c r="D173" s="5">
        <v>9.2200000000000004E-2</v>
      </c>
      <c r="E173" s="5">
        <v>0.46100000000000002</v>
      </c>
      <c r="F173" s="5">
        <v>-2.855</v>
      </c>
      <c r="G173" s="5">
        <v>29.649000000000001</v>
      </c>
      <c r="H173" s="5">
        <v>19.96</v>
      </c>
      <c r="I173" s="5">
        <v>0.47000000000000003</v>
      </c>
      <c r="J173" s="5">
        <f>(Tabelle1[[#This Row],[Lower]]+Tabelle1[[#This Row],[Capacity]])/2</f>
        <v>10.215</v>
      </c>
      <c r="K173" s="5">
        <v>0</v>
      </c>
    </row>
    <row r="174" spans="1:11" x14ac:dyDescent="0.2">
      <c r="A174" s="5" t="s">
        <v>168</v>
      </c>
      <c r="B174" s="5">
        <v>690</v>
      </c>
      <c r="C174" s="5">
        <v>2.1559999999999997</v>
      </c>
      <c r="D174" s="5">
        <v>0.13800000000000001</v>
      </c>
      <c r="E174" s="5">
        <v>0.69000000000000006</v>
      </c>
      <c r="F174" s="5">
        <v>-3.5550739999999998</v>
      </c>
      <c r="G174" s="5">
        <v>29.803958000000002</v>
      </c>
      <c r="H174" s="5">
        <v>6.64</v>
      </c>
      <c r="I174" s="5">
        <v>0.69</v>
      </c>
      <c r="J174" s="5">
        <f>(Tabelle1[[#This Row],[Lower]]+Tabelle1[[#This Row],[Capacity]])/2</f>
        <v>3.665</v>
      </c>
      <c r="K174" s="5">
        <v>0</v>
      </c>
    </row>
    <row r="175" spans="1:11" x14ac:dyDescent="0.2">
      <c r="A175" s="5" t="s">
        <v>169</v>
      </c>
      <c r="B175" s="5">
        <v>505</v>
      </c>
      <c r="C175" s="5">
        <v>1.537725</v>
      </c>
      <c r="D175" s="5">
        <v>0.10100000000000001</v>
      </c>
      <c r="E175" s="5">
        <v>0.505</v>
      </c>
      <c r="F175" s="5">
        <v>-3.3775249999999999</v>
      </c>
      <c r="G175" s="5">
        <v>29.501570000000001</v>
      </c>
      <c r="H175" s="5">
        <v>11.3</v>
      </c>
      <c r="I175" s="5">
        <v>0.51</v>
      </c>
      <c r="J175" s="5">
        <f>(Tabelle1[[#This Row],[Lower]]+Tabelle1[[#This Row],[Capacity]])/2</f>
        <v>5.9050000000000002</v>
      </c>
      <c r="K175" s="5">
        <v>0</v>
      </c>
    </row>
    <row r="176" spans="1:11" x14ac:dyDescent="0.2">
      <c r="A176" s="5" t="s">
        <v>170</v>
      </c>
      <c r="B176" s="5">
        <v>532</v>
      </c>
      <c r="C176" s="5">
        <v>1.6199400000000002</v>
      </c>
      <c r="D176" s="5">
        <v>0.10640000000000001</v>
      </c>
      <c r="E176" s="5">
        <v>0.53200000000000003</v>
      </c>
      <c r="F176" s="5">
        <v>-3.3775249999999999</v>
      </c>
      <c r="G176" s="5">
        <v>29.501570000000001</v>
      </c>
      <c r="H176" s="5">
        <v>5.77</v>
      </c>
      <c r="I176" s="5">
        <v>0.54</v>
      </c>
      <c r="J176" s="5">
        <f>(Tabelle1[[#This Row],[Lower]]+Tabelle1[[#This Row],[Capacity]])/2</f>
        <v>3.1549999999999998</v>
      </c>
      <c r="K176" s="5">
        <v>0</v>
      </c>
    </row>
    <row r="177" spans="1:11" x14ac:dyDescent="0.2">
      <c r="A177" s="5" t="s">
        <v>171</v>
      </c>
      <c r="B177" s="5">
        <v>772</v>
      </c>
      <c r="C177" s="5">
        <v>2.3507400000000001</v>
      </c>
      <c r="D177" s="5">
        <v>0.15440000000000001</v>
      </c>
      <c r="E177" s="5">
        <v>0.77200000000000002</v>
      </c>
      <c r="F177" s="5">
        <v>-3.3700230000000002</v>
      </c>
      <c r="G177" s="5">
        <v>29.490386999999998</v>
      </c>
      <c r="H177" s="5">
        <v>13.38</v>
      </c>
      <c r="I177" s="5">
        <v>0.78</v>
      </c>
      <c r="J177" s="5">
        <f>(Tabelle1[[#This Row],[Lower]]+Tabelle1[[#This Row],[Capacity]])/2</f>
        <v>7.08</v>
      </c>
      <c r="K177" s="5">
        <v>0</v>
      </c>
    </row>
    <row r="178" spans="1:11" x14ac:dyDescent="0.2">
      <c r="A178" s="5" t="s">
        <v>172</v>
      </c>
      <c r="B178" s="5">
        <v>877</v>
      </c>
      <c r="C178" s="5">
        <v>1.3160000000000001</v>
      </c>
      <c r="D178" s="5">
        <v>0.1754</v>
      </c>
      <c r="E178" s="5">
        <v>0.877</v>
      </c>
      <c r="F178" s="5">
        <v>-3.784697</v>
      </c>
      <c r="G178" s="5">
        <v>29.959707999999999</v>
      </c>
      <c r="H178" s="5">
        <v>8.2899999999999991</v>
      </c>
      <c r="I178" s="5">
        <v>0.88</v>
      </c>
      <c r="J178" s="5">
        <f>(Tabelle1[[#This Row],[Lower]]+Tabelle1[[#This Row],[Capacity]])/2</f>
        <v>4.585</v>
      </c>
      <c r="K178" s="5">
        <v>0</v>
      </c>
    </row>
    <row r="179" spans="1:11" x14ac:dyDescent="0.2">
      <c r="A179" s="5" t="s">
        <v>173</v>
      </c>
      <c r="B179" s="5">
        <v>1013</v>
      </c>
      <c r="C179" s="5">
        <v>2.9649999999999999</v>
      </c>
      <c r="D179" s="5">
        <v>0.20260000000000003</v>
      </c>
      <c r="E179" s="5">
        <v>1.0130000000000001</v>
      </c>
      <c r="F179" s="5">
        <v>-3.0563959999999999</v>
      </c>
      <c r="G179" s="5">
        <v>29.471101000000001</v>
      </c>
      <c r="H179" s="6">
        <v>10.731</v>
      </c>
      <c r="I179" s="5">
        <v>1.02</v>
      </c>
      <c r="J179" s="5">
        <f>(Tabelle1[[#This Row],[Lower]]+Tabelle1[[#This Row],[Capacity]])/2</f>
        <v>5.8754999999999997</v>
      </c>
      <c r="K179" s="5">
        <v>0</v>
      </c>
    </row>
    <row r="180" spans="1:11" x14ac:dyDescent="0.2">
      <c r="A180" s="5" t="s">
        <v>174</v>
      </c>
      <c r="B180" s="5">
        <v>538</v>
      </c>
      <c r="C180" s="5">
        <v>1.681</v>
      </c>
      <c r="D180" s="5">
        <v>0.10760000000000002</v>
      </c>
      <c r="E180" s="5">
        <v>0.53800000000000003</v>
      </c>
      <c r="F180" s="5">
        <v>-3.5263840000000002</v>
      </c>
      <c r="G180" s="5">
        <v>29.801380000000002</v>
      </c>
      <c r="H180" s="5">
        <v>15.25</v>
      </c>
      <c r="I180" s="5">
        <v>0.54</v>
      </c>
      <c r="J180" s="5">
        <f>(Tabelle1[[#This Row],[Lower]]+Tabelle1[[#This Row],[Capacity]])/2</f>
        <v>7.8949999999999996</v>
      </c>
      <c r="K180" s="5">
        <v>0</v>
      </c>
    </row>
    <row r="181" spans="1:11" x14ac:dyDescent="0.2">
      <c r="A181" s="5" t="s">
        <v>175</v>
      </c>
      <c r="B181" s="5">
        <v>463</v>
      </c>
      <c r="C181" s="5">
        <v>0.69499999999999995</v>
      </c>
      <c r="D181" s="5">
        <v>9.2600000000000016E-2</v>
      </c>
      <c r="E181" s="5">
        <v>0.46300000000000008</v>
      </c>
      <c r="F181" s="5">
        <v>-3.7450320000000001</v>
      </c>
      <c r="G181" s="5">
        <v>29.925488000000001</v>
      </c>
      <c r="H181" s="5">
        <v>11.04</v>
      </c>
      <c r="I181" s="5">
        <v>0.47000000000000003</v>
      </c>
      <c r="J181" s="5">
        <f>(Tabelle1[[#This Row],[Lower]]+Tabelle1[[#This Row],[Capacity]])/2</f>
        <v>5.7549999999999999</v>
      </c>
      <c r="K181" s="5">
        <v>0</v>
      </c>
    </row>
    <row r="182" spans="1:11" x14ac:dyDescent="0.2">
      <c r="A182" s="5" t="s">
        <v>176</v>
      </c>
      <c r="B182" s="5">
        <v>535</v>
      </c>
      <c r="C182" s="5">
        <v>0.80300000000000005</v>
      </c>
      <c r="D182" s="5">
        <v>0.107</v>
      </c>
      <c r="E182" s="5">
        <v>0.53500000000000003</v>
      </c>
      <c r="F182" s="5">
        <v>-3.7370369999999999</v>
      </c>
      <c r="G182" s="5">
        <v>29.928934000000002</v>
      </c>
      <c r="H182" s="5">
        <v>5.04</v>
      </c>
      <c r="I182" s="5">
        <v>0.54</v>
      </c>
      <c r="J182" s="5">
        <f>(Tabelle1[[#This Row],[Lower]]+Tabelle1[[#This Row],[Capacity]])/2</f>
        <v>2.79</v>
      </c>
      <c r="K182" s="5">
        <v>0</v>
      </c>
    </row>
    <row r="183" spans="1:11" x14ac:dyDescent="0.2">
      <c r="A183" s="5" t="s">
        <v>177</v>
      </c>
      <c r="B183" s="5">
        <v>984</v>
      </c>
      <c r="C183" s="5">
        <v>2.9218799999999998</v>
      </c>
      <c r="D183" s="5">
        <v>0.1968</v>
      </c>
      <c r="E183" s="5">
        <v>0.98399999999999999</v>
      </c>
      <c r="F183" s="5">
        <v>-3.4421390000000001</v>
      </c>
      <c r="G183" s="5">
        <v>29.433223999999999</v>
      </c>
      <c r="H183" s="5">
        <v>11.19</v>
      </c>
      <c r="I183" s="5">
        <v>0.99</v>
      </c>
      <c r="J183" s="5">
        <f>(Tabelle1[[#This Row],[Lower]]+Tabelle1[[#This Row],[Capacity]])/2</f>
        <v>6.09</v>
      </c>
      <c r="K183" s="5">
        <v>0</v>
      </c>
    </row>
    <row r="184" spans="1:11" x14ac:dyDescent="0.2">
      <c r="A184" s="5" t="s">
        <v>178</v>
      </c>
      <c r="B184" s="5">
        <v>669</v>
      </c>
      <c r="C184" s="5">
        <v>2.0371049999999999</v>
      </c>
      <c r="D184" s="5">
        <v>0.1338</v>
      </c>
      <c r="E184" s="5">
        <v>0.66900000000000004</v>
      </c>
      <c r="F184" s="5">
        <v>-3.4421390000000001</v>
      </c>
      <c r="G184" s="5">
        <v>29.433223999999999</v>
      </c>
      <c r="H184" s="5">
        <v>3.57</v>
      </c>
      <c r="I184" s="5">
        <v>0.67</v>
      </c>
      <c r="J184" s="5">
        <f>(Tabelle1[[#This Row],[Lower]]+Tabelle1[[#This Row],[Capacity]])/2</f>
        <v>2.12</v>
      </c>
      <c r="K184" s="5">
        <v>0</v>
      </c>
    </row>
    <row r="185" spans="1:11" x14ac:dyDescent="0.2">
      <c r="A185" s="5" t="s">
        <v>179</v>
      </c>
      <c r="B185" s="5">
        <v>494</v>
      </c>
      <c r="C185" s="5">
        <v>1.50423</v>
      </c>
      <c r="D185" s="5">
        <v>9.8800000000000013E-2</v>
      </c>
      <c r="E185" s="5">
        <v>0.49400000000000005</v>
      </c>
      <c r="F185" s="5">
        <v>-3.369415</v>
      </c>
      <c r="G185" s="5">
        <v>29.416073000000001</v>
      </c>
      <c r="H185" s="5">
        <v>13.02</v>
      </c>
      <c r="I185" s="5">
        <v>0.5</v>
      </c>
      <c r="J185" s="5">
        <f>(Tabelle1[[#This Row],[Lower]]+Tabelle1[[#This Row],[Capacity]])/2</f>
        <v>6.76</v>
      </c>
      <c r="K185" s="5">
        <v>0</v>
      </c>
    </row>
    <row r="186" spans="1:11" x14ac:dyDescent="0.2">
      <c r="A186" s="5" t="s">
        <v>180</v>
      </c>
      <c r="B186" s="5">
        <v>528</v>
      </c>
      <c r="C186" s="5">
        <v>0.79200000000000004</v>
      </c>
      <c r="D186" s="5">
        <v>0.10560000000000001</v>
      </c>
      <c r="E186" s="5">
        <v>0.52800000000000002</v>
      </c>
      <c r="F186" s="5">
        <v>-3.2352439999999998</v>
      </c>
      <c r="G186" s="5">
        <v>29.359925</v>
      </c>
      <c r="H186" s="6">
        <v>8.4588000000000001</v>
      </c>
      <c r="I186" s="5">
        <v>0.53</v>
      </c>
      <c r="J186" s="5">
        <f>(Tabelle1[[#This Row],[Lower]]+Tabelle1[[#This Row],[Capacity]])/2</f>
        <v>4.4943999999999997</v>
      </c>
      <c r="K186" s="5">
        <v>0</v>
      </c>
    </row>
    <row r="187" spans="1:11" x14ac:dyDescent="0.2">
      <c r="A187" s="5" t="s">
        <v>181</v>
      </c>
      <c r="B187" s="5">
        <v>341</v>
      </c>
      <c r="C187" s="5">
        <v>0.51200000000000001</v>
      </c>
      <c r="D187" s="5">
        <v>6.8200000000000011E-2</v>
      </c>
      <c r="E187" s="5">
        <v>0.34100000000000008</v>
      </c>
      <c r="F187" s="5">
        <v>-3.8385229999999999</v>
      </c>
      <c r="G187" s="5">
        <v>29.942777</v>
      </c>
      <c r="H187" s="5">
        <v>4.01</v>
      </c>
      <c r="I187" s="5">
        <v>0.35000000000000003</v>
      </c>
      <c r="J187" s="5">
        <f>(Tabelle1[[#This Row],[Lower]]+Tabelle1[[#This Row],[Capacity]])/2</f>
        <v>2.1799999999999997</v>
      </c>
      <c r="K187" s="5">
        <v>0</v>
      </c>
    </row>
    <row r="188" spans="1:11" x14ac:dyDescent="0.2">
      <c r="A188" s="5" t="s">
        <v>182</v>
      </c>
      <c r="B188" s="5">
        <v>836</v>
      </c>
      <c r="C188" s="5">
        <v>2.5456200000000004</v>
      </c>
      <c r="D188" s="5">
        <v>0.16720000000000002</v>
      </c>
      <c r="E188" s="5">
        <v>0.83600000000000008</v>
      </c>
      <c r="F188" s="5">
        <v>-3.5356800000000002</v>
      </c>
      <c r="G188" s="5">
        <v>29.404440999999998</v>
      </c>
      <c r="H188" s="5">
        <v>12.15</v>
      </c>
      <c r="I188" s="5">
        <v>0.84</v>
      </c>
      <c r="J188" s="5">
        <f>(Tabelle1[[#This Row],[Lower]]+Tabelle1[[#This Row],[Capacity]])/2</f>
        <v>6.4950000000000001</v>
      </c>
      <c r="K188" s="5">
        <v>0</v>
      </c>
    </row>
    <row r="189" spans="1:11" x14ac:dyDescent="0.2">
      <c r="A189" s="5" t="s">
        <v>183</v>
      </c>
      <c r="B189" s="5">
        <v>1742</v>
      </c>
      <c r="C189" s="5">
        <v>5.8446340000000001</v>
      </c>
      <c r="D189" s="5">
        <v>0.34840000000000004</v>
      </c>
      <c r="E189" s="5">
        <v>1.7420000000000002</v>
      </c>
      <c r="F189" s="5">
        <v>-2.8769999999999998</v>
      </c>
      <c r="G189" s="5">
        <v>29.754999999999999</v>
      </c>
      <c r="H189" s="5">
        <v>33</v>
      </c>
      <c r="I189" s="5">
        <v>1.75</v>
      </c>
      <c r="J189" s="5">
        <f>(Tabelle1[[#This Row],[Lower]]+Tabelle1[[#This Row],[Capacity]])/2</f>
        <v>17.375</v>
      </c>
      <c r="K189" s="5">
        <v>0</v>
      </c>
    </row>
    <row r="190" spans="1:11" x14ac:dyDescent="0.2">
      <c r="A190" s="5" t="s">
        <v>184</v>
      </c>
      <c r="B190" s="5">
        <v>682</v>
      </c>
      <c r="C190" s="5">
        <v>2.0766900000000001</v>
      </c>
      <c r="D190" s="5">
        <v>0.13640000000000002</v>
      </c>
      <c r="E190" s="5">
        <v>0.68200000000000016</v>
      </c>
      <c r="F190" s="5">
        <v>-3.354819</v>
      </c>
      <c r="G190" s="5">
        <v>29.524674999999998</v>
      </c>
      <c r="H190" s="5">
        <v>12.07</v>
      </c>
      <c r="I190" s="5">
        <v>0.69000000000000006</v>
      </c>
      <c r="J190" s="5">
        <f>(Tabelle1[[#This Row],[Lower]]+Tabelle1[[#This Row],[Capacity]])/2</f>
        <v>6.38</v>
      </c>
      <c r="K190" s="5">
        <v>0</v>
      </c>
    </row>
    <row r="191" spans="1:11" x14ac:dyDescent="0.2">
      <c r="A191" s="5" t="s">
        <v>185</v>
      </c>
      <c r="B191" s="5">
        <v>665</v>
      </c>
      <c r="C191" s="5">
        <v>2.0249250000000001</v>
      </c>
      <c r="D191" s="5">
        <v>0.13300000000000001</v>
      </c>
      <c r="E191" s="5">
        <v>0.66500000000000004</v>
      </c>
      <c r="F191" s="5">
        <v>-3.290473</v>
      </c>
      <c r="G191" s="5">
        <v>29.309270000000001</v>
      </c>
      <c r="H191" s="5">
        <v>11.12</v>
      </c>
      <c r="I191" s="5">
        <v>0.67</v>
      </c>
      <c r="J191" s="5">
        <f>(Tabelle1[[#This Row],[Lower]]+Tabelle1[[#This Row],[Capacity]])/2</f>
        <v>5.8949999999999996</v>
      </c>
      <c r="K191" s="5">
        <v>0</v>
      </c>
    </row>
    <row r="192" spans="1:11" x14ac:dyDescent="0.2">
      <c r="A192" s="5" t="s">
        <v>186</v>
      </c>
      <c r="B192" s="5">
        <v>758</v>
      </c>
      <c r="C192" s="5">
        <v>2.3081100000000001</v>
      </c>
      <c r="D192" s="5">
        <v>0.15159999999999998</v>
      </c>
      <c r="E192" s="5">
        <v>0.7579999999999999</v>
      </c>
      <c r="F192" s="5">
        <v>-3.290473</v>
      </c>
      <c r="G192" s="5">
        <v>29.309270000000001</v>
      </c>
      <c r="H192" s="5">
        <v>5.62</v>
      </c>
      <c r="I192" s="5">
        <v>0.76</v>
      </c>
      <c r="J192" s="5">
        <f>(Tabelle1[[#This Row],[Lower]]+Tabelle1[[#This Row],[Capacity]])/2</f>
        <v>3.19</v>
      </c>
      <c r="K192" s="5">
        <v>0</v>
      </c>
    </row>
    <row r="193" spans="1:11" x14ac:dyDescent="0.2">
      <c r="A193" s="5" t="s">
        <v>187</v>
      </c>
      <c r="B193" s="5">
        <v>847</v>
      </c>
      <c r="C193" s="5">
        <v>2.8184689999999999</v>
      </c>
      <c r="D193" s="5">
        <v>0.16940000000000002</v>
      </c>
      <c r="E193" s="5">
        <v>0.84700000000000009</v>
      </c>
      <c r="F193" s="5">
        <v>-2.8879999999999999</v>
      </c>
      <c r="G193" s="5">
        <v>29.715</v>
      </c>
      <c r="H193" s="5">
        <v>17.93</v>
      </c>
      <c r="I193" s="5">
        <v>0.85</v>
      </c>
      <c r="J193" s="5">
        <f>(Tabelle1[[#This Row],[Lower]]+Tabelle1[[#This Row],[Capacity]])/2</f>
        <v>9.39</v>
      </c>
      <c r="K193" s="5">
        <v>0</v>
      </c>
    </row>
    <row r="194" spans="1:11" x14ac:dyDescent="0.2">
      <c r="A194" s="5" t="s">
        <v>188</v>
      </c>
      <c r="B194" s="5">
        <v>2463</v>
      </c>
      <c r="C194" s="5">
        <v>8.2169009999999982</v>
      </c>
      <c r="D194" s="5">
        <v>0.49260000000000004</v>
      </c>
      <c r="E194" s="5">
        <v>2.4630000000000001</v>
      </c>
      <c r="F194" s="5">
        <v>-2.798</v>
      </c>
      <c r="G194" s="5">
        <v>29.893999999999998</v>
      </c>
      <c r="H194" s="5">
        <v>15.61</v>
      </c>
      <c r="I194" s="5">
        <v>2.4699999999999998</v>
      </c>
      <c r="J194" s="5">
        <f>(Tabelle1[[#This Row],[Lower]]+Tabelle1[[#This Row],[Capacity]])/2</f>
        <v>9.0399999999999991</v>
      </c>
      <c r="K194" s="5">
        <v>0</v>
      </c>
    </row>
    <row r="195" spans="1:11" x14ac:dyDescent="0.2">
      <c r="A195" s="5" t="s">
        <v>189</v>
      </c>
      <c r="B195" s="5">
        <v>298</v>
      </c>
      <c r="C195" s="5">
        <v>0.90740999999999994</v>
      </c>
      <c r="D195" s="5">
        <v>5.96E-2</v>
      </c>
      <c r="E195" s="5">
        <v>0.29799999999999999</v>
      </c>
      <c r="F195" s="5">
        <v>-3.449468</v>
      </c>
      <c r="G195" s="5">
        <v>29.442526000000001</v>
      </c>
      <c r="H195" s="5">
        <v>5.7</v>
      </c>
      <c r="I195" s="5">
        <v>0.3</v>
      </c>
      <c r="J195" s="5">
        <f>(Tabelle1[[#This Row],[Lower]]+Tabelle1[[#This Row],[Capacity]])/2</f>
        <v>3</v>
      </c>
      <c r="K195" s="5">
        <v>0</v>
      </c>
    </row>
    <row r="196" spans="1:11" x14ac:dyDescent="0.2">
      <c r="A196" s="5" t="s">
        <v>190</v>
      </c>
      <c r="B196" s="5">
        <v>1680</v>
      </c>
      <c r="C196" s="5">
        <v>5.5893600000000001</v>
      </c>
      <c r="D196" s="5">
        <v>0.33600000000000002</v>
      </c>
      <c r="E196" s="5">
        <v>1.6800000000000002</v>
      </c>
      <c r="F196" s="5">
        <v>-3.0529999999999999</v>
      </c>
      <c r="G196" s="5">
        <v>29.922999999999998</v>
      </c>
      <c r="H196" s="5">
        <v>15.08</v>
      </c>
      <c r="I196" s="5">
        <v>1.68</v>
      </c>
      <c r="J196" s="5">
        <f>(Tabelle1[[#This Row],[Lower]]+Tabelle1[[#This Row],[Capacity]])/2</f>
        <v>8.3800000000000008</v>
      </c>
      <c r="K196" s="5">
        <v>0</v>
      </c>
    </row>
    <row r="197" spans="1:11" x14ac:dyDescent="0.2">
      <c r="A197" s="5" t="s">
        <v>207</v>
      </c>
      <c r="B197" s="5">
        <v>1245</v>
      </c>
      <c r="C197" s="5">
        <v>4.1416149999999998</v>
      </c>
      <c r="D197" s="5">
        <v>0.249</v>
      </c>
      <c r="E197" s="5">
        <v>1.2450000000000001</v>
      </c>
      <c r="F197" s="5">
        <v>-2.9249999999999998</v>
      </c>
      <c r="G197" s="5">
        <v>29.931000000000001</v>
      </c>
      <c r="H197" s="5">
        <v>14.53</v>
      </c>
      <c r="I197" s="5">
        <v>1.25</v>
      </c>
      <c r="J197" s="5">
        <f>(Tabelle1[[#This Row],[Lower]]+Tabelle1[[#This Row],[Capacity]])/2</f>
        <v>7.89</v>
      </c>
      <c r="K197" s="5">
        <v>0</v>
      </c>
    </row>
    <row r="198" spans="1:11" x14ac:dyDescent="0.2">
      <c r="A198" s="5" t="s">
        <v>208</v>
      </c>
      <c r="B198" s="5">
        <v>690</v>
      </c>
      <c r="C198" s="5">
        <v>2.2956300000000001</v>
      </c>
      <c r="D198" s="5">
        <v>0.13800000000000001</v>
      </c>
      <c r="E198" s="5">
        <v>0.69000000000000006</v>
      </c>
      <c r="F198" s="5">
        <v>-2.81</v>
      </c>
      <c r="G198" s="5">
        <v>29.794</v>
      </c>
      <c r="H198" s="5">
        <v>36</v>
      </c>
      <c r="I198" s="5">
        <v>0.69</v>
      </c>
      <c r="J198" s="5">
        <f>(Tabelle1[[#This Row],[Lower]]+Tabelle1[[#This Row],[Capacity]])/2</f>
        <v>18.344999999999999</v>
      </c>
      <c r="K198" s="5">
        <v>0</v>
      </c>
    </row>
    <row r="199" spans="1:11" x14ac:dyDescent="0.2">
      <c r="A199" s="5" t="s">
        <v>191</v>
      </c>
      <c r="B199" s="5">
        <v>1150</v>
      </c>
      <c r="C199" s="5">
        <v>1.726</v>
      </c>
      <c r="D199" s="5">
        <v>0.23</v>
      </c>
      <c r="E199" s="5">
        <v>1.1500000000000001</v>
      </c>
      <c r="F199" s="5">
        <v>-3.7257400000000001</v>
      </c>
      <c r="G199" s="5">
        <v>29.883171999999998</v>
      </c>
      <c r="H199" s="5">
        <v>14.98</v>
      </c>
      <c r="I199" s="5">
        <v>1.1499999999999999</v>
      </c>
      <c r="J199" s="5">
        <f>(Tabelle1[[#This Row],[Lower]]+Tabelle1[[#This Row],[Capacity]])/2</f>
        <v>8.0649999999999995</v>
      </c>
      <c r="K199" s="5">
        <v>0</v>
      </c>
    </row>
    <row r="200" spans="1:11" x14ac:dyDescent="0.2">
      <c r="A200" s="5" t="s">
        <v>209</v>
      </c>
      <c r="B200" s="5">
        <v>821</v>
      </c>
      <c r="C200" s="5">
        <v>3.464</v>
      </c>
      <c r="D200" s="5">
        <v>0.16420000000000001</v>
      </c>
      <c r="E200" s="5">
        <v>0.82100000000000006</v>
      </c>
      <c r="F200" s="5">
        <v>-3.0946370000000001</v>
      </c>
      <c r="G200" s="5">
        <v>29.869138</v>
      </c>
      <c r="H200" s="5">
        <v>14.08</v>
      </c>
      <c r="I200" s="5">
        <v>0.83</v>
      </c>
      <c r="J200" s="5">
        <f>(Tabelle1[[#This Row],[Lower]]+Tabelle1[[#This Row],[Capacity]])/2</f>
        <v>7.4550000000000001</v>
      </c>
      <c r="K200" s="5">
        <v>0</v>
      </c>
    </row>
    <row r="201" spans="1:11" x14ac:dyDescent="0.2">
      <c r="A201" s="5" t="s">
        <v>192</v>
      </c>
      <c r="B201" s="5">
        <v>530</v>
      </c>
      <c r="C201" s="5">
        <v>0.79500000000000004</v>
      </c>
      <c r="D201" s="5">
        <v>0.106</v>
      </c>
      <c r="E201" s="5">
        <v>0.53</v>
      </c>
      <c r="F201" s="5">
        <v>-3.6659220000000001</v>
      </c>
      <c r="G201" s="5">
        <v>29.802083</v>
      </c>
      <c r="H201" s="5">
        <v>19.23</v>
      </c>
      <c r="I201" s="5">
        <v>0.53</v>
      </c>
      <c r="J201" s="5">
        <f>(Tabelle1[[#This Row],[Lower]]+Tabelle1[[#This Row],[Capacity]])/2</f>
        <v>9.8800000000000008</v>
      </c>
      <c r="K201" s="5">
        <v>0</v>
      </c>
    </row>
    <row r="202" spans="1:11" x14ac:dyDescent="0.2">
      <c r="A202" s="5" t="s">
        <v>193</v>
      </c>
      <c r="B202" s="5">
        <v>577</v>
      </c>
      <c r="C202" s="5">
        <v>0.86599999999999999</v>
      </c>
      <c r="D202" s="5">
        <v>0.1154</v>
      </c>
      <c r="E202" s="5">
        <v>0.57699999999999996</v>
      </c>
      <c r="F202" s="5">
        <v>-3.7274509999999998</v>
      </c>
      <c r="G202" s="5">
        <v>29.793897000000001</v>
      </c>
      <c r="H202" s="5">
        <v>16.95</v>
      </c>
      <c r="I202" s="5">
        <v>0.57999999999999996</v>
      </c>
      <c r="J202" s="5">
        <f>(Tabelle1[[#This Row],[Lower]]+Tabelle1[[#This Row],[Capacity]])/2</f>
        <v>8.7649999999999988</v>
      </c>
      <c r="K202" s="5">
        <v>0</v>
      </c>
    </row>
    <row r="203" spans="1:11" x14ac:dyDescent="0.2">
      <c r="A203" s="5" t="s">
        <v>194</v>
      </c>
      <c r="B203" s="5">
        <v>749</v>
      </c>
      <c r="C203" s="5">
        <v>2.2807050000000002</v>
      </c>
      <c r="D203" s="5">
        <v>0.14980000000000002</v>
      </c>
      <c r="E203" s="5">
        <v>0.74900000000000011</v>
      </c>
      <c r="F203" s="5">
        <v>-3.4738169999999999</v>
      </c>
      <c r="G203" s="5">
        <v>29.456935000000001</v>
      </c>
      <c r="H203" s="5">
        <v>3.69</v>
      </c>
      <c r="I203" s="5">
        <v>0.75</v>
      </c>
      <c r="J203" s="5">
        <f>(Tabelle1[[#This Row],[Lower]]+Tabelle1[[#This Row],[Capacity]])/2</f>
        <v>2.2199999999999998</v>
      </c>
      <c r="K203" s="5">
        <v>0</v>
      </c>
    </row>
    <row r="204" spans="1:11" x14ac:dyDescent="0.2">
      <c r="A204" s="5" t="s">
        <v>195</v>
      </c>
      <c r="B204" s="5">
        <v>524</v>
      </c>
      <c r="C204" s="5">
        <v>1.59558</v>
      </c>
      <c r="D204" s="5">
        <v>0.10480000000000002</v>
      </c>
      <c r="E204" s="5">
        <v>0.52400000000000013</v>
      </c>
      <c r="F204" s="5">
        <v>-3.4709140000000001</v>
      </c>
      <c r="G204" s="5">
        <v>29.460319999999999</v>
      </c>
      <c r="H204" s="5">
        <v>11.64</v>
      </c>
      <c r="I204" s="5">
        <v>0.53</v>
      </c>
      <c r="J204" s="5">
        <f>(Tabelle1[[#This Row],[Lower]]+Tabelle1[[#This Row],[Capacity]])/2</f>
        <v>6.085</v>
      </c>
      <c r="K204" s="5">
        <v>0</v>
      </c>
    </row>
    <row r="205" spans="1:11" x14ac:dyDescent="0.2">
      <c r="A205" s="5" t="s">
        <v>196</v>
      </c>
      <c r="B205" s="5">
        <v>874</v>
      </c>
      <c r="C205" s="5">
        <v>2.5293300000000003</v>
      </c>
      <c r="D205" s="5">
        <v>0.17480000000000001</v>
      </c>
      <c r="E205" s="5">
        <v>0.87400000000000011</v>
      </c>
      <c r="F205" s="5">
        <v>-3.3871560000000001</v>
      </c>
      <c r="G205" s="5">
        <v>29.402775999999999</v>
      </c>
      <c r="H205" s="5">
        <v>13.42</v>
      </c>
      <c r="I205" s="5">
        <v>0.88</v>
      </c>
      <c r="J205" s="5">
        <f>(Tabelle1[[#This Row],[Lower]]+Tabelle1[[#This Row],[Capacity]])/2</f>
        <v>7.15</v>
      </c>
      <c r="K205" s="5">
        <v>0</v>
      </c>
    </row>
    <row r="206" spans="1:11" x14ac:dyDescent="0.2">
      <c r="A206" s="5" t="s">
        <v>197</v>
      </c>
      <c r="B206" s="5">
        <v>824</v>
      </c>
      <c r="C206" s="5">
        <v>2.5090800000000004</v>
      </c>
      <c r="D206" s="5">
        <v>0.1648</v>
      </c>
      <c r="E206" s="5">
        <v>0.82400000000000007</v>
      </c>
      <c r="F206" s="5">
        <v>-3.435171</v>
      </c>
      <c r="G206" s="5">
        <v>29.470624000000001</v>
      </c>
      <c r="H206" s="5">
        <v>13.82</v>
      </c>
      <c r="I206" s="5">
        <v>0.83</v>
      </c>
      <c r="J206" s="5">
        <f>(Tabelle1[[#This Row],[Lower]]+Tabelle1[[#This Row],[Capacity]])/2</f>
        <v>7.3250000000000002</v>
      </c>
      <c r="K206" s="5">
        <v>0</v>
      </c>
    </row>
    <row r="207" spans="1:11" x14ac:dyDescent="0.2">
      <c r="A207" s="5" t="s">
        <v>198</v>
      </c>
      <c r="B207" s="5">
        <v>905</v>
      </c>
      <c r="C207" s="5">
        <v>2.827</v>
      </c>
      <c r="D207" s="5">
        <v>0.18099999999999999</v>
      </c>
      <c r="E207" s="5">
        <v>0.90500000000000003</v>
      </c>
      <c r="F207" s="5">
        <v>-3.5349050000000002</v>
      </c>
      <c r="G207" s="5">
        <v>29.807959</v>
      </c>
      <c r="H207" s="5">
        <v>13.51</v>
      </c>
      <c r="I207" s="5">
        <v>0.91</v>
      </c>
      <c r="J207" s="5">
        <f>(Tabelle1[[#This Row],[Lower]]+Tabelle1[[#This Row],[Capacity]])/2</f>
        <v>7.21</v>
      </c>
      <c r="K207" s="5">
        <v>0</v>
      </c>
    </row>
    <row r="208" spans="1:11" x14ac:dyDescent="0.2">
      <c r="A208" s="5" t="s">
        <v>199</v>
      </c>
      <c r="B208" s="5">
        <v>268</v>
      </c>
      <c r="C208" s="5">
        <v>0.81606000000000001</v>
      </c>
      <c r="D208" s="5">
        <v>5.3600000000000002E-2</v>
      </c>
      <c r="E208" s="5">
        <v>0.26800000000000002</v>
      </c>
      <c r="F208" s="5">
        <v>-3.2724000000000002</v>
      </c>
      <c r="G208" s="5">
        <v>29.245732</v>
      </c>
      <c r="H208" s="5">
        <v>6.63</v>
      </c>
      <c r="I208" s="5">
        <v>0.27</v>
      </c>
      <c r="J208" s="5">
        <f>(Tabelle1[[#This Row],[Lower]]+Tabelle1[[#This Row],[Capacity]])/2</f>
        <v>3.45</v>
      </c>
      <c r="K208" s="5">
        <v>0</v>
      </c>
    </row>
    <row r="209" spans="8:11" x14ac:dyDescent="0.2">
      <c r="H209" s="9"/>
      <c r="I209" s="9"/>
      <c r="J209" s="9"/>
      <c r="K209" s="5"/>
    </row>
  </sheetData>
  <sheetProtection sheet="1" formatCells="0" formatColumns="0" formatRows="0" insertColumns="0" insertRows="0" insertHyperlinks="0" deleteColumns="0" deleteRows="0" sort="0" autoFilter="0" pivotTables="0"/>
  <phoneticPr fontId="6" type="noConversion"/>
  <dataValidations count="11">
    <dataValidation type="decimal" operator="greaterThanOrEqual" allowBlank="1" showInputMessage="1" showErrorMessage="1" errorTitle="Invalid Input" error="You are expected to enter a non-negative number to determine the storage costs per MT." promptTitle="Storage Costs" prompt="What are the average costs to store 1 MT of food in the school?" sqref="K2:K208" xr:uid="{FF572205-C752-F24F-89A3-760B3D8AAC45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school." promptTitle="Initial inventory level" prompt="Please enter the initial inventory level in MT at the school, i.e. the inventory level at the time where the program shall start to suggest routes." sqref="J2:J208" xr:uid="{031F0F8D-D21C-DB44-8082-C75055E21BBB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school permanently, i.e. enter the lower treshold on the inventory at that school_x000a_(in MT)" sqref="I2:I208" xr:uid="{63BD9060-56EB-A24F-9564-1AC0ABF32D06}">
      <formula1>0</formula1>
    </dataValidation>
    <dataValidation type="decimal" operator="greaterThanOrEqual" showInputMessage="1" showErrorMessage="1" errorTitle="Invalid input!" error="You are expected to enter a non-negative number to determine the storage capacity available at that school." promptTitle="Storage Capacity of school" prompt="how much storage capacity does the school have_x000a_(in MT)?" sqref="H2:H208" xr:uid="{92C1EDFF-0BEB-B042-B932-BF7610AF7F9A}">
      <formula1>0</formula1>
    </dataValidation>
    <dataValidation type="decimal" showInputMessage="1" showErrorMessage="1" errorTitle="Invalid input!" error="You are expected to enter a number between -180 and 180 to determine the degree of longitude where the school is located." promptTitle="Longitude of school location" prompt="At which longitude is the school located?" sqref="G2:G208" xr:uid="{51E1D7D7-A884-4C45-840B-F7F75D58ECA6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school." promptTitle="Latitude of school location" prompt="At which latitude is the school located?_x000a_(-90° to 90°)" sqref="F2:F208" xr:uid="{538429FA-E3FA-EE4A-9A4D-E7391AB0A9F6}">
      <formula1>-90</formula1>
      <formula2>90</formula2>
    </dataValidation>
    <dataValidation type="custom" showInputMessage="1" showErrorMessage="1" errorTitle="Error: Non-unique Name" error="The entered name is already used for another entry. Please choose a unique name!" promptTitle="School Name or School ID" prompt="Enter a unique key of identification of the schools (e.g. name)" sqref="A2:A208" xr:uid="{4690E091-04DF-9745-B67D-8876E7FC3F13}">
      <formula1>COUNTIF($A:$A,A1)=1</formula1>
    </dataValidation>
    <dataValidation type="whole" showInputMessage="1" showErrorMessage="1" errorTitle="Error: " error="This field takes only integer numbers." promptTitle="Number of Beneficiaries" prompt="Please enter here, how many beneficiaries are at the school._x000a_(Optional)" sqref="B2:B208" xr:uid="{1EB9CBE6-72AA-604E-B1B4-48F58397AC29}">
      <formula1>0</formula1>
      <formula2>100000</formula2>
    </dataValidation>
    <dataValidation type="decimal" operator="greaterThanOrEqual" showInputMessage="1" showErrorMessage="1" promptTitle="Sum of Commodities" prompt="(Optional)" sqref="C2:C208" xr:uid="{E346A493-7445-6449-A2CD-A6933BC2DFFB}">
      <formula1>0</formula1>
    </dataValidation>
    <dataValidation type="decimal" operator="greaterThanOrEqual" allowBlank="1" showInputMessage="1" showErrorMessage="1" errorTitle="Error" error="You can only enter a non-negative number here." promptTitle="Daily consumption in MT" prompt="how much food is consumed at the school each day?_x000a_(Optional)_x000a_" sqref="D2:D208" xr:uid="{C3F3C86A-A291-A444-B176-8DDE8BC68258}">
      <formula1>0</formula1>
    </dataValidation>
    <dataValidation type="decimal" operator="greaterThanOrEqual" showInputMessage="1" showErrorMessage="1" errorTitle="Error" error="You can only enter a non-negative number here." promptTitle="Weekly consumption in MT" prompt="how much food is consumed at the school each week?_x000a_(MANDATORY)" sqref="E2:E208" xr:uid="{3F7113E2-0544-5540-895B-9F46C569439A}">
      <formula1>0</formula1>
    </dataValidation>
  </dataValidations>
  <pageMargins left="0.7" right="0.7" top="0.78740157499999996" bottom="0.78740157499999996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7C4E-D51E-4E16-960B-CB790613AD8F}">
  <dimension ref="A1:G4"/>
  <sheetViews>
    <sheetView workbookViewId="0">
      <selection activeCell="E15" sqref="E15"/>
    </sheetView>
  </sheetViews>
  <sheetFormatPr baseColWidth="10" defaultRowHeight="15" x14ac:dyDescent="0.2"/>
  <cols>
    <col min="1" max="1" width="21" style="8" bestFit="1" customWidth="1"/>
    <col min="2" max="3" width="10.83203125" style="8"/>
    <col min="4" max="4" width="13.1640625" style="8" customWidth="1"/>
    <col min="5" max="6" width="10.83203125" style="8"/>
    <col min="7" max="7" width="11.83203125" style="8" customWidth="1"/>
    <col min="8" max="16384" width="10.83203125" style="8"/>
  </cols>
  <sheetData>
    <row r="1" spans="1:7" s="11" customFormat="1" x14ac:dyDescent="0.2">
      <c r="A1" s="12" t="s">
        <v>1</v>
      </c>
      <c r="B1" s="12" t="s">
        <v>4</v>
      </c>
      <c r="C1" s="12" t="s">
        <v>5</v>
      </c>
      <c r="D1" s="13" t="s">
        <v>212</v>
      </c>
      <c r="E1" s="12" t="s">
        <v>210</v>
      </c>
      <c r="F1" s="12" t="s">
        <v>213</v>
      </c>
      <c r="G1" s="12" t="s">
        <v>211</v>
      </c>
    </row>
    <row r="2" spans="1:7" x14ac:dyDescent="0.2">
      <c r="A2" s="4" t="s">
        <v>234</v>
      </c>
      <c r="B2" s="5">
        <v>-3.36</v>
      </c>
      <c r="C2" s="5">
        <v>29.352</v>
      </c>
      <c r="D2" s="5">
        <v>11917</v>
      </c>
      <c r="E2" s="5">
        <v>0</v>
      </c>
      <c r="F2" s="5">
        <v>300</v>
      </c>
      <c r="G2" s="5">
        <v>0</v>
      </c>
    </row>
    <row r="3" spans="1:7" x14ac:dyDescent="0.2">
      <c r="A3" s="4" t="s">
        <v>247</v>
      </c>
      <c r="B3" s="5">
        <v>-2.911</v>
      </c>
      <c r="C3" s="5">
        <v>29.821000000000002</v>
      </c>
      <c r="D3" s="5">
        <v>11917</v>
      </c>
      <c r="E3" s="5">
        <v>0</v>
      </c>
      <c r="F3" s="5">
        <v>200</v>
      </c>
      <c r="G3" s="5">
        <v>10</v>
      </c>
    </row>
    <row r="4" spans="1:7" x14ac:dyDescent="0.2">
      <c r="A4" s="4" t="s">
        <v>218</v>
      </c>
      <c r="B4" s="5">
        <v>-3.4279999999999999</v>
      </c>
      <c r="C4" s="5">
        <v>29.928000000000001</v>
      </c>
      <c r="D4" s="5">
        <v>11917</v>
      </c>
      <c r="E4" s="5">
        <v>0</v>
      </c>
      <c r="F4" s="5">
        <v>300</v>
      </c>
      <c r="G4" s="5">
        <v>10</v>
      </c>
    </row>
  </sheetData>
  <sheetProtection sheet="1" formatCells="0" formatColumns="0" formatRows="0" insertColumns="0" insertRows="0" insertHyperlinks="0" deleteColumns="0" deleteRows="0" sort="0" autoFilter="0" pivotTables="0"/>
  <dataValidations count="14">
    <dataValidation type="decimal" showInputMessage="1" showErrorMessage="1" errorTitle="Wrong Input" error="You are expected to enter a number between -90 and 90 to determine the location (latitude) of the warehouse." promptTitle="Latitude of warehouse location" prompt="At which latitude is the warehouse located?_x000a_(-90° to 90°)" sqref="B3:B4" xr:uid="{FB685D5F-8143-C742-9E07-D8A35B08A457}">
      <formula1>-90</formula1>
      <formula2>90</formula2>
    </dataValidation>
    <dataValidation type="decimal" showInputMessage="1" showErrorMessage="1" errorTitle="Invalid input!" error="You are expected to enter a number between -180 and 180 to determine the degree of longitude where the warehouse is located." promptTitle="Longitude of warehouse location" prompt="At which longitude is the warehouse located?" sqref="C3:C4" xr:uid="{5700C39A-D496-8C49-9FB3-D45CF39F9207}">
      <formula1>-180</formula1>
      <formula2>180</formula2>
    </dataValidation>
    <dataValidation type="decimal" operator="greaterThanOrEqual" showInputMessage="1" showErrorMessage="1" errorTitle="Invalid input!" error="You are expected to enter a non-negative number to determine the storage capacity available at that warehouse." promptTitle="Storage Capacity of warehouse" prompt="how much storage capacity does the warehouse have_x000a_(in MT)?" sqref="D3:D4" xr:uid="{38324273-265E-2141-BBC1-7B04F3613B28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at warehouse permanently, i.e. enter the lower treshold on the inventory at that warehouse_x000a_(in MT)" sqref="E3:E4" xr:uid="{03143953-623E-9D44-884F-31E1AB2DA4E7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warehouse." promptTitle="Initial inventory level" prompt="Please enter the initial inventory level in MT at the warehouse, i.e. the inventory level at the time where the program shall start to suggest routes." sqref="F3:F4" xr:uid="{ACB5714A-E570-8A48-8A10-3D4C5CB3E202}">
      <formula1>0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warehouse?" sqref="G3:G4" xr:uid="{090B1C19-0F67-A544-9204-17A375AB371E}">
      <formula1>0</formula1>
    </dataValidation>
    <dataValidation type="custom" showInputMessage="1" showErrorMessage="1" errorTitle="Error: Non-unique Name" error="The entered name is already used for another entry. Please choose a unique name!" promptTitle="Name of warehouse" prompt="Enter a unique key of identification of the warehouses (e.g. name)" sqref="A3:A4" xr:uid="{9CBB5895-39D4-8C45-A3A1-7A8AF42DA5C4}">
      <formula1>COUNTIF($A:$A,A2)=1</formula1>
    </dataValidation>
    <dataValidation type="decimal" operator="greaterThanOrEqual" allowBlank="1" showInputMessage="1" showErrorMessage="1" errorTitle="Invalid Input" error="You are expected to enter a non-negative number to determine the fixed costs." promptTitle="Fixed Costs" prompt="What are the fixed costs to run the central warehouse?" sqref="G2" xr:uid="{11C92992-D115-0940-9DC9-3FB15403A875}">
      <formula1>0</formula1>
    </dataValidation>
    <dataValidation type="decimal" operator="greaterThanOrEqual" showInputMessage="1" showErrorMessage="1" errorTitle="Invalid Input" error="You are expected to enter a non-negative number to determine the initial inventory level of the central warehouse." promptTitle="Initial inventory level" prompt="Please enter the initial inventory level in MT at the central warehouse, i.e. the inventory level at the time where the program shall start to suggest routes." sqref="F2" xr:uid="{C7C4B93D-5EFC-2F4B-9F17-BCB076AEA1B4}">
      <formula1>0</formula1>
    </dataValidation>
    <dataValidation type="decimal" operator="greaterThanOrEqual" showInputMessage="1" showErrorMessage="1" errorTitle="Invalid Input" error="You are expected to enter a non-negative number here in order to determine the lower treshold of the inventory." promptTitle="Lower bound on inventory " prompt="How much food do you want to be stored at the central warehouse permanently, i.e. enter the lower treshold on the inventory at the central warehouse_x000a_(in MT)" sqref="E2" xr:uid="{723CF60C-F589-D34C-81C4-272AB5405D89}">
      <formula1>0</formula1>
    </dataValidation>
    <dataValidation type="decimal" operator="greaterThanOrEqual" allowBlank="1" showInputMessage="1" showErrorMessage="1" errorTitle="Invalid input!" error="You are expected to enter a non-negative number to determine the storage capacity available at the central warehouse." promptTitle="Storage Capacity of central wh" prompt="how much storage capacity does the central warehouse have_x000a_(in MT)?" sqref="D2" xr:uid="{7FC2BEA3-7D0C-F84E-AD08-FF6CA1EE4BE0}">
      <formula1>0</formula1>
    </dataValidation>
    <dataValidation type="decimal" showInputMessage="1" showErrorMessage="1" errorTitle="Invalid input!" error="You are expected to enter a number between -180 and 180 to determine the degree of longitude where the central warehouse is located." promptTitle="Longitude of central warehouse" prompt="At which longitude is the central warehouse located?" sqref="C2" xr:uid="{9AAE5F75-5F8F-7043-8FAB-2125D597F6B5}">
      <formula1>-180</formula1>
      <formula2>180</formula2>
    </dataValidation>
    <dataValidation type="decimal" showInputMessage="1" showErrorMessage="1" errorTitle="Wrong Input" error="You are expected to enter a number between -90 and 90 to determine the location (latitude) of the central warehouse." promptTitle="Latitude of central warehouse " prompt="At which latitude is the central warehouse located?_x000a_(-90° to 90°)" sqref="B2" xr:uid="{53C63082-7F03-9448-B1ED-562CC431E232}">
      <formula1>-90</formula1>
      <formula2>90</formula2>
    </dataValidation>
    <dataValidation type="custom" showInputMessage="1" showErrorMessage="1" errorTitle="Error: Non-unique Name" error="The entered name is already used for another entry. Please choose a unique name!" promptTitle="Name of central warehouse" prompt="Enter a unique key of identification of the central warehouses (e.g. name)" sqref="A2" xr:uid="{E0442F71-0B88-2548-B712-41E424A8B3E4}">
      <formula1>COUNTIF($A:$A,A1)=1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82F5-E5C4-4F7A-919C-4E3C89A011D5}">
  <dimension ref="A1:E28"/>
  <sheetViews>
    <sheetView workbookViewId="0">
      <selection activeCell="E15" sqref="E15"/>
    </sheetView>
  </sheetViews>
  <sheetFormatPr baseColWidth="10" defaultRowHeight="15" x14ac:dyDescent="0.2"/>
  <cols>
    <col min="1" max="1" width="12.1640625" style="8" customWidth="1"/>
    <col min="2" max="2" width="10.83203125" style="8"/>
    <col min="3" max="3" width="13.1640625" style="8" customWidth="1"/>
    <col min="4" max="4" width="10.83203125" style="8"/>
    <col min="5" max="5" width="15.83203125" style="8" customWidth="1"/>
    <col min="6" max="16384" width="10.83203125" style="8"/>
  </cols>
  <sheetData>
    <row r="1" spans="1:5" x14ac:dyDescent="0.2">
      <c r="A1" s="14" t="s">
        <v>260</v>
      </c>
      <c r="B1" s="15" t="s">
        <v>215</v>
      </c>
      <c r="C1" s="15" t="s">
        <v>216</v>
      </c>
      <c r="D1" s="15" t="s">
        <v>217</v>
      </c>
      <c r="E1" s="16" t="s">
        <v>257</v>
      </c>
    </row>
    <row r="2" spans="1:5" x14ac:dyDescent="0.2">
      <c r="A2" s="1" t="s">
        <v>218</v>
      </c>
      <c r="B2" s="2" t="s">
        <v>219</v>
      </c>
      <c r="C2" s="2" t="s">
        <v>220</v>
      </c>
      <c r="D2" s="2" t="s">
        <v>258</v>
      </c>
      <c r="E2" s="3">
        <v>18</v>
      </c>
    </row>
    <row r="3" spans="1:5" x14ac:dyDescent="0.2">
      <c r="A3" s="1" t="s">
        <v>218</v>
      </c>
      <c r="B3" s="2" t="s">
        <v>221</v>
      </c>
      <c r="C3" s="2" t="s">
        <v>220</v>
      </c>
      <c r="D3" s="2" t="s">
        <v>258</v>
      </c>
      <c r="E3" s="3">
        <v>18</v>
      </c>
    </row>
    <row r="4" spans="1:5" x14ac:dyDescent="0.2">
      <c r="A4" s="1" t="s">
        <v>218</v>
      </c>
      <c r="B4" s="2" t="s">
        <v>222</v>
      </c>
      <c r="C4" s="2" t="s">
        <v>223</v>
      </c>
      <c r="D4" s="2" t="s">
        <v>259</v>
      </c>
      <c r="E4" s="3">
        <v>8</v>
      </c>
    </row>
    <row r="5" spans="1:5" x14ac:dyDescent="0.2">
      <c r="A5" s="1" t="s">
        <v>218</v>
      </c>
      <c r="B5" s="2" t="s">
        <v>224</v>
      </c>
      <c r="C5" s="2" t="s">
        <v>225</v>
      </c>
      <c r="D5" s="2" t="s">
        <v>259</v>
      </c>
      <c r="E5" s="3">
        <v>8</v>
      </c>
    </row>
    <row r="6" spans="1:5" x14ac:dyDescent="0.2">
      <c r="A6" s="1" t="s">
        <v>218</v>
      </c>
      <c r="B6" s="2" t="s">
        <v>226</v>
      </c>
      <c r="C6" s="2" t="s">
        <v>225</v>
      </c>
      <c r="D6" s="2" t="s">
        <v>259</v>
      </c>
      <c r="E6" s="3">
        <v>8</v>
      </c>
    </row>
    <row r="7" spans="1:5" x14ac:dyDescent="0.2">
      <c r="A7" s="1" t="s">
        <v>218</v>
      </c>
      <c r="B7" s="2" t="s">
        <v>227</v>
      </c>
      <c r="C7" s="2" t="s">
        <v>228</v>
      </c>
      <c r="D7" s="2">
        <v>0</v>
      </c>
      <c r="E7" s="3">
        <v>3.5</v>
      </c>
    </row>
    <row r="8" spans="1:5" x14ac:dyDescent="0.2">
      <c r="A8" s="1" t="s">
        <v>218</v>
      </c>
      <c r="B8" s="2" t="s">
        <v>229</v>
      </c>
      <c r="C8" s="2" t="s">
        <v>230</v>
      </c>
      <c r="D8" s="2" t="s">
        <v>231</v>
      </c>
      <c r="E8" s="3">
        <v>1.5</v>
      </c>
    </row>
    <row r="9" spans="1:5" x14ac:dyDescent="0.2">
      <c r="A9" s="1" t="s">
        <v>218</v>
      </c>
      <c r="B9" s="2" t="s">
        <v>232</v>
      </c>
      <c r="C9" s="2" t="s">
        <v>233</v>
      </c>
      <c r="D9" s="2">
        <v>0</v>
      </c>
      <c r="E9" s="3">
        <v>15</v>
      </c>
    </row>
    <row r="10" spans="1:5" x14ac:dyDescent="0.2">
      <c r="A10" s="1" t="s">
        <v>234</v>
      </c>
      <c r="B10" s="2" t="s">
        <v>235</v>
      </c>
      <c r="C10" s="2" t="s">
        <v>220</v>
      </c>
      <c r="D10" s="2" t="s">
        <v>258</v>
      </c>
      <c r="E10" s="3">
        <v>18</v>
      </c>
    </row>
    <row r="11" spans="1:5" x14ac:dyDescent="0.2">
      <c r="A11" s="1" t="s">
        <v>234</v>
      </c>
      <c r="B11" s="2" t="s">
        <v>236</v>
      </c>
      <c r="C11" s="2" t="s">
        <v>225</v>
      </c>
      <c r="D11" s="2" t="s">
        <v>259</v>
      </c>
      <c r="E11" s="3">
        <v>8</v>
      </c>
    </row>
    <row r="12" spans="1:5" x14ac:dyDescent="0.2">
      <c r="A12" s="1" t="s">
        <v>234</v>
      </c>
      <c r="B12" s="2" t="s">
        <v>237</v>
      </c>
      <c r="C12" s="2" t="s">
        <v>238</v>
      </c>
      <c r="D12" s="2">
        <v>0</v>
      </c>
      <c r="E12" s="3">
        <v>4.2</v>
      </c>
    </row>
    <row r="13" spans="1:5" x14ac:dyDescent="0.2">
      <c r="A13" s="1" t="s">
        <v>234</v>
      </c>
      <c r="B13" s="2" t="s">
        <v>239</v>
      </c>
      <c r="C13" s="2" t="s">
        <v>238</v>
      </c>
      <c r="D13" s="2">
        <v>0</v>
      </c>
      <c r="E13" s="3">
        <v>4.2</v>
      </c>
    </row>
    <row r="14" spans="1:5" x14ac:dyDescent="0.2">
      <c r="A14" s="1" t="s">
        <v>234</v>
      </c>
      <c r="B14" s="2" t="s">
        <v>240</v>
      </c>
      <c r="C14" s="2" t="s">
        <v>238</v>
      </c>
      <c r="D14" s="2">
        <v>0</v>
      </c>
      <c r="E14" s="3">
        <v>4.2</v>
      </c>
    </row>
    <row r="15" spans="1:5" x14ac:dyDescent="0.2">
      <c r="A15" s="1" t="s">
        <v>234</v>
      </c>
      <c r="B15" s="2" t="s">
        <v>241</v>
      </c>
      <c r="C15" s="2" t="s">
        <v>238</v>
      </c>
      <c r="D15" s="2">
        <v>0</v>
      </c>
      <c r="E15" s="3">
        <v>4.2</v>
      </c>
    </row>
    <row r="16" spans="1:5" x14ac:dyDescent="0.2">
      <c r="A16" s="1" t="s">
        <v>234</v>
      </c>
      <c r="B16" s="2" t="s">
        <v>242</v>
      </c>
      <c r="C16" s="2" t="s">
        <v>228</v>
      </c>
      <c r="D16" s="2">
        <v>0</v>
      </c>
      <c r="E16" s="3">
        <v>3.5</v>
      </c>
    </row>
    <row r="17" spans="1:5" x14ac:dyDescent="0.2">
      <c r="A17" s="1" t="s">
        <v>234</v>
      </c>
      <c r="B17" s="2" t="s">
        <v>243</v>
      </c>
      <c r="C17" s="2" t="s">
        <v>228</v>
      </c>
      <c r="D17" s="2">
        <v>0</v>
      </c>
      <c r="E17" s="3">
        <v>3.5</v>
      </c>
    </row>
    <row r="18" spans="1:5" x14ac:dyDescent="0.2">
      <c r="A18" s="1" t="s">
        <v>234</v>
      </c>
      <c r="B18" s="2" t="s">
        <v>244</v>
      </c>
      <c r="C18" s="2" t="s">
        <v>245</v>
      </c>
      <c r="D18" s="2" t="s">
        <v>231</v>
      </c>
      <c r="E18" s="3">
        <v>1.5</v>
      </c>
    </row>
    <row r="19" spans="1:5" x14ac:dyDescent="0.2">
      <c r="A19" s="1" t="s">
        <v>234</v>
      </c>
      <c r="B19" s="2" t="s">
        <v>246</v>
      </c>
      <c r="C19" s="2" t="s">
        <v>245</v>
      </c>
      <c r="D19" s="2" t="s">
        <v>231</v>
      </c>
      <c r="E19" s="3">
        <v>1.5</v>
      </c>
    </row>
    <row r="20" spans="1:5" x14ac:dyDescent="0.2">
      <c r="A20" s="1" t="s">
        <v>247</v>
      </c>
      <c r="B20" s="2" t="s">
        <v>248</v>
      </c>
      <c r="C20" s="2" t="s">
        <v>220</v>
      </c>
      <c r="D20" s="2" t="s">
        <v>258</v>
      </c>
      <c r="E20" s="3">
        <v>18</v>
      </c>
    </row>
    <row r="21" spans="1:5" x14ac:dyDescent="0.2">
      <c r="A21" s="1" t="s">
        <v>247</v>
      </c>
      <c r="B21" s="2" t="s">
        <v>249</v>
      </c>
      <c r="C21" s="2" t="s">
        <v>220</v>
      </c>
      <c r="D21" s="2" t="s">
        <v>258</v>
      </c>
      <c r="E21" s="3">
        <v>18</v>
      </c>
    </row>
    <row r="22" spans="1:5" x14ac:dyDescent="0.2">
      <c r="A22" s="1" t="s">
        <v>247</v>
      </c>
      <c r="B22" s="2" t="s">
        <v>250</v>
      </c>
      <c r="C22" s="2" t="s">
        <v>220</v>
      </c>
      <c r="D22" s="2" t="s">
        <v>258</v>
      </c>
      <c r="E22" s="3">
        <v>18</v>
      </c>
    </row>
    <row r="23" spans="1:5" x14ac:dyDescent="0.2">
      <c r="A23" s="1" t="s">
        <v>247</v>
      </c>
      <c r="B23" s="2" t="s">
        <v>251</v>
      </c>
      <c r="C23" s="2" t="s">
        <v>225</v>
      </c>
      <c r="D23" s="2" t="s">
        <v>259</v>
      </c>
      <c r="E23" s="3">
        <v>8</v>
      </c>
    </row>
    <row r="24" spans="1:5" x14ac:dyDescent="0.2">
      <c r="A24" s="1" t="s">
        <v>247</v>
      </c>
      <c r="B24" s="2" t="s">
        <v>252</v>
      </c>
      <c r="C24" s="2" t="s">
        <v>225</v>
      </c>
      <c r="D24" s="2" t="s">
        <v>259</v>
      </c>
      <c r="E24" s="3">
        <v>8</v>
      </c>
    </row>
    <row r="25" spans="1:5" x14ac:dyDescent="0.2">
      <c r="A25" s="1" t="s">
        <v>247</v>
      </c>
      <c r="B25" s="2" t="s">
        <v>253</v>
      </c>
      <c r="C25" s="2" t="s">
        <v>228</v>
      </c>
      <c r="D25" s="2">
        <v>0</v>
      </c>
      <c r="E25" s="3">
        <v>3.5</v>
      </c>
    </row>
    <row r="26" spans="1:5" x14ac:dyDescent="0.2">
      <c r="A26" s="1" t="s">
        <v>247</v>
      </c>
      <c r="B26" s="2" t="s">
        <v>254</v>
      </c>
      <c r="C26" s="2" t="s">
        <v>228</v>
      </c>
      <c r="D26" s="2">
        <v>0</v>
      </c>
      <c r="E26" s="3">
        <v>3.5</v>
      </c>
    </row>
    <row r="27" spans="1:5" x14ac:dyDescent="0.2">
      <c r="A27" s="1" t="s">
        <v>247</v>
      </c>
      <c r="B27" s="2" t="s">
        <v>255</v>
      </c>
      <c r="C27" s="2" t="s">
        <v>245</v>
      </c>
      <c r="D27" s="2" t="s">
        <v>231</v>
      </c>
      <c r="E27" s="3">
        <v>1.5</v>
      </c>
    </row>
    <row r="28" spans="1:5" x14ac:dyDescent="0.2">
      <c r="A28" s="1" t="s">
        <v>247</v>
      </c>
      <c r="B28" s="2" t="s">
        <v>256</v>
      </c>
      <c r="C28" s="2" t="s">
        <v>233</v>
      </c>
      <c r="D28" s="2">
        <v>0</v>
      </c>
      <c r="E28" s="3">
        <v>15</v>
      </c>
    </row>
  </sheetData>
  <sheetProtection sheet="1" formatCells="0" formatColumns="0" formatRows="0" insertColumns="0" insertRows="0" insertHyperlinks="0" deleteColumns="0" deleteRows="0" sort="0" autoFilter="0" pivotTables="0"/>
  <dataValidations count="4">
    <dataValidation allowBlank="1" showInputMessage="1" showErrorMessage="1" promptTitle="Model" sqref="D2:D28" xr:uid="{E93782B5-E53F-B145-9642-C7FAE2481583}"/>
    <dataValidation type="decimal" operator="greaterThanOrEqual" allowBlank="1" showInputMessage="1" showErrorMessage="1" errorTitle="Invalid Input" error="You are expected to enter a non-negative number to determine the capacity of the vehicle." promptTitle="Capacity of vehicle" prompt="What is the capacity of the vehicle in MT?" sqref="E2:E28" xr:uid="{1851559B-7F42-D442-B87A-FF2EF1FDAE40}">
      <formula1>0</formula1>
    </dataValidation>
    <dataValidation allowBlank="1" showInputMessage="1" showErrorMessage="1" promptTitle="Make " prompt="Of which make is the car?" sqref="C2:C28" xr:uid="{EA5513C6-81E1-3E42-85E7-548A758417C1}"/>
    <dataValidation allowBlank="1" showInputMessage="1" showErrorMessage="1" promptTitle="Plate number" prompt="Please enter the plate number of the vehicle here." sqref="B2:B28" xr:uid="{AF0B8414-3661-0C46-9C52-206540C8B0A2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Schools</vt:lpstr>
      <vt:lpstr>Warehouses</vt:lpstr>
      <vt:lpstr>VehicleFleet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</dc:creator>
  <cp:lastModifiedBy>Leo SIMPSON</cp:lastModifiedBy>
  <dcterms:created xsi:type="dcterms:W3CDTF">2020-07-01T12:47:48Z</dcterms:created>
  <dcterms:modified xsi:type="dcterms:W3CDTF">2020-10-19T18:24:01Z</dcterms:modified>
</cp:coreProperties>
</file>