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8780" windowHeight="8070" activeTab="1"/>
  </bookViews>
  <sheets>
    <sheet name="ejercicio 2 a" sheetId="1" r:id="rId1"/>
    <sheet name="ejercicio2 b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F210" i="2" l="1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09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D52" i="2"/>
  <c r="D53" i="2"/>
  <c r="C54" i="2" s="1"/>
  <c r="D54" i="2"/>
  <c r="B55" i="2" s="1"/>
  <c r="D55" i="2"/>
  <c r="C52" i="2"/>
  <c r="C53" i="2"/>
  <c r="C55" i="2"/>
  <c r="B52" i="2"/>
  <c r="B53" i="2"/>
  <c r="D4" i="2"/>
  <c r="D5" i="2"/>
  <c r="D6" i="2"/>
  <c r="D7" i="2"/>
  <c r="D8" i="2" s="1"/>
  <c r="D9" i="2" s="1"/>
  <c r="D10" i="2" s="1"/>
  <c r="D11" i="2" s="1"/>
  <c r="D3" i="2"/>
  <c r="D2" i="2"/>
  <c r="E3" i="2"/>
  <c r="E7" i="2"/>
  <c r="E2" i="2"/>
  <c r="E4" i="2"/>
  <c r="C3" i="2"/>
  <c r="B3" i="2"/>
  <c r="C2" i="2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3" i="1"/>
  <c r="H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3" i="1"/>
  <c r="G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3" i="1"/>
  <c r="C2" i="1"/>
  <c r="D4" i="1"/>
  <c r="F7" i="1"/>
  <c r="D5" i="1"/>
  <c r="D6" i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3" i="1"/>
  <c r="D2" i="1"/>
  <c r="E2" i="1"/>
  <c r="F2" i="1" s="1"/>
  <c r="D56" i="2" l="1"/>
  <c r="B56" i="2"/>
  <c r="C56" i="2"/>
  <c r="B54" i="2"/>
  <c r="D12" i="2"/>
  <c r="D13" i="2" s="1"/>
  <c r="D14" i="2" s="1"/>
  <c r="D15" i="2" s="1"/>
  <c r="E11" i="2"/>
  <c r="E14" i="2"/>
  <c r="E10" i="2"/>
  <c r="E6" i="2"/>
  <c r="E13" i="2"/>
  <c r="E9" i="2"/>
  <c r="E5" i="2"/>
  <c r="E12" i="2"/>
  <c r="E8" i="2"/>
  <c r="C4" i="2"/>
  <c r="B5" i="2"/>
  <c r="B4" i="2"/>
  <c r="C5" i="2"/>
  <c r="E3" i="1"/>
  <c r="F3" i="1" s="1"/>
  <c r="B4" i="1"/>
  <c r="B3" i="1"/>
  <c r="D57" i="2" l="1"/>
  <c r="C57" i="2"/>
  <c r="B57" i="2"/>
  <c r="D16" i="2"/>
  <c r="E15" i="2"/>
  <c r="E4" i="1"/>
  <c r="F4" i="1" s="1"/>
  <c r="B5" i="1"/>
  <c r="C58" i="2" l="1"/>
  <c r="D58" i="2"/>
  <c r="B58" i="2"/>
  <c r="D17" i="2"/>
  <c r="E16" i="2"/>
  <c r="C6" i="2"/>
  <c r="B6" i="2"/>
  <c r="E5" i="1"/>
  <c r="F5" i="1" s="1"/>
  <c r="B6" i="1"/>
  <c r="B59" i="2" l="1"/>
  <c r="C59" i="2"/>
  <c r="D59" i="2"/>
  <c r="D18" i="2"/>
  <c r="E17" i="2"/>
  <c r="B7" i="2"/>
  <c r="C7" i="2"/>
  <c r="E6" i="1"/>
  <c r="F6" i="1" s="1"/>
  <c r="B7" i="1"/>
  <c r="D60" i="2" l="1"/>
  <c r="B60" i="2"/>
  <c r="C60" i="2"/>
  <c r="D19" i="2"/>
  <c r="E18" i="2"/>
  <c r="B8" i="2"/>
  <c r="C8" i="2"/>
  <c r="E7" i="1"/>
  <c r="B8" i="1"/>
  <c r="C61" i="2" l="1"/>
  <c r="B61" i="2"/>
  <c r="D61" i="2"/>
  <c r="D20" i="2"/>
  <c r="E19" i="2"/>
  <c r="C9" i="2"/>
  <c r="B9" i="2"/>
  <c r="E8" i="1"/>
  <c r="F8" i="1" s="1"/>
  <c r="B9" i="1"/>
  <c r="C62" i="2" l="1"/>
  <c r="D62" i="2"/>
  <c r="B62" i="2"/>
  <c r="D21" i="2"/>
  <c r="E20" i="2"/>
  <c r="C10" i="2"/>
  <c r="B10" i="2"/>
  <c r="E9" i="1"/>
  <c r="F9" i="1" s="1"/>
  <c r="B10" i="1"/>
  <c r="D63" i="2" l="1"/>
  <c r="C63" i="2"/>
  <c r="B63" i="2"/>
  <c r="D22" i="2"/>
  <c r="E21" i="2"/>
  <c r="C11" i="2"/>
  <c r="B11" i="2"/>
  <c r="E10" i="1"/>
  <c r="F10" i="1" s="1"/>
  <c r="B11" i="1"/>
  <c r="D64" i="2" l="1"/>
  <c r="B64" i="2"/>
  <c r="C64" i="2"/>
  <c r="D23" i="2"/>
  <c r="E22" i="2"/>
  <c r="B12" i="2"/>
  <c r="C12" i="2"/>
  <c r="E11" i="1"/>
  <c r="F11" i="1" s="1"/>
  <c r="B12" i="1"/>
  <c r="B65" i="2" l="1"/>
  <c r="D65" i="2"/>
  <c r="C65" i="2"/>
  <c r="D24" i="2"/>
  <c r="E23" i="2"/>
  <c r="C13" i="2"/>
  <c r="B13" i="2"/>
  <c r="E12" i="1"/>
  <c r="F12" i="1" s="1"/>
  <c r="B13" i="1"/>
  <c r="C66" i="2" l="1"/>
  <c r="B66" i="2"/>
  <c r="D66" i="2"/>
  <c r="D25" i="2"/>
  <c r="E24" i="2"/>
  <c r="C14" i="2"/>
  <c r="B14" i="2"/>
  <c r="E13" i="1"/>
  <c r="F13" i="1" s="1"/>
  <c r="B14" i="1"/>
  <c r="D67" i="2" l="1"/>
  <c r="C67" i="2"/>
  <c r="B67" i="2"/>
  <c r="D26" i="2"/>
  <c r="E25" i="2"/>
  <c r="C15" i="2"/>
  <c r="B15" i="2"/>
  <c r="E14" i="1"/>
  <c r="F14" i="1" s="1"/>
  <c r="B15" i="1"/>
  <c r="D68" i="2" l="1"/>
  <c r="B68" i="2"/>
  <c r="C68" i="2"/>
  <c r="D27" i="2"/>
  <c r="E26" i="2"/>
  <c r="B16" i="2"/>
  <c r="C16" i="2"/>
  <c r="E15" i="1"/>
  <c r="F15" i="1" s="1"/>
  <c r="B16" i="1"/>
  <c r="D69" i="2" l="1"/>
  <c r="C69" i="2"/>
  <c r="B69" i="2"/>
  <c r="D28" i="2"/>
  <c r="E27" i="2"/>
  <c r="C17" i="2"/>
  <c r="B17" i="2"/>
  <c r="E16" i="1"/>
  <c r="F16" i="1" s="1"/>
  <c r="B17" i="1"/>
  <c r="C70" i="2" l="1"/>
  <c r="B70" i="2"/>
  <c r="D70" i="2"/>
  <c r="D29" i="2"/>
  <c r="E28" i="2"/>
  <c r="C18" i="2"/>
  <c r="B18" i="2"/>
  <c r="E17" i="1"/>
  <c r="F17" i="1" s="1"/>
  <c r="B18" i="1"/>
  <c r="B71" i="2" l="1"/>
  <c r="C71" i="2"/>
  <c r="D71" i="2"/>
  <c r="D30" i="2"/>
  <c r="E29" i="2"/>
  <c r="C19" i="2"/>
  <c r="B19" i="2"/>
  <c r="E18" i="1"/>
  <c r="F18" i="1" s="1"/>
  <c r="B19" i="1"/>
  <c r="D72" i="2" l="1"/>
  <c r="B72" i="2"/>
  <c r="C72" i="2"/>
  <c r="D31" i="2"/>
  <c r="E30" i="2"/>
  <c r="C20" i="2"/>
  <c r="B20" i="2"/>
  <c r="E19" i="1"/>
  <c r="F19" i="1" s="1"/>
  <c r="B21" i="1"/>
  <c r="B20" i="1"/>
  <c r="D73" i="2" l="1"/>
  <c r="C73" i="2"/>
  <c r="B73" i="2"/>
  <c r="D32" i="2"/>
  <c r="E31" i="2"/>
  <c r="C21" i="2"/>
  <c r="B21" i="2"/>
  <c r="E20" i="1"/>
  <c r="F20" i="1" s="1"/>
  <c r="B22" i="1"/>
  <c r="C74" i="2" l="1"/>
  <c r="D74" i="2"/>
  <c r="B74" i="2"/>
  <c r="D33" i="2"/>
  <c r="E32" i="2"/>
  <c r="C22" i="2"/>
  <c r="B22" i="2"/>
  <c r="E21" i="1"/>
  <c r="F21" i="1" s="1"/>
  <c r="B23" i="1"/>
  <c r="B75" i="2" l="1"/>
  <c r="D75" i="2"/>
  <c r="C75" i="2"/>
  <c r="D34" i="2"/>
  <c r="E33" i="2"/>
  <c r="C23" i="2"/>
  <c r="B23" i="2"/>
  <c r="E22" i="1"/>
  <c r="F22" i="1" s="1"/>
  <c r="B24" i="1"/>
  <c r="E23" i="1"/>
  <c r="F23" i="1" s="1"/>
  <c r="D76" i="2" l="1"/>
  <c r="B76" i="2"/>
  <c r="C76" i="2"/>
  <c r="D35" i="2"/>
  <c r="E34" i="2"/>
  <c r="C24" i="2"/>
  <c r="B24" i="2"/>
  <c r="B25" i="1"/>
  <c r="E24" i="1"/>
  <c r="F24" i="1" s="1"/>
  <c r="C77" i="2" l="1"/>
  <c r="B77" i="2"/>
  <c r="D77" i="2"/>
  <c r="D36" i="2"/>
  <c r="E35" i="2"/>
  <c r="C25" i="2"/>
  <c r="B25" i="2"/>
  <c r="E25" i="1"/>
  <c r="F25" i="1" s="1"/>
  <c r="B26" i="1"/>
  <c r="C78" i="2" l="1"/>
  <c r="D78" i="2"/>
  <c r="B78" i="2"/>
  <c r="D37" i="2"/>
  <c r="E36" i="2"/>
  <c r="C26" i="2"/>
  <c r="B26" i="2"/>
  <c r="E26" i="1"/>
  <c r="F26" i="1" s="1"/>
  <c r="B27" i="1"/>
  <c r="D79" i="2" l="1"/>
  <c r="C79" i="2"/>
  <c r="B79" i="2"/>
  <c r="D38" i="2"/>
  <c r="E37" i="2"/>
  <c r="C27" i="2"/>
  <c r="B27" i="2"/>
  <c r="E27" i="1"/>
  <c r="F27" i="1" s="1"/>
  <c r="B28" i="1"/>
  <c r="D80" i="2" l="1"/>
  <c r="B80" i="2"/>
  <c r="C80" i="2"/>
  <c r="D39" i="2"/>
  <c r="E38" i="2"/>
  <c r="C28" i="2"/>
  <c r="B28" i="2"/>
  <c r="E28" i="1"/>
  <c r="F28" i="1" s="1"/>
  <c r="B29" i="1"/>
  <c r="B81" i="2" l="1"/>
  <c r="D81" i="2"/>
  <c r="C81" i="2"/>
  <c r="D40" i="2"/>
  <c r="E39" i="2"/>
  <c r="C29" i="2"/>
  <c r="B29" i="2"/>
  <c r="E29" i="1"/>
  <c r="F29" i="1" s="1"/>
  <c r="B30" i="1"/>
  <c r="C82" i="2" l="1"/>
  <c r="B82" i="2"/>
  <c r="D82" i="2"/>
  <c r="D41" i="2"/>
  <c r="E40" i="2"/>
  <c r="C30" i="2"/>
  <c r="B30" i="2"/>
  <c r="E30" i="1"/>
  <c r="F30" i="1" s="1"/>
  <c r="B31" i="1"/>
  <c r="D83" i="2" l="1"/>
  <c r="C83" i="2"/>
  <c r="B83" i="2"/>
  <c r="D42" i="2"/>
  <c r="E41" i="2"/>
  <c r="C31" i="2"/>
  <c r="B31" i="2"/>
  <c r="E31" i="1"/>
  <c r="F31" i="1" s="1"/>
  <c r="B32" i="1"/>
  <c r="D84" i="2" l="1"/>
  <c r="B84" i="2"/>
  <c r="C84" i="2"/>
  <c r="D43" i="2"/>
  <c r="E42" i="2"/>
  <c r="C32" i="2"/>
  <c r="B32" i="2"/>
  <c r="E32" i="1"/>
  <c r="F32" i="1" s="1"/>
  <c r="B33" i="1"/>
  <c r="D85" i="2" l="1"/>
  <c r="C85" i="2"/>
  <c r="B85" i="2"/>
  <c r="D44" i="2"/>
  <c r="E43" i="2"/>
  <c r="C33" i="2"/>
  <c r="B33" i="2"/>
  <c r="E33" i="1"/>
  <c r="F33" i="1" s="1"/>
  <c r="B34" i="1"/>
  <c r="C86" i="2" l="1"/>
  <c r="B86" i="2"/>
  <c r="D86" i="2"/>
  <c r="D45" i="2"/>
  <c r="E44" i="2"/>
  <c r="C34" i="2"/>
  <c r="B34" i="2"/>
  <c r="E34" i="1"/>
  <c r="F34" i="1" s="1"/>
  <c r="B35" i="1"/>
  <c r="B87" i="2" l="1"/>
  <c r="D87" i="2"/>
  <c r="C87" i="2"/>
  <c r="D46" i="2"/>
  <c r="E45" i="2"/>
  <c r="C35" i="2"/>
  <c r="B35" i="2"/>
  <c r="B36" i="1"/>
  <c r="D88" i="2" l="1"/>
  <c r="B88" i="2"/>
  <c r="C88" i="2"/>
  <c r="D47" i="2"/>
  <c r="E46" i="2"/>
  <c r="C36" i="2"/>
  <c r="B36" i="2"/>
  <c r="E35" i="1"/>
  <c r="F35" i="1" s="1"/>
  <c r="E36" i="1"/>
  <c r="F36" i="1" s="1"/>
  <c r="B37" i="1"/>
  <c r="D89" i="2" l="1"/>
  <c r="C89" i="2"/>
  <c r="B89" i="2"/>
  <c r="D48" i="2"/>
  <c r="E47" i="2"/>
  <c r="C37" i="2"/>
  <c r="B37" i="2"/>
  <c r="E37" i="1"/>
  <c r="F37" i="1" s="1"/>
  <c r="C90" i="2" l="1"/>
  <c r="D90" i="2"/>
  <c r="B90" i="2"/>
  <c r="D49" i="2"/>
  <c r="E48" i="2"/>
  <c r="C38" i="2"/>
  <c r="B38" i="2"/>
  <c r="B38" i="1"/>
  <c r="B39" i="1"/>
  <c r="B91" i="2" l="1"/>
  <c r="C91" i="2"/>
  <c r="D91" i="2"/>
  <c r="D50" i="2"/>
  <c r="E49" i="2"/>
  <c r="C39" i="2"/>
  <c r="B39" i="2"/>
  <c r="E38" i="1"/>
  <c r="F38" i="1" s="1"/>
  <c r="B40" i="1"/>
  <c r="D92" i="2" l="1"/>
  <c r="B92" i="2"/>
  <c r="C92" i="2"/>
  <c r="D51" i="2"/>
  <c r="E51" i="2" s="1"/>
  <c r="E50" i="2"/>
  <c r="C40" i="2"/>
  <c r="B40" i="2"/>
  <c r="E39" i="1"/>
  <c r="F39" i="1" s="1"/>
  <c r="B41" i="1"/>
  <c r="C93" i="2" l="1"/>
  <c r="B93" i="2"/>
  <c r="D93" i="2"/>
  <c r="C41" i="2"/>
  <c r="B41" i="2"/>
  <c r="B42" i="1"/>
  <c r="E40" i="1"/>
  <c r="F40" i="1" s="1"/>
  <c r="E41" i="1"/>
  <c r="F41" i="1" s="1"/>
  <c r="C94" i="2" l="1"/>
  <c r="D94" i="2"/>
  <c r="B94" i="2"/>
  <c r="C42" i="2"/>
  <c r="B42" i="2"/>
  <c r="E42" i="1"/>
  <c r="F42" i="1" s="1"/>
  <c r="D95" i="2" l="1"/>
  <c r="C95" i="2"/>
  <c r="B95" i="2"/>
  <c r="C43" i="2"/>
  <c r="B43" i="2"/>
  <c r="B43" i="1"/>
  <c r="B44" i="1"/>
  <c r="D96" i="2" l="1"/>
  <c r="B96" i="2"/>
  <c r="C96" i="2"/>
  <c r="C44" i="2"/>
  <c r="B44" i="2"/>
  <c r="E43" i="1"/>
  <c r="F43" i="1" s="1"/>
  <c r="B45" i="1"/>
  <c r="B97" i="2" l="1"/>
  <c r="D97" i="2"/>
  <c r="C97" i="2"/>
  <c r="C45" i="2"/>
  <c r="B45" i="2"/>
  <c r="E44" i="1"/>
  <c r="F44" i="1" s="1"/>
  <c r="B46" i="1"/>
  <c r="C98" i="2" l="1"/>
  <c r="B98" i="2"/>
  <c r="D98" i="2"/>
  <c r="C46" i="2"/>
  <c r="B46" i="2"/>
  <c r="E45" i="1"/>
  <c r="F45" i="1" s="1"/>
  <c r="B47" i="1"/>
  <c r="D99" i="2" l="1"/>
  <c r="C99" i="2"/>
  <c r="B99" i="2"/>
  <c r="C47" i="2"/>
  <c r="B47" i="2"/>
  <c r="B48" i="1"/>
  <c r="E46" i="1"/>
  <c r="F46" i="1" s="1"/>
  <c r="D100" i="2" l="1"/>
  <c r="C100" i="2"/>
  <c r="B100" i="2"/>
  <c r="C48" i="2"/>
  <c r="B48" i="2"/>
  <c r="E47" i="1"/>
  <c r="F47" i="1" s="1"/>
  <c r="B49" i="1"/>
  <c r="B101" i="2" l="1"/>
  <c r="D101" i="2"/>
  <c r="C101" i="2"/>
  <c r="C49" i="2"/>
  <c r="B49" i="2"/>
  <c r="E48" i="1"/>
  <c r="F48" i="1" s="1"/>
  <c r="B50" i="1"/>
  <c r="C102" i="2" l="1"/>
  <c r="B102" i="2"/>
  <c r="D102" i="2"/>
  <c r="C50" i="2"/>
  <c r="B50" i="2"/>
  <c r="B51" i="1"/>
  <c r="E49" i="1"/>
  <c r="F49" i="1" s="1"/>
  <c r="E50" i="1"/>
  <c r="F50" i="1" s="1"/>
  <c r="B103" i="2" l="1"/>
  <c r="D103" i="2"/>
  <c r="C103" i="2"/>
  <c r="C51" i="2"/>
  <c r="B51" i="2"/>
  <c r="E51" i="1"/>
  <c r="F51" i="1" s="1"/>
  <c r="D104" i="2" l="1"/>
  <c r="C104" i="2"/>
  <c r="B104" i="2"/>
  <c r="D105" i="2" l="1"/>
  <c r="B105" i="2"/>
  <c r="C105" i="2"/>
  <c r="C106" i="2" l="1"/>
  <c r="B106" i="2"/>
  <c r="D106" i="2"/>
  <c r="D107" i="2" l="1"/>
  <c r="C107" i="2"/>
  <c r="B107" i="2"/>
  <c r="D108" i="2" l="1"/>
  <c r="B108" i="2"/>
  <c r="C108" i="2"/>
  <c r="C109" i="2" l="1"/>
  <c r="B109" i="2"/>
  <c r="D109" i="2"/>
  <c r="C110" i="2" l="1"/>
  <c r="D110" i="2"/>
  <c r="B110" i="2"/>
  <c r="C111" i="2" l="1"/>
  <c r="D111" i="2"/>
  <c r="B111" i="2"/>
  <c r="D112" i="2" l="1"/>
  <c r="C112" i="2"/>
  <c r="B112" i="2"/>
  <c r="B113" i="2" l="1"/>
  <c r="D113" i="2"/>
  <c r="C113" i="2"/>
  <c r="C114" i="2" l="1"/>
  <c r="B114" i="2"/>
  <c r="D114" i="2"/>
  <c r="D115" i="2" l="1"/>
  <c r="C115" i="2"/>
  <c r="B115" i="2"/>
  <c r="D116" i="2" l="1"/>
  <c r="C116" i="2"/>
  <c r="B116" i="2"/>
  <c r="B117" i="2" l="1"/>
  <c r="C117" i="2"/>
  <c r="D117" i="2"/>
  <c r="C118" i="2" l="1"/>
  <c r="B118" i="2"/>
  <c r="D118" i="2"/>
  <c r="B119" i="2" l="1"/>
  <c r="C119" i="2"/>
  <c r="D119" i="2"/>
  <c r="D120" i="2" l="1"/>
  <c r="C120" i="2"/>
  <c r="B120" i="2"/>
  <c r="D121" i="2" l="1"/>
  <c r="B121" i="2"/>
  <c r="C121" i="2"/>
  <c r="C122" i="2" l="1"/>
  <c r="B122" i="2"/>
  <c r="D122" i="2"/>
  <c r="D123" i="2" l="1"/>
  <c r="B123" i="2"/>
  <c r="C123" i="2"/>
  <c r="D124" i="2" l="1"/>
  <c r="B124" i="2"/>
  <c r="C124" i="2"/>
  <c r="C125" i="2" l="1"/>
  <c r="B125" i="2"/>
  <c r="D125" i="2"/>
  <c r="C126" i="2" l="1"/>
  <c r="D126" i="2"/>
  <c r="B126" i="2"/>
  <c r="C127" i="2" l="1"/>
  <c r="D127" i="2"/>
  <c r="B127" i="2"/>
  <c r="D128" i="2" l="1"/>
  <c r="C128" i="2"/>
  <c r="B128" i="2"/>
  <c r="B129" i="2" l="1"/>
  <c r="D129" i="2"/>
  <c r="C129" i="2"/>
  <c r="C130" i="2" l="1"/>
  <c r="B130" i="2"/>
  <c r="D130" i="2"/>
  <c r="D131" i="2" l="1"/>
  <c r="C131" i="2"/>
  <c r="B131" i="2"/>
  <c r="D132" i="2" l="1"/>
  <c r="C132" i="2"/>
  <c r="B132" i="2"/>
  <c r="B133" i="2" l="1"/>
  <c r="D133" i="2"/>
  <c r="C133" i="2"/>
  <c r="C134" i="2" l="1"/>
  <c r="B134" i="2"/>
  <c r="D134" i="2"/>
  <c r="B135" i="2" l="1"/>
  <c r="C135" i="2"/>
  <c r="D135" i="2"/>
  <c r="D136" i="2" l="1"/>
  <c r="C136" i="2"/>
  <c r="B136" i="2"/>
  <c r="D137" i="2" l="1"/>
  <c r="B137" i="2"/>
  <c r="C137" i="2"/>
  <c r="C138" i="2" l="1"/>
  <c r="D138" i="2"/>
  <c r="B138" i="2"/>
  <c r="C139" i="2" l="1"/>
  <c r="D139" i="2"/>
  <c r="B139" i="2"/>
  <c r="D140" i="2" l="1"/>
  <c r="C140" i="2"/>
  <c r="B140" i="2"/>
  <c r="C141" i="2" l="1"/>
  <c r="B141" i="2"/>
  <c r="D141" i="2"/>
  <c r="C142" i="2" l="1"/>
  <c r="D142" i="2"/>
  <c r="B142" i="2"/>
  <c r="C143" i="2" l="1"/>
  <c r="D143" i="2"/>
  <c r="B143" i="2"/>
  <c r="D144" i="2" l="1"/>
  <c r="C144" i="2"/>
  <c r="B144" i="2"/>
  <c r="B145" i="2" l="1"/>
  <c r="D145" i="2"/>
  <c r="C145" i="2"/>
  <c r="C146" i="2" l="1"/>
  <c r="B146" i="2"/>
  <c r="D146" i="2"/>
  <c r="D147" i="2" l="1"/>
  <c r="C147" i="2"/>
  <c r="B147" i="2"/>
  <c r="D148" i="2" l="1"/>
  <c r="C148" i="2"/>
  <c r="B148" i="2"/>
  <c r="B149" i="2" l="1"/>
  <c r="C149" i="2"/>
  <c r="D149" i="2"/>
  <c r="C150" i="2" l="1"/>
  <c r="B150" i="2"/>
  <c r="D150" i="2"/>
  <c r="D151" i="2" l="1"/>
  <c r="B151" i="2"/>
  <c r="C151" i="2"/>
  <c r="D152" i="2" l="1"/>
  <c r="C152" i="2"/>
  <c r="B152" i="2"/>
  <c r="D153" i="2" l="1"/>
  <c r="B153" i="2"/>
  <c r="C153" i="2"/>
  <c r="C154" i="2" l="1"/>
  <c r="D154" i="2"/>
  <c r="B154" i="2"/>
  <c r="D155" i="2" l="1"/>
  <c r="C155" i="2"/>
  <c r="B155" i="2"/>
  <c r="D156" i="2" l="1"/>
  <c r="C156" i="2"/>
  <c r="B156" i="2"/>
  <c r="C157" i="2" l="1"/>
  <c r="B157" i="2"/>
  <c r="D157" i="2"/>
  <c r="C158" i="2" l="1"/>
  <c r="D158" i="2"/>
  <c r="B158" i="2"/>
  <c r="C159" i="2" l="1"/>
  <c r="D159" i="2"/>
  <c r="B159" i="2"/>
  <c r="D160" i="2" l="1"/>
  <c r="C160" i="2"/>
  <c r="B160" i="2"/>
  <c r="B161" i="2" l="1"/>
  <c r="D161" i="2"/>
  <c r="C161" i="2"/>
  <c r="C162" i="2" l="1"/>
  <c r="B162" i="2"/>
  <c r="D162" i="2"/>
  <c r="D163" i="2" l="1"/>
  <c r="C163" i="2"/>
  <c r="B163" i="2"/>
  <c r="D164" i="2" l="1"/>
  <c r="C164" i="2"/>
  <c r="B164" i="2"/>
  <c r="B165" i="2" l="1"/>
  <c r="D165" i="2"/>
  <c r="C165" i="2"/>
  <c r="C166" i="2" l="1"/>
  <c r="B166" i="2"/>
  <c r="D166" i="2"/>
  <c r="D167" i="2" l="1"/>
  <c r="C167" i="2"/>
  <c r="B167" i="2"/>
  <c r="D168" i="2" l="1"/>
  <c r="C168" i="2"/>
  <c r="B168" i="2"/>
  <c r="D169" i="2" l="1"/>
  <c r="B169" i="2"/>
  <c r="C169" i="2"/>
  <c r="C170" i="2" l="1"/>
  <c r="D170" i="2"/>
  <c r="B170" i="2"/>
  <c r="C171" i="2" l="1"/>
  <c r="D171" i="2"/>
  <c r="B171" i="2"/>
  <c r="D172" i="2" l="1"/>
  <c r="B172" i="2"/>
  <c r="C172" i="2"/>
  <c r="C173" i="2" l="1"/>
  <c r="B173" i="2"/>
  <c r="D173" i="2"/>
  <c r="C174" i="2" l="1"/>
  <c r="D174" i="2"/>
  <c r="B174" i="2"/>
  <c r="C175" i="2" l="1"/>
  <c r="D175" i="2"/>
  <c r="B175" i="2"/>
  <c r="D176" i="2" l="1"/>
  <c r="C176" i="2"/>
  <c r="B176" i="2"/>
  <c r="B177" i="2" l="1"/>
  <c r="D177" i="2"/>
  <c r="C177" i="2"/>
  <c r="C178" i="2" l="1"/>
  <c r="B178" i="2"/>
  <c r="D178" i="2"/>
  <c r="D179" i="2" l="1"/>
  <c r="C179" i="2"/>
  <c r="B179" i="2"/>
  <c r="D180" i="2" l="1"/>
  <c r="C180" i="2"/>
  <c r="B180" i="2"/>
  <c r="B181" i="2" l="1"/>
  <c r="D181" i="2"/>
  <c r="C181" i="2"/>
  <c r="C182" i="2" l="1"/>
  <c r="B182" i="2"/>
  <c r="D182" i="2"/>
  <c r="C183" i="2" l="1"/>
  <c r="B183" i="2"/>
  <c r="D183" i="2"/>
  <c r="D184" i="2" l="1"/>
  <c r="C184" i="2"/>
  <c r="B184" i="2"/>
  <c r="D185" i="2" l="1"/>
  <c r="B185" i="2"/>
  <c r="C185" i="2"/>
  <c r="C186" i="2" l="1"/>
  <c r="D186" i="2"/>
  <c r="B186" i="2"/>
  <c r="D187" i="2" l="1"/>
  <c r="C187" i="2"/>
  <c r="B187" i="2"/>
  <c r="D188" i="2" l="1"/>
  <c r="B188" i="2"/>
  <c r="C188" i="2"/>
  <c r="C189" i="2" l="1"/>
  <c r="B189" i="2"/>
  <c r="D189" i="2"/>
  <c r="C190" i="2" l="1"/>
  <c r="D190" i="2"/>
  <c r="B190" i="2"/>
  <c r="D191" i="2" l="1"/>
  <c r="C191" i="2"/>
  <c r="B191" i="2"/>
  <c r="D192" i="2" l="1"/>
  <c r="C192" i="2"/>
  <c r="B192" i="2"/>
  <c r="B193" i="2" l="1"/>
  <c r="D193" i="2"/>
  <c r="C193" i="2"/>
  <c r="C194" i="2" l="1"/>
  <c r="B194" i="2"/>
  <c r="D194" i="2"/>
  <c r="D195" i="2" l="1"/>
  <c r="C195" i="2"/>
  <c r="B195" i="2"/>
  <c r="D196" i="2" l="1"/>
  <c r="C196" i="2"/>
  <c r="B196" i="2"/>
  <c r="B197" i="2" l="1"/>
  <c r="D197" i="2"/>
  <c r="C197" i="2"/>
  <c r="C198" i="2" l="1"/>
  <c r="D198" i="2"/>
  <c r="B198" i="2"/>
  <c r="C199" i="2" l="1"/>
  <c r="D199" i="2"/>
  <c r="B199" i="2"/>
  <c r="D200" i="2" l="1"/>
  <c r="C200" i="2"/>
  <c r="B200" i="2"/>
  <c r="D201" i="2" l="1"/>
  <c r="B201" i="2"/>
  <c r="C201" i="2"/>
</calcChain>
</file>

<file path=xl/sharedStrings.xml><?xml version="1.0" encoding="utf-8"?>
<sst xmlns="http://schemas.openxmlformats.org/spreadsheetml/2006/main" count="26" uniqueCount="15">
  <si>
    <t>a</t>
  </si>
  <si>
    <t>c</t>
  </si>
  <si>
    <t>mod</t>
  </si>
  <si>
    <t>n</t>
  </si>
  <si>
    <t>X0</t>
  </si>
  <si>
    <t>ri</t>
  </si>
  <si>
    <t>aXn+c/mod</t>
  </si>
  <si>
    <t>Xn-1</t>
  </si>
  <si>
    <t>µ</t>
  </si>
  <si>
    <t>σ</t>
  </si>
  <si>
    <t>variabbles</t>
  </si>
  <si>
    <t>Bex</t>
  </si>
  <si>
    <t>p</t>
  </si>
  <si>
    <t>q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</si>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</sst>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0.00000"/>
    <numFmt numFmtId="167" formatCode="0.0000"/>
    <numFmt numFmtId="169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169" fontId="0" fillId="0" borderId="0" xfId="0" applyNumberFormat="1" applyAlignment="1">
      <alignment horizontal="center"/>
    </xf>
    <xf numFmtId="169" fontId="0" fillId="0" borderId="0" xfId="0" applyNumberFormat="1"/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28575</xdr:colOff>
      <xdr:row>0</xdr:row>
      <xdr:rowOff>38100</xdr:rowOff>
    </xdr:from>
    <xdr:ext cx="685800" cy="4385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1 CuadroTexto"/>
            <xdr:cNvSpPr txBox="1"/>
          </xdr:nvSpPr>
          <xdr:spPr>
            <a:xfrm>
              <a:off x="3867150" y="38100"/>
              <a:ext cx="685800" cy="438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s-EC" sz="800" i="1">
                            <a:latin typeface="Cambria Math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EC" sz="800" b="0" i="1">
                            <a:latin typeface="Cambria Math"/>
                          </a:rPr>
                          <m:t>𝑖</m:t>
                        </m:r>
                        <m:r>
                          <a:rPr lang="es-EC" sz="800" b="0" i="1">
                            <a:latin typeface="Cambria Math"/>
                          </a:rPr>
                          <m:t>=1</m:t>
                        </m:r>
                      </m:sub>
                      <m:sup>
                        <m:r>
                          <a:rPr lang="es-EC" sz="800" b="0" i="1">
                            <a:latin typeface="Cambria Math"/>
                          </a:rPr>
                          <m:t>12</m:t>
                        </m:r>
                      </m:sup>
                      <m:e>
                        <m:r>
                          <a:rPr lang="es-EC" sz="800" b="0" i="1">
                            <a:latin typeface="Cambria Math"/>
                          </a:rPr>
                          <m:t>(</m:t>
                        </m:r>
                        <m:r>
                          <a:rPr lang="es-EC" sz="800" b="0" i="1">
                            <a:latin typeface="Cambria Math"/>
                          </a:rPr>
                          <m:t>𝑖</m:t>
                        </m:r>
                        <m:r>
                          <a:rPr lang="es-EC" sz="800" b="0" i="1">
                            <a:latin typeface="Cambria Math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es-EC" sz="800"/>
            </a:p>
          </xdr:txBody>
        </xdr:sp>
      </mc:Choice>
      <mc:Fallback>
        <xdr:sp macro="" textlink="">
          <xdr:nvSpPr>
            <xdr:cNvPr id="2" name="1 CuadroTexto"/>
            <xdr:cNvSpPr txBox="1"/>
          </xdr:nvSpPr>
          <xdr:spPr>
            <a:xfrm>
              <a:off x="3867150" y="38100"/>
              <a:ext cx="685800" cy="438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EC" sz="800" i="0">
                  <a:latin typeface="Cambria Math"/>
                </a:rPr>
                <a:t>∑24_(</a:t>
              </a:r>
              <a:r>
                <a:rPr lang="es-EC" sz="800" b="0" i="0">
                  <a:latin typeface="Cambria Math"/>
                </a:rPr>
                <a:t>𝑖=1)^12▒〖(𝑖)〗</a:t>
              </a:r>
              <a:endParaRPr lang="es-EC" sz="800"/>
            </a:p>
          </xdr:txBody>
        </xdr:sp>
      </mc:Fallback>
    </mc:AlternateContent>
    <xdr:clientData/>
  </xdr:oneCellAnchor>
  <xdr:oneCellAnchor>
    <xdr:from>
      <xdr:col>5</xdr:col>
      <xdr:colOff>533399</xdr:colOff>
      <xdr:row>0</xdr:row>
      <xdr:rowOff>33338</xdr:rowOff>
    </xdr:from>
    <xdr:ext cx="1028701" cy="5572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2 CuadroTexto"/>
            <xdr:cNvSpPr txBox="1"/>
          </xdr:nvSpPr>
          <xdr:spPr>
            <a:xfrm>
              <a:off x="4371974" y="33338"/>
              <a:ext cx="1028701" cy="55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s-EC" sz="900" i="1">
                            <a:latin typeface="Cambria Math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EC" sz="900" b="0" i="1">
                            <a:latin typeface="Cambria Math"/>
                          </a:rPr>
                          <m:t>𝑖</m:t>
                        </m:r>
                        <m:r>
                          <a:rPr lang="es-EC" sz="900" b="0" i="1">
                            <a:latin typeface="Cambria Math"/>
                          </a:rPr>
                          <m:t>=1</m:t>
                        </m:r>
                      </m:sub>
                      <m:sup>
                        <m:r>
                          <a:rPr lang="es-EC" sz="900" b="0" i="1">
                            <a:latin typeface="Cambria Math"/>
                          </a:rPr>
                          <m:t>12</m:t>
                        </m:r>
                      </m:sup>
                      <m:e>
                        <m:r>
                          <a:rPr lang="es-EC" sz="900" b="0" i="1">
                            <a:latin typeface="Cambria Math"/>
                          </a:rPr>
                          <m:t>(</m:t>
                        </m:r>
                      </m:e>
                    </m:nary>
                    <m:sSub>
                      <m:sSubPr>
                        <m:ctrlPr>
                          <a:rPr lang="es-EC" sz="900" i="1">
                            <a:latin typeface="Cambria Math"/>
                          </a:rPr>
                        </m:ctrlPr>
                      </m:sSubPr>
                      <m:e>
                        <m:r>
                          <a:rPr lang="es-EC" sz="9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s-EC" sz="9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s-EC" sz="900" b="0" i="1">
                        <a:latin typeface="Cambria Math"/>
                      </a:rPr>
                      <m:t>)−6</m:t>
                    </m:r>
                  </m:oMath>
                </m:oMathPara>
              </a14:m>
              <a:endParaRPr lang="es-EC" sz="900"/>
            </a:p>
          </xdr:txBody>
        </xdr:sp>
      </mc:Choice>
      <mc:Fallback>
        <xdr:sp macro="" textlink="">
          <xdr:nvSpPr>
            <xdr:cNvPr id="3" name="2 CuadroTexto"/>
            <xdr:cNvSpPr txBox="1"/>
          </xdr:nvSpPr>
          <xdr:spPr>
            <a:xfrm>
              <a:off x="4371974" y="33338"/>
              <a:ext cx="1028701" cy="55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s-EC" sz="900" i="0">
                  <a:latin typeface="Cambria Math"/>
                </a:rPr>
                <a:t>∑24_(</a:t>
              </a:r>
              <a:r>
                <a:rPr lang="es-EC" sz="900" b="0" i="0">
                  <a:latin typeface="Cambria Math"/>
                </a:rPr>
                <a:t>𝑖=1)^12▒( 𝑟_𝑖)−6</a:t>
              </a:r>
              <a:endParaRPr lang="es-EC" sz="9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742950</xdr:colOff>
      <xdr:row>206</xdr:row>
      <xdr:rowOff>157162</xdr:rowOff>
    </xdr:from>
    <xdr:ext cx="523875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1 CuadroTexto"/>
            <xdr:cNvSpPr txBox="1"/>
          </xdr:nvSpPr>
          <xdr:spPr>
            <a:xfrm>
              <a:off x="742950" y="39400162"/>
              <a:ext cx="5238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C" sz="1100" b="0" i="1">
                        <a:latin typeface="Cambria Math"/>
                      </a:rPr>
                      <m:t>1−</m:t>
                    </m:r>
                    <m:sSub>
                      <m:sSubPr>
                        <m:ctrlPr>
                          <a:rPr lang="es-EC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s-EC" sz="11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s-EC" sz="1100" b="0" i="1">
                            <a:latin typeface="Cambria Math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EC" sz="1100"/>
            </a:p>
          </xdr:txBody>
        </xdr:sp>
      </mc:Choice>
      <mc:Fallback>
        <xdr:sp macro="" textlink="">
          <xdr:nvSpPr>
            <xdr:cNvPr id="2" name="1 CuadroTexto"/>
            <xdr:cNvSpPr txBox="1"/>
          </xdr:nvSpPr>
          <xdr:spPr>
            <a:xfrm>
              <a:off x="742950" y="39400162"/>
              <a:ext cx="5238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EC" sz="1100" b="0" i="0">
                  <a:latin typeface="Cambria Math"/>
                </a:rPr>
                <a:t>1−𝑟_𝑖</a:t>
              </a:r>
              <a:endParaRPr lang="es-EC" sz="1100"/>
            </a:p>
          </xdr:txBody>
        </xdr:sp>
      </mc:Fallback>
    </mc:AlternateContent>
    <xdr:clientData/>
  </xdr:oneCellAnchor>
  <xdr:oneCellAnchor>
    <xdr:from>
      <xdr:col>2</xdr:col>
      <xdr:colOff>28575</xdr:colOff>
      <xdr:row>206</xdr:row>
      <xdr:rowOff>152400</xdr:rowOff>
    </xdr:from>
    <xdr:ext cx="523875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4 CuadroTexto"/>
            <xdr:cNvSpPr txBox="1"/>
          </xdr:nvSpPr>
          <xdr:spPr>
            <a:xfrm>
              <a:off x="1552575" y="39395400"/>
              <a:ext cx="5238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C" sz="1100" b="0" i="1">
                        <a:latin typeface="Cambria Math"/>
                      </a:rPr>
                      <m:t>1−</m:t>
                    </m:r>
                    <m:sSub>
                      <m:sSubPr>
                        <m:ctrlPr>
                          <a:rPr lang="es-EC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s-EC" sz="11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s-EC" sz="1100" b="0" i="1">
                            <a:latin typeface="Cambria Math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EC" sz="1100"/>
            </a:p>
          </xdr:txBody>
        </xdr:sp>
      </mc:Choice>
      <mc:Fallback>
        <xdr:sp macro="" textlink="">
          <xdr:nvSpPr>
            <xdr:cNvPr id="5" name="4 CuadroTexto"/>
            <xdr:cNvSpPr txBox="1"/>
          </xdr:nvSpPr>
          <xdr:spPr>
            <a:xfrm>
              <a:off x="1552575" y="39395400"/>
              <a:ext cx="5238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EC" sz="1100" b="0" i="0">
                  <a:latin typeface="Cambria Math"/>
                </a:rPr>
                <a:t>1−𝑟_𝑖</a:t>
              </a:r>
              <a:endParaRPr lang="es-EC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206</xdr:row>
      <xdr:rowOff>152400</xdr:rowOff>
    </xdr:from>
    <xdr:ext cx="523875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5 CuadroTexto"/>
            <xdr:cNvSpPr txBox="1"/>
          </xdr:nvSpPr>
          <xdr:spPr>
            <a:xfrm>
              <a:off x="2286000" y="39395400"/>
              <a:ext cx="5238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C" sz="1100" b="0" i="1">
                        <a:latin typeface="Cambria Math"/>
                      </a:rPr>
                      <m:t>1−</m:t>
                    </m:r>
                    <m:sSub>
                      <m:sSubPr>
                        <m:ctrlPr>
                          <a:rPr lang="es-EC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s-EC" sz="11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s-EC" sz="1100" b="0" i="1">
                            <a:latin typeface="Cambria Math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EC" sz="1100"/>
            </a:p>
          </xdr:txBody>
        </xdr:sp>
      </mc:Choice>
      <mc:Fallback>
        <xdr:sp macro="" textlink="">
          <xdr:nvSpPr>
            <xdr:cNvPr id="6" name="5 CuadroTexto"/>
            <xdr:cNvSpPr txBox="1"/>
          </xdr:nvSpPr>
          <xdr:spPr>
            <a:xfrm>
              <a:off x="2286000" y="39395400"/>
              <a:ext cx="5238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EC" sz="1100" b="0" i="0">
                  <a:latin typeface="Cambria Math"/>
                </a:rPr>
                <a:t>1−𝑟_𝑖</a:t>
              </a:r>
              <a:endParaRPr lang="es-EC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206</xdr:row>
      <xdr:rowOff>152400</xdr:rowOff>
    </xdr:from>
    <xdr:ext cx="523875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6 CuadroTexto"/>
            <xdr:cNvSpPr txBox="1"/>
          </xdr:nvSpPr>
          <xdr:spPr>
            <a:xfrm>
              <a:off x="3048000" y="39395400"/>
              <a:ext cx="5238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C" sz="1100" b="0" i="1">
                        <a:latin typeface="Cambria Math"/>
                      </a:rPr>
                      <m:t>1−</m:t>
                    </m:r>
                    <m:sSub>
                      <m:sSubPr>
                        <m:ctrlPr>
                          <a:rPr lang="es-EC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s-EC" sz="11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s-EC" sz="1100" b="0" i="1">
                            <a:latin typeface="Cambria Math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EC" sz="1100"/>
            </a:p>
          </xdr:txBody>
        </xdr:sp>
      </mc:Choice>
      <mc:Fallback>
        <xdr:sp macro="" textlink="">
          <xdr:nvSpPr>
            <xdr:cNvPr id="7" name="6 CuadroTexto"/>
            <xdr:cNvSpPr txBox="1"/>
          </xdr:nvSpPr>
          <xdr:spPr>
            <a:xfrm>
              <a:off x="3048000" y="39395400"/>
              <a:ext cx="5238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EC" sz="1100" b="0" i="0">
                  <a:latin typeface="Cambria Math"/>
                </a:rPr>
                <a:t>1−𝑟_𝑖</a:t>
              </a:r>
              <a:endParaRPr lang="es-EC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35" workbookViewId="0">
      <selection sqref="A1:E51"/>
    </sheetView>
  </sheetViews>
  <sheetFormatPr baseColWidth="10" defaultRowHeight="15" x14ac:dyDescent="0.25"/>
  <cols>
    <col min="5" max="5" width="11.85546875" bestFit="1" customWidth="1"/>
  </cols>
  <sheetData>
    <row r="1" spans="1:14" ht="47.25" customHeight="1" x14ac:dyDescent="0.25">
      <c r="A1" s="2" t="s">
        <v>3</v>
      </c>
      <c r="B1" s="2" t="s">
        <v>4</v>
      </c>
      <c r="C1" s="2" t="s">
        <v>7</v>
      </c>
      <c r="D1" s="2" t="s">
        <v>6</v>
      </c>
      <c r="E1" s="2" t="s">
        <v>5</v>
      </c>
      <c r="F1" s="1"/>
      <c r="H1" s="2" t="s">
        <v>10</v>
      </c>
    </row>
    <row r="2" spans="1:14" x14ac:dyDescent="0.25">
      <c r="A2" s="1">
        <v>1</v>
      </c>
      <c r="B2" s="1">
        <v>3</v>
      </c>
      <c r="C2" s="1">
        <f>((111*3)+21)/100</f>
        <v>3.54</v>
      </c>
      <c r="D2" s="1">
        <f>MOD(((111*3)+21),100)</f>
        <v>54</v>
      </c>
      <c r="E2" s="1">
        <f>D2/200</f>
        <v>0.27</v>
      </c>
      <c r="F2" s="4">
        <f>12*E2</f>
        <v>3.24</v>
      </c>
      <c r="G2" s="5">
        <f>F2-6</f>
        <v>-2.76</v>
      </c>
      <c r="H2">
        <f>G2*N11+N10</f>
        <v>33.44</v>
      </c>
    </row>
    <row r="3" spans="1:14" x14ac:dyDescent="0.25">
      <c r="A3" s="1">
        <v>2</v>
      </c>
      <c r="B3" s="1">
        <f>D2</f>
        <v>54</v>
      </c>
      <c r="C3" s="1">
        <f>((111*D2)+21)/100</f>
        <v>60.15</v>
      </c>
      <c r="D3" s="1">
        <f>MOD(((111*D2)+21),100)</f>
        <v>15</v>
      </c>
      <c r="E3" s="1">
        <f>D3/200</f>
        <v>7.4999999999999997E-2</v>
      </c>
      <c r="F3" s="4">
        <f>E3*12</f>
        <v>0.89999999999999991</v>
      </c>
      <c r="G3" s="5">
        <f>F3-6</f>
        <v>-5.0999999999999996</v>
      </c>
      <c r="H3">
        <f>G3*6+50</f>
        <v>19.400000000000002</v>
      </c>
    </row>
    <row r="4" spans="1:14" x14ac:dyDescent="0.25">
      <c r="A4" s="1">
        <v>3</v>
      </c>
      <c r="B4" s="1">
        <f>D3</f>
        <v>15</v>
      </c>
      <c r="C4" s="1">
        <f t="shared" ref="C4:C51" si="0">((111*D3)+21)/100</f>
        <v>16.86</v>
      </c>
      <c r="D4" s="1">
        <f>MOD(((111*D3)+21),100)</f>
        <v>86</v>
      </c>
      <c r="E4" s="1">
        <f t="shared" ref="E4:E22" si="1">D4/200</f>
        <v>0.43</v>
      </c>
      <c r="F4" s="4">
        <f>E4*12</f>
        <v>5.16</v>
      </c>
      <c r="G4" s="5">
        <f t="shared" ref="G4:G51" si="2">F4-6</f>
        <v>-0.83999999999999986</v>
      </c>
      <c r="H4">
        <f t="shared" ref="H4:H51" si="3">G4*6+50</f>
        <v>44.96</v>
      </c>
    </row>
    <row r="5" spans="1:14" x14ac:dyDescent="0.25">
      <c r="A5" s="1">
        <v>4</v>
      </c>
      <c r="B5" s="1">
        <f t="shared" ref="B5:B51" si="4">D4</f>
        <v>86</v>
      </c>
      <c r="C5" s="1">
        <f t="shared" si="0"/>
        <v>95.67</v>
      </c>
      <c r="D5" s="1">
        <f t="shared" ref="D4:D51" si="5">MOD(((111*D4)+21),100)</f>
        <v>67</v>
      </c>
      <c r="E5" s="1">
        <f t="shared" si="1"/>
        <v>0.33500000000000002</v>
      </c>
      <c r="F5" s="4">
        <f>E5*12</f>
        <v>4.0200000000000005</v>
      </c>
      <c r="G5" s="5">
        <f t="shared" si="2"/>
        <v>-1.9799999999999995</v>
      </c>
      <c r="H5">
        <f t="shared" si="3"/>
        <v>38.120000000000005</v>
      </c>
    </row>
    <row r="6" spans="1:14" x14ac:dyDescent="0.25">
      <c r="A6" s="1">
        <v>5</v>
      </c>
      <c r="B6" s="1">
        <f t="shared" si="4"/>
        <v>67</v>
      </c>
      <c r="C6" s="1">
        <f t="shared" si="0"/>
        <v>74.58</v>
      </c>
      <c r="D6" s="1">
        <f t="shared" si="5"/>
        <v>58</v>
      </c>
      <c r="E6" s="1">
        <f t="shared" si="1"/>
        <v>0.28999999999999998</v>
      </c>
      <c r="F6" s="4">
        <f t="shared" ref="F5:F51" si="6">E6*12</f>
        <v>3.4799999999999995</v>
      </c>
      <c r="G6" s="5">
        <f t="shared" si="2"/>
        <v>-2.5200000000000005</v>
      </c>
      <c r="H6">
        <f t="shared" si="3"/>
        <v>34.879999999999995</v>
      </c>
    </row>
    <row r="7" spans="1:14" x14ac:dyDescent="0.25">
      <c r="A7" s="1">
        <v>6</v>
      </c>
      <c r="B7" s="1">
        <f t="shared" si="4"/>
        <v>58</v>
      </c>
      <c r="C7" s="1">
        <f t="shared" si="0"/>
        <v>64.59</v>
      </c>
      <c r="D7" s="1">
        <f t="shared" si="5"/>
        <v>59</v>
      </c>
      <c r="E7" s="1">
        <f t="shared" si="1"/>
        <v>0.29499999999999998</v>
      </c>
      <c r="F7" s="4">
        <f>E7*12</f>
        <v>3.54</v>
      </c>
      <c r="G7" s="5">
        <f t="shared" si="2"/>
        <v>-2.46</v>
      </c>
      <c r="H7">
        <f t="shared" si="3"/>
        <v>35.24</v>
      </c>
    </row>
    <row r="8" spans="1:14" x14ac:dyDescent="0.25">
      <c r="A8" s="1">
        <v>7</v>
      </c>
      <c r="B8" s="1">
        <f t="shared" si="4"/>
        <v>59</v>
      </c>
      <c r="C8" s="1">
        <f t="shared" si="0"/>
        <v>65.7</v>
      </c>
      <c r="D8" s="1">
        <f t="shared" si="5"/>
        <v>70</v>
      </c>
      <c r="E8" s="1">
        <f t="shared" si="1"/>
        <v>0.35</v>
      </c>
      <c r="F8" s="4">
        <f t="shared" si="6"/>
        <v>4.1999999999999993</v>
      </c>
      <c r="G8" s="5">
        <f t="shared" si="2"/>
        <v>-1.8000000000000007</v>
      </c>
      <c r="H8">
        <f t="shared" si="3"/>
        <v>39.199999999999996</v>
      </c>
    </row>
    <row r="9" spans="1:14" x14ac:dyDescent="0.25">
      <c r="A9" s="1">
        <v>8</v>
      </c>
      <c r="B9" s="1">
        <f t="shared" si="4"/>
        <v>70</v>
      </c>
      <c r="C9" s="1">
        <f t="shared" si="0"/>
        <v>77.91</v>
      </c>
      <c r="D9" s="1">
        <f t="shared" si="5"/>
        <v>91</v>
      </c>
      <c r="E9" s="1">
        <f t="shared" si="1"/>
        <v>0.45500000000000002</v>
      </c>
      <c r="F9" s="4">
        <f t="shared" si="6"/>
        <v>5.46</v>
      </c>
      <c r="G9" s="5">
        <f t="shared" si="2"/>
        <v>-0.54</v>
      </c>
      <c r="H9">
        <f t="shared" si="3"/>
        <v>46.76</v>
      </c>
    </row>
    <row r="10" spans="1:14" x14ac:dyDescent="0.25">
      <c r="A10" s="1">
        <v>9</v>
      </c>
      <c r="B10" s="1">
        <f t="shared" si="4"/>
        <v>91</v>
      </c>
      <c r="C10" s="1">
        <f t="shared" si="0"/>
        <v>101.22</v>
      </c>
      <c r="D10" s="1">
        <f t="shared" si="5"/>
        <v>22</v>
      </c>
      <c r="E10" s="1">
        <f t="shared" si="1"/>
        <v>0.11</v>
      </c>
      <c r="F10" s="4">
        <f t="shared" si="6"/>
        <v>1.32</v>
      </c>
      <c r="G10" s="5">
        <f t="shared" si="2"/>
        <v>-4.68</v>
      </c>
      <c r="H10">
        <f t="shared" si="3"/>
        <v>21.92</v>
      </c>
      <c r="M10" s="3" t="s">
        <v>8</v>
      </c>
      <c r="N10">
        <v>50</v>
      </c>
    </row>
    <row r="11" spans="1:14" x14ac:dyDescent="0.25">
      <c r="A11" s="1">
        <v>10</v>
      </c>
      <c r="B11" s="1">
        <f t="shared" si="4"/>
        <v>22</v>
      </c>
      <c r="C11" s="1">
        <f t="shared" si="0"/>
        <v>24.63</v>
      </c>
      <c r="D11" s="1">
        <f t="shared" si="5"/>
        <v>63</v>
      </c>
      <c r="E11" s="1">
        <f t="shared" si="1"/>
        <v>0.315</v>
      </c>
      <c r="F11" s="4">
        <f t="shared" si="6"/>
        <v>3.7800000000000002</v>
      </c>
      <c r="G11" s="5">
        <f t="shared" si="2"/>
        <v>-2.2199999999999998</v>
      </c>
      <c r="H11">
        <f t="shared" si="3"/>
        <v>36.68</v>
      </c>
      <c r="M11" s="3" t="s">
        <v>9</v>
      </c>
      <c r="N11">
        <v>6</v>
      </c>
    </row>
    <row r="12" spans="1:14" x14ac:dyDescent="0.25">
      <c r="A12" s="1">
        <v>11</v>
      </c>
      <c r="B12" s="1">
        <f t="shared" si="4"/>
        <v>63</v>
      </c>
      <c r="C12" s="1">
        <f t="shared" si="0"/>
        <v>70.14</v>
      </c>
      <c r="D12" s="1">
        <f t="shared" si="5"/>
        <v>14</v>
      </c>
      <c r="E12" s="1">
        <f t="shared" si="1"/>
        <v>7.0000000000000007E-2</v>
      </c>
      <c r="F12" s="4">
        <f t="shared" si="6"/>
        <v>0.84000000000000008</v>
      </c>
      <c r="G12" s="5">
        <f t="shared" si="2"/>
        <v>-5.16</v>
      </c>
      <c r="H12">
        <f t="shared" si="3"/>
        <v>19.04</v>
      </c>
    </row>
    <row r="13" spans="1:14" x14ac:dyDescent="0.25">
      <c r="A13" s="1">
        <v>12</v>
      </c>
      <c r="B13" s="1">
        <f t="shared" si="4"/>
        <v>14</v>
      </c>
      <c r="C13" s="1">
        <f t="shared" si="0"/>
        <v>15.75</v>
      </c>
      <c r="D13" s="1">
        <f t="shared" si="5"/>
        <v>75</v>
      </c>
      <c r="E13" s="1">
        <f t="shared" si="1"/>
        <v>0.375</v>
      </c>
      <c r="F13" s="4">
        <f t="shared" si="6"/>
        <v>4.5</v>
      </c>
      <c r="G13" s="5">
        <f t="shared" si="2"/>
        <v>-1.5</v>
      </c>
      <c r="H13">
        <f t="shared" si="3"/>
        <v>41</v>
      </c>
    </row>
    <row r="14" spans="1:14" x14ac:dyDescent="0.25">
      <c r="A14" s="1">
        <v>13</v>
      </c>
      <c r="B14" s="1">
        <f t="shared" si="4"/>
        <v>75</v>
      </c>
      <c r="C14" s="1">
        <f t="shared" si="0"/>
        <v>83.46</v>
      </c>
      <c r="D14" s="1">
        <f t="shared" si="5"/>
        <v>46</v>
      </c>
      <c r="E14" s="1">
        <f t="shared" si="1"/>
        <v>0.23</v>
      </c>
      <c r="F14" s="4">
        <f t="shared" si="6"/>
        <v>2.7600000000000002</v>
      </c>
      <c r="G14" s="5">
        <f t="shared" si="2"/>
        <v>-3.2399999999999998</v>
      </c>
      <c r="H14">
        <f t="shared" si="3"/>
        <v>30.560000000000002</v>
      </c>
      <c r="M14" t="s">
        <v>4</v>
      </c>
      <c r="N14">
        <v>3</v>
      </c>
    </row>
    <row r="15" spans="1:14" x14ac:dyDescent="0.25">
      <c r="A15" s="1">
        <v>14</v>
      </c>
      <c r="B15" s="1">
        <f t="shared" si="4"/>
        <v>46</v>
      </c>
      <c r="C15" s="1">
        <f t="shared" si="0"/>
        <v>51.27</v>
      </c>
      <c r="D15" s="1">
        <f t="shared" si="5"/>
        <v>27</v>
      </c>
      <c r="E15" s="1">
        <f t="shared" si="1"/>
        <v>0.13500000000000001</v>
      </c>
      <c r="F15" s="4">
        <f t="shared" si="6"/>
        <v>1.62</v>
      </c>
      <c r="G15" s="5">
        <f t="shared" si="2"/>
        <v>-4.38</v>
      </c>
      <c r="H15">
        <f t="shared" si="3"/>
        <v>23.72</v>
      </c>
      <c r="M15" t="s">
        <v>0</v>
      </c>
      <c r="N15">
        <v>111</v>
      </c>
    </row>
    <row r="16" spans="1:14" x14ac:dyDescent="0.25">
      <c r="A16" s="1">
        <v>15</v>
      </c>
      <c r="B16" s="1">
        <f t="shared" si="4"/>
        <v>27</v>
      </c>
      <c r="C16" s="1">
        <f t="shared" si="0"/>
        <v>30.18</v>
      </c>
      <c r="D16" s="1">
        <f t="shared" si="5"/>
        <v>18</v>
      </c>
      <c r="E16" s="1">
        <f t="shared" si="1"/>
        <v>0.09</v>
      </c>
      <c r="F16" s="4">
        <f t="shared" si="6"/>
        <v>1.08</v>
      </c>
      <c r="G16" s="5">
        <f t="shared" si="2"/>
        <v>-4.92</v>
      </c>
      <c r="H16">
        <f t="shared" si="3"/>
        <v>20.48</v>
      </c>
      <c r="M16" t="s">
        <v>1</v>
      </c>
      <c r="N16">
        <v>21</v>
      </c>
    </row>
    <row r="17" spans="1:14" x14ac:dyDescent="0.25">
      <c r="A17" s="1">
        <v>16</v>
      </c>
      <c r="B17" s="1">
        <f t="shared" si="4"/>
        <v>18</v>
      </c>
      <c r="C17" s="1">
        <f t="shared" si="0"/>
        <v>20.190000000000001</v>
      </c>
      <c r="D17" s="1">
        <f t="shared" si="5"/>
        <v>19</v>
      </c>
      <c r="E17" s="1">
        <f t="shared" si="1"/>
        <v>9.5000000000000001E-2</v>
      </c>
      <c r="F17" s="4">
        <f t="shared" si="6"/>
        <v>1.1400000000000001</v>
      </c>
      <c r="G17" s="5">
        <f t="shared" si="2"/>
        <v>-4.8599999999999994</v>
      </c>
      <c r="H17">
        <f t="shared" si="3"/>
        <v>20.840000000000003</v>
      </c>
      <c r="M17" t="s">
        <v>2</v>
      </c>
      <c r="N17">
        <v>100</v>
      </c>
    </row>
    <row r="18" spans="1:14" x14ac:dyDescent="0.25">
      <c r="A18" s="1">
        <v>17</v>
      </c>
      <c r="B18" s="1">
        <f t="shared" si="4"/>
        <v>19</v>
      </c>
      <c r="C18" s="1">
        <f t="shared" si="0"/>
        <v>21.3</v>
      </c>
      <c r="D18" s="1">
        <f t="shared" si="5"/>
        <v>30</v>
      </c>
      <c r="E18" s="1">
        <f t="shared" si="1"/>
        <v>0.15</v>
      </c>
      <c r="F18" s="4">
        <f t="shared" si="6"/>
        <v>1.7999999999999998</v>
      </c>
      <c r="G18" s="5">
        <f t="shared" si="2"/>
        <v>-4.2</v>
      </c>
      <c r="H18">
        <f t="shared" si="3"/>
        <v>24.799999999999997</v>
      </c>
    </row>
    <row r="19" spans="1:14" x14ac:dyDescent="0.25">
      <c r="A19" s="1">
        <v>18</v>
      </c>
      <c r="B19" s="1">
        <f t="shared" si="4"/>
        <v>30</v>
      </c>
      <c r="C19" s="1">
        <f t="shared" si="0"/>
        <v>33.51</v>
      </c>
      <c r="D19" s="1">
        <f t="shared" si="5"/>
        <v>51</v>
      </c>
      <c r="E19" s="1">
        <f t="shared" si="1"/>
        <v>0.255</v>
      </c>
      <c r="F19" s="4">
        <f t="shared" si="6"/>
        <v>3.06</v>
      </c>
      <c r="G19" s="5">
        <f t="shared" si="2"/>
        <v>-2.94</v>
      </c>
      <c r="H19">
        <f t="shared" si="3"/>
        <v>32.36</v>
      </c>
    </row>
    <row r="20" spans="1:14" x14ac:dyDescent="0.25">
      <c r="A20" s="1">
        <v>19</v>
      </c>
      <c r="B20" s="1">
        <f t="shared" si="4"/>
        <v>51</v>
      </c>
      <c r="C20" s="1">
        <f t="shared" si="0"/>
        <v>56.82</v>
      </c>
      <c r="D20" s="1">
        <f t="shared" si="5"/>
        <v>82</v>
      </c>
      <c r="E20" s="1">
        <f t="shared" si="1"/>
        <v>0.41</v>
      </c>
      <c r="F20" s="4">
        <f t="shared" si="6"/>
        <v>4.92</v>
      </c>
      <c r="G20" s="5">
        <f t="shared" si="2"/>
        <v>-1.08</v>
      </c>
      <c r="H20">
        <f t="shared" si="3"/>
        <v>43.519999999999996</v>
      </c>
    </row>
    <row r="21" spans="1:14" x14ac:dyDescent="0.25">
      <c r="A21" s="1">
        <v>20</v>
      </c>
      <c r="B21" s="1">
        <f t="shared" si="4"/>
        <v>82</v>
      </c>
      <c r="C21" s="1">
        <f t="shared" si="0"/>
        <v>91.23</v>
      </c>
      <c r="D21" s="1">
        <f t="shared" si="5"/>
        <v>23</v>
      </c>
      <c r="E21" s="1">
        <f t="shared" si="1"/>
        <v>0.115</v>
      </c>
      <c r="F21" s="4">
        <f t="shared" si="6"/>
        <v>1.3800000000000001</v>
      </c>
      <c r="G21" s="5">
        <f t="shared" si="2"/>
        <v>-4.62</v>
      </c>
      <c r="H21">
        <f t="shared" si="3"/>
        <v>22.28</v>
      </c>
    </row>
    <row r="22" spans="1:14" x14ac:dyDescent="0.25">
      <c r="A22" s="1">
        <v>21</v>
      </c>
      <c r="B22" s="1">
        <f t="shared" si="4"/>
        <v>23</v>
      </c>
      <c r="C22" s="1">
        <f t="shared" si="0"/>
        <v>25.74</v>
      </c>
      <c r="D22" s="1">
        <f t="shared" si="5"/>
        <v>74</v>
      </c>
      <c r="E22" s="1">
        <f t="shared" si="1"/>
        <v>0.37</v>
      </c>
      <c r="F22" s="4">
        <f t="shared" si="6"/>
        <v>4.4399999999999995</v>
      </c>
      <c r="G22" s="5">
        <f t="shared" si="2"/>
        <v>-1.5600000000000005</v>
      </c>
      <c r="H22">
        <f t="shared" si="3"/>
        <v>40.64</v>
      </c>
    </row>
    <row r="23" spans="1:14" x14ac:dyDescent="0.25">
      <c r="A23" s="1">
        <v>22</v>
      </c>
      <c r="B23" s="1">
        <f t="shared" si="4"/>
        <v>74</v>
      </c>
      <c r="C23" s="1">
        <f t="shared" si="0"/>
        <v>82.35</v>
      </c>
      <c r="D23" s="1">
        <f t="shared" si="5"/>
        <v>35</v>
      </c>
      <c r="E23" s="1">
        <f t="shared" ref="E5:E51" si="7">D23/100</f>
        <v>0.35</v>
      </c>
      <c r="F23" s="4">
        <f t="shared" si="6"/>
        <v>4.1999999999999993</v>
      </c>
      <c r="G23" s="5">
        <f t="shared" si="2"/>
        <v>-1.8000000000000007</v>
      </c>
      <c r="H23">
        <f t="shared" si="3"/>
        <v>39.199999999999996</v>
      </c>
    </row>
    <row r="24" spans="1:14" x14ac:dyDescent="0.25">
      <c r="A24" s="1">
        <v>23</v>
      </c>
      <c r="B24" s="1">
        <f t="shared" si="4"/>
        <v>35</v>
      </c>
      <c r="C24" s="1">
        <f t="shared" si="0"/>
        <v>39.06</v>
      </c>
      <c r="D24" s="1">
        <f t="shared" si="5"/>
        <v>6</v>
      </c>
      <c r="E24" s="1">
        <f t="shared" si="7"/>
        <v>0.06</v>
      </c>
      <c r="F24" s="4">
        <f t="shared" si="6"/>
        <v>0.72</v>
      </c>
      <c r="G24" s="5">
        <f t="shared" si="2"/>
        <v>-5.28</v>
      </c>
      <c r="H24">
        <f t="shared" si="3"/>
        <v>18.32</v>
      </c>
    </row>
    <row r="25" spans="1:14" x14ac:dyDescent="0.25">
      <c r="A25" s="1">
        <v>24</v>
      </c>
      <c r="B25" s="1">
        <f t="shared" si="4"/>
        <v>6</v>
      </c>
      <c r="C25" s="1">
        <f t="shared" si="0"/>
        <v>6.87</v>
      </c>
      <c r="D25" s="1">
        <f t="shared" si="5"/>
        <v>87</v>
      </c>
      <c r="E25" s="1">
        <f t="shared" si="7"/>
        <v>0.87</v>
      </c>
      <c r="F25" s="4">
        <f t="shared" si="6"/>
        <v>10.44</v>
      </c>
      <c r="G25" s="5">
        <f t="shared" si="2"/>
        <v>4.4399999999999995</v>
      </c>
      <c r="H25">
        <f t="shared" si="3"/>
        <v>76.64</v>
      </c>
    </row>
    <row r="26" spans="1:14" x14ac:dyDescent="0.25">
      <c r="A26" s="1">
        <v>25</v>
      </c>
      <c r="B26" s="1">
        <f t="shared" si="4"/>
        <v>87</v>
      </c>
      <c r="C26" s="1">
        <f t="shared" si="0"/>
        <v>96.78</v>
      </c>
      <c r="D26" s="1">
        <f t="shared" si="5"/>
        <v>78</v>
      </c>
      <c r="E26" s="1">
        <f t="shared" si="7"/>
        <v>0.78</v>
      </c>
      <c r="F26" s="4">
        <f t="shared" si="6"/>
        <v>9.36</v>
      </c>
      <c r="G26" s="5">
        <f t="shared" si="2"/>
        <v>3.3599999999999994</v>
      </c>
      <c r="H26">
        <f t="shared" si="3"/>
        <v>70.16</v>
      </c>
    </row>
    <row r="27" spans="1:14" x14ac:dyDescent="0.25">
      <c r="A27" s="1">
        <v>26</v>
      </c>
      <c r="B27" s="1">
        <f t="shared" si="4"/>
        <v>78</v>
      </c>
      <c r="C27" s="1">
        <f t="shared" si="0"/>
        <v>86.79</v>
      </c>
      <c r="D27" s="1">
        <f t="shared" si="5"/>
        <v>79</v>
      </c>
      <c r="E27" s="1">
        <f t="shared" si="7"/>
        <v>0.79</v>
      </c>
      <c r="F27" s="4">
        <f t="shared" si="6"/>
        <v>9.48</v>
      </c>
      <c r="G27" s="5">
        <f t="shared" si="2"/>
        <v>3.4800000000000004</v>
      </c>
      <c r="H27">
        <f t="shared" si="3"/>
        <v>70.88</v>
      </c>
    </row>
    <row r="28" spans="1:14" x14ac:dyDescent="0.25">
      <c r="A28" s="1">
        <v>27</v>
      </c>
      <c r="B28" s="1">
        <f t="shared" si="4"/>
        <v>79</v>
      </c>
      <c r="C28" s="1">
        <f t="shared" si="0"/>
        <v>87.9</v>
      </c>
      <c r="D28" s="1">
        <f t="shared" si="5"/>
        <v>90</v>
      </c>
      <c r="E28" s="1">
        <f t="shared" si="7"/>
        <v>0.9</v>
      </c>
      <c r="F28" s="4">
        <f t="shared" si="6"/>
        <v>10.8</v>
      </c>
      <c r="G28" s="5">
        <f t="shared" si="2"/>
        <v>4.8000000000000007</v>
      </c>
      <c r="H28">
        <f t="shared" si="3"/>
        <v>78.800000000000011</v>
      </c>
    </row>
    <row r="29" spans="1:14" x14ac:dyDescent="0.25">
      <c r="A29" s="1">
        <v>28</v>
      </c>
      <c r="B29" s="1">
        <f t="shared" si="4"/>
        <v>90</v>
      </c>
      <c r="C29" s="1">
        <f t="shared" si="0"/>
        <v>100.11</v>
      </c>
      <c r="D29" s="1">
        <f t="shared" si="5"/>
        <v>11</v>
      </c>
      <c r="E29" s="1">
        <f t="shared" si="7"/>
        <v>0.11</v>
      </c>
      <c r="F29" s="4">
        <f t="shared" si="6"/>
        <v>1.32</v>
      </c>
      <c r="G29" s="5">
        <f t="shared" si="2"/>
        <v>-4.68</v>
      </c>
      <c r="H29">
        <f t="shared" si="3"/>
        <v>21.92</v>
      </c>
    </row>
    <row r="30" spans="1:14" x14ac:dyDescent="0.25">
      <c r="A30" s="1">
        <v>29</v>
      </c>
      <c r="B30" s="1">
        <f t="shared" si="4"/>
        <v>11</v>
      </c>
      <c r="C30" s="1">
        <f t="shared" si="0"/>
        <v>12.42</v>
      </c>
      <c r="D30" s="1">
        <f t="shared" si="5"/>
        <v>42</v>
      </c>
      <c r="E30" s="1">
        <f t="shared" si="7"/>
        <v>0.42</v>
      </c>
      <c r="F30" s="4">
        <f t="shared" si="6"/>
        <v>5.04</v>
      </c>
      <c r="G30" s="5">
        <f t="shared" si="2"/>
        <v>-0.96</v>
      </c>
      <c r="H30">
        <f t="shared" si="3"/>
        <v>44.24</v>
      </c>
    </row>
    <row r="31" spans="1:14" x14ac:dyDescent="0.25">
      <c r="A31" s="1">
        <v>30</v>
      </c>
      <c r="B31" s="1">
        <f t="shared" si="4"/>
        <v>42</v>
      </c>
      <c r="C31" s="1">
        <f t="shared" si="0"/>
        <v>46.83</v>
      </c>
      <c r="D31" s="1">
        <f t="shared" si="5"/>
        <v>83</v>
      </c>
      <c r="E31" s="1">
        <f t="shared" si="7"/>
        <v>0.83</v>
      </c>
      <c r="F31" s="4">
        <f t="shared" si="6"/>
        <v>9.9599999999999991</v>
      </c>
      <c r="G31" s="5">
        <f t="shared" si="2"/>
        <v>3.9599999999999991</v>
      </c>
      <c r="H31">
        <f t="shared" si="3"/>
        <v>73.759999999999991</v>
      </c>
    </row>
    <row r="32" spans="1:14" x14ac:dyDescent="0.25">
      <c r="A32" s="1">
        <v>31</v>
      </c>
      <c r="B32" s="1">
        <f t="shared" si="4"/>
        <v>83</v>
      </c>
      <c r="C32" s="1">
        <f t="shared" si="0"/>
        <v>92.34</v>
      </c>
      <c r="D32" s="1">
        <f t="shared" si="5"/>
        <v>34</v>
      </c>
      <c r="E32" s="1">
        <f t="shared" si="7"/>
        <v>0.34</v>
      </c>
      <c r="F32" s="4">
        <f t="shared" si="6"/>
        <v>4.08</v>
      </c>
      <c r="G32" s="5">
        <f t="shared" si="2"/>
        <v>-1.92</v>
      </c>
      <c r="H32">
        <f t="shared" si="3"/>
        <v>38.480000000000004</v>
      </c>
    </row>
    <row r="33" spans="1:8" x14ac:dyDescent="0.25">
      <c r="A33" s="1">
        <v>32</v>
      </c>
      <c r="B33" s="1">
        <f t="shared" si="4"/>
        <v>34</v>
      </c>
      <c r="C33" s="1">
        <f t="shared" si="0"/>
        <v>37.950000000000003</v>
      </c>
      <c r="D33" s="1">
        <f t="shared" si="5"/>
        <v>95</v>
      </c>
      <c r="E33" s="1">
        <f t="shared" si="7"/>
        <v>0.95</v>
      </c>
      <c r="F33" s="4">
        <f t="shared" si="6"/>
        <v>11.399999999999999</v>
      </c>
      <c r="G33" s="5">
        <f t="shared" si="2"/>
        <v>5.3999999999999986</v>
      </c>
      <c r="H33">
        <f t="shared" si="3"/>
        <v>82.399999999999991</v>
      </c>
    </row>
    <row r="34" spans="1:8" x14ac:dyDescent="0.25">
      <c r="A34" s="1">
        <v>33</v>
      </c>
      <c r="B34" s="1">
        <f t="shared" si="4"/>
        <v>95</v>
      </c>
      <c r="C34" s="1">
        <f t="shared" si="0"/>
        <v>105.66</v>
      </c>
      <c r="D34" s="1">
        <f t="shared" si="5"/>
        <v>66</v>
      </c>
      <c r="E34" s="1">
        <f t="shared" si="7"/>
        <v>0.66</v>
      </c>
      <c r="F34" s="4">
        <f t="shared" si="6"/>
        <v>7.92</v>
      </c>
      <c r="G34" s="5">
        <f t="shared" si="2"/>
        <v>1.92</v>
      </c>
      <c r="H34">
        <f t="shared" si="3"/>
        <v>61.519999999999996</v>
      </c>
    </row>
    <row r="35" spans="1:8" x14ac:dyDescent="0.25">
      <c r="A35" s="1">
        <v>34</v>
      </c>
      <c r="B35" s="1">
        <f t="shared" si="4"/>
        <v>66</v>
      </c>
      <c r="C35" s="1">
        <f t="shared" si="0"/>
        <v>73.47</v>
      </c>
      <c r="D35" s="1">
        <f t="shared" si="5"/>
        <v>47</v>
      </c>
      <c r="E35" s="1">
        <f t="shared" si="7"/>
        <v>0.47</v>
      </c>
      <c r="F35" s="4">
        <f t="shared" si="6"/>
        <v>5.64</v>
      </c>
      <c r="G35" s="5">
        <f t="shared" si="2"/>
        <v>-0.36000000000000032</v>
      </c>
      <c r="H35">
        <f t="shared" si="3"/>
        <v>47.839999999999996</v>
      </c>
    </row>
    <row r="36" spans="1:8" x14ac:dyDescent="0.25">
      <c r="A36" s="1">
        <v>35</v>
      </c>
      <c r="B36" s="1">
        <f t="shared" si="4"/>
        <v>47</v>
      </c>
      <c r="C36" s="1">
        <f t="shared" si="0"/>
        <v>52.38</v>
      </c>
      <c r="D36" s="1">
        <f t="shared" si="5"/>
        <v>38</v>
      </c>
      <c r="E36" s="1">
        <f t="shared" si="7"/>
        <v>0.38</v>
      </c>
      <c r="F36" s="4">
        <f t="shared" si="6"/>
        <v>4.5600000000000005</v>
      </c>
      <c r="G36" s="5">
        <f t="shared" si="2"/>
        <v>-1.4399999999999995</v>
      </c>
      <c r="H36">
        <f t="shared" si="3"/>
        <v>41.36</v>
      </c>
    </row>
    <row r="37" spans="1:8" x14ac:dyDescent="0.25">
      <c r="A37" s="1">
        <v>36</v>
      </c>
      <c r="B37" s="1">
        <f t="shared" si="4"/>
        <v>38</v>
      </c>
      <c r="C37" s="1">
        <f t="shared" si="0"/>
        <v>42.39</v>
      </c>
      <c r="D37" s="1">
        <f t="shared" si="5"/>
        <v>39</v>
      </c>
      <c r="E37" s="1">
        <f t="shared" si="7"/>
        <v>0.39</v>
      </c>
      <c r="F37" s="4">
        <f t="shared" si="6"/>
        <v>4.68</v>
      </c>
      <c r="G37" s="5">
        <f t="shared" si="2"/>
        <v>-1.3200000000000003</v>
      </c>
      <c r="H37">
        <f t="shared" si="3"/>
        <v>42.08</v>
      </c>
    </row>
    <row r="38" spans="1:8" x14ac:dyDescent="0.25">
      <c r="A38" s="1">
        <v>37</v>
      </c>
      <c r="B38" s="1">
        <f t="shared" si="4"/>
        <v>39</v>
      </c>
      <c r="C38" s="1">
        <f t="shared" si="0"/>
        <v>43.5</v>
      </c>
      <c r="D38" s="1">
        <f t="shared" si="5"/>
        <v>50</v>
      </c>
      <c r="E38" s="1">
        <f t="shared" si="7"/>
        <v>0.5</v>
      </c>
      <c r="F38" s="4">
        <f t="shared" si="6"/>
        <v>6</v>
      </c>
      <c r="G38" s="5">
        <f t="shared" si="2"/>
        <v>0</v>
      </c>
      <c r="H38">
        <f t="shared" si="3"/>
        <v>50</v>
      </c>
    </row>
    <row r="39" spans="1:8" x14ac:dyDescent="0.25">
      <c r="A39" s="1">
        <v>38</v>
      </c>
      <c r="B39" s="1">
        <f t="shared" si="4"/>
        <v>50</v>
      </c>
      <c r="C39" s="1">
        <f t="shared" si="0"/>
        <v>55.71</v>
      </c>
      <c r="D39" s="1">
        <f t="shared" si="5"/>
        <v>71</v>
      </c>
      <c r="E39" s="1">
        <f t="shared" si="7"/>
        <v>0.71</v>
      </c>
      <c r="F39" s="4">
        <f t="shared" si="6"/>
        <v>8.52</v>
      </c>
      <c r="G39" s="5">
        <f t="shared" si="2"/>
        <v>2.5199999999999996</v>
      </c>
      <c r="H39">
        <f t="shared" si="3"/>
        <v>65.12</v>
      </c>
    </row>
    <row r="40" spans="1:8" x14ac:dyDescent="0.25">
      <c r="A40" s="1">
        <v>39</v>
      </c>
      <c r="B40" s="1">
        <f t="shared" si="4"/>
        <v>71</v>
      </c>
      <c r="C40" s="1">
        <f t="shared" si="0"/>
        <v>79.02</v>
      </c>
      <c r="D40" s="1">
        <f t="shared" si="5"/>
        <v>2</v>
      </c>
      <c r="E40" s="1">
        <f t="shared" si="7"/>
        <v>0.02</v>
      </c>
      <c r="F40" s="4">
        <f t="shared" si="6"/>
        <v>0.24</v>
      </c>
      <c r="G40" s="5">
        <f t="shared" si="2"/>
        <v>-5.76</v>
      </c>
      <c r="H40">
        <f t="shared" si="3"/>
        <v>15.439999999999998</v>
      </c>
    </row>
    <row r="41" spans="1:8" x14ac:dyDescent="0.25">
      <c r="A41" s="1">
        <v>40</v>
      </c>
      <c r="B41" s="1">
        <f t="shared" si="4"/>
        <v>2</v>
      </c>
      <c r="C41" s="1">
        <f t="shared" si="0"/>
        <v>2.4300000000000002</v>
      </c>
      <c r="D41" s="1">
        <f t="shared" si="5"/>
        <v>43</v>
      </c>
      <c r="E41" s="1">
        <f t="shared" si="7"/>
        <v>0.43</v>
      </c>
      <c r="F41" s="4">
        <f t="shared" si="6"/>
        <v>5.16</v>
      </c>
      <c r="G41" s="5">
        <f t="shared" si="2"/>
        <v>-0.83999999999999986</v>
      </c>
      <c r="H41">
        <f t="shared" si="3"/>
        <v>44.96</v>
      </c>
    </row>
    <row r="42" spans="1:8" x14ac:dyDescent="0.25">
      <c r="A42" s="1">
        <v>41</v>
      </c>
      <c r="B42" s="1">
        <f t="shared" si="4"/>
        <v>43</v>
      </c>
      <c r="C42" s="1">
        <f t="shared" si="0"/>
        <v>47.94</v>
      </c>
      <c r="D42" s="1">
        <f t="shared" si="5"/>
        <v>94</v>
      </c>
      <c r="E42" s="1">
        <f t="shared" si="7"/>
        <v>0.94</v>
      </c>
      <c r="F42" s="4">
        <f t="shared" si="6"/>
        <v>11.28</v>
      </c>
      <c r="G42" s="5">
        <f t="shared" si="2"/>
        <v>5.2799999999999994</v>
      </c>
      <c r="H42">
        <f t="shared" si="3"/>
        <v>81.679999999999993</v>
      </c>
    </row>
    <row r="43" spans="1:8" x14ac:dyDescent="0.25">
      <c r="A43" s="1">
        <v>42</v>
      </c>
      <c r="B43" s="1">
        <f t="shared" si="4"/>
        <v>94</v>
      </c>
      <c r="C43" s="1">
        <f t="shared" si="0"/>
        <v>104.55</v>
      </c>
      <c r="D43" s="1">
        <f t="shared" si="5"/>
        <v>55</v>
      </c>
      <c r="E43" s="1">
        <f t="shared" si="7"/>
        <v>0.55000000000000004</v>
      </c>
      <c r="F43" s="4">
        <f t="shared" si="6"/>
        <v>6.6000000000000005</v>
      </c>
      <c r="G43" s="5">
        <f t="shared" si="2"/>
        <v>0.60000000000000053</v>
      </c>
      <c r="H43">
        <f t="shared" si="3"/>
        <v>53.6</v>
      </c>
    </row>
    <row r="44" spans="1:8" x14ac:dyDescent="0.25">
      <c r="A44" s="1">
        <v>43</v>
      </c>
      <c r="B44" s="1">
        <f t="shared" si="4"/>
        <v>55</v>
      </c>
      <c r="C44" s="1">
        <f t="shared" si="0"/>
        <v>61.26</v>
      </c>
      <c r="D44" s="1">
        <f t="shared" si="5"/>
        <v>26</v>
      </c>
      <c r="E44" s="1">
        <f t="shared" si="7"/>
        <v>0.26</v>
      </c>
      <c r="F44" s="4">
        <f t="shared" si="6"/>
        <v>3.12</v>
      </c>
      <c r="G44" s="5">
        <f t="shared" si="2"/>
        <v>-2.88</v>
      </c>
      <c r="H44">
        <f t="shared" si="3"/>
        <v>32.72</v>
      </c>
    </row>
    <row r="45" spans="1:8" x14ac:dyDescent="0.25">
      <c r="A45" s="1">
        <v>44</v>
      </c>
      <c r="B45" s="1">
        <f t="shared" si="4"/>
        <v>26</v>
      </c>
      <c r="C45" s="1">
        <f t="shared" si="0"/>
        <v>29.07</v>
      </c>
      <c r="D45" s="1">
        <f t="shared" si="5"/>
        <v>7</v>
      </c>
      <c r="E45" s="1">
        <f t="shared" si="7"/>
        <v>7.0000000000000007E-2</v>
      </c>
      <c r="F45" s="4">
        <f t="shared" si="6"/>
        <v>0.84000000000000008</v>
      </c>
      <c r="G45" s="5">
        <f t="shared" si="2"/>
        <v>-5.16</v>
      </c>
      <c r="H45">
        <f t="shared" si="3"/>
        <v>19.04</v>
      </c>
    </row>
    <row r="46" spans="1:8" x14ac:dyDescent="0.25">
      <c r="A46" s="1">
        <v>45</v>
      </c>
      <c r="B46" s="1">
        <f t="shared" si="4"/>
        <v>7</v>
      </c>
      <c r="C46" s="1">
        <f t="shared" si="0"/>
        <v>7.98</v>
      </c>
      <c r="D46" s="1">
        <f t="shared" si="5"/>
        <v>98</v>
      </c>
      <c r="E46" s="1">
        <f t="shared" si="7"/>
        <v>0.98</v>
      </c>
      <c r="F46" s="4">
        <f t="shared" si="6"/>
        <v>11.76</v>
      </c>
      <c r="G46" s="5">
        <f t="shared" si="2"/>
        <v>5.76</v>
      </c>
      <c r="H46">
        <f t="shared" si="3"/>
        <v>84.56</v>
      </c>
    </row>
    <row r="47" spans="1:8" x14ac:dyDescent="0.25">
      <c r="A47" s="1">
        <v>46</v>
      </c>
      <c r="B47" s="1">
        <f t="shared" si="4"/>
        <v>98</v>
      </c>
      <c r="C47" s="1">
        <f t="shared" si="0"/>
        <v>108.99</v>
      </c>
      <c r="D47" s="1">
        <f t="shared" si="5"/>
        <v>99</v>
      </c>
      <c r="E47" s="1">
        <f t="shared" si="7"/>
        <v>0.99</v>
      </c>
      <c r="F47" s="4">
        <f t="shared" si="6"/>
        <v>11.879999999999999</v>
      </c>
      <c r="G47" s="5">
        <f t="shared" si="2"/>
        <v>5.879999999999999</v>
      </c>
      <c r="H47">
        <f t="shared" si="3"/>
        <v>85.28</v>
      </c>
    </row>
    <row r="48" spans="1:8" x14ac:dyDescent="0.25">
      <c r="A48" s="1">
        <v>47</v>
      </c>
      <c r="B48" s="1">
        <f t="shared" si="4"/>
        <v>99</v>
      </c>
      <c r="C48" s="1">
        <f t="shared" si="0"/>
        <v>110.1</v>
      </c>
      <c r="D48" s="1">
        <f t="shared" si="5"/>
        <v>10</v>
      </c>
      <c r="E48" s="1">
        <f t="shared" si="7"/>
        <v>0.1</v>
      </c>
      <c r="F48" s="4">
        <f t="shared" si="6"/>
        <v>1.2000000000000002</v>
      </c>
      <c r="G48" s="5">
        <f t="shared" si="2"/>
        <v>-4.8</v>
      </c>
      <c r="H48">
        <f t="shared" si="3"/>
        <v>21.200000000000003</v>
      </c>
    </row>
    <row r="49" spans="1:8" x14ac:dyDescent="0.25">
      <c r="A49" s="1">
        <v>48</v>
      </c>
      <c r="B49" s="1">
        <f t="shared" si="4"/>
        <v>10</v>
      </c>
      <c r="C49" s="1">
        <f t="shared" si="0"/>
        <v>11.31</v>
      </c>
      <c r="D49" s="1">
        <f t="shared" si="5"/>
        <v>31</v>
      </c>
      <c r="E49" s="1">
        <f t="shared" si="7"/>
        <v>0.31</v>
      </c>
      <c r="F49" s="4">
        <f t="shared" si="6"/>
        <v>3.7199999999999998</v>
      </c>
      <c r="G49" s="5">
        <f t="shared" si="2"/>
        <v>-2.2800000000000002</v>
      </c>
      <c r="H49">
        <f t="shared" si="3"/>
        <v>36.32</v>
      </c>
    </row>
    <row r="50" spans="1:8" x14ac:dyDescent="0.25">
      <c r="A50" s="1">
        <v>49</v>
      </c>
      <c r="B50" s="1">
        <f t="shared" si="4"/>
        <v>31</v>
      </c>
      <c r="C50" s="1">
        <f t="shared" si="0"/>
        <v>34.619999999999997</v>
      </c>
      <c r="D50" s="1">
        <f t="shared" si="5"/>
        <v>62</v>
      </c>
      <c r="E50" s="1">
        <f t="shared" si="7"/>
        <v>0.62</v>
      </c>
      <c r="F50" s="4">
        <f t="shared" si="6"/>
        <v>7.4399999999999995</v>
      </c>
      <c r="G50" s="5">
        <f t="shared" si="2"/>
        <v>1.4399999999999995</v>
      </c>
      <c r="H50">
        <f t="shared" si="3"/>
        <v>58.64</v>
      </c>
    </row>
    <row r="51" spans="1:8" x14ac:dyDescent="0.25">
      <c r="A51" s="1">
        <v>50</v>
      </c>
      <c r="B51" s="1">
        <f t="shared" si="4"/>
        <v>62</v>
      </c>
      <c r="C51" s="1">
        <f t="shared" si="0"/>
        <v>69.03</v>
      </c>
      <c r="D51" s="1">
        <f t="shared" si="5"/>
        <v>3</v>
      </c>
      <c r="E51" s="1">
        <f t="shared" si="7"/>
        <v>0.03</v>
      </c>
      <c r="F51" s="4">
        <f t="shared" si="6"/>
        <v>0.36</v>
      </c>
      <c r="G51" s="5">
        <f t="shared" si="2"/>
        <v>-5.64</v>
      </c>
      <c r="H51">
        <f t="shared" si="3"/>
        <v>16.160000000000004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tabSelected="1" topLeftCell="A196" workbookViewId="0">
      <selection activeCell="A208" sqref="A208:F258"/>
    </sheetView>
  </sheetViews>
  <sheetFormatPr baseColWidth="10" defaultRowHeight="15" x14ac:dyDescent="0.25"/>
  <sheetData>
    <row r="1" spans="1:10" x14ac:dyDescent="0.25">
      <c r="A1" s="2" t="s">
        <v>3</v>
      </c>
      <c r="B1" s="2" t="s">
        <v>4</v>
      </c>
      <c r="C1" s="2" t="s">
        <v>7</v>
      </c>
      <c r="D1" s="2" t="s">
        <v>6</v>
      </c>
      <c r="E1" s="2" t="s">
        <v>5</v>
      </c>
      <c r="F1" s="2" t="s">
        <v>11</v>
      </c>
      <c r="I1" s="2" t="s">
        <v>12</v>
      </c>
      <c r="J1" s="1">
        <v>0.3</v>
      </c>
    </row>
    <row r="2" spans="1:10" x14ac:dyDescent="0.25">
      <c r="A2" s="1">
        <v>1</v>
      </c>
      <c r="B2" s="1">
        <v>3</v>
      </c>
      <c r="C2" s="1">
        <f>((111*3)+21)/100</f>
        <v>3.54</v>
      </c>
      <c r="D2" s="1">
        <f>MOD(((71*111)+53),53)</f>
        <v>37</v>
      </c>
      <c r="E2" s="6">
        <f>D2/53</f>
        <v>0.69811320754716977</v>
      </c>
      <c r="F2">
        <v>0</v>
      </c>
      <c r="I2" s="1" t="s">
        <v>13</v>
      </c>
      <c r="J2" s="1">
        <v>0.7</v>
      </c>
    </row>
    <row r="3" spans="1:10" x14ac:dyDescent="0.25">
      <c r="A3" s="1">
        <v>2</v>
      </c>
      <c r="B3" s="1">
        <f>D2</f>
        <v>37</v>
      </c>
      <c r="C3" s="1">
        <f>((111*D2)+21)/100</f>
        <v>41.28</v>
      </c>
      <c r="D3" s="1">
        <f>MOD(((78*D2)+53),53)</f>
        <v>24</v>
      </c>
      <c r="E3" s="6">
        <f>D3/53</f>
        <v>0.45283018867924529</v>
      </c>
      <c r="F3">
        <v>0</v>
      </c>
      <c r="I3" s="1" t="s">
        <v>4</v>
      </c>
      <c r="J3" s="1">
        <v>111</v>
      </c>
    </row>
    <row r="4" spans="1:10" x14ac:dyDescent="0.25">
      <c r="A4" s="1">
        <v>3</v>
      </c>
      <c r="B4" s="1">
        <f>D3</f>
        <v>24</v>
      </c>
      <c r="C4" s="1">
        <f t="shared" ref="C4:C67" si="0">((111*D3)+21)/100</f>
        <v>26.85</v>
      </c>
      <c r="D4" s="1">
        <f t="shared" ref="D4:D67" si="1">MOD(((78*D3)+53),53)</f>
        <v>17</v>
      </c>
      <c r="E4" s="6">
        <f t="shared" ref="E4:E51" si="2">D4/53</f>
        <v>0.32075471698113206</v>
      </c>
      <c r="F4">
        <v>0</v>
      </c>
      <c r="I4" s="1" t="s">
        <v>0</v>
      </c>
      <c r="J4" s="1">
        <v>71</v>
      </c>
    </row>
    <row r="5" spans="1:10" x14ac:dyDescent="0.25">
      <c r="A5" s="1">
        <v>4</v>
      </c>
      <c r="B5" s="1">
        <f t="shared" ref="B5:B68" si="3">D4</f>
        <v>17</v>
      </c>
      <c r="C5" s="1">
        <f t="shared" si="0"/>
        <v>19.079999999999998</v>
      </c>
      <c r="D5" s="1">
        <f t="shared" si="1"/>
        <v>1</v>
      </c>
      <c r="E5" s="6">
        <f t="shared" si="2"/>
        <v>1.8867924528301886E-2</v>
      </c>
      <c r="F5">
        <v>0</v>
      </c>
      <c r="I5" s="1" t="s">
        <v>1</v>
      </c>
      <c r="J5" s="1">
        <v>53</v>
      </c>
    </row>
    <row r="6" spans="1:10" x14ac:dyDescent="0.25">
      <c r="A6" s="1">
        <v>5</v>
      </c>
      <c r="B6" s="1">
        <f t="shared" si="3"/>
        <v>1</v>
      </c>
      <c r="C6" s="1">
        <f t="shared" si="0"/>
        <v>1.32</v>
      </c>
      <c r="D6" s="1">
        <f t="shared" si="1"/>
        <v>25</v>
      </c>
      <c r="E6" s="6">
        <f t="shared" si="2"/>
        <v>0.47169811320754718</v>
      </c>
      <c r="F6">
        <v>0</v>
      </c>
      <c r="I6" s="1" t="s">
        <v>2</v>
      </c>
      <c r="J6" s="1">
        <v>53</v>
      </c>
    </row>
    <row r="7" spans="1:10" x14ac:dyDescent="0.25">
      <c r="A7" s="1">
        <v>6</v>
      </c>
      <c r="B7" s="1">
        <f t="shared" si="3"/>
        <v>25</v>
      </c>
      <c r="C7" s="1">
        <f t="shared" si="0"/>
        <v>27.96</v>
      </c>
      <c r="D7" s="1">
        <f t="shared" si="1"/>
        <v>42</v>
      </c>
      <c r="E7" s="6">
        <f t="shared" si="2"/>
        <v>0.79245283018867929</v>
      </c>
      <c r="F7">
        <v>1</v>
      </c>
    </row>
    <row r="8" spans="1:10" x14ac:dyDescent="0.25">
      <c r="A8" s="1">
        <v>7</v>
      </c>
      <c r="B8" s="1">
        <f t="shared" si="3"/>
        <v>42</v>
      </c>
      <c r="C8" s="1">
        <f t="shared" si="0"/>
        <v>46.83</v>
      </c>
      <c r="D8" s="1">
        <f t="shared" si="1"/>
        <v>43</v>
      </c>
      <c r="E8" s="6">
        <f t="shared" si="2"/>
        <v>0.81132075471698117</v>
      </c>
      <c r="F8">
        <v>1</v>
      </c>
    </row>
    <row r="9" spans="1:10" x14ac:dyDescent="0.25">
      <c r="A9" s="1">
        <v>8</v>
      </c>
      <c r="B9" s="1">
        <f t="shared" si="3"/>
        <v>43</v>
      </c>
      <c r="C9" s="1">
        <f t="shared" si="0"/>
        <v>47.94</v>
      </c>
      <c r="D9" s="1">
        <f t="shared" si="1"/>
        <v>15</v>
      </c>
      <c r="E9" s="6">
        <f t="shared" si="2"/>
        <v>0.28301886792452829</v>
      </c>
      <c r="F9">
        <v>0</v>
      </c>
    </row>
    <row r="10" spans="1:10" x14ac:dyDescent="0.25">
      <c r="A10" s="1">
        <v>9</v>
      </c>
      <c r="B10" s="1">
        <f t="shared" si="3"/>
        <v>15</v>
      </c>
      <c r="C10" s="1">
        <f t="shared" si="0"/>
        <v>16.86</v>
      </c>
      <c r="D10" s="1">
        <f t="shared" si="1"/>
        <v>4</v>
      </c>
      <c r="E10" s="6">
        <f t="shared" si="2"/>
        <v>7.5471698113207544E-2</v>
      </c>
      <c r="F10">
        <v>0</v>
      </c>
    </row>
    <row r="11" spans="1:10" x14ac:dyDescent="0.25">
      <c r="A11" s="1">
        <v>10</v>
      </c>
      <c r="B11" s="1">
        <f t="shared" si="3"/>
        <v>4</v>
      </c>
      <c r="C11" s="1">
        <f t="shared" si="0"/>
        <v>4.6500000000000004</v>
      </c>
      <c r="D11" s="1">
        <f t="shared" si="1"/>
        <v>47</v>
      </c>
      <c r="E11" s="6">
        <f t="shared" si="2"/>
        <v>0.8867924528301887</v>
      </c>
      <c r="F11">
        <v>1</v>
      </c>
    </row>
    <row r="12" spans="1:10" x14ac:dyDescent="0.25">
      <c r="A12" s="1">
        <v>11</v>
      </c>
      <c r="B12" s="1">
        <f t="shared" si="3"/>
        <v>47</v>
      </c>
      <c r="C12" s="1">
        <f t="shared" si="0"/>
        <v>52.38</v>
      </c>
      <c r="D12" s="1">
        <f t="shared" si="1"/>
        <v>9</v>
      </c>
      <c r="E12" s="6">
        <f t="shared" si="2"/>
        <v>0.16981132075471697</v>
      </c>
      <c r="F12">
        <v>0</v>
      </c>
    </row>
    <row r="13" spans="1:10" x14ac:dyDescent="0.25">
      <c r="A13" s="1">
        <v>12</v>
      </c>
      <c r="B13" s="1">
        <f t="shared" si="3"/>
        <v>9</v>
      </c>
      <c r="C13" s="1">
        <f t="shared" si="0"/>
        <v>10.199999999999999</v>
      </c>
      <c r="D13" s="1">
        <f t="shared" si="1"/>
        <v>13</v>
      </c>
      <c r="E13" s="6">
        <f t="shared" si="2"/>
        <v>0.24528301886792453</v>
      </c>
      <c r="F13">
        <v>0</v>
      </c>
    </row>
    <row r="14" spans="1:10" x14ac:dyDescent="0.25">
      <c r="A14" s="1">
        <v>13</v>
      </c>
      <c r="B14" s="1">
        <f t="shared" si="3"/>
        <v>13</v>
      </c>
      <c r="C14" s="1">
        <f t="shared" si="0"/>
        <v>14.64</v>
      </c>
      <c r="D14" s="1">
        <f t="shared" si="1"/>
        <v>7</v>
      </c>
      <c r="E14" s="6">
        <f t="shared" si="2"/>
        <v>0.13207547169811321</v>
      </c>
      <c r="F14">
        <v>0</v>
      </c>
    </row>
    <row r="15" spans="1:10" x14ac:dyDescent="0.25">
      <c r="A15" s="1">
        <v>14</v>
      </c>
      <c r="B15" s="1">
        <f t="shared" si="3"/>
        <v>7</v>
      </c>
      <c r="C15" s="1">
        <f t="shared" si="0"/>
        <v>7.98</v>
      </c>
      <c r="D15" s="1">
        <f t="shared" si="1"/>
        <v>16</v>
      </c>
      <c r="E15" s="6">
        <f t="shared" si="2"/>
        <v>0.30188679245283018</v>
      </c>
      <c r="F15">
        <v>0</v>
      </c>
    </row>
    <row r="16" spans="1:10" x14ac:dyDescent="0.25">
      <c r="A16" s="1">
        <v>15</v>
      </c>
      <c r="B16" s="1">
        <f t="shared" si="3"/>
        <v>16</v>
      </c>
      <c r="C16" s="1">
        <f t="shared" si="0"/>
        <v>17.97</v>
      </c>
      <c r="D16" s="1">
        <f t="shared" si="1"/>
        <v>29</v>
      </c>
      <c r="E16" s="6">
        <f t="shared" si="2"/>
        <v>0.54716981132075471</v>
      </c>
      <c r="F16">
        <v>0</v>
      </c>
    </row>
    <row r="17" spans="1:6" x14ac:dyDescent="0.25">
      <c r="A17" s="1">
        <v>16</v>
      </c>
      <c r="B17" s="1">
        <f t="shared" si="3"/>
        <v>29</v>
      </c>
      <c r="C17" s="1">
        <f t="shared" si="0"/>
        <v>32.4</v>
      </c>
      <c r="D17" s="1">
        <f t="shared" si="1"/>
        <v>36</v>
      </c>
      <c r="E17" s="6">
        <f t="shared" si="2"/>
        <v>0.67924528301886788</v>
      </c>
      <c r="F17">
        <v>0</v>
      </c>
    </row>
    <row r="18" spans="1:6" x14ac:dyDescent="0.25">
      <c r="A18" s="1">
        <v>17</v>
      </c>
      <c r="B18" s="1">
        <f t="shared" si="3"/>
        <v>36</v>
      </c>
      <c r="C18" s="1">
        <f t="shared" si="0"/>
        <v>40.17</v>
      </c>
      <c r="D18" s="1">
        <f t="shared" si="1"/>
        <v>52</v>
      </c>
      <c r="E18" s="6">
        <f t="shared" si="2"/>
        <v>0.98113207547169812</v>
      </c>
      <c r="F18">
        <v>1</v>
      </c>
    </row>
    <row r="19" spans="1:6" x14ac:dyDescent="0.25">
      <c r="A19" s="1">
        <v>18</v>
      </c>
      <c r="B19" s="1">
        <f t="shared" si="3"/>
        <v>52</v>
      </c>
      <c r="C19" s="1">
        <f t="shared" si="0"/>
        <v>57.93</v>
      </c>
      <c r="D19" s="1">
        <f t="shared" si="1"/>
        <v>28</v>
      </c>
      <c r="E19" s="6">
        <f t="shared" si="2"/>
        <v>0.52830188679245282</v>
      </c>
      <c r="F19">
        <v>0</v>
      </c>
    </row>
    <row r="20" spans="1:6" x14ac:dyDescent="0.25">
      <c r="A20" s="1">
        <v>19</v>
      </c>
      <c r="B20" s="1">
        <f t="shared" si="3"/>
        <v>28</v>
      </c>
      <c r="C20" s="1">
        <f t="shared" si="0"/>
        <v>31.29</v>
      </c>
      <c r="D20" s="1">
        <f t="shared" si="1"/>
        <v>11</v>
      </c>
      <c r="E20" s="6">
        <f t="shared" si="2"/>
        <v>0.20754716981132076</v>
      </c>
      <c r="F20">
        <v>0</v>
      </c>
    </row>
    <row r="21" spans="1:6" x14ac:dyDescent="0.25">
      <c r="A21" s="1">
        <v>20</v>
      </c>
      <c r="B21" s="1">
        <f t="shared" si="3"/>
        <v>11</v>
      </c>
      <c r="C21" s="1">
        <f t="shared" si="0"/>
        <v>12.42</v>
      </c>
      <c r="D21" s="1">
        <f t="shared" si="1"/>
        <v>10</v>
      </c>
      <c r="E21" s="6">
        <f t="shared" si="2"/>
        <v>0.18867924528301888</v>
      </c>
      <c r="F21">
        <v>0</v>
      </c>
    </row>
    <row r="22" spans="1:6" x14ac:dyDescent="0.25">
      <c r="A22" s="1">
        <v>21</v>
      </c>
      <c r="B22" s="1">
        <f t="shared" si="3"/>
        <v>10</v>
      </c>
      <c r="C22" s="1">
        <f t="shared" si="0"/>
        <v>11.31</v>
      </c>
      <c r="D22" s="1">
        <f t="shared" si="1"/>
        <v>38</v>
      </c>
      <c r="E22" s="6">
        <f t="shared" si="2"/>
        <v>0.71698113207547165</v>
      </c>
      <c r="F22">
        <v>1</v>
      </c>
    </row>
    <row r="23" spans="1:6" x14ac:dyDescent="0.25">
      <c r="A23" s="1">
        <v>22</v>
      </c>
      <c r="B23" s="1">
        <f t="shared" si="3"/>
        <v>38</v>
      </c>
      <c r="C23" s="1">
        <f t="shared" si="0"/>
        <v>42.39</v>
      </c>
      <c r="D23" s="1">
        <f t="shared" si="1"/>
        <v>49</v>
      </c>
      <c r="E23" s="6">
        <f t="shared" si="2"/>
        <v>0.92452830188679247</v>
      </c>
      <c r="F23">
        <v>1</v>
      </c>
    </row>
    <row r="24" spans="1:6" x14ac:dyDescent="0.25">
      <c r="A24" s="1">
        <v>23</v>
      </c>
      <c r="B24" s="1">
        <f t="shared" si="3"/>
        <v>49</v>
      </c>
      <c r="C24" s="1">
        <f t="shared" si="0"/>
        <v>54.6</v>
      </c>
      <c r="D24" s="1">
        <f t="shared" si="1"/>
        <v>6</v>
      </c>
      <c r="E24" s="6">
        <f t="shared" si="2"/>
        <v>0.11320754716981132</v>
      </c>
      <c r="F24">
        <v>0</v>
      </c>
    </row>
    <row r="25" spans="1:6" x14ac:dyDescent="0.25">
      <c r="A25" s="1">
        <v>24</v>
      </c>
      <c r="B25" s="1">
        <f t="shared" si="3"/>
        <v>6</v>
      </c>
      <c r="C25" s="1">
        <f t="shared" si="0"/>
        <v>6.87</v>
      </c>
      <c r="D25" s="1">
        <f t="shared" si="1"/>
        <v>44</v>
      </c>
      <c r="E25" s="6">
        <f t="shared" si="2"/>
        <v>0.83018867924528306</v>
      </c>
      <c r="F25">
        <v>1</v>
      </c>
    </row>
    <row r="26" spans="1:6" x14ac:dyDescent="0.25">
      <c r="A26" s="1">
        <v>25</v>
      </c>
      <c r="B26" s="1">
        <f t="shared" si="3"/>
        <v>44</v>
      </c>
      <c r="C26" s="1">
        <f t="shared" si="0"/>
        <v>49.05</v>
      </c>
      <c r="D26" s="1">
        <f t="shared" si="1"/>
        <v>40</v>
      </c>
      <c r="E26" s="6">
        <f t="shared" si="2"/>
        <v>0.75471698113207553</v>
      </c>
      <c r="F26">
        <v>1</v>
      </c>
    </row>
    <row r="27" spans="1:6" x14ac:dyDescent="0.25">
      <c r="A27" s="1">
        <v>26</v>
      </c>
      <c r="B27" s="1">
        <f t="shared" si="3"/>
        <v>40</v>
      </c>
      <c r="C27" s="1">
        <f t="shared" si="0"/>
        <v>44.61</v>
      </c>
      <c r="D27" s="1">
        <f t="shared" si="1"/>
        <v>46</v>
      </c>
      <c r="E27" s="6">
        <f t="shared" si="2"/>
        <v>0.86792452830188682</v>
      </c>
      <c r="F27">
        <v>1</v>
      </c>
    </row>
    <row r="28" spans="1:6" x14ac:dyDescent="0.25">
      <c r="A28" s="1">
        <v>27</v>
      </c>
      <c r="B28" s="1">
        <f t="shared" si="3"/>
        <v>46</v>
      </c>
      <c r="C28" s="1">
        <f t="shared" si="0"/>
        <v>51.27</v>
      </c>
      <c r="D28" s="1">
        <f t="shared" si="1"/>
        <v>37</v>
      </c>
      <c r="E28" s="6">
        <f t="shared" si="2"/>
        <v>0.69811320754716977</v>
      </c>
      <c r="F28">
        <v>1</v>
      </c>
    </row>
    <row r="29" spans="1:6" x14ac:dyDescent="0.25">
      <c r="A29" s="1">
        <v>28</v>
      </c>
      <c r="B29" s="1">
        <f t="shared" si="3"/>
        <v>37</v>
      </c>
      <c r="C29" s="1">
        <f t="shared" si="0"/>
        <v>41.28</v>
      </c>
      <c r="D29" s="1">
        <f t="shared" si="1"/>
        <v>24</v>
      </c>
      <c r="E29" s="6">
        <f t="shared" si="2"/>
        <v>0.45283018867924529</v>
      </c>
      <c r="F29">
        <v>0</v>
      </c>
    </row>
    <row r="30" spans="1:6" x14ac:dyDescent="0.25">
      <c r="A30" s="1">
        <v>29</v>
      </c>
      <c r="B30" s="1">
        <f t="shared" si="3"/>
        <v>24</v>
      </c>
      <c r="C30" s="1">
        <f t="shared" si="0"/>
        <v>26.85</v>
      </c>
      <c r="D30" s="1">
        <f t="shared" si="1"/>
        <v>17</v>
      </c>
      <c r="E30" s="6">
        <f t="shared" si="2"/>
        <v>0.32075471698113206</v>
      </c>
      <c r="F30">
        <v>0</v>
      </c>
    </row>
    <row r="31" spans="1:6" x14ac:dyDescent="0.25">
      <c r="A31" s="1">
        <v>30</v>
      </c>
      <c r="B31" s="1">
        <f t="shared" si="3"/>
        <v>17</v>
      </c>
      <c r="C31" s="1">
        <f t="shared" si="0"/>
        <v>19.079999999999998</v>
      </c>
      <c r="D31" s="1">
        <f t="shared" si="1"/>
        <v>1</v>
      </c>
      <c r="E31" s="6">
        <f t="shared" si="2"/>
        <v>1.8867924528301886E-2</v>
      </c>
      <c r="F31">
        <v>0</v>
      </c>
    </row>
    <row r="32" spans="1:6" x14ac:dyDescent="0.25">
      <c r="A32" s="1">
        <v>31</v>
      </c>
      <c r="B32" s="1">
        <f t="shared" si="3"/>
        <v>1</v>
      </c>
      <c r="C32" s="1">
        <f t="shared" si="0"/>
        <v>1.32</v>
      </c>
      <c r="D32" s="1">
        <f t="shared" si="1"/>
        <v>25</v>
      </c>
      <c r="E32" s="6">
        <f t="shared" si="2"/>
        <v>0.47169811320754718</v>
      </c>
      <c r="F32">
        <v>0</v>
      </c>
    </row>
    <row r="33" spans="1:6" x14ac:dyDescent="0.25">
      <c r="A33" s="1">
        <v>32</v>
      </c>
      <c r="B33" s="1">
        <f t="shared" si="3"/>
        <v>25</v>
      </c>
      <c r="C33" s="1">
        <f t="shared" si="0"/>
        <v>27.96</v>
      </c>
      <c r="D33" s="1">
        <f t="shared" si="1"/>
        <v>42</v>
      </c>
      <c r="E33" s="6">
        <f t="shared" si="2"/>
        <v>0.79245283018867929</v>
      </c>
      <c r="F33">
        <v>1</v>
      </c>
    </row>
    <row r="34" spans="1:6" x14ac:dyDescent="0.25">
      <c r="A34" s="1">
        <v>33</v>
      </c>
      <c r="B34" s="1">
        <f t="shared" si="3"/>
        <v>42</v>
      </c>
      <c r="C34" s="1">
        <f t="shared" si="0"/>
        <v>46.83</v>
      </c>
      <c r="D34" s="1">
        <f t="shared" si="1"/>
        <v>43</v>
      </c>
      <c r="E34" s="6">
        <f t="shared" si="2"/>
        <v>0.81132075471698117</v>
      </c>
      <c r="F34">
        <v>1</v>
      </c>
    </row>
    <row r="35" spans="1:6" x14ac:dyDescent="0.25">
      <c r="A35" s="1">
        <v>34</v>
      </c>
      <c r="B35" s="1">
        <f t="shared" si="3"/>
        <v>43</v>
      </c>
      <c r="C35" s="1">
        <f t="shared" si="0"/>
        <v>47.94</v>
      </c>
      <c r="D35" s="1">
        <f t="shared" si="1"/>
        <v>15</v>
      </c>
      <c r="E35" s="6">
        <f t="shared" si="2"/>
        <v>0.28301886792452829</v>
      </c>
      <c r="F35">
        <v>0</v>
      </c>
    </row>
    <row r="36" spans="1:6" x14ac:dyDescent="0.25">
      <c r="A36" s="1">
        <v>35</v>
      </c>
      <c r="B36" s="1">
        <f t="shared" si="3"/>
        <v>15</v>
      </c>
      <c r="C36" s="1">
        <f t="shared" si="0"/>
        <v>16.86</v>
      </c>
      <c r="D36" s="1">
        <f t="shared" si="1"/>
        <v>4</v>
      </c>
      <c r="E36" s="6">
        <f t="shared" si="2"/>
        <v>7.5471698113207544E-2</v>
      </c>
      <c r="F36">
        <v>0</v>
      </c>
    </row>
    <row r="37" spans="1:6" x14ac:dyDescent="0.25">
      <c r="A37" s="1">
        <v>36</v>
      </c>
      <c r="B37" s="1">
        <f t="shared" si="3"/>
        <v>4</v>
      </c>
      <c r="C37" s="1">
        <f t="shared" si="0"/>
        <v>4.6500000000000004</v>
      </c>
      <c r="D37" s="1">
        <f t="shared" si="1"/>
        <v>47</v>
      </c>
      <c r="E37" s="6">
        <f t="shared" si="2"/>
        <v>0.8867924528301887</v>
      </c>
      <c r="F37">
        <v>1</v>
      </c>
    </row>
    <row r="38" spans="1:6" x14ac:dyDescent="0.25">
      <c r="A38" s="1">
        <v>37</v>
      </c>
      <c r="B38" s="1">
        <f t="shared" si="3"/>
        <v>47</v>
      </c>
      <c r="C38" s="1">
        <f t="shared" si="0"/>
        <v>52.38</v>
      </c>
      <c r="D38" s="1">
        <f t="shared" si="1"/>
        <v>9</v>
      </c>
      <c r="E38" s="6">
        <f t="shared" si="2"/>
        <v>0.16981132075471697</v>
      </c>
      <c r="F38">
        <v>0</v>
      </c>
    </row>
    <row r="39" spans="1:6" x14ac:dyDescent="0.25">
      <c r="A39" s="1">
        <v>38</v>
      </c>
      <c r="B39" s="1">
        <f t="shared" si="3"/>
        <v>9</v>
      </c>
      <c r="C39" s="1">
        <f t="shared" si="0"/>
        <v>10.199999999999999</v>
      </c>
      <c r="D39" s="1">
        <f t="shared" si="1"/>
        <v>13</v>
      </c>
      <c r="E39" s="6">
        <f t="shared" si="2"/>
        <v>0.24528301886792453</v>
      </c>
      <c r="F39">
        <v>0</v>
      </c>
    </row>
    <row r="40" spans="1:6" x14ac:dyDescent="0.25">
      <c r="A40" s="1">
        <v>39</v>
      </c>
      <c r="B40" s="1">
        <f t="shared" si="3"/>
        <v>13</v>
      </c>
      <c r="C40" s="1">
        <f t="shared" si="0"/>
        <v>14.64</v>
      </c>
      <c r="D40" s="1">
        <f t="shared" si="1"/>
        <v>7</v>
      </c>
      <c r="E40" s="6">
        <f t="shared" si="2"/>
        <v>0.13207547169811321</v>
      </c>
      <c r="F40">
        <v>0</v>
      </c>
    </row>
    <row r="41" spans="1:6" x14ac:dyDescent="0.25">
      <c r="A41" s="1">
        <v>40</v>
      </c>
      <c r="B41" s="1">
        <f t="shared" si="3"/>
        <v>7</v>
      </c>
      <c r="C41" s="1">
        <f t="shared" si="0"/>
        <v>7.98</v>
      </c>
      <c r="D41" s="1">
        <f t="shared" si="1"/>
        <v>16</v>
      </c>
      <c r="E41" s="6">
        <f t="shared" si="2"/>
        <v>0.30188679245283018</v>
      </c>
      <c r="F41">
        <v>0</v>
      </c>
    </row>
    <row r="42" spans="1:6" x14ac:dyDescent="0.25">
      <c r="A42" s="1">
        <v>41</v>
      </c>
      <c r="B42" s="1">
        <f t="shared" si="3"/>
        <v>16</v>
      </c>
      <c r="C42" s="1">
        <f t="shared" si="0"/>
        <v>17.97</v>
      </c>
      <c r="D42" s="1">
        <f t="shared" si="1"/>
        <v>29</v>
      </c>
      <c r="E42" s="6">
        <f t="shared" si="2"/>
        <v>0.54716981132075471</v>
      </c>
      <c r="F42">
        <v>0</v>
      </c>
    </row>
    <row r="43" spans="1:6" x14ac:dyDescent="0.25">
      <c r="A43" s="1">
        <v>42</v>
      </c>
      <c r="B43" s="1">
        <f t="shared" si="3"/>
        <v>29</v>
      </c>
      <c r="C43" s="1">
        <f t="shared" si="0"/>
        <v>32.4</v>
      </c>
      <c r="D43" s="1">
        <f t="shared" si="1"/>
        <v>36</v>
      </c>
      <c r="E43" s="6">
        <f t="shared" si="2"/>
        <v>0.67924528301886788</v>
      </c>
      <c r="F43">
        <v>0</v>
      </c>
    </row>
    <row r="44" spans="1:6" x14ac:dyDescent="0.25">
      <c r="A44" s="1">
        <v>43</v>
      </c>
      <c r="B44" s="1">
        <f t="shared" si="3"/>
        <v>36</v>
      </c>
      <c r="C44" s="1">
        <f t="shared" si="0"/>
        <v>40.17</v>
      </c>
      <c r="D44" s="1">
        <f t="shared" si="1"/>
        <v>52</v>
      </c>
      <c r="E44" s="6">
        <f t="shared" si="2"/>
        <v>0.98113207547169812</v>
      </c>
      <c r="F44">
        <v>1</v>
      </c>
    </row>
    <row r="45" spans="1:6" x14ac:dyDescent="0.25">
      <c r="A45" s="1">
        <v>44</v>
      </c>
      <c r="B45" s="1">
        <f t="shared" si="3"/>
        <v>52</v>
      </c>
      <c r="C45" s="1">
        <f t="shared" si="0"/>
        <v>57.93</v>
      </c>
      <c r="D45" s="1">
        <f t="shared" si="1"/>
        <v>28</v>
      </c>
      <c r="E45" s="6">
        <f t="shared" si="2"/>
        <v>0.52830188679245282</v>
      </c>
      <c r="F45">
        <v>0</v>
      </c>
    </row>
    <row r="46" spans="1:6" x14ac:dyDescent="0.25">
      <c r="A46" s="1">
        <v>45</v>
      </c>
      <c r="B46" s="1">
        <f t="shared" si="3"/>
        <v>28</v>
      </c>
      <c r="C46" s="1">
        <f t="shared" si="0"/>
        <v>31.29</v>
      </c>
      <c r="D46" s="1">
        <f t="shared" si="1"/>
        <v>11</v>
      </c>
      <c r="E46" s="6">
        <f t="shared" si="2"/>
        <v>0.20754716981132076</v>
      </c>
      <c r="F46">
        <v>0</v>
      </c>
    </row>
    <row r="47" spans="1:6" x14ac:dyDescent="0.25">
      <c r="A47" s="1">
        <v>46</v>
      </c>
      <c r="B47" s="1">
        <f t="shared" si="3"/>
        <v>11</v>
      </c>
      <c r="C47" s="1">
        <f t="shared" si="0"/>
        <v>12.42</v>
      </c>
      <c r="D47" s="1">
        <f t="shared" si="1"/>
        <v>10</v>
      </c>
      <c r="E47" s="6">
        <f t="shared" si="2"/>
        <v>0.18867924528301888</v>
      </c>
      <c r="F47">
        <v>0</v>
      </c>
    </row>
    <row r="48" spans="1:6" x14ac:dyDescent="0.25">
      <c r="A48" s="1">
        <v>47</v>
      </c>
      <c r="B48" s="1">
        <f t="shared" si="3"/>
        <v>10</v>
      </c>
      <c r="C48" s="1">
        <f t="shared" si="0"/>
        <v>11.31</v>
      </c>
      <c r="D48" s="1">
        <f t="shared" si="1"/>
        <v>38</v>
      </c>
      <c r="E48" s="6">
        <f t="shared" si="2"/>
        <v>0.71698113207547165</v>
      </c>
      <c r="F48">
        <v>1</v>
      </c>
    </row>
    <row r="49" spans="1:6" x14ac:dyDescent="0.25">
      <c r="A49" s="1">
        <v>48</v>
      </c>
      <c r="B49" s="1">
        <f t="shared" si="3"/>
        <v>38</v>
      </c>
      <c r="C49" s="1">
        <f t="shared" si="0"/>
        <v>42.39</v>
      </c>
      <c r="D49" s="1">
        <f t="shared" si="1"/>
        <v>49</v>
      </c>
      <c r="E49" s="6">
        <f t="shared" si="2"/>
        <v>0.92452830188679247</v>
      </c>
      <c r="F49">
        <v>1</v>
      </c>
    </row>
    <row r="50" spans="1:6" x14ac:dyDescent="0.25">
      <c r="A50" s="1">
        <v>49</v>
      </c>
      <c r="B50" s="1">
        <f t="shared" si="3"/>
        <v>49</v>
      </c>
      <c r="C50" s="1">
        <f t="shared" si="0"/>
        <v>54.6</v>
      </c>
      <c r="D50" s="1">
        <f t="shared" si="1"/>
        <v>6</v>
      </c>
      <c r="E50" s="6">
        <f t="shared" si="2"/>
        <v>0.11320754716981132</v>
      </c>
      <c r="F50">
        <v>0</v>
      </c>
    </row>
    <row r="51" spans="1:6" x14ac:dyDescent="0.25">
      <c r="A51" s="1">
        <v>50</v>
      </c>
      <c r="B51" s="1">
        <f t="shared" si="3"/>
        <v>6</v>
      </c>
      <c r="C51" s="1">
        <f t="shared" si="0"/>
        <v>6.87</v>
      </c>
      <c r="D51" s="1">
        <f t="shared" si="1"/>
        <v>44</v>
      </c>
      <c r="E51" s="6">
        <f>D51/53</f>
        <v>0.83018867924528306</v>
      </c>
      <c r="F51">
        <v>1</v>
      </c>
    </row>
    <row r="52" spans="1:6" x14ac:dyDescent="0.25">
      <c r="A52" s="1">
        <v>51</v>
      </c>
      <c r="B52" s="1">
        <f t="shared" si="3"/>
        <v>44</v>
      </c>
      <c r="C52" s="1">
        <f t="shared" si="0"/>
        <v>49.05</v>
      </c>
      <c r="D52" s="1">
        <f t="shared" si="1"/>
        <v>40</v>
      </c>
      <c r="E52" s="6">
        <f t="shared" ref="E52:E115" si="4">D52/53</f>
        <v>0.75471698113207553</v>
      </c>
    </row>
    <row r="53" spans="1:6" x14ac:dyDescent="0.25">
      <c r="A53" s="1">
        <v>52</v>
      </c>
      <c r="B53" s="1">
        <f t="shared" si="3"/>
        <v>40</v>
      </c>
      <c r="C53" s="1">
        <f t="shared" si="0"/>
        <v>44.61</v>
      </c>
      <c r="D53" s="1">
        <f t="shared" si="1"/>
        <v>46</v>
      </c>
      <c r="E53" s="6">
        <f t="shared" si="4"/>
        <v>0.86792452830188682</v>
      </c>
    </row>
    <row r="54" spans="1:6" x14ac:dyDescent="0.25">
      <c r="A54" s="1">
        <v>53</v>
      </c>
      <c r="B54" s="1">
        <f t="shared" si="3"/>
        <v>46</v>
      </c>
      <c r="C54" s="1">
        <f t="shared" si="0"/>
        <v>51.27</v>
      </c>
      <c r="D54" s="1">
        <f t="shared" si="1"/>
        <v>37</v>
      </c>
      <c r="E54" s="6">
        <f t="shared" si="4"/>
        <v>0.69811320754716977</v>
      </c>
    </row>
    <row r="55" spans="1:6" x14ac:dyDescent="0.25">
      <c r="A55" s="1">
        <v>54</v>
      </c>
      <c r="B55" s="1">
        <f t="shared" si="3"/>
        <v>37</v>
      </c>
      <c r="C55" s="1">
        <f t="shared" si="0"/>
        <v>41.28</v>
      </c>
      <c r="D55" s="1">
        <f t="shared" si="1"/>
        <v>24</v>
      </c>
      <c r="E55" s="6">
        <f t="shared" si="4"/>
        <v>0.45283018867924529</v>
      </c>
    </row>
    <row r="56" spans="1:6" x14ac:dyDescent="0.25">
      <c r="A56" s="1">
        <v>55</v>
      </c>
      <c r="B56" s="1">
        <f t="shared" si="3"/>
        <v>24</v>
      </c>
      <c r="C56" s="1">
        <f t="shared" si="0"/>
        <v>26.85</v>
      </c>
      <c r="D56" s="1">
        <f t="shared" si="1"/>
        <v>17</v>
      </c>
      <c r="E56" s="6">
        <f t="shared" si="4"/>
        <v>0.32075471698113206</v>
      </c>
    </row>
    <row r="57" spans="1:6" x14ac:dyDescent="0.25">
      <c r="A57" s="1">
        <v>56</v>
      </c>
      <c r="B57" s="1">
        <f t="shared" si="3"/>
        <v>17</v>
      </c>
      <c r="C57" s="1">
        <f t="shared" si="0"/>
        <v>19.079999999999998</v>
      </c>
      <c r="D57" s="1">
        <f t="shared" si="1"/>
        <v>1</v>
      </c>
      <c r="E57" s="6">
        <f t="shared" si="4"/>
        <v>1.8867924528301886E-2</v>
      </c>
    </row>
    <row r="58" spans="1:6" x14ac:dyDescent="0.25">
      <c r="A58" s="1">
        <v>57</v>
      </c>
      <c r="B58" s="1">
        <f t="shared" si="3"/>
        <v>1</v>
      </c>
      <c r="C58" s="1">
        <f t="shared" si="0"/>
        <v>1.32</v>
      </c>
      <c r="D58" s="1">
        <f t="shared" si="1"/>
        <v>25</v>
      </c>
      <c r="E58" s="6">
        <f t="shared" si="4"/>
        <v>0.47169811320754718</v>
      </c>
    </row>
    <row r="59" spans="1:6" x14ac:dyDescent="0.25">
      <c r="A59" s="1">
        <v>58</v>
      </c>
      <c r="B59" s="1">
        <f t="shared" si="3"/>
        <v>25</v>
      </c>
      <c r="C59" s="1">
        <f t="shared" si="0"/>
        <v>27.96</v>
      </c>
      <c r="D59" s="1">
        <f t="shared" si="1"/>
        <v>42</v>
      </c>
      <c r="E59" s="6">
        <f t="shared" si="4"/>
        <v>0.79245283018867929</v>
      </c>
    </row>
    <row r="60" spans="1:6" x14ac:dyDescent="0.25">
      <c r="A60" s="1">
        <v>59</v>
      </c>
      <c r="B60" s="1">
        <f t="shared" si="3"/>
        <v>42</v>
      </c>
      <c r="C60" s="1">
        <f t="shared" si="0"/>
        <v>46.83</v>
      </c>
      <c r="D60" s="1">
        <f t="shared" si="1"/>
        <v>43</v>
      </c>
      <c r="E60" s="6">
        <f t="shared" si="4"/>
        <v>0.81132075471698117</v>
      </c>
    </row>
    <row r="61" spans="1:6" x14ac:dyDescent="0.25">
      <c r="A61" s="1">
        <v>60</v>
      </c>
      <c r="B61" s="1">
        <f t="shared" si="3"/>
        <v>43</v>
      </c>
      <c r="C61" s="1">
        <f t="shared" si="0"/>
        <v>47.94</v>
      </c>
      <c r="D61" s="1">
        <f t="shared" si="1"/>
        <v>15</v>
      </c>
      <c r="E61" s="6">
        <f t="shared" si="4"/>
        <v>0.28301886792452829</v>
      </c>
    </row>
    <row r="62" spans="1:6" x14ac:dyDescent="0.25">
      <c r="A62" s="1">
        <v>61</v>
      </c>
      <c r="B62" s="1">
        <f t="shared" si="3"/>
        <v>15</v>
      </c>
      <c r="C62" s="1">
        <f t="shared" si="0"/>
        <v>16.86</v>
      </c>
      <c r="D62" s="1">
        <f t="shared" si="1"/>
        <v>4</v>
      </c>
      <c r="E62" s="6">
        <f t="shared" si="4"/>
        <v>7.5471698113207544E-2</v>
      </c>
    </row>
    <row r="63" spans="1:6" x14ac:dyDescent="0.25">
      <c r="A63" s="1">
        <v>62</v>
      </c>
      <c r="B63" s="1">
        <f t="shared" si="3"/>
        <v>4</v>
      </c>
      <c r="C63" s="1">
        <f t="shared" si="0"/>
        <v>4.6500000000000004</v>
      </c>
      <c r="D63" s="1">
        <f t="shared" si="1"/>
        <v>47</v>
      </c>
      <c r="E63" s="6">
        <f t="shared" si="4"/>
        <v>0.8867924528301887</v>
      </c>
    </row>
    <row r="64" spans="1:6" x14ac:dyDescent="0.25">
      <c r="A64" s="1">
        <v>63</v>
      </c>
      <c r="B64" s="1">
        <f t="shared" si="3"/>
        <v>47</v>
      </c>
      <c r="C64" s="1">
        <f t="shared" si="0"/>
        <v>52.38</v>
      </c>
      <c r="D64" s="1">
        <f t="shared" si="1"/>
        <v>9</v>
      </c>
      <c r="E64" s="6">
        <f t="shared" si="4"/>
        <v>0.16981132075471697</v>
      </c>
    </row>
    <row r="65" spans="1:5" x14ac:dyDescent="0.25">
      <c r="A65" s="1">
        <v>64</v>
      </c>
      <c r="B65" s="1">
        <f t="shared" si="3"/>
        <v>9</v>
      </c>
      <c r="C65" s="1">
        <f t="shared" si="0"/>
        <v>10.199999999999999</v>
      </c>
      <c r="D65" s="1">
        <f t="shared" si="1"/>
        <v>13</v>
      </c>
      <c r="E65" s="6">
        <f t="shared" si="4"/>
        <v>0.24528301886792453</v>
      </c>
    </row>
    <row r="66" spans="1:5" x14ac:dyDescent="0.25">
      <c r="A66" s="1">
        <v>65</v>
      </c>
      <c r="B66" s="1">
        <f t="shared" si="3"/>
        <v>13</v>
      </c>
      <c r="C66" s="1">
        <f t="shared" si="0"/>
        <v>14.64</v>
      </c>
      <c r="D66" s="1">
        <f t="shared" si="1"/>
        <v>7</v>
      </c>
      <c r="E66" s="6">
        <f t="shared" si="4"/>
        <v>0.13207547169811321</v>
      </c>
    </row>
    <row r="67" spans="1:5" x14ac:dyDescent="0.25">
      <c r="A67" s="1">
        <v>66</v>
      </c>
      <c r="B67" s="1">
        <f t="shared" si="3"/>
        <v>7</v>
      </c>
      <c r="C67" s="1">
        <f t="shared" si="0"/>
        <v>7.98</v>
      </c>
      <c r="D67" s="1">
        <f t="shared" si="1"/>
        <v>16</v>
      </c>
      <c r="E67" s="6">
        <f t="shared" si="4"/>
        <v>0.30188679245283018</v>
      </c>
    </row>
    <row r="68" spans="1:5" x14ac:dyDescent="0.25">
      <c r="A68" s="1">
        <v>67</v>
      </c>
      <c r="B68" s="1">
        <f t="shared" si="3"/>
        <v>16</v>
      </c>
      <c r="C68" s="1">
        <f t="shared" ref="C68:C131" si="5">((111*D67)+21)/100</f>
        <v>17.97</v>
      </c>
      <c r="D68" s="1">
        <f t="shared" ref="D68:D131" si="6">MOD(((78*D67)+53),53)</f>
        <v>29</v>
      </c>
      <c r="E68" s="6">
        <f t="shared" si="4"/>
        <v>0.54716981132075471</v>
      </c>
    </row>
    <row r="69" spans="1:5" x14ac:dyDescent="0.25">
      <c r="A69" s="1">
        <v>68</v>
      </c>
      <c r="B69" s="1">
        <f t="shared" ref="B69:B132" si="7">D68</f>
        <v>29</v>
      </c>
      <c r="C69" s="1">
        <f t="shared" si="5"/>
        <v>32.4</v>
      </c>
      <c r="D69" s="1">
        <f t="shared" si="6"/>
        <v>36</v>
      </c>
      <c r="E69" s="6">
        <f t="shared" si="4"/>
        <v>0.67924528301886788</v>
      </c>
    </row>
    <row r="70" spans="1:5" x14ac:dyDescent="0.25">
      <c r="A70" s="1">
        <v>69</v>
      </c>
      <c r="B70" s="1">
        <f t="shared" si="7"/>
        <v>36</v>
      </c>
      <c r="C70" s="1">
        <f t="shared" si="5"/>
        <v>40.17</v>
      </c>
      <c r="D70" s="1">
        <f t="shared" si="6"/>
        <v>52</v>
      </c>
      <c r="E70" s="6">
        <f t="shared" si="4"/>
        <v>0.98113207547169812</v>
      </c>
    </row>
    <row r="71" spans="1:5" x14ac:dyDescent="0.25">
      <c r="A71" s="1">
        <v>70</v>
      </c>
      <c r="B71" s="1">
        <f t="shared" si="7"/>
        <v>52</v>
      </c>
      <c r="C71" s="1">
        <f t="shared" si="5"/>
        <v>57.93</v>
      </c>
      <c r="D71" s="1">
        <f t="shared" si="6"/>
        <v>28</v>
      </c>
      <c r="E71" s="6">
        <f t="shared" si="4"/>
        <v>0.52830188679245282</v>
      </c>
    </row>
    <row r="72" spans="1:5" x14ac:dyDescent="0.25">
      <c r="A72" s="1">
        <v>71</v>
      </c>
      <c r="B72" s="1">
        <f t="shared" si="7"/>
        <v>28</v>
      </c>
      <c r="C72" s="1">
        <f t="shared" si="5"/>
        <v>31.29</v>
      </c>
      <c r="D72" s="1">
        <f t="shared" si="6"/>
        <v>11</v>
      </c>
      <c r="E72" s="6">
        <f t="shared" si="4"/>
        <v>0.20754716981132076</v>
      </c>
    </row>
    <row r="73" spans="1:5" x14ac:dyDescent="0.25">
      <c r="A73" s="1">
        <v>72</v>
      </c>
      <c r="B73" s="1">
        <f t="shared" si="7"/>
        <v>11</v>
      </c>
      <c r="C73" s="1">
        <f t="shared" si="5"/>
        <v>12.42</v>
      </c>
      <c r="D73" s="1">
        <f t="shared" si="6"/>
        <v>10</v>
      </c>
      <c r="E73" s="6">
        <f t="shared" si="4"/>
        <v>0.18867924528301888</v>
      </c>
    </row>
    <row r="74" spans="1:5" x14ac:dyDescent="0.25">
      <c r="A74" s="1">
        <v>73</v>
      </c>
      <c r="B74" s="1">
        <f t="shared" si="7"/>
        <v>10</v>
      </c>
      <c r="C74" s="1">
        <f t="shared" si="5"/>
        <v>11.31</v>
      </c>
      <c r="D74" s="1">
        <f t="shared" si="6"/>
        <v>38</v>
      </c>
      <c r="E74" s="6">
        <f t="shared" si="4"/>
        <v>0.71698113207547165</v>
      </c>
    </row>
    <row r="75" spans="1:5" x14ac:dyDescent="0.25">
      <c r="A75" s="1">
        <v>74</v>
      </c>
      <c r="B75" s="1">
        <f t="shared" si="7"/>
        <v>38</v>
      </c>
      <c r="C75" s="1">
        <f t="shared" si="5"/>
        <v>42.39</v>
      </c>
      <c r="D75" s="1">
        <f t="shared" si="6"/>
        <v>49</v>
      </c>
      <c r="E75" s="6">
        <f t="shared" si="4"/>
        <v>0.92452830188679247</v>
      </c>
    </row>
    <row r="76" spans="1:5" x14ac:dyDescent="0.25">
      <c r="A76" s="1">
        <v>75</v>
      </c>
      <c r="B76" s="1">
        <f t="shared" si="7"/>
        <v>49</v>
      </c>
      <c r="C76" s="1">
        <f t="shared" si="5"/>
        <v>54.6</v>
      </c>
      <c r="D76" s="1">
        <f t="shared" si="6"/>
        <v>6</v>
      </c>
      <c r="E76" s="6">
        <f t="shared" si="4"/>
        <v>0.11320754716981132</v>
      </c>
    </row>
    <row r="77" spans="1:5" x14ac:dyDescent="0.25">
      <c r="A77" s="1">
        <v>76</v>
      </c>
      <c r="B77" s="1">
        <f t="shared" si="7"/>
        <v>6</v>
      </c>
      <c r="C77" s="1">
        <f t="shared" si="5"/>
        <v>6.87</v>
      </c>
      <c r="D77" s="1">
        <f t="shared" si="6"/>
        <v>44</v>
      </c>
      <c r="E77" s="6">
        <f t="shared" si="4"/>
        <v>0.83018867924528306</v>
      </c>
    </row>
    <row r="78" spans="1:5" x14ac:dyDescent="0.25">
      <c r="A78" s="1">
        <v>77</v>
      </c>
      <c r="B78" s="1">
        <f t="shared" si="7"/>
        <v>44</v>
      </c>
      <c r="C78" s="1">
        <f t="shared" si="5"/>
        <v>49.05</v>
      </c>
      <c r="D78" s="1">
        <f t="shared" si="6"/>
        <v>40</v>
      </c>
      <c r="E78" s="6">
        <f t="shared" si="4"/>
        <v>0.75471698113207553</v>
      </c>
    </row>
    <row r="79" spans="1:5" x14ac:dyDescent="0.25">
      <c r="A79" s="1">
        <v>78</v>
      </c>
      <c r="B79" s="1">
        <f t="shared" si="7"/>
        <v>40</v>
      </c>
      <c r="C79" s="1">
        <f t="shared" si="5"/>
        <v>44.61</v>
      </c>
      <c r="D79" s="1">
        <f t="shared" si="6"/>
        <v>46</v>
      </c>
      <c r="E79" s="6">
        <f t="shared" si="4"/>
        <v>0.86792452830188682</v>
      </c>
    </row>
    <row r="80" spans="1:5" x14ac:dyDescent="0.25">
      <c r="A80" s="1">
        <v>79</v>
      </c>
      <c r="B80" s="1">
        <f t="shared" si="7"/>
        <v>46</v>
      </c>
      <c r="C80" s="1">
        <f t="shared" si="5"/>
        <v>51.27</v>
      </c>
      <c r="D80" s="1">
        <f t="shared" si="6"/>
        <v>37</v>
      </c>
      <c r="E80" s="6">
        <f t="shared" si="4"/>
        <v>0.69811320754716977</v>
      </c>
    </row>
    <row r="81" spans="1:5" x14ac:dyDescent="0.25">
      <c r="A81" s="1">
        <v>80</v>
      </c>
      <c r="B81" s="1">
        <f t="shared" si="7"/>
        <v>37</v>
      </c>
      <c r="C81" s="1">
        <f t="shared" si="5"/>
        <v>41.28</v>
      </c>
      <c r="D81" s="1">
        <f t="shared" si="6"/>
        <v>24</v>
      </c>
      <c r="E81" s="6">
        <f t="shared" si="4"/>
        <v>0.45283018867924529</v>
      </c>
    </row>
    <row r="82" spans="1:5" x14ac:dyDescent="0.25">
      <c r="A82" s="1">
        <v>81</v>
      </c>
      <c r="B82" s="1">
        <f t="shared" si="7"/>
        <v>24</v>
      </c>
      <c r="C82" s="1">
        <f t="shared" si="5"/>
        <v>26.85</v>
      </c>
      <c r="D82" s="1">
        <f t="shared" si="6"/>
        <v>17</v>
      </c>
      <c r="E82" s="6">
        <f t="shared" si="4"/>
        <v>0.32075471698113206</v>
      </c>
    </row>
    <row r="83" spans="1:5" x14ac:dyDescent="0.25">
      <c r="A83" s="1">
        <v>82</v>
      </c>
      <c r="B83" s="1">
        <f t="shared" si="7"/>
        <v>17</v>
      </c>
      <c r="C83" s="1">
        <f t="shared" si="5"/>
        <v>19.079999999999998</v>
      </c>
      <c r="D83" s="1">
        <f t="shared" si="6"/>
        <v>1</v>
      </c>
      <c r="E83" s="6">
        <f t="shared" si="4"/>
        <v>1.8867924528301886E-2</v>
      </c>
    </row>
    <row r="84" spans="1:5" x14ac:dyDescent="0.25">
      <c r="A84" s="1">
        <v>83</v>
      </c>
      <c r="B84" s="1">
        <f t="shared" si="7"/>
        <v>1</v>
      </c>
      <c r="C84" s="1">
        <f t="shared" si="5"/>
        <v>1.32</v>
      </c>
      <c r="D84" s="1">
        <f t="shared" si="6"/>
        <v>25</v>
      </c>
      <c r="E84" s="6">
        <f t="shared" si="4"/>
        <v>0.47169811320754718</v>
      </c>
    </row>
    <row r="85" spans="1:5" x14ac:dyDescent="0.25">
      <c r="A85" s="1">
        <v>84</v>
      </c>
      <c r="B85" s="1">
        <f t="shared" si="7"/>
        <v>25</v>
      </c>
      <c r="C85" s="1">
        <f t="shared" si="5"/>
        <v>27.96</v>
      </c>
      <c r="D85" s="1">
        <f t="shared" si="6"/>
        <v>42</v>
      </c>
      <c r="E85" s="6">
        <f t="shared" si="4"/>
        <v>0.79245283018867929</v>
      </c>
    </row>
    <row r="86" spans="1:5" x14ac:dyDescent="0.25">
      <c r="A86" s="1">
        <v>85</v>
      </c>
      <c r="B86" s="1">
        <f t="shared" si="7"/>
        <v>42</v>
      </c>
      <c r="C86" s="1">
        <f t="shared" si="5"/>
        <v>46.83</v>
      </c>
      <c r="D86" s="1">
        <f t="shared" si="6"/>
        <v>43</v>
      </c>
      <c r="E86" s="6">
        <f t="shared" si="4"/>
        <v>0.81132075471698117</v>
      </c>
    </row>
    <row r="87" spans="1:5" x14ac:dyDescent="0.25">
      <c r="A87" s="1">
        <v>86</v>
      </c>
      <c r="B87" s="1">
        <f t="shared" si="7"/>
        <v>43</v>
      </c>
      <c r="C87" s="1">
        <f t="shared" si="5"/>
        <v>47.94</v>
      </c>
      <c r="D87" s="1">
        <f t="shared" si="6"/>
        <v>15</v>
      </c>
      <c r="E87" s="6">
        <f t="shared" si="4"/>
        <v>0.28301886792452829</v>
      </c>
    </row>
    <row r="88" spans="1:5" x14ac:dyDescent="0.25">
      <c r="A88" s="1">
        <v>87</v>
      </c>
      <c r="B88" s="1">
        <f t="shared" si="7"/>
        <v>15</v>
      </c>
      <c r="C88" s="1">
        <f t="shared" si="5"/>
        <v>16.86</v>
      </c>
      <c r="D88" s="1">
        <f t="shared" si="6"/>
        <v>4</v>
      </c>
      <c r="E88" s="6">
        <f t="shared" si="4"/>
        <v>7.5471698113207544E-2</v>
      </c>
    </row>
    <row r="89" spans="1:5" x14ac:dyDescent="0.25">
      <c r="A89" s="1">
        <v>88</v>
      </c>
      <c r="B89" s="1">
        <f t="shared" si="7"/>
        <v>4</v>
      </c>
      <c r="C89" s="1">
        <f t="shared" si="5"/>
        <v>4.6500000000000004</v>
      </c>
      <c r="D89" s="1">
        <f t="shared" si="6"/>
        <v>47</v>
      </c>
      <c r="E89" s="6">
        <f t="shared" si="4"/>
        <v>0.8867924528301887</v>
      </c>
    </row>
    <row r="90" spans="1:5" x14ac:dyDescent="0.25">
      <c r="A90" s="1">
        <v>89</v>
      </c>
      <c r="B90" s="1">
        <f t="shared" si="7"/>
        <v>47</v>
      </c>
      <c r="C90" s="1">
        <f t="shared" si="5"/>
        <v>52.38</v>
      </c>
      <c r="D90" s="1">
        <f t="shared" si="6"/>
        <v>9</v>
      </c>
      <c r="E90" s="6">
        <f t="shared" si="4"/>
        <v>0.16981132075471697</v>
      </c>
    </row>
    <row r="91" spans="1:5" x14ac:dyDescent="0.25">
      <c r="A91" s="1">
        <v>90</v>
      </c>
      <c r="B91" s="1">
        <f t="shared" si="7"/>
        <v>9</v>
      </c>
      <c r="C91" s="1">
        <f t="shared" si="5"/>
        <v>10.199999999999999</v>
      </c>
      <c r="D91" s="1">
        <f t="shared" si="6"/>
        <v>13</v>
      </c>
      <c r="E91" s="6">
        <f t="shared" si="4"/>
        <v>0.24528301886792453</v>
      </c>
    </row>
    <row r="92" spans="1:5" x14ac:dyDescent="0.25">
      <c r="A92" s="1">
        <v>91</v>
      </c>
      <c r="B92" s="1">
        <f t="shared" si="7"/>
        <v>13</v>
      </c>
      <c r="C92" s="1">
        <f t="shared" si="5"/>
        <v>14.64</v>
      </c>
      <c r="D92" s="1">
        <f t="shared" si="6"/>
        <v>7</v>
      </c>
      <c r="E92" s="6">
        <f t="shared" si="4"/>
        <v>0.13207547169811321</v>
      </c>
    </row>
    <row r="93" spans="1:5" x14ac:dyDescent="0.25">
      <c r="A93" s="1">
        <v>92</v>
      </c>
      <c r="B93" s="1">
        <f t="shared" si="7"/>
        <v>7</v>
      </c>
      <c r="C93" s="1">
        <f t="shared" si="5"/>
        <v>7.98</v>
      </c>
      <c r="D93" s="1">
        <f t="shared" si="6"/>
        <v>16</v>
      </c>
      <c r="E93" s="6">
        <f t="shared" si="4"/>
        <v>0.30188679245283018</v>
      </c>
    </row>
    <row r="94" spans="1:5" x14ac:dyDescent="0.25">
      <c r="A94" s="1">
        <v>93</v>
      </c>
      <c r="B94" s="1">
        <f t="shared" si="7"/>
        <v>16</v>
      </c>
      <c r="C94" s="1">
        <f t="shared" si="5"/>
        <v>17.97</v>
      </c>
      <c r="D94" s="1">
        <f t="shared" si="6"/>
        <v>29</v>
      </c>
      <c r="E94" s="6">
        <f t="shared" si="4"/>
        <v>0.54716981132075471</v>
      </c>
    </row>
    <row r="95" spans="1:5" x14ac:dyDescent="0.25">
      <c r="A95" s="1">
        <v>94</v>
      </c>
      <c r="B95" s="1">
        <f t="shared" si="7"/>
        <v>29</v>
      </c>
      <c r="C95" s="1">
        <f t="shared" si="5"/>
        <v>32.4</v>
      </c>
      <c r="D95" s="1">
        <f t="shared" si="6"/>
        <v>36</v>
      </c>
      <c r="E95" s="6">
        <f t="shared" si="4"/>
        <v>0.67924528301886788</v>
      </c>
    </row>
    <row r="96" spans="1:5" x14ac:dyDescent="0.25">
      <c r="A96" s="1">
        <v>95</v>
      </c>
      <c r="B96" s="1">
        <f t="shared" si="7"/>
        <v>36</v>
      </c>
      <c r="C96" s="1">
        <f t="shared" si="5"/>
        <v>40.17</v>
      </c>
      <c r="D96" s="1">
        <f t="shared" si="6"/>
        <v>52</v>
      </c>
      <c r="E96" s="6">
        <f t="shared" si="4"/>
        <v>0.98113207547169812</v>
      </c>
    </row>
    <row r="97" spans="1:5" x14ac:dyDescent="0.25">
      <c r="A97" s="1">
        <v>96</v>
      </c>
      <c r="B97" s="1">
        <f t="shared" si="7"/>
        <v>52</v>
      </c>
      <c r="C97" s="1">
        <f t="shared" si="5"/>
        <v>57.93</v>
      </c>
      <c r="D97" s="1">
        <f t="shared" si="6"/>
        <v>28</v>
      </c>
      <c r="E97" s="6">
        <f t="shared" si="4"/>
        <v>0.52830188679245282</v>
      </c>
    </row>
    <row r="98" spans="1:5" x14ac:dyDescent="0.25">
      <c r="A98" s="1">
        <v>97</v>
      </c>
      <c r="B98" s="1">
        <f t="shared" si="7"/>
        <v>28</v>
      </c>
      <c r="C98" s="1">
        <f t="shared" si="5"/>
        <v>31.29</v>
      </c>
      <c r="D98" s="1">
        <f t="shared" si="6"/>
        <v>11</v>
      </c>
      <c r="E98" s="6">
        <f t="shared" si="4"/>
        <v>0.20754716981132076</v>
      </c>
    </row>
    <row r="99" spans="1:5" x14ac:dyDescent="0.25">
      <c r="A99" s="1">
        <v>98</v>
      </c>
      <c r="B99" s="1">
        <f t="shared" si="7"/>
        <v>11</v>
      </c>
      <c r="C99" s="1">
        <f t="shared" si="5"/>
        <v>12.42</v>
      </c>
      <c r="D99" s="1">
        <f t="shared" si="6"/>
        <v>10</v>
      </c>
      <c r="E99" s="6">
        <f t="shared" si="4"/>
        <v>0.18867924528301888</v>
      </c>
    </row>
    <row r="100" spans="1:5" x14ac:dyDescent="0.25">
      <c r="A100" s="1">
        <v>99</v>
      </c>
      <c r="B100" s="1">
        <f t="shared" si="7"/>
        <v>10</v>
      </c>
      <c r="C100" s="1">
        <f t="shared" si="5"/>
        <v>11.31</v>
      </c>
      <c r="D100" s="1">
        <f t="shared" si="6"/>
        <v>38</v>
      </c>
      <c r="E100" s="6">
        <f t="shared" si="4"/>
        <v>0.71698113207547165</v>
      </c>
    </row>
    <row r="101" spans="1:5" x14ac:dyDescent="0.25">
      <c r="A101" s="1">
        <v>100</v>
      </c>
      <c r="B101" s="1">
        <f t="shared" si="7"/>
        <v>38</v>
      </c>
      <c r="C101" s="1">
        <f t="shared" si="5"/>
        <v>42.39</v>
      </c>
      <c r="D101" s="1">
        <f t="shared" si="6"/>
        <v>49</v>
      </c>
      <c r="E101" s="6">
        <f t="shared" si="4"/>
        <v>0.92452830188679247</v>
      </c>
    </row>
    <row r="102" spans="1:5" x14ac:dyDescent="0.25">
      <c r="A102" s="1">
        <v>101</v>
      </c>
      <c r="B102" s="1">
        <f t="shared" si="7"/>
        <v>49</v>
      </c>
      <c r="C102" s="1">
        <f t="shared" si="5"/>
        <v>54.6</v>
      </c>
      <c r="D102" s="1">
        <f t="shared" si="6"/>
        <v>6</v>
      </c>
      <c r="E102" s="6">
        <f t="shared" si="4"/>
        <v>0.11320754716981132</v>
      </c>
    </row>
    <row r="103" spans="1:5" x14ac:dyDescent="0.25">
      <c r="A103" s="1">
        <v>102</v>
      </c>
      <c r="B103" s="1">
        <f t="shared" si="7"/>
        <v>6</v>
      </c>
      <c r="C103" s="1">
        <f t="shared" si="5"/>
        <v>6.87</v>
      </c>
      <c r="D103" s="1">
        <f t="shared" si="6"/>
        <v>44</v>
      </c>
      <c r="E103" s="6">
        <f t="shared" si="4"/>
        <v>0.83018867924528306</v>
      </c>
    </row>
    <row r="104" spans="1:5" x14ac:dyDescent="0.25">
      <c r="A104" s="1">
        <v>103</v>
      </c>
      <c r="B104" s="1">
        <f t="shared" si="7"/>
        <v>44</v>
      </c>
      <c r="C104" s="1">
        <f t="shared" si="5"/>
        <v>49.05</v>
      </c>
      <c r="D104" s="1">
        <f t="shared" si="6"/>
        <v>40</v>
      </c>
      <c r="E104" s="6">
        <f t="shared" si="4"/>
        <v>0.75471698113207553</v>
      </c>
    </row>
    <row r="105" spans="1:5" x14ac:dyDescent="0.25">
      <c r="A105" s="1">
        <v>104</v>
      </c>
      <c r="B105" s="1">
        <f t="shared" si="7"/>
        <v>40</v>
      </c>
      <c r="C105" s="1">
        <f t="shared" si="5"/>
        <v>44.61</v>
      </c>
      <c r="D105" s="1">
        <f t="shared" si="6"/>
        <v>46</v>
      </c>
      <c r="E105" s="6">
        <f t="shared" si="4"/>
        <v>0.86792452830188682</v>
      </c>
    </row>
    <row r="106" spans="1:5" x14ac:dyDescent="0.25">
      <c r="A106" s="1">
        <v>105</v>
      </c>
      <c r="B106" s="1">
        <f t="shared" si="7"/>
        <v>46</v>
      </c>
      <c r="C106" s="1">
        <f t="shared" si="5"/>
        <v>51.27</v>
      </c>
      <c r="D106" s="1">
        <f t="shared" si="6"/>
        <v>37</v>
      </c>
      <c r="E106" s="6">
        <f t="shared" si="4"/>
        <v>0.69811320754716977</v>
      </c>
    </row>
    <row r="107" spans="1:5" x14ac:dyDescent="0.25">
      <c r="A107" s="1">
        <v>106</v>
      </c>
      <c r="B107" s="1">
        <f t="shared" si="7"/>
        <v>37</v>
      </c>
      <c r="C107" s="1">
        <f t="shared" si="5"/>
        <v>41.28</v>
      </c>
      <c r="D107" s="1">
        <f t="shared" si="6"/>
        <v>24</v>
      </c>
      <c r="E107" s="6">
        <f t="shared" si="4"/>
        <v>0.45283018867924529</v>
      </c>
    </row>
    <row r="108" spans="1:5" x14ac:dyDescent="0.25">
      <c r="A108" s="1">
        <v>107</v>
      </c>
      <c r="B108" s="1">
        <f t="shared" si="7"/>
        <v>24</v>
      </c>
      <c r="C108" s="1">
        <f t="shared" si="5"/>
        <v>26.85</v>
      </c>
      <c r="D108" s="1">
        <f t="shared" si="6"/>
        <v>17</v>
      </c>
      <c r="E108" s="6">
        <f t="shared" si="4"/>
        <v>0.32075471698113206</v>
      </c>
    </row>
    <row r="109" spans="1:5" x14ac:dyDescent="0.25">
      <c r="A109" s="1">
        <v>108</v>
      </c>
      <c r="B109" s="1">
        <f t="shared" si="7"/>
        <v>17</v>
      </c>
      <c r="C109" s="1">
        <f t="shared" si="5"/>
        <v>19.079999999999998</v>
      </c>
      <c r="D109" s="1">
        <f t="shared" si="6"/>
        <v>1</v>
      </c>
      <c r="E109" s="6">
        <f t="shared" si="4"/>
        <v>1.8867924528301886E-2</v>
      </c>
    </row>
    <row r="110" spans="1:5" x14ac:dyDescent="0.25">
      <c r="A110" s="1">
        <v>109</v>
      </c>
      <c r="B110" s="1">
        <f t="shared" si="7"/>
        <v>1</v>
      </c>
      <c r="C110" s="1">
        <f t="shared" si="5"/>
        <v>1.32</v>
      </c>
      <c r="D110" s="1">
        <f t="shared" si="6"/>
        <v>25</v>
      </c>
      <c r="E110" s="6">
        <f t="shared" si="4"/>
        <v>0.47169811320754718</v>
      </c>
    </row>
    <row r="111" spans="1:5" x14ac:dyDescent="0.25">
      <c r="A111" s="1">
        <v>110</v>
      </c>
      <c r="B111" s="1">
        <f t="shared" si="7"/>
        <v>25</v>
      </c>
      <c r="C111" s="1">
        <f t="shared" si="5"/>
        <v>27.96</v>
      </c>
      <c r="D111" s="1">
        <f t="shared" si="6"/>
        <v>42</v>
      </c>
      <c r="E111" s="6">
        <f t="shared" si="4"/>
        <v>0.79245283018867929</v>
      </c>
    </row>
    <row r="112" spans="1:5" x14ac:dyDescent="0.25">
      <c r="A112" s="1">
        <v>111</v>
      </c>
      <c r="B112" s="1">
        <f t="shared" si="7"/>
        <v>42</v>
      </c>
      <c r="C112" s="1">
        <f t="shared" si="5"/>
        <v>46.83</v>
      </c>
      <c r="D112" s="1">
        <f t="shared" si="6"/>
        <v>43</v>
      </c>
      <c r="E112" s="6">
        <f t="shared" si="4"/>
        <v>0.81132075471698117</v>
      </c>
    </row>
    <row r="113" spans="1:5" x14ac:dyDescent="0.25">
      <c r="A113" s="1">
        <v>112</v>
      </c>
      <c r="B113" s="1">
        <f t="shared" si="7"/>
        <v>43</v>
      </c>
      <c r="C113" s="1">
        <f t="shared" si="5"/>
        <v>47.94</v>
      </c>
      <c r="D113" s="1">
        <f t="shared" si="6"/>
        <v>15</v>
      </c>
      <c r="E113" s="6">
        <f t="shared" si="4"/>
        <v>0.28301886792452829</v>
      </c>
    </row>
    <row r="114" spans="1:5" x14ac:dyDescent="0.25">
      <c r="A114" s="1">
        <v>113</v>
      </c>
      <c r="B114" s="1">
        <f t="shared" si="7"/>
        <v>15</v>
      </c>
      <c r="C114" s="1">
        <f t="shared" si="5"/>
        <v>16.86</v>
      </c>
      <c r="D114" s="1">
        <f t="shared" si="6"/>
        <v>4</v>
      </c>
      <c r="E114" s="6">
        <f t="shared" si="4"/>
        <v>7.5471698113207544E-2</v>
      </c>
    </row>
    <row r="115" spans="1:5" x14ac:dyDescent="0.25">
      <c r="A115" s="1">
        <v>114</v>
      </c>
      <c r="B115" s="1">
        <f t="shared" si="7"/>
        <v>4</v>
      </c>
      <c r="C115" s="1">
        <f t="shared" si="5"/>
        <v>4.6500000000000004</v>
      </c>
      <c r="D115" s="1">
        <f t="shared" si="6"/>
        <v>47</v>
      </c>
      <c r="E115" s="6">
        <f t="shared" si="4"/>
        <v>0.8867924528301887</v>
      </c>
    </row>
    <row r="116" spans="1:5" x14ac:dyDescent="0.25">
      <c r="A116" s="1">
        <v>115</v>
      </c>
      <c r="B116" s="1">
        <f t="shared" si="7"/>
        <v>47</v>
      </c>
      <c r="C116" s="1">
        <f t="shared" si="5"/>
        <v>52.38</v>
      </c>
      <c r="D116" s="1">
        <f t="shared" si="6"/>
        <v>9</v>
      </c>
      <c r="E116" s="6">
        <f t="shared" ref="E116:E179" si="8">D116/53</f>
        <v>0.16981132075471697</v>
      </c>
    </row>
    <row r="117" spans="1:5" x14ac:dyDescent="0.25">
      <c r="A117" s="1">
        <v>116</v>
      </c>
      <c r="B117" s="1">
        <f t="shared" si="7"/>
        <v>9</v>
      </c>
      <c r="C117" s="1">
        <f t="shared" si="5"/>
        <v>10.199999999999999</v>
      </c>
      <c r="D117" s="1">
        <f t="shared" si="6"/>
        <v>13</v>
      </c>
      <c r="E117" s="6">
        <f t="shared" si="8"/>
        <v>0.24528301886792453</v>
      </c>
    </row>
    <row r="118" spans="1:5" x14ac:dyDescent="0.25">
      <c r="A118" s="1">
        <v>117</v>
      </c>
      <c r="B118" s="1">
        <f t="shared" si="7"/>
        <v>13</v>
      </c>
      <c r="C118" s="1">
        <f t="shared" si="5"/>
        <v>14.64</v>
      </c>
      <c r="D118" s="1">
        <f t="shared" si="6"/>
        <v>7</v>
      </c>
      <c r="E118" s="6">
        <f t="shared" si="8"/>
        <v>0.13207547169811321</v>
      </c>
    </row>
    <row r="119" spans="1:5" x14ac:dyDescent="0.25">
      <c r="A119" s="1">
        <v>118</v>
      </c>
      <c r="B119" s="1">
        <f t="shared" si="7"/>
        <v>7</v>
      </c>
      <c r="C119" s="1">
        <f t="shared" si="5"/>
        <v>7.98</v>
      </c>
      <c r="D119" s="1">
        <f t="shared" si="6"/>
        <v>16</v>
      </c>
      <c r="E119" s="6">
        <f t="shared" si="8"/>
        <v>0.30188679245283018</v>
      </c>
    </row>
    <row r="120" spans="1:5" x14ac:dyDescent="0.25">
      <c r="A120" s="1">
        <v>119</v>
      </c>
      <c r="B120" s="1">
        <f t="shared" si="7"/>
        <v>16</v>
      </c>
      <c r="C120" s="1">
        <f t="shared" si="5"/>
        <v>17.97</v>
      </c>
      <c r="D120" s="1">
        <f t="shared" si="6"/>
        <v>29</v>
      </c>
      <c r="E120" s="6">
        <f t="shared" si="8"/>
        <v>0.54716981132075471</v>
      </c>
    </row>
    <row r="121" spans="1:5" x14ac:dyDescent="0.25">
      <c r="A121" s="1">
        <v>120</v>
      </c>
      <c r="B121" s="1">
        <f t="shared" si="7"/>
        <v>29</v>
      </c>
      <c r="C121" s="1">
        <f t="shared" si="5"/>
        <v>32.4</v>
      </c>
      <c r="D121" s="1">
        <f t="shared" si="6"/>
        <v>36</v>
      </c>
      <c r="E121" s="6">
        <f t="shared" si="8"/>
        <v>0.67924528301886788</v>
      </c>
    </row>
    <row r="122" spans="1:5" x14ac:dyDescent="0.25">
      <c r="A122" s="1">
        <v>121</v>
      </c>
      <c r="B122" s="1">
        <f t="shared" si="7"/>
        <v>36</v>
      </c>
      <c r="C122" s="1">
        <f t="shared" si="5"/>
        <v>40.17</v>
      </c>
      <c r="D122" s="1">
        <f t="shared" si="6"/>
        <v>52</v>
      </c>
      <c r="E122" s="6">
        <f t="shared" si="8"/>
        <v>0.98113207547169812</v>
      </c>
    </row>
    <row r="123" spans="1:5" x14ac:dyDescent="0.25">
      <c r="A123" s="1">
        <v>122</v>
      </c>
      <c r="B123" s="1">
        <f t="shared" si="7"/>
        <v>52</v>
      </c>
      <c r="C123" s="1">
        <f t="shared" si="5"/>
        <v>57.93</v>
      </c>
      <c r="D123" s="1">
        <f t="shared" si="6"/>
        <v>28</v>
      </c>
      <c r="E123" s="6">
        <f t="shared" si="8"/>
        <v>0.52830188679245282</v>
      </c>
    </row>
    <row r="124" spans="1:5" x14ac:dyDescent="0.25">
      <c r="A124" s="1">
        <v>123</v>
      </c>
      <c r="B124" s="1">
        <f t="shared" si="7"/>
        <v>28</v>
      </c>
      <c r="C124" s="1">
        <f t="shared" si="5"/>
        <v>31.29</v>
      </c>
      <c r="D124" s="1">
        <f t="shared" si="6"/>
        <v>11</v>
      </c>
      <c r="E124" s="6">
        <f t="shared" si="8"/>
        <v>0.20754716981132076</v>
      </c>
    </row>
    <row r="125" spans="1:5" x14ac:dyDescent="0.25">
      <c r="A125" s="1">
        <v>124</v>
      </c>
      <c r="B125" s="1">
        <f t="shared" si="7"/>
        <v>11</v>
      </c>
      <c r="C125" s="1">
        <f t="shared" si="5"/>
        <v>12.42</v>
      </c>
      <c r="D125" s="1">
        <f t="shared" si="6"/>
        <v>10</v>
      </c>
      <c r="E125" s="6">
        <f t="shared" si="8"/>
        <v>0.18867924528301888</v>
      </c>
    </row>
    <row r="126" spans="1:5" x14ac:dyDescent="0.25">
      <c r="A126" s="1">
        <v>125</v>
      </c>
      <c r="B126" s="1">
        <f t="shared" si="7"/>
        <v>10</v>
      </c>
      <c r="C126" s="1">
        <f t="shared" si="5"/>
        <v>11.31</v>
      </c>
      <c r="D126" s="1">
        <f t="shared" si="6"/>
        <v>38</v>
      </c>
      <c r="E126" s="6">
        <f t="shared" si="8"/>
        <v>0.71698113207547165</v>
      </c>
    </row>
    <row r="127" spans="1:5" x14ac:dyDescent="0.25">
      <c r="A127" s="1">
        <v>126</v>
      </c>
      <c r="B127" s="1">
        <f t="shared" si="7"/>
        <v>38</v>
      </c>
      <c r="C127" s="1">
        <f t="shared" si="5"/>
        <v>42.39</v>
      </c>
      <c r="D127" s="1">
        <f t="shared" si="6"/>
        <v>49</v>
      </c>
      <c r="E127" s="6">
        <f t="shared" si="8"/>
        <v>0.92452830188679247</v>
      </c>
    </row>
    <row r="128" spans="1:5" x14ac:dyDescent="0.25">
      <c r="A128" s="1">
        <v>127</v>
      </c>
      <c r="B128" s="1">
        <f t="shared" si="7"/>
        <v>49</v>
      </c>
      <c r="C128" s="1">
        <f t="shared" si="5"/>
        <v>54.6</v>
      </c>
      <c r="D128" s="1">
        <f t="shared" si="6"/>
        <v>6</v>
      </c>
      <c r="E128" s="6">
        <f t="shared" si="8"/>
        <v>0.11320754716981132</v>
      </c>
    </row>
    <row r="129" spans="1:5" x14ac:dyDescent="0.25">
      <c r="A129" s="1">
        <v>128</v>
      </c>
      <c r="B129" s="1">
        <f t="shared" si="7"/>
        <v>6</v>
      </c>
      <c r="C129" s="1">
        <f t="shared" si="5"/>
        <v>6.87</v>
      </c>
      <c r="D129" s="1">
        <f t="shared" si="6"/>
        <v>44</v>
      </c>
      <c r="E129" s="6">
        <f t="shared" si="8"/>
        <v>0.83018867924528306</v>
      </c>
    </row>
    <row r="130" spans="1:5" x14ac:dyDescent="0.25">
      <c r="A130" s="1">
        <v>129</v>
      </c>
      <c r="B130" s="1">
        <f t="shared" si="7"/>
        <v>44</v>
      </c>
      <c r="C130" s="1">
        <f t="shared" si="5"/>
        <v>49.05</v>
      </c>
      <c r="D130" s="1">
        <f t="shared" si="6"/>
        <v>40</v>
      </c>
      <c r="E130" s="6">
        <f t="shared" si="8"/>
        <v>0.75471698113207553</v>
      </c>
    </row>
    <row r="131" spans="1:5" x14ac:dyDescent="0.25">
      <c r="A131" s="1">
        <v>130</v>
      </c>
      <c r="B131" s="1">
        <f t="shared" si="7"/>
        <v>40</v>
      </c>
      <c r="C131" s="1">
        <f t="shared" si="5"/>
        <v>44.61</v>
      </c>
      <c r="D131" s="1">
        <f t="shared" si="6"/>
        <v>46</v>
      </c>
      <c r="E131" s="6">
        <f t="shared" si="8"/>
        <v>0.86792452830188682</v>
      </c>
    </row>
    <row r="132" spans="1:5" x14ac:dyDescent="0.25">
      <c r="A132" s="1">
        <v>131</v>
      </c>
      <c r="B132" s="1">
        <f t="shared" si="7"/>
        <v>46</v>
      </c>
      <c r="C132" s="1">
        <f t="shared" ref="C132:C195" si="9">((111*D131)+21)/100</f>
        <v>51.27</v>
      </c>
      <c r="D132" s="1">
        <f t="shared" ref="D132:D195" si="10">MOD(((78*D131)+53),53)</f>
        <v>37</v>
      </c>
      <c r="E132" s="6">
        <f t="shared" si="8"/>
        <v>0.69811320754716977</v>
      </c>
    </row>
    <row r="133" spans="1:5" x14ac:dyDescent="0.25">
      <c r="A133" s="1">
        <v>132</v>
      </c>
      <c r="B133" s="1">
        <f t="shared" ref="B133:B196" si="11">D132</f>
        <v>37</v>
      </c>
      <c r="C133" s="1">
        <f t="shared" si="9"/>
        <v>41.28</v>
      </c>
      <c r="D133" s="1">
        <f t="shared" si="10"/>
        <v>24</v>
      </c>
      <c r="E133" s="6">
        <f t="shared" si="8"/>
        <v>0.45283018867924529</v>
      </c>
    </row>
    <row r="134" spans="1:5" x14ac:dyDescent="0.25">
      <c r="A134" s="1">
        <v>133</v>
      </c>
      <c r="B134" s="1">
        <f t="shared" si="11"/>
        <v>24</v>
      </c>
      <c r="C134" s="1">
        <f t="shared" si="9"/>
        <v>26.85</v>
      </c>
      <c r="D134" s="1">
        <f t="shared" si="10"/>
        <v>17</v>
      </c>
      <c r="E134" s="6">
        <f t="shared" si="8"/>
        <v>0.32075471698113206</v>
      </c>
    </row>
    <row r="135" spans="1:5" x14ac:dyDescent="0.25">
      <c r="A135" s="1">
        <v>134</v>
      </c>
      <c r="B135" s="1">
        <f t="shared" si="11"/>
        <v>17</v>
      </c>
      <c r="C135" s="1">
        <f t="shared" si="9"/>
        <v>19.079999999999998</v>
      </c>
      <c r="D135" s="1">
        <f t="shared" si="10"/>
        <v>1</v>
      </c>
      <c r="E135" s="6">
        <f t="shared" si="8"/>
        <v>1.8867924528301886E-2</v>
      </c>
    </row>
    <row r="136" spans="1:5" x14ac:dyDescent="0.25">
      <c r="A136" s="1">
        <v>135</v>
      </c>
      <c r="B136" s="1">
        <f t="shared" si="11"/>
        <v>1</v>
      </c>
      <c r="C136" s="1">
        <f t="shared" si="9"/>
        <v>1.32</v>
      </c>
      <c r="D136" s="1">
        <f t="shared" si="10"/>
        <v>25</v>
      </c>
      <c r="E136" s="6">
        <f t="shared" si="8"/>
        <v>0.47169811320754718</v>
      </c>
    </row>
    <row r="137" spans="1:5" x14ac:dyDescent="0.25">
      <c r="A137" s="1">
        <v>136</v>
      </c>
      <c r="B137" s="1">
        <f t="shared" si="11"/>
        <v>25</v>
      </c>
      <c r="C137" s="1">
        <f t="shared" si="9"/>
        <v>27.96</v>
      </c>
      <c r="D137" s="1">
        <f t="shared" si="10"/>
        <v>42</v>
      </c>
      <c r="E137" s="6">
        <f t="shared" si="8"/>
        <v>0.79245283018867929</v>
      </c>
    </row>
    <row r="138" spans="1:5" x14ac:dyDescent="0.25">
      <c r="A138" s="1">
        <v>137</v>
      </c>
      <c r="B138" s="1">
        <f t="shared" si="11"/>
        <v>42</v>
      </c>
      <c r="C138" s="1">
        <f t="shared" si="9"/>
        <v>46.83</v>
      </c>
      <c r="D138" s="1">
        <f t="shared" si="10"/>
        <v>43</v>
      </c>
      <c r="E138" s="6">
        <f t="shared" si="8"/>
        <v>0.81132075471698117</v>
      </c>
    </row>
    <row r="139" spans="1:5" x14ac:dyDescent="0.25">
      <c r="A139" s="1">
        <v>138</v>
      </c>
      <c r="B139" s="1">
        <f t="shared" si="11"/>
        <v>43</v>
      </c>
      <c r="C139" s="1">
        <f t="shared" si="9"/>
        <v>47.94</v>
      </c>
      <c r="D139" s="1">
        <f t="shared" si="10"/>
        <v>15</v>
      </c>
      <c r="E139" s="6">
        <f t="shared" si="8"/>
        <v>0.28301886792452829</v>
      </c>
    </row>
    <row r="140" spans="1:5" x14ac:dyDescent="0.25">
      <c r="A140" s="1">
        <v>139</v>
      </c>
      <c r="B140" s="1">
        <f t="shared" si="11"/>
        <v>15</v>
      </c>
      <c r="C140" s="1">
        <f t="shared" si="9"/>
        <v>16.86</v>
      </c>
      <c r="D140" s="1">
        <f t="shared" si="10"/>
        <v>4</v>
      </c>
      <c r="E140" s="6">
        <f t="shared" si="8"/>
        <v>7.5471698113207544E-2</v>
      </c>
    </row>
    <row r="141" spans="1:5" x14ac:dyDescent="0.25">
      <c r="A141" s="1">
        <v>140</v>
      </c>
      <c r="B141" s="1">
        <f t="shared" si="11"/>
        <v>4</v>
      </c>
      <c r="C141" s="1">
        <f t="shared" si="9"/>
        <v>4.6500000000000004</v>
      </c>
      <c r="D141" s="1">
        <f t="shared" si="10"/>
        <v>47</v>
      </c>
      <c r="E141" s="6">
        <f t="shared" si="8"/>
        <v>0.8867924528301887</v>
      </c>
    </row>
    <row r="142" spans="1:5" x14ac:dyDescent="0.25">
      <c r="A142" s="1">
        <v>141</v>
      </c>
      <c r="B142" s="1">
        <f t="shared" si="11"/>
        <v>47</v>
      </c>
      <c r="C142" s="1">
        <f t="shared" si="9"/>
        <v>52.38</v>
      </c>
      <c r="D142" s="1">
        <f t="shared" si="10"/>
        <v>9</v>
      </c>
      <c r="E142" s="6">
        <f t="shared" si="8"/>
        <v>0.16981132075471697</v>
      </c>
    </row>
    <row r="143" spans="1:5" x14ac:dyDescent="0.25">
      <c r="A143" s="1">
        <v>142</v>
      </c>
      <c r="B143" s="1">
        <f t="shared" si="11"/>
        <v>9</v>
      </c>
      <c r="C143" s="1">
        <f t="shared" si="9"/>
        <v>10.199999999999999</v>
      </c>
      <c r="D143" s="1">
        <f t="shared" si="10"/>
        <v>13</v>
      </c>
      <c r="E143" s="6">
        <f t="shared" si="8"/>
        <v>0.24528301886792453</v>
      </c>
    </row>
    <row r="144" spans="1:5" x14ac:dyDescent="0.25">
      <c r="A144" s="1">
        <v>143</v>
      </c>
      <c r="B144" s="1">
        <f t="shared" si="11"/>
        <v>13</v>
      </c>
      <c r="C144" s="1">
        <f t="shared" si="9"/>
        <v>14.64</v>
      </c>
      <c r="D144" s="1">
        <f t="shared" si="10"/>
        <v>7</v>
      </c>
      <c r="E144" s="6">
        <f t="shared" si="8"/>
        <v>0.13207547169811321</v>
      </c>
    </row>
    <row r="145" spans="1:5" x14ac:dyDescent="0.25">
      <c r="A145" s="1">
        <v>144</v>
      </c>
      <c r="B145" s="1">
        <f t="shared" si="11"/>
        <v>7</v>
      </c>
      <c r="C145" s="1">
        <f t="shared" si="9"/>
        <v>7.98</v>
      </c>
      <c r="D145" s="1">
        <f t="shared" si="10"/>
        <v>16</v>
      </c>
      <c r="E145" s="6">
        <f t="shared" si="8"/>
        <v>0.30188679245283018</v>
      </c>
    </row>
    <row r="146" spans="1:5" x14ac:dyDescent="0.25">
      <c r="A146" s="1">
        <v>145</v>
      </c>
      <c r="B146" s="1">
        <f t="shared" si="11"/>
        <v>16</v>
      </c>
      <c r="C146" s="1">
        <f t="shared" si="9"/>
        <v>17.97</v>
      </c>
      <c r="D146" s="1">
        <f t="shared" si="10"/>
        <v>29</v>
      </c>
      <c r="E146" s="6">
        <f t="shared" si="8"/>
        <v>0.54716981132075471</v>
      </c>
    </row>
    <row r="147" spans="1:5" x14ac:dyDescent="0.25">
      <c r="A147" s="1">
        <v>146</v>
      </c>
      <c r="B147" s="1">
        <f t="shared" si="11"/>
        <v>29</v>
      </c>
      <c r="C147" s="1">
        <f t="shared" si="9"/>
        <v>32.4</v>
      </c>
      <c r="D147" s="1">
        <f t="shared" si="10"/>
        <v>36</v>
      </c>
      <c r="E147" s="6">
        <f t="shared" si="8"/>
        <v>0.67924528301886788</v>
      </c>
    </row>
    <row r="148" spans="1:5" x14ac:dyDescent="0.25">
      <c r="A148" s="1">
        <v>147</v>
      </c>
      <c r="B148" s="1">
        <f t="shared" si="11"/>
        <v>36</v>
      </c>
      <c r="C148" s="1">
        <f t="shared" si="9"/>
        <v>40.17</v>
      </c>
      <c r="D148" s="1">
        <f t="shared" si="10"/>
        <v>52</v>
      </c>
      <c r="E148" s="6">
        <f t="shared" si="8"/>
        <v>0.98113207547169812</v>
      </c>
    </row>
    <row r="149" spans="1:5" x14ac:dyDescent="0.25">
      <c r="A149" s="1">
        <v>148</v>
      </c>
      <c r="B149" s="1">
        <f t="shared" si="11"/>
        <v>52</v>
      </c>
      <c r="C149" s="1">
        <f t="shared" si="9"/>
        <v>57.93</v>
      </c>
      <c r="D149" s="1">
        <f t="shared" si="10"/>
        <v>28</v>
      </c>
      <c r="E149" s="6">
        <f t="shared" si="8"/>
        <v>0.52830188679245282</v>
      </c>
    </row>
    <row r="150" spans="1:5" x14ac:dyDescent="0.25">
      <c r="A150" s="1">
        <v>149</v>
      </c>
      <c r="B150" s="1">
        <f t="shared" si="11"/>
        <v>28</v>
      </c>
      <c r="C150" s="1">
        <f t="shared" si="9"/>
        <v>31.29</v>
      </c>
      <c r="D150" s="1">
        <f t="shared" si="10"/>
        <v>11</v>
      </c>
      <c r="E150" s="6">
        <f t="shared" si="8"/>
        <v>0.20754716981132076</v>
      </c>
    </row>
    <row r="151" spans="1:5" x14ac:dyDescent="0.25">
      <c r="A151" s="1">
        <v>150</v>
      </c>
      <c r="B151" s="1">
        <f t="shared" si="11"/>
        <v>11</v>
      </c>
      <c r="C151" s="1">
        <f t="shared" si="9"/>
        <v>12.42</v>
      </c>
      <c r="D151" s="1">
        <f t="shared" si="10"/>
        <v>10</v>
      </c>
      <c r="E151" s="6">
        <f t="shared" si="8"/>
        <v>0.18867924528301888</v>
      </c>
    </row>
    <row r="152" spans="1:5" x14ac:dyDescent="0.25">
      <c r="A152" s="1">
        <v>151</v>
      </c>
      <c r="B152" s="1">
        <f t="shared" si="11"/>
        <v>10</v>
      </c>
      <c r="C152" s="1">
        <f t="shared" si="9"/>
        <v>11.31</v>
      </c>
      <c r="D152" s="1">
        <f t="shared" si="10"/>
        <v>38</v>
      </c>
      <c r="E152" s="6">
        <f t="shared" si="8"/>
        <v>0.71698113207547165</v>
      </c>
    </row>
    <row r="153" spans="1:5" x14ac:dyDescent="0.25">
      <c r="A153" s="1">
        <v>152</v>
      </c>
      <c r="B153" s="1">
        <f t="shared" si="11"/>
        <v>38</v>
      </c>
      <c r="C153" s="1">
        <f t="shared" si="9"/>
        <v>42.39</v>
      </c>
      <c r="D153" s="1">
        <f t="shared" si="10"/>
        <v>49</v>
      </c>
      <c r="E153" s="6">
        <f t="shared" si="8"/>
        <v>0.92452830188679247</v>
      </c>
    </row>
    <row r="154" spans="1:5" x14ac:dyDescent="0.25">
      <c r="A154" s="1">
        <v>153</v>
      </c>
      <c r="B154" s="1">
        <f t="shared" si="11"/>
        <v>49</v>
      </c>
      <c r="C154" s="1">
        <f t="shared" si="9"/>
        <v>54.6</v>
      </c>
      <c r="D154" s="1">
        <f t="shared" si="10"/>
        <v>6</v>
      </c>
      <c r="E154" s="6">
        <f t="shared" si="8"/>
        <v>0.11320754716981132</v>
      </c>
    </row>
    <row r="155" spans="1:5" x14ac:dyDescent="0.25">
      <c r="A155" s="1">
        <v>154</v>
      </c>
      <c r="B155" s="1">
        <f t="shared" si="11"/>
        <v>6</v>
      </c>
      <c r="C155" s="1">
        <f t="shared" si="9"/>
        <v>6.87</v>
      </c>
      <c r="D155" s="1">
        <f t="shared" si="10"/>
        <v>44</v>
      </c>
      <c r="E155" s="6">
        <f t="shared" si="8"/>
        <v>0.83018867924528306</v>
      </c>
    </row>
    <row r="156" spans="1:5" x14ac:dyDescent="0.25">
      <c r="A156" s="1">
        <v>155</v>
      </c>
      <c r="B156" s="1">
        <f t="shared" si="11"/>
        <v>44</v>
      </c>
      <c r="C156" s="1">
        <f t="shared" si="9"/>
        <v>49.05</v>
      </c>
      <c r="D156" s="1">
        <f t="shared" si="10"/>
        <v>40</v>
      </c>
      <c r="E156" s="6">
        <f t="shared" si="8"/>
        <v>0.75471698113207553</v>
      </c>
    </row>
    <row r="157" spans="1:5" x14ac:dyDescent="0.25">
      <c r="A157" s="1">
        <v>156</v>
      </c>
      <c r="B157" s="1">
        <f t="shared" si="11"/>
        <v>40</v>
      </c>
      <c r="C157" s="1">
        <f t="shared" si="9"/>
        <v>44.61</v>
      </c>
      <c r="D157" s="1">
        <f t="shared" si="10"/>
        <v>46</v>
      </c>
      <c r="E157" s="6">
        <f t="shared" si="8"/>
        <v>0.86792452830188682</v>
      </c>
    </row>
    <row r="158" spans="1:5" x14ac:dyDescent="0.25">
      <c r="A158" s="1">
        <v>157</v>
      </c>
      <c r="B158" s="1">
        <f t="shared" si="11"/>
        <v>46</v>
      </c>
      <c r="C158" s="1">
        <f t="shared" si="9"/>
        <v>51.27</v>
      </c>
      <c r="D158" s="1">
        <f t="shared" si="10"/>
        <v>37</v>
      </c>
      <c r="E158" s="6">
        <f t="shared" si="8"/>
        <v>0.69811320754716977</v>
      </c>
    </row>
    <row r="159" spans="1:5" x14ac:dyDescent="0.25">
      <c r="A159" s="1">
        <v>158</v>
      </c>
      <c r="B159" s="1">
        <f t="shared" si="11"/>
        <v>37</v>
      </c>
      <c r="C159" s="1">
        <f t="shared" si="9"/>
        <v>41.28</v>
      </c>
      <c r="D159" s="1">
        <f t="shared" si="10"/>
        <v>24</v>
      </c>
      <c r="E159" s="6">
        <f t="shared" si="8"/>
        <v>0.45283018867924529</v>
      </c>
    </row>
    <row r="160" spans="1:5" x14ac:dyDescent="0.25">
      <c r="A160" s="1">
        <v>159</v>
      </c>
      <c r="B160" s="1">
        <f t="shared" si="11"/>
        <v>24</v>
      </c>
      <c r="C160" s="1">
        <f t="shared" si="9"/>
        <v>26.85</v>
      </c>
      <c r="D160" s="1">
        <f t="shared" si="10"/>
        <v>17</v>
      </c>
      <c r="E160" s="6">
        <f t="shared" si="8"/>
        <v>0.32075471698113206</v>
      </c>
    </row>
    <row r="161" spans="1:5" x14ac:dyDescent="0.25">
      <c r="A161" s="1">
        <v>160</v>
      </c>
      <c r="B161" s="1">
        <f t="shared" si="11"/>
        <v>17</v>
      </c>
      <c r="C161" s="1">
        <f t="shared" si="9"/>
        <v>19.079999999999998</v>
      </c>
      <c r="D161" s="1">
        <f t="shared" si="10"/>
        <v>1</v>
      </c>
      <c r="E161" s="6">
        <f t="shared" si="8"/>
        <v>1.8867924528301886E-2</v>
      </c>
    </row>
    <row r="162" spans="1:5" x14ac:dyDescent="0.25">
      <c r="A162" s="1">
        <v>161</v>
      </c>
      <c r="B162" s="1">
        <f t="shared" si="11"/>
        <v>1</v>
      </c>
      <c r="C162" s="1">
        <f t="shared" si="9"/>
        <v>1.32</v>
      </c>
      <c r="D162" s="1">
        <f t="shared" si="10"/>
        <v>25</v>
      </c>
      <c r="E162" s="6">
        <f t="shared" si="8"/>
        <v>0.47169811320754718</v>
      </c>
    </row>
    <row r="163" spans="1:5" x14ac:dyDescent="0.25">
      <c r="A163" s="1">
        <v>162</v>
      </c>
      <c r="B163" s="1">
        <f t="shared" si="11"/>
        <v>25</v>
      </c>
      <c r="C163" s="1">
        <f t="shared" si="9"/>
        <v>27.96</v>
      </c>
      <c r="D163" s="1">
        <f t="shared" si="10"/>
        <v>42</v>
      </c>
      <c r="E163" s="6">
        <f t="shared" si="8"/>
        <v>0.79245283018867929</v>
      </c>
    </row>
    <row r="164" spans="1:5" x14ac:dyDescent="0.25">
      <c r="A164" s="1">
        <v>163</v>
      </c>
      <c r="B164" s="1">
        <f t="shared" si="11"/>
        <v>42</v>
      </c>
      <c r="C164" s="1">
        <f t="shared" si="9"/>
        <v>46.83</v>
      </c>
      <c r="D164" s="1">
        <f t="shared" si="10"/>
        <v>43</v>
      </c>
      <c r="E164" s="6">
        <f t="shared" si="8"/>
        <v>0.81132075471698117</v>
      </c>
    </row>
    <row r="165" spans="1:5" x14ac:dyDescent="0.25">
      <c r="A165" s="1">
        <v>164</v>
      </c>
      <c r="B165" s="1">
        <f t="shared" si="11"/>
        <v>43</v>
      </c>
      <c r="C165" s="1">
        <f t="shared" si="9"/>
        <v>47.94</v>
      </c>
      <c r="D165" s="1">
        <f t="shared" si="10"/>
        <v>15</v>
      </c>
      <c r="E165" s="6">
        <f t="shared" si="8"/>
        <v>0.28301886792452829</v>
      </c>
    </row>
    <row r="166" spans="1:5" x14ac:dyDescent="0.25">
      <c r="A166" s="1">
        <v>165</v>
      </c>
      <c r="B166" s="1">
        <f t="shared" si="11"/>
        <v>15</v>
      </c>
      <c r="C166" s="1">
        <f t="shared" si="9"/>
        <v>16.86</v>
      </c>
      <c r="D166" s="1">
        <f t="shared" si="10"/>
        <v>4</v>
      </c>
      <c r="E166" s="6">
        <f t="shared" si="8"/>
        <v>7.5471698113207544E-2</v>
      </c>
    </row>
    <row r="167" spans="1:5" x14ac:dyDescent="0.25">
      <c r="A167" s="1">
        <v>166</v>
      </c>
      <c r="B167" s="1">
        <f t="shared" si="11"/>
        <v>4</v>
      </c>
      <c r="C167" s="1">
        <f t="shared" si="9"/>
        <v>4.6500000000000004</v>
      </c>
      <c r="D167" s="1">
        <f t="shared" si="10"/>
        <v>47</v>
      </c>
      <c r="E167" s="6">
        <f t="shared" si="8"/>
        <v>0.8867924528301887</v>
      </c>
    </row>
    <row r="168" spans="1:5" x14ac:dyDescent="0.25">
      <c r="A168" s="1">
        <v>167</v>
      </c>
      <c r="B168" s="1">
        <f t="shared" si="11"/>
        <v>47</v>
      </c>
      <c r="C168" s="1">
        <f t="shared" si="9"/>
        <v>52.38</v>
      </c>
      <c r="D168" s="1">
        <f t="shared" si="10"/>
        <v>9</v>
      </c>
      <c r="E168" s="6">
        <f t="shared" si="8"/>
        <v>0.16981132075471697</v>
      </c>
    </row>
    <row r="169" spans="1:5" x14ac:dyDescent="0.25">
      <c r="A169" s="1">
        <v>168</v>
      </c>
      <c r="B169" s="1">
        <f t="shared" si="11"/>
        <v>9</v>
      </c>
      <c r="C169" s="1">
        <f t="shared" si="9"/>
        <v>10.199999999999999</v>
      </c>
      <c r="D169" s="1">
        <f t="shared" si="10"/>
        <v>13</v>
      </c>
      <c r="E169" s="6">
        <f t="shared" si="8"/>
        <v>0.24528301886792453</v>
      </c>
    </row>
    <row r="170" spans="1:5" x14ac:dyDescent="0.25">
      <c r="A170" s="1">
        <v>169</v>
      </c>
      <c r="B170" s="1">
        <f t="shared" si="11"/>
        <v>13</v>
      </c>
      <c r="C170" s="1">
        <f t="shared" si="9"/>
        <v>14.64</v>
      </c>
      <c r="D170" s="1">
        <f t="shared" si="10"/>
        <v>7</v>
      </c>
      <c r="E170" s="6">
        <f t="shared" si="8"/>
        <v>0.13207547169811321</v>
      </c>
    </row>
    <row r="171" spans="1:5" x14ac:dyDescent="0.25">
      <c r="A171" s="1">
        <v>170</v>
      </c>
      <c r="B171" s="1">
        <f t="shared" si="11"/>
        <v>7</v>
      </c>
      <c r="C171" s="1">
        <f t="shared" si="9"/>
        <v>7.98</v>
      </c>
      <c r="D171" s="1">
        <f t="shared" si="10"/>
        <v>16</v>
      </c>
      <c r="E171" s="6">
        <f t="shared" si="8"/>
        <v>0.30188679245283018</v>
      </c>
    </row>
    <row r="172" spans="1:5" x14ac:dyDescent="0.25">
      <c r="A172" s="1">
        <v>171</v>
      </c>
      <c r="B172" s="1">
        <f t="shared" si="11"/>
        <v>16</v>
      </c>
      <c r="C172" s="1">
        <f t="shared" si="9"/>
        <v>17.97</v>
      </c>
      <c r="D172" s="1">
        <f t="shared" si="10"/>
        <v>29</v>
      </c>
      <c r="E172" s="6">
        <f t="shared" si="8"/>
        <v>0.54716981132075471</v>
      </c>
    </row>
    <row r="173" spans="1:5" x14ac:dyDescent="0.25">
      <c r="A173" s="1">
        <v>172</v>
      </c>
      <c r="B173" s="1">
        <f t="shared" si="11"/>
        <v>29</v>
      </c>
      <c r="C173" s="1">
        <f t="shared" si="9"/>
        <v>32.4</v>
      </c>
      <c r="D173" s="1">
        <f t="shared" si="10"/>
        <v>36</v>
      </c>
      <c r="E173" s="6">
        <f t="shared" si="8"/>
        <v>0.67924528301886788</v>
      </c>
    </row>
    <row r="174" spans="1:5" x14ac:dyDescent="0.25">
      <c r="A174" s="1">
        <v>173</v>
      </c>
      <c r="B174" s="1">
        <f t="shared" si="11"/>
        <v>36</v>
      </c>
      <c r="C174" s="1">
        <f t="shared" si="9"/>
        <v>40.17</v>
      </c>
      <c r="D174" s="1">
        <f t="shared" si="10"/>
        <v>52</v>
      </c>
      <c r="E174" s="6">
        <f t="shared" si="8"/>
        <v>0.98113207547169812</v>
      </c>
    </row>
    <row r="175" spans="1:5" x14ac:dyDescent="0.25">
      <c r="A175" s="1">
        <v>174</v>
      </c>
      <c r="B175" s="1">
        <f t="shared" si="11"/>
        <v>52</v>
      </c>
      <c r="C175" s="1">
        <f t="shared" si="9"/>
        <v>57.93</v>
      </c>
      <c r="D175" s="1">
        <f t="shared" si="10"/>
        <v>28</v>
      </c>
      <c r="E175" s="6">
        <f t="shared" si="8"/>
        <v>0.52830188679245282</v>
      </c>
    </row>
    <row r="176" spans="1:5" x14ac:dyDescent="0.25">
      <c r="A176" s="1">
        <v>175</v>
      </c>
      <c r="B176" s="1">
        <f t="shared" si="11"/>
        <v>28</v>
      </c>
      <c r="C176" s="1">
        <f t="shared" si="9"/>
        <v>31.29</v>
      </c>
      <c r="D176" s="1">
        <f t="shared" si="10"/>
        <v>11</v>
      </c>
      <c r="E176" s="6">
        <f t="shared" si="8"/>
        <v>0.20754716981132076</v>
      </c>
    </row>
    <row r="177" spans="1:5" x14ac:dyDescent="0.25">
      <c r="A177" s="1">
        <v>176</v>
      </c>
      <c r="B177" s="1">
        <f t="shared" si="11"/>
        <v>11</v>
      </c>
      <c r="C177" s="1">
        <f t="shared" si="9"/>
        <v>12.42</v>
      </c>
      <c r="D177" s="1">
        <f t="shared" si="10"/>
        <v>10</v>
      </c>
      <c r="E177" s="6">
        <f t="shared" si="8"/>
        <v>0.18867924528301888</v>
      </c>
    </row>
    <row r="178" spans="1:5" x14ac:dyDescent="0.25">
      <c r="A178" s="1">
        <v>177</v>
      </c>
      <c r="B178" s="1">
        <f t="shared" si="11"/>
        <v>10</v>
      </c>
      <c r="C178" s="1">
        <f t="shared" si="9"/>
        <v>11.31</v>
      </c>
      <c r="D178" s="1">
        <f t="shared" si="10"/>
        <v>38</v>
      </c>
      <c r="E178" s="6">
        <f t="shared" si="8"/>
        <v>0.71698113207547165</v>
      </c>
    </row>
    <row r="179" spans="1:5" x14ac:dyDescent="0.25">
      <c r="A179" s="1">
        <v>178</v>
      </c>
      <c r="B179" s="1">
        <f t="shared" si="11"/>
        <v>38</v>
      </c>
      <c r="C179" s="1">
        <f t="shared" si="9"/>
        <v>42.39</v>
      </c>
      <c r="D179" s="1">
        <f t="shared" si="10"/>
        <v>49</v>
      </c>
      <c r="E179" s="6">
        <f t="shared" si="8"/>
        <v>0.92452830188679247</v>
      </c>
    </row>
    <row r="180" spans="1:5" x14ac:dyDescent="0.25">
      <c r="A180" s="1">
        <v>179</v>
      </c>
      <c r="B180" s="1">
        <f t="shared" si="11"/>
        <v>49</v>
      </c>
      <c r="C180" s="1">
        <f t="shared" si="9"/>
        <v>54.6</v>
      </c>
      <c r="D180" s="1">
        <f t="shared" si="10"/>
        <v>6</v>
      </c>
      <c r="E180" s="6">
        <f t="shared" ref="E180:E201" si="12">D180/53</f>
        <v>0.11320754716981132</v>
      </c>
    </row>
    <row r="181" spans="1:5" x14ac:dyDescent="0.25">
      <c r="A181" s="1">
        <v>180</v>
      </c>
      <c r="B181" s="1">
        <f t="shared" si="11"/>
        <v>6</v>
      </c>
      <c r="C181" s="1">
        <f t="shared" si="9"/>
        <v>6.87</v>
      </c>
      <c r="D181" s="1">
        <f t="shared" si="10"/>
        <v>44</v>
      </c>
      <c r="E181" s="6">
        <f t="shared" si="12"/>
        <v>0.83018867924528306</v>
      </c>
    </row>
    <row r="182" spans="1:5" x14ac:dyDescent="0.25">
      <c r="A182" s="1">
        <v>181</v>
      </c>
      <c r="B182" s="1">
        <f t="shared" si="11"/>
        <v>44</v>
      </c>
      <c r="C182" s="1">
        <f t="shared" si="9"/>
        <v>49.05</v>
      </c>
      <c r="D182" s="1">
        <f t="shared" si="10"/>
        <v>40</v>
      </c>
      <c r="E182" s="6">
        <f t="shared" si="12"/>
        <v>0.75471698113207553</v>
      </c>
    </row>
    <row r="183" spans="1:5" x14ac:dyDescent="0.25">
      <c r="A183" s="1">
        <v>182</v>
      </c>
      <c r="B183" s="1">
        <f t="shared" si="11"/>
        <v>40</v>
      </c>
      <c r="C183" s="1">
        <f t="shared" si="9"/>
        <v>44.61</v>
      </c>
      <c r="D183" s="1">
        <f t="shared" si="10"/>
        <v>46</v>
      </c>
      <c r="E183" s="6">
        <f t="shared" si="12"/>
        <v>0.86792452830188682</v>
      </c>
    </row>
    <row r="184" spans="1:5" x14ac:dyDescent="0.25">
      <c r="A184" s="1">
        <v>183</v>
      </c>
      <c r="B184" s="1">
        <f t="shared" si="11"/>
        <v>46</v>
      </c>
      <c r="C184" s="1">
        <f t="shared" si="9"/>
        <v>51.27</v>
      </c>
      <c r="D184" s="1">
        <f t="shared" si="10"/>
        <v>37</v>
      </c>
      <c r="E184" s="6">
        <f t="shared" si="12"/>
        <v>0.69811320754716977</v>
      </c>
    </row>
    <row r="185" spans="1:5" x14ac:dyDescent="0.25">
      <c r="A185" s="1">
        <v>184</v>
      </c>
      <c r="B185" s="1">
        <f t="shared" si="11"/>
        <v>37</v>
      </c>
      <c r="C185" s="1">
        <f t="shared" si="9"/>
        <v>41.28</v>
      </c>
      <c r="D185" s="1">
        <f t="shared" si="10"/>
        <v>24</v>
      </c>
      <c r="E185" s="6">
        <f t="shared" si="12"/>
        <v>0.45283018867924529</v>
      </c>
    </row>
    <row r="186" spans="1:5" x14ac:dyDescent="0.25">
      <c r="A186" s="1">
        <v>185</v>
      </c>
      <c r="B186" s="1">
        <f t="shared" si="11"/>
        <v>24</v>
      </c>
      <c r="C186" s="1">
        <f t="shared" si="9"/>
        <v>26.85</v>
      </c>
      <c r="D186" s="1">
        <f t="shared" si="10"/>
        <v>17</v>
      </c>
      <c r="E186" s="6">
        <f t="shared" si="12"/>
        <v>0.32075471698113206</v>
      </c>
    </row>
    <row r="187" spans="1:5" x14ac:dyDescent="0.25">
      <c r="A187" s="1">
        <v>186</v>
      </c>
      <c r="B187" s="1">
        <f t="shared" si="11"/>
        <v>17</v>
      </c>
      <c r="C187" s="1">
        <f t="shared" si="9"/>
        <v>19.079999999999998</v>
      </c>
      <c r="D187" s="1">
        <f t="shared" si="10"/>
        <v>1</v>
      </c>
      <c r="E187" s="6">
        <f t="shared" si="12"/>
        <v>1.8867924528301886E-2</v>
      </c>
    </row>
    <row r="188" spans="1:5" x14ac:dyDescent="0.25">
      <c r="A188" s="1">
        <v>187</v>
      </c>
      <c r="B188" s="1">
        <f t="shared" si="11"/>
        <v>1</v>
      </c>
      <c r="C188" s="1">
        <f t="shared" si="9"/>
        <v>1.32</v>
      </c>
      <c r="D188" s="1">
        <f t="shared" si="10"/>
        <v>25</v>
      </c>
      <c r="E188" s="6">
        <f t="shared" si="12"/>
        <v>0.47169811320754718</v>
      </c>
    </row>
    <row r="189" spans="1:5" x14ac:dyDescent="0.25">
      <c r="A189" s="1">
        <v>188</v>
      </c>
      <c r="B189" s="1">
        <f t="shared" si="11"/>
        <v>25</v>
      </c>
      <c r="C189" s="1">
        <f t="shared" si="9"/>
        <v>27.96</v>
      </c>
      <c r="D189" s="1">
        <f t="shared" si="10"/>
        <v>42</v>
      </c>
      <c r="E189" s="6">
        <f t="shared" si="12"/>
        <v>0.79245283018867929</v>
      </c>
    </row>
    <row r="190" spans="1:5" x14ac:dyDescent="0.25">
      <c r="A190" s="1">
        <v>189</v>
      </c>
      <c r="B190" s="1">
        <f t="shared" si="11"/>
        <v>42</v>
      </c>
      <c r="C190" s="1">
        <f t="shared" si="9"/>
        <v>46.83</v>
      </c>
      <c r="D190" s="1">
        <f t="shared" si="10"/>
        <v>43</v>
      </c>
      <c r="E190" s="6">
        <f t="shared" si="12"/>
        <v>0.81132075471698117</v>
      </c>
    </row>
    <row r="191" spans="1:5" x14ac:dyDescent="0.25">
      <c r="A191" s="1">
        <v>190</v>
      </c>
      <c r="B191" s="1">
        <f t="shared" si="11"/>
        <v>43</v>
      </c>
      <c r="C191" s="1">
        <f t="shared" si="9"/>
        <v>47.94</v>
      </c>
      <c r="D191" s="1">
        <f t="shared" si="10"/>
        <v>15</v>
      </c>
      <c r="E191" s="6">
        <f t="shared" si="12"/>
        <v>0.28301886792452829</v>
      </c>
    </row>
    <row r="192" spans="1:5" x14ac:dyDescent="0.25">
      <c r="A192" s="1">
        <v>191</v>
      </c>
      <c r="B192" s="1">
        <f t="shared" si="11"/>
        <v>15</v>
      </c>
      <c r="C192" s="1">
        <f t="shared" si="9"/>
        <v>16.86</v>
      </c>
      <c r="D192" s="1">
        <f t="shared" si="10"/>
        <v>4</v>
      </c>
      <c r="E192" s="6">
        <f t="shared" si="12"/>
        <v>7.5471698113207544E-2</v>
      </c>
    </row>
    <row r="193" spans="1:6" x14ac:dyDescent="0.25">
      <c r="A193" s="1">
        <v>192</v>
      </c>
      <c r="B193" s="1">
        <f t="shared" si="11"/>
        <v>4</v>
      </c>
      <c r="C193" s="1">
        <f t="shared" si="9"/>
        <v>4.6500000000000004</v>
      </c>
      <c r="D193" s="1">
        <f t="shared" si="10"/>
        <v>47</v>
      </c>
      <c r="E193" s="6">
        <f t="shared" si="12"/>
        <v>0.8867924528301887</v>
      </c>
    </row>
    <row r="194" spans="1:6" x14ac:dyDescent="0.25">
      <c r="A194" s="1">
        <v>193</v>
      </c>
      <c r="B194" s="1">
        <f t="shared" si="11"/>
        <v>47</v>
      </c>
      <c r="C194" s="1">
        <f t="shared" si="9"/>
        <v>52.38</v>
      </c>
      <c r="D194" s="1">
        <f t="shared" si="10"/>
        <v>9</v>
      </c>
      <c r="E194" s="6">
        <f t="shared" si="12"/>
        <v>0.16981132075471697</v>
      </c>
    </row>
    <row r="195" spans="1:6" x14ac:dyDescent="0.25">
      <c r="A195" s="1">
        <v>194</v>
      </c>
      <c r="B195" s="1">
        <f t="shared" si="11"/>
        <v>9</v>
      </c>
      <c r="C195" s="1">
        <f t="shared" si="9"/>
        <v>10.199999999999999</v>
      </c>
      <c r="D195" s="1">
        <f t="shared" si="10"/>
        <v>13</v>
      </c>
      <c r="E195" s="6">
        <f t="shared" si="12"/>
        <v>0.24528301886792453</v>
      </c>
    </row>
    <row r="196" spans="1:6" x14ac:dyDescent="0.25">
      <c r="A196" s="1">
        <v>195</v>
      </c>
      <c r="B196" s="1">
        <f t="shared" si="11"/>
        <v>13</v>
      </c>
      <c r="C196" s="1">
        <f t="shared" ref="C196:C201" si="13">((111*D195)+21)/100</f>
        <v>14.64</v>
      </c>
      <c r="D196" s="1">
        <f t="shared" ref="D196:D201" si="14">MOD(((78*D195)+53),53)</f>
        <v>7</v>
      </c>
      <c r="E196" s="6">
        <f t="shared" si="12"/>
        <v>0.13207547169811321</v>
      </c>
    </row>
    <row r="197" spans="1:6" x14ac:dyDescent="0.25">
      <c r="A197" s="1">
        <v>196</v>
      </c>
      <c r="B197" s="1">
        <f t="shared" ref="B197:B201" si="15">D196</f>
        <v>7</v>
      </c>
      <c r="C197" s="1">
        <f t="shared" si="13"/>
        <v>7.98</v>
      </c>
      <c r="D197" s="1">
        <f t="shared" si="14"/>
        <v>16</v>
      </c>
      <c r="E197" s="6">
        <f t="shared" si="12"/>
        <v>0.30188679245283018</v>
      </c>
    </row>
    <row r="198" spans="1:6" x14ac:dyDescent="0.25">
      <c r="A198" s="1">
        <v>197</v>
      </c>
      <c r="B198" s="1">
        <f t="shared" si="15"/>
        <v>16</v>
      </c>
      <c r="C198" s="1">
        <f t="shared" si="13"/>
        <v>17.97</v>
      </c>
      <c r="D198" s="1">
        <f t="shared" si="14"/>
        <v>29</v>
      </c>
      <c r="E198" s="6">
        <f t="shared" si="12"/>
        <v>0.54716981132075471</v>
      </c>
    </row>
    <row r="199" spans="1:6" x14ac:dyDescent="0.25">
      <c r="A199" s="1">
        <v>198</v>
      </c>
      <c r="B199" s="1">
        <f t="shared" si="15"/>
        <v>29</v>
      </c>
      <c r="C199" s="1">
        <f t="shared" si="13"/>
        <v>32.4</v>
      </c>
      <c r="D199" s="1">
        <f t="shared" si="14"/>
        <v>36</v>
      </c>
      <c r="E199" s="6">
        <f t="shared" si="12"/>
        <v>0.67924528301886788</v>
      </c>
    </row>
    <row r="200" spans="1:6" x14ac:dyDescent="0.25">
      <c r="A200" s="1">
        <v>199</v>
      </c>
      <c r="B200" s="1">
        <f t="shared" si="15"/>
        <v>36</v>
      </c>
      <c r="C200" s="1">
        <f t="shared" si="13"/>
        <v>40.17</v>
      </c>
      <c r="D200" s="1">
        <f t="shared" si="14"/>
        <v>52</v>
      </c>
      <c r="E200" s="6">
        <f t="shared" si="12"/>
        <v>0.98113207547169812</v>
      </c>
    </row>
    <row r="201" spans="1:6" x14ac:dyDescent="0.25">
      <c r="A201" s="1">
        <v>200</v>
      </c>
      <c r="B201" s="1">
        <f t="shared" si="15"/>
        <v>52</v>
      </c>
      <c r="C201" s="1">
        <f t="shared" si="13"/>
        <v>57.93</v>
      </c>
      <c r="D201" s="1">
        <f t="shared" si="14"/>
        <v>28</v>
      </c>
      <c r="E201" s="6">
        <f t="shared" si="12"/>
        <v>0.52830188679245282</v>
      </c>
    </row>
    <row r="208" spans="1:6" x14ac:dyDescent="0.25">
      <c r="A208" s="1" t="s">
        <v>3</v>
      </c>
      <c r="B208" s="1"/>
      <c r="C208" s="1"/>
      <c r="D208" s="1"/>
      <c r="E208" s="1"/>
      <c r="F208" s="1" t="s">
        <v>14</v>
      </c>
    </row>
    <row r="209" spans="1:6" x14ac:dyDescent="0.25">
      <c r="A209" s="1">
        <v>1</v>
      </c>
      <c r="B209" s="7">
        <v>0.69811320754716977</v>
      </c>
      <c r="C209" s="7">
        <v>0.75471698113207553</v>
      </c>
      <c r="D209" s="7">
        <v>0.11320754716981132</v>
      </c>
      <c r="E209" s="7">
        <v>0.71698113207547165</v>
      </c>
      <c r="F209" s="7">
        <f>-(20/4)*LN(B209*C209*D209*E209)</f>
        <v>15.760123292479429</v>
      </c>
    </row>
    <row r="210" spans="1:6" x14ac:dyDescent="0.25">
      <c r="A210" s="1">
        <v>2</v>
      </c>
      <c r="B210" s="7">
        <v>0.45283018867924529</v>
      </c>
      <c r="C210" s="7">
        <v>0.86792452830188682</v>
      </c>
      <c r="D210" s="7">
        <v>0.83018867924528306</v>
      </c>
      <c r="E210" s="7">
        <v>0.92452830188679247</v>
      </c>
      <c r="F210" s="7">
        <f t="shared" ref="F210:F258" si="16">-(20/4)*LN(B210*C210*D210*E210)</f>
        <v>5.9923124767127947</v>
      </c>
    </row>
    <row r="211" spans="1:6" x14ac:dyDescent="0.25">
      <c r="A211" s="1">
        <v>3</v>
      </c>
      <c r="B211" s="7">
        <v>0.32075471698113206</v>
      </c>
      <c r="C211" s="7">
        <v>0.69811320754716977</v>
      </c>
      <c r="D211" s="7">
        <v>0.75471698113207553</v>
      </c>
      <c r="E211" s="7">
        <v>0.11320754716981132</v>
      </c>
      <c r="F211" s="7">
        <f t="shared" si="16"/>
        <v>19.781987370830276</v>
      </c>
    </row>
    <row r="212" spans="1:6" x14ac:dyDescent="0.25">
      <c r="A212" s="1">
        <v>4</v>
      </c>
      <c r="B212" s="7">
        <v>1.8867924528301886E-2</v>
      </c>
      <c r="C212" s="7">
        <v>0.45283018867924529</v>
      </c>
      <c r="D212" s="7">
        <v>0.86792452830188682</v>
      </c>
      <c r="E212" s="7">
        <v>0.83018867924528306</v>
      </c>
      <c r="F212" s="7">
        <f t="shared" si="16"/>
        <v>25.451413967265925</v>
      </c>
    </row>
    <row r="213" spans="1:6" x14ac:dyDescent="0.25">
      <c r="A213" s="1">
        <v>5</v>
      </c>
      <c r="B213" s="7">
        <v>0.47169811320754718</v>
      </c>
      <c r="C213" s="7">
        <v>0.32075471698113206</v>
      </c>
      <c r="D213" s="7">
        <v>0.69811320754716977</v>
      </c>
      <c r="E213" s="7">
        <v>0.75471698113207553</v>
      </c>
      <c r="F213" s="7">
        <f t="shared" si="16"/>
        <v>12.646405592629549</v>
      </c>
    </row>
    <row r="214" spans="1:6" x14ac:dyDescent="0.25">
      <c r="A214" s="1">
        <v>6</v>
      </c>
      <c r="B214" s="7">
        <v>0.79245283018867929</v>
      </c>
      <c r="C214" s="7">
        <v>1.8867924528301886E-2</v>
      </c>
      <c r="D214" s="7">
        <v>0.45283018867924529</v>
      </c>
      <c r="E214" s="7">
        <v>0.86792452830188682</v>
      </c>
      <c r="F214" s="7">
        <f t="shared" si="16"/>
        <v>25.684014045440392</v>
      </c>
    </row>
    <row r="215" spans="1:6" x14ac:dyDescent="0.25">
      <c r="A215" s="1">
        <v>7</v>
      </c>
      <c r="B215" s="7">
        <v>0.81132075471698117</v>
      </c>
      <c r="C215" s="7">
        <v>0.47169811320754718</v>
      </c>
      <c r="D215" s="7">
        <v>0.32075471698113206</v>
      </c>
      <c r="E215" s="7">
        <v>0.69811320754716977</v>
      </c>
      <c r="F215" s="7">
        <f t="shared" si="16"/>
        <v>12.28480228473142</v>
      </c>
    </row>
    <row r="216" spans="1:6" x14ac:dyDescent="0.25">
      <c r="A216" s="1">
        <v>8</v>
      </c>
      <c r="B216" s="7">
        <v>0.28301886792452829</v>
      </c>
      <c r="C216" s="7">
        <v>0.79245283018867929</v>
      </c>
      <c r="D216" s="7">
        <v>1.8867924528301886E-2</v>
      </c>
      <c r="E216" s="7">
        <v>0.45283018867924529</v>
      </c>
      <c r="F216" s="7">
        <f t="shared" si="16"/>
        <v>31.286970022374817</v>
      </c>
    </row>
    <row r="217" spans="1:6" x14ac:dyDescent="0.25">
      <c r="A217" s="1">
        <v>9</v>
      </c>
      <c r="B217" s="7">
        <v>7.5471698113207544E-2</v>
      </c>
      <c r="C217" s="7">
        <v>0.81132075471698117</v>
      </c>
      <c r="D217" s="7">
        <v>0.47169811320754718</v>
      </c>
      <c r="E217" s="7">
        <v>0.32075471698113206</v>
      </c>
      <c r="F217" s="7">
        <f t="shared" si="16"/>
        <v>23.407920042353084</v>
      </c>
    </row>
    <row r="218" spans="1:6" x14ac:dyDescent="0.25">
      <c r="A218" s="1">
        <v>10</v>
      </c>
      <c r="B218" s="7">
        <v>0.8867924528301887</v>
      </c>
      <c r="C218" s="7">
        <v>0.28301886792452829</v>
      </c>
      <c r="D218" s="7">
        <v>0.79245283018867929</v>
      </c>
      <c r="E218" s="7">
        <v>1.8867924528301886E-2</v>
      </c>
      <c r="F218" s="7">
        <f t="shared" si="16"/>
        <v>27.92650116556425</v>
      </c>
    </row>
    <row r="219" spans="1:6" x14ac:dyDescent="0.25">
      <c r="A219" s="1">
        <v>11</v>
      </c>
      <c r="B219" s="7">
        <v>0.16981132075471697</v>
      </c>
      <c r="C219" s="7">
        <v>7.5471698113207544E-2</v>
      </c>
      <c r="D219" s="7">
        <v>0.81132075471698117</v>
      </c>
      <c r="E219" s="7">
        <v>0.47169811320754718</v>
      </c>
      <c r="F219" s="7">
        <f t="shared" si="16"/>
        <v>26.587863875953069</v>
      </c>
    </row>
    <row r="220" spans="1:6" x14ac:dyDescent="0.25">
      <c r="A220" s="1">
        <v>12</v>
      </c>
      <c r="B220" s="7">
        <v>0.24528301886792453</v>
      </c>
      <c r="C220" s="7">
        <v>0.8867924528301887</v>
      </c>
      <c r="D220" s="7">
        <v>0.28301886792452829</v>
      </c>
      <c r="E220" s="7">
        <v>0.79245283018867929</v>
      </c>
      <c r="F220" s="7">
        <f t="shared" si="16"/>
        <v>15.101754378256569</v>
      </c>
    </row>
    <row r="221" spans="1:6" x14ac:dyDescent="0.25">
      <c r="A221" s="1">
        <v>13</v>
      </c>
      <c r="B221" s="7">
        <v>0.13207547169811321</v>
      </c>
      <c r="C221" s="7">
        <v>0.16981132075471697</v>
      </c>
      <c r="D221" s="7">
        <v>7.5471698113207544E-2</v>
      </c>
      <c r="E221" s="7">
        <v>0.81132075471698117</v>
      </c>
      <c r="F221" s="7">
        <f t="shared" si="16"/>
        <v>32.95269225501751</v>
      </c>
    </row>
    <row r="222" spans="1:6" x14ac:dyDescent="0.25">
      <c r="A222" s="1">
        <v>14</v>
      </c>
      <c r="B222" s="7">
        <v>0.30188679245283018</v>
      </c>
      <c r="C222" s="7">
        <v>0.24528301886792453</v>
      </c>
      <c r="D222" s="7">
        <v>0.8867924528301887</v>
      </c>
      <c r="E222" s="7">
        <v>0.28301886792452829</v>
      </c>
      <c r="F222" s="7">
        <f t="shared" si="16"/>
        <v>19.927158858474503</v>
      </c>
    </row>
    <row r="223" spans="1:6" x14ac:dyDescent="0.25">
      <c r="A223" s="1">
        <v>15</v>
      </c>
      <c r="B223" s="7">
        <v>0.54716981132075471</v>
      </c>
      <c r="C223" s="7">
        <v>0.13207547169811321</v>
      </c>
      <c r="D223" s="7">
        <v>0.16981132075471697</v>
      </c>
      <c r="E223" s="7">
        <v>7.5471698113207544E-2</v>
      </c>
      <c r="F223" s="7">
        <f t="shared" si="16"/>
        <v>34.922213683552947</v>
      </c>
    </row>
    <row r="224" spans="1:6" x14ac:dyDescent="0.25">
      <c r="A224" s="1">
        <v>16</v>
      </c>
      <c r="B224" s="7">
        <v>0.67924528301886788</v>
      </c>
      <c r="C224" s="7">
        <v>0.30188679245283018</v>
      </c>
      <c r="D224" s="7">
        <v>0.24528301886792453</v>
      </c>
      <c r="E224" s="7">
        <v>0.8867924528301887</v>
      </c>
      <c r="F224" s="7">
        <f t="shared" si="16"/>
        <v>15.549815171705003</v>
      </c>
    </row>
    <row r="225" spans="1:6" x14ac:dyDescent="0.25">
      <c r="A225" s="1">
        <v>17</v>
      </c>
      <c r="B225" s="7">
        <v>0.98113207547169812</v>
      </c>
      <c r="C225" s="7">
        <v>0.54716981132075471</v>
      </c>
      <c r="D225" s="7">
        <v>0.13207547169811321</v>
      </c>
      <c r="E225" s="7">
        <v>0.16981132075471697</v>
      </c>
      <c r="F225" s="7">
        <f t="shared" si="16"/>
        <v>22.097466896245269</v>
      </c>
    </row>
    <row r="226" spans="1:6" x14ac:dyDescent="0.25">
      <c r="A226" s="1">
        <v>18</v>
      </c>
      <c r="B226" s="7">
        <v>0.52830188679245282</v>
      </c>
      <c r="C226" s="7">
        <v>0.67924528301886788</v>
      </c>
      <c r="D226" s="7">
        <v>0.30188679245283018</v>
      </c>
      <c r="E226" s="7">
        <v>0.24528301886792453</v>
      </c>
      <c r="F226" s="7">
        <f t="shared" si="16"/>
        <v>18.139530629379276</v>
      </c>
    </row>
    <row r="227" spans="1:6" x14ac:dyDescent="0.25">
      <c r="A227" s="1">
        <v>19</v>
      </c>
      <c r="B227" s="7">
        <v>0.20754716981132076</v>
      </c>
      <c r="C227" s="7">
        <v>0.98113207547169812</v>
      </c>
      <c r="D227" s="7">
        <v>0.54716981132075471</v>
      </c>
      <c r="E227" s="7">
        <v>0.13207547169811321</v>
      </c>
      <c r="F227" s="7">
        <f t="shared" si="16"/>
        <v>21.094113418934512</v>
      </c>
    </row>
    <row r="228" spans="1:6" x14ac:dyDescent="0.25">
      <c r="A228" s="1">
        <v>20</v>
      </c>
      <c r="B228" s="7">
        <v>0.18867924528301888</v>
      </c>
      <c r="C228" s="7">
        <v>0.52830188679245282</v>
      </c>
      <c r="D228" s="7">
        <v>0.67924528301886788</v>
      </c>
      <c r="E228" s="7">
        <v>0.30188679245283018</v>
      </c>
      <c r="F228" s="7">
        <f t="shared" si="16"/>
        <v>19.451351951716731</v>
      </c>
    </row>
    <row r="229" spans="1:6" x14ac:dyDescent="0.25">
      <c r="A229" s="1">
        <v>21</v>
      </c>
      <c r="B229" s="7">
        <v>0.71698113207547165</v>
      </c>
      <c r="C229" s="7">
        <v>0.20754716981132076</v>
      </c>
      <c r="D229" s="7">
        <v>0.98113207547169812</v>
      </c>
      <c r="E229" s="7">
        <v>0.54716981132075471</v>
      </c>
      <c r="F229" s="7">
        <f t="shared" si="16"/>
        <v>12.635733365579149</v>
      </c>
    </row>
    <row r="230" spans="1:6" x14ac:dyDescent="0.25">
      <c r="A230" s="1">
        <v>22</v>
      </c>
      <c r="B230" s="7">
        <v>0.92452830188679247</v>
      </c>
      <c r="C230" s="7">
        <v>0.18867924528301888</v>
      </c>
      <c r="D230" s="7">
        <v>0.52830188679245282</v>
      </c>
      <c r="E230" s="7">
        <v>0.67924528301886788</v>
      </c>
      <c r="F230" s="7">
        <f t="shared" si="16"/>
        <v>13.855194072362504</v>
      </c>
    </row>
    <row r="231" spans="1:6" x14ac:dyDescent="0.25">
      <c r="A231" s="1">
        <v>23</v>
      </c>
      <c r="B231" s="7">
        <v>0.11320754716981132</v>
      </c>
      <c r="C231" s="7">
        <v>0.71698113207547165</v>
      </c>
      <c r="D231" s="7">
        <v>0.20754716981132076</v>
      </c>
      <c r="E231" s="7">
        <v>0.98113207547169812</v>
      </c>
      <c r="F231" s="7">
        <f t="shared" si="16"/>
        <v>20.513415169371246</v>
      </c>
    </row>
    <row r="232" spans="1:6" x14ac:dyDescent="0.25">
      <c r="A232" s="1">
        <v>24</v>
      </c>
      <c r="B232" s="7">
        <v>0.83018867924528306</v>
      </c>
      <c r="C232" s="7">
        <v>0.92452830188679247</v>
      </c>
      <c r="D232" s="7">
        <v>0.18867924528301888</v>
      </c>
      <c r="E232" s="7">
        <v>0.52830188679245282</v>
      </c>
      <c r="F232" s="7">
        <f t="shared" si="16"/>
        <v>12.851840595051749</v>
      </c>
    </row>
    <row r="233" spans="1:6" x14ac:dyDescent="0.25">
      <c r="A233" s="1">
        <v>25</v>
      </c>
      <c r="B233" s="7">
        <v>0.75471698113207553</v>
      </c>
      <c r="C233" s="7">
        <v>0.11320754716981132</v>
      </c>
      <c r="D233" s="7">
        <v>0.71698113207547165</v>
      </c>
      <c r="E233" s="7">
        <v>0.20754716981132076</v>
      </c>
      <c r="F233" s="7">
        <f t="shared" si="16"/>
        <v>21.825236491708697</v>
      </c>
    </row>
    <row r="234" spans="1:6" x14ac:dyDescent="0.25">
      <c r="A234" s="1">
        <v>26</v>
      </c>
      <c r="B234" s="7">
        <v>0.86792452830188682</v>
      </c>
      <c r="C234" s="7">
        <v>0.83018867924528306</v>
      </c>
      <c r="D234" s="7">
        <v>0.92452830188679247</v>
      </c>
      <c r="E234" s="7">
        <v>0.18867924528301888</v>
      </c>
      <c r="F234" s="7">
        <f t="shared" si="16"/>
        <v>10.369656163482293</v>
      </c>
    </row>
    <row r="235" spans="1:6" x14ac:dyDescent="0.25">
      <c r="A235" s="1">
        <v>27</v>
      </c>
      <c r="B235" s="7">
        <v>0.69811320754716977</v>
      </c>
      <c r="C235" s="7">
        <v>0.75471698113207553</v>
      </c>
      <c r="D235" s="7">
        <v>0.11320754716981132</v>
      </c>
      <c r="E235" s="7">
        <v>0.71698113207547165</v>
      </c>
      <c r="F235" s="7">
        <f t="shared" si="16"/>
        <v>15.760123292479429</v>
      </c>
    </row>
    <row r="236" spans="1:6" x14ac:dyDescent="0.25">
      <c r="A236" s="1">
        <v>28</v>
      </c>
      <c r="B236" s="7">
        <v>0.45283018867924529</v>
      </c>
      <c r="C236" s="7">
        <v>0.86792452830188682</v>
      </c>
      <c r="D236" s="7">
        <v>0.83018867924528306</v>
      </c>
      <c r="E236" s="7">
        <v>0.92452830188679247</v>
      </c>
      <c r="F236" s="7">
        <f t="shared" si="16"/>
        <v>5.9923124767127947</v>
      </c>
    </row>
    <row r="237" spans="1:6" x14ac:dyDescent="0.25">
      <c r="A237" s="1">
        <v>29</v>
      </c>
      <c r="B237" s="7">
        <v>0.32075471698113206</v>
      </c>
      <c r="C237" s="7">
        <v>0.69811320754716977</v>
      </c>
      <c r="D237" s="7">
        <v>0.75471698113207553</v>
      </c>
      <c r="E237" s="7">
        <v>0.11320754716981132</v>
      </c>
      <c r="F237" s="7">
        <f t="shared" si="16"/>
        <v>19.781987370830276</v>
      </c>
    </row>
    <row r="238" spans="1:6" x14ac:dyDescent="0.25">
      <c r="A238" s="1">
        <v>30</v>
      </c>
      <c r="B238" s="7">
        <v>1.8867924528301886E-2</v>
      </c>
      <c r="C238" s="7">
        <v>0.45283018867924529</v>
      </c>
      <c r="D238" s="7">
        <v>0.86792452830188682</v>
      </c>
      <c r="E238" s="7">
        <v>0.83018867924528306</v>
      </c>
      <c r="F238" s="7">
        <f t="shared" si="16"/>
        <v>25.451413967265925</v>
      </c>
    </row>
    <row r="239" spans="1:6" x14ac:dyDescent="0.25">
      <c r="A239" s="1">
        <v>31</v>
      </c>
      <c r="B239" s="7">
        <v>0.47169811320754718</v>
      </c>
      <c r="C239" s="7">
        <v>0.32075471698113206</v>
      </c>
      <c r="D239" s="7">
        <v>0.69811320754716977</v>
      </c>
      <c r="E239" s="7">
        <v>0.75471698113207553</v>
      </c>
      <c r="F239" s="7">
        <f t="shared" si="16"/>
        <v>12.646405592629549</v>
      </c>
    </row>
    <row r="240" spans="1:6" x14ac:dyDescent="0.25">
      <c r="A240" s="1">
        <v>32</v>
      </c>
      <c r="B240" s="7">
        <v>0.79245283018867929</v>
      </c>
      <c r="C240" s="7">
        <v>1.8867924528301886E-2</v>
      </c>
      <c r="D240" s="7">
        <v>0.45283018867924529</v>
      </c>
      <c r="E240" s="7">
        <v>0.86792452830188682</v>
      </c>
      <c r="F240" s="7">
        <f t="shared" si="16"/>
        <v>25.684014045440392</v>
      </c>
    </row>
    <row r="241" spans="1:6" x14ac:dyDescent="0.25">
      <c r="A241" s="1">
        <v>33</v>
      </c>
      <c r="B241" s="7">
        <v>0.81132075471698117</v>
      </c>
      <c r="C241" s="7">
        <v>0.47169811320754718</v>
      </c>
      <c r="D241" s="7">
        <v>0.32075471698113206</v>
      </c>
      <c r="E241" s="7">
        <v>0.69811320754716977</v>
      </c>
      <c r="F241" s="7">
        <f t="shared" si="16"/>
        <v>12.28480228473142</v>
      </c>
    </row>
    <row r="242" spans="1:6" x14ac:dyDescent="0.25">
      <c r="A242" s="1">
        <v>34</v>
      </c>
      <c r="B242" s="7">
        <v>0.28301886792452829</v>
      </c>
      <c r="C242" s="7">
        <v>0.79245283018867929</v>
      </c>
      <c r="D242" s="7">
        <v>1.8867924528301886E-2</v>
      </c>
      <c r="E242" s="7">
        <v>0.45283018867924529</v>
      </c>
      <c r="F242" s="7">
        <f t="shared" si="16"/>
        <v>31.286970022374817</v>
      </c>
    </row>
    <row r="243" spans="1:6" x14ac:dyDescent="0.25">
      <c r="A243" s="1">
        <v>35</v>
      </c>
      <c r="B243" s="7">
        <v>7.5471698113207544E-2</v>
      </c>
      <c r="C243" s="7">
        <v>0.81132075471698117</v>
      </c>
      <c r="D243" s="7">
        <v>0.47169811320754718</v>
      </c>
      <c r="E243" s="7">
        <v>0.32075471698113206</v>
      </c>
      <c r="F243" s="7">
        <f t="shared" si="16"/>
        <v>23.407920042353084</v>
      </c>
    </row>
    <row r="244" spans="1:6" x14ac:dyDescent="0.25">
      <c r="A244" s="1">
        <v>36</v>
      </c>
      <c r="B244" s="7">
        <v>0.8867924528301887</v>
      </c>
      <c r="C244" s="7">
        <v>0.28301886792452829</v>
      </c>
      <c r="D244" s="7">
        <v>0.79245283018867929</v>
      </c>
      <c r="E244" s="7">
        <v>1.8867924528301886E-2</v>
      </c>
      <c r="F244" s="7">
        <f t="shared" si="16"/>
        <v>27.92650116556425</v>
      </c>
    </row>
    <row r="245" spans="1:6" x14ac:dyDescent="0.25">
      <c r="A245" s="1">
        <v>37</v>
      </c>
      <c r="B245" s="7">
        <v>0.16981132075471697</v>
      </c>
      <c r="C245" s="7">
        <v>7.5471698113207544E-2</v>
      </c>
      <c r="D245" s="7">
        <v>0.81132075471698117</v>
      </c>
      <c r="E245" s="7">
        <v>0.47169811320754718</v>
      </c>
      <c r="F245" s="7">
        <f t="shared" si="16"/>
        <v>26.587863875953069</v>
      </c>
    </row>
    <row r="246" spans="1:6" x14ac:dyDescent="0.25">
      <c r="A246" s="1">
        <v>38</v>
      </c>
      <c r="B246" s="7">
        <v>0.24528301886792453</v>
      </c>
      <c r="C246" s="7">
        <v>0.8867924528301887</v>
      </c>
      <c r="D246" s="7">
        <v>0.28301886792452829</v>
      </c>
      <c r="E246" s="7">
        <v>0.79245283018867929</v>
      </c>
      <c r="F246" s="7">
        <f t="shared" si="16"/>
        <v>15.101754378256569</v>
      </c>
    </row>
    <row r="247" spans="1:6" x14ac:dyDescent="0.25">
      <c r="A247" s="1">
        <v>39</v>
      </c>
      <c r="B247" s="7">
        <v>0.13207547169811321</v>
      </c>
      <c r="C247" s="7">
        <v>0.16981132075471697</v>
      </c>
      <c r="D247" s="7">
        <v>7.5471698113207544E-2</v>
      </c>
      <c r="E247" s="7">
        <v>0.81132075471698117</v>
      </c>
      <c r="F247" s="7">
        <f t="shared" si="16"/>
        <v>32.95269225501751</v>
      </c>
    </row>
    <row r="248" spans="1:6" x14ac:dyDescent="0.25">
      <c r="A248" s="1">
        <v>40</v>
      </c>
      <c r="B248" s="7">
        <v>0.30188679245283018</v>
      </c>
      <c r="C248" s="7">
        <v>0.24528301886792453</v>
      </c>
      <c r="D248" s="7">
        <v>0.8867924528301887</v>
      </c>
      <c r="E248" s="7">
        <v>0.28301886792452829</v>
      </c>
      <c r="F248" s="7">
        <f t="shared" si="16"/>
        <v>19.927158858474503</v>
      </c>
    </row>
    <row r="249" spans="1:6" x14ac:dyDescent="0.25">
      <c r="A249" s="1">
        <v>41</v>
      </c>
      <c r="B249" s="7">
        <v>0.54716981132075471</v>
      </c>
      <c r="C249" s="7">
        <v>0.13207547169811321</v>
      </c>
      <c r="D249" s="7">
        <v>0.16981132075471697</v>
      </c>
      <c r="E249" s="7">
        <v>7.5471698113207544E-2</v>
      </c>
      <c r="F249" s="7">
        <f t="shared" si="16"/>
        <v>34.922213683552947</v>
      </c>
    </row>
    <row r="250" spans="1:6" x14ac:dyDescent="0.25">
      <c r="A250" s="1">
        <v>42</v>
      </c>
      <c r="B250" s="7">
        <v>0.67924528301886788</v>
      </c>
      <c r="C250" s="7">
        <v>0.30188679245283018</v>
      </c>
      <c r="D250" s="7">
        <v>0.24528301886792453</v>
      </c>
      <c r="E250" s="7">
        <v>0.8867924528301887</v>
      </c>
      <c r="F250" s="7">
        <f t="shared" si="16"/>
        <v>15.549815171705003</v>
      </c>
    </row>
    <row r="251" spans="1:6" x14ac:dyDescent="0.25">
      <c r="A251" s="1">
        <v>43</v>
      </c>
      <c r="B251" s="7">
        <v>0.98113207547169812</v>
      </c>
      <c r="C251" s="7">
        <v>0.54716981132075471</v>
      </c>
      <c r="D251" s="7">
        <v>0.13207547169811321</v>
      </c>
      <c r="E251" s="7">
        <v>0.16981132075471697</v>
      </c>
      <c r="F251" s="7">
        <f t="shared" si="16"/>
        <v>22.097466896245269</v>
      </c>
    </row>
    <row r="252" spans="1:6" x14ac:dyDescent="0.25">
      <c r="A252" s="1">
        <v>44</v>
      </c>
      <c r="B252" s="7">
        <v>0.52830188679245282</v>
      </c>
      <c r="C252" s="7">
        <v>0.67924528301886788</v>
      </c>
      <c r="D252" s="7">
        <v>0.30188679245283018</v>
      </c>
      <c r="E252" s="7">
        <v>0.24528301886792453</v>
      </c>
      <c r="F252" s="7">
        <f t="shared" si="16"/>
        <v>18.139530629379276</v>
      </c>
    </row>
    <row r="253" spans="1:6" x14ac:dyDescent="0.25">
      <c r="A253" s="1">
        <v>45</v>
      </c>
      <c r="B253" s="7">
        <v>0.20754716981132076</v>
      </c>
      <c r="C253" s="7">
        <v>0.98113207547169812</v>
      </c>
      <c r="D253" s="7">
        <v>0.54716981132075471</v>
      </c>
      <c r="E253" s="7">
        <v>0.13207547169811321</v>
      </c>
      <c r="F253" s="7">
        <f t="shared" si="16"/>
        <v>21.094113418934512</v>
      </c>
    </row>
    <row r="254" spans="1:6" x14ac:dyDescent="0.25">
      <c r="A254" s="1">
        <v>46</v>
      </c>
      <c r="B254" s="7">
        <v>0.18867924528301888</v>
      </c>
      <c r="C254" s="7">
        <v>0.52830188679245282</v>
      </c>
      <c r="D254" s="7">
        <v>0.67924528301886788</v>
      </c>
      <c r="E254" s="7">
        <v>0.30188679245283018</v>
      </c>
      <c r="F254" s="7">
        <f t="shared" si="16"/>
        <v>19.451351951716731</v>
      </c>
    </row>
    <row r="255" spans="1:6" x14ac:dyDescent="0.25">
      <c r="A255" s="1">
        <v>47</v>
      </c>
      <c r="B255" s="7">
        <v>0.71698113207547165</v>
      </c>
      <c r="C255" s="7">
        <v>0.20754716981132076</v>
      </c>
      <c r="D255" s="7">
        <v>0.98113207547169812</v>
      </c>
      <c r="E255" s="7">
        <v>0.54716981132075471</v>
      </c>
      <c r="F255" s="7">
        <f t="shared" si="16"/>
        <v>12.635733365579149</v>
      </c>
    </row>
    <row r="256" spans="1:6" x14ac:dyDescent="0.25">
      <c r="A256" s="1">
        <v>48</v>
      </c>
      <c r="B256" s="7">
        <v>0.92452830188679247</v>
      </c>
      <c r="C256" s="7">
        <v>0.18867924528301888</v>
      </c>
      <c r="D256" s="7">
        <v>0.52830188679245282</v>
      </c>
      <c r="E256" s="7">
        <v>0.67924528301886788</v>
      </c>
      <c r="F256" s="7">
        <f t="shared" si="16"/>
        <v>13.855194072362504</v>
      </c>
    </row>
    <row r="257" spans="1:6" x14ac:dyDescent="0.25">
      <c r="A257" s="1">
        <v>49</v>
      </c>
      <c r="B257" s="7">
        <v>0.11320754716981132</v>
      </c>
      <c r="C257" s="7">
        <v>0.71698113207547165</v>
      </c>
      <c r="D257" s="7">
        <v>0.20754716981132076</v>
      </c>
      <c r="E257" s="7">
        <v>0.98113207547169812</v>
      </c>
      <c r="F257" s="7">
        <f t="shared" si="16"/>
        <v>20.513415169371246</v>
      </c>
    </row>
    <row r="258" spans="1:6" x14ac:dyDescent="0.25">
      <c r="A258" s="1">
        <v>50</v>
      </c>
      <c r="B258" s="7">
        <v>0.83018867924528306</v>
      </c>
      <c r="C258" s="7">
        <v>0.92452830188679247</v>
      </c>
      <c r="D258" s="7">
        <v>0.18867924528301888</v>
      </c>
      <c r="E258" s="7">
        <v>0.52830188679245282</v>
      </c>
      <c r="F258" s="7">
        <f t="shared" si="16"/>
        <v>12.851840595051749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2 a</vt:lpstr>
      <vt:lpstr>ejercicio2 b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2019-12-01T14:16:09Z</dcterms:created>
  <dcterms:modified xsi:type="dcterms:W3CDTF">2019-12-31T21:32:53Z</dcterms:modified>
</cp:coreProperties>
</file>