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Área de Trabalho\"/>
    </mc:Choice>
  </mc:AlternateContent>
  <xr:revisionPtr revIDLastSave="0" documentId="13_ncr:1_{D661D044-6B54-4026-ABBB-246751712609}" xr6:coauthVersionLast="47" xr6:coauthVersionMax="47" xr10:uidLastSave="{00000000-0000-0000-0000-000000000000}"/>
  <bookViews>
    <workbookView xWindow="-108" yWindow="-108" windowWidth="23256" windowHeight="12456" activeTab="1" xr2:uid="{946B1782-30E8-4600-883A-0259CD06999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E35" i="2"/>
  <c r="E38" i="2"/>
  <c r="E51" i="2"/>
  <c r="E60" i="2"/>
  <c r="E62" i="2"/>
  <c r="E67" i="2"/>
  <c r="E70" i="2"/>
  <c r="E83" i="2"/>
  <c r="E85" i="2"/>
  <c r="E86" i="2"/>
  <c r="E99" i="2"/>
  <c r="E133" i="2"/>
  <c r="E134" i="2"/>
  <c r="E147" i="2"/>
  <c r="E149" i="2"/>
  <c r="E163" i="2"/>
  <c r="E165" i="2"/>
  <c r="E166" i="2"/>
  <c r="E167" i="2"/>
  <c r="E174" i="2"/>
  <c r="E195" i="2"/>
  <c r="E213" i="2"/>
  <c r="E227" i="2"/>
  <c r="E229" i="2"/>
  <c r="E275" i="2"/>
  <c r="E277" i="2"/>
  <c r="E278" i="2"/>
  <c r="E279" i="2"/>
  <c r="E291" i="2"/>
  <c r="E294" i="2"/>
  <c r="E307" i="2"/>
  <c r="E309" i="2"/>
  <c r="E318" i="2"/>
  <c r="E323" i="2"/>
  <c r="C31" i="2"/>
  <c r="C32" i="2"/>
  <c r="C33" i="2"/>
  <c r="E33" i="2" s="1"/>
  <c r="C34" i="2"/>
  <c r="C35" i="2"/>
  <c r="C36" i="2"/>
  <c r="E36" i="2" s="1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E49" i="2" s="1"/>
  <c r="C50" i="2"/>
  <c r="C51" i="2"/>
  <c r="C52" i="2"/>
  <c r="E52" i="2" s="1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E65" i="2" s="1"/>
  <c r="C66" i="2"/>
  <c r="C67" i="2"/>
  <c r="C68" i="2"/>
  <c r="E68" i="2" s="1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E81" i="2" s="1"/>
  <c r="C82" i="2"/>
  <c r="C83" i="2"/>
  <c r="C84" i="2"/>
  <c r="E84" i="2" s="1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E97" i="2" s="1"/>
  <c r="C98" i="2"/>
  <c r="C99" i="2"/>
  <c r="C100" i="2"/>
  <c r="E100" i="2" s="1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E113" i="2" s="1"/>
  <c r="C114" i="2"/>
  <c r="C115" i="2"/>
  <c r="C116" i="2"/>
  <c r="E116" i="2" s="1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E129" i="2" s="1"/>
  <c r="C130" i="2"/>
  <c r="C131" i="2"/>
  <c r="C132" i="2"/>
  <c r="E132" i="2" s="1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E145" i="2" s="1"/>
  <c r="C146" i="2"/>
  <c r="C147" i="2"/>
  <c r="C148" i="2"/>
  <c r="E148" i="2" s="1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E161" i="2" s="1"/>
  <c r="C162" i="2"/>
  <c r="C163" i="2"/>
  <c r="C164" i="2"/>
  <c r="E164" i="2" s="1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E177" i="2" s="1"/>
  <c r="C178" i="2"/>
  <c r="C179" i="2"/>
  <c r="C180" i="2"/>
  <c r="E180" i="2" s="1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E193" i="2" s="1"/>
  <c r="C194" i="2"/>
  <c r="C195" i="2"/>
  <c r="C196" i="2"/>
  <c r="E196" i="2" s="1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E209" i="2" s="1"/>
  <c r="C210" i="2"/>
  <c r="C211" i="2"/>
  <c r="C212" i="2"/>
  <c r="E212" i="2" s="1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E225" i="2" s="1"/>
  <c r="C226" i="2"/>
  <c r="C227" i="2"/>
  <c r="C228" i="2"/>
  <c r="E228" i="2" s="1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E241" i="2" s="1"/>
  <c r="C242" i="2"/>
  <c r="C243" i="2"/>
  <c r="C244" i="2"/>
  <c r="E244" i="2" s="1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E257" i="2" s="1"/>
  <c r="C258" i="2"/>
  <c r="C259" i="2"/>
  <c r="C260" i="2"/>
  <c r="E260" i="2" s="1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E273" i="2" s="1"/>
  <c r="C274" i="2"/>
  <c r="C275" i="2"/>
  <c r="C276" i="2"/>
  <c r="E276" i="2" s="1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E289" i="2" s="1"/>
  <c r="C290" i="2"/>
  <c r="C291" i="2"/>
  <c r="C292" i="2"/>
  <c r="E292" i="2" s="1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E305" i="2" s="1"/>
  <c r="C306" i="2"/>
  <c r="C307" i="2"/>
  <c r="C308" i="2"/>
  <c r="E308" i="2" s="1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E321" i="2" s="1"/>
  <c r="C322" i="2"/>
  <c r="C323" i="2"/>
  <c r="C324" i="2"/>
  <c r="E324" i="2" s="1"/>
  <c r="C325" i="2"/>
  <c r="C326" i="2"/>
  <c r="C327" i="2"/>
  <c r="C328" i="2"/>
  <c r="C329" i="2"/>
  <c r="C330" i="2"/>
  <c r="C30" i="2"/>
  <c r="D3" i="2"/>
  <c r="E3" i="2" s="1"/>
  <c r="D4" i="2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D27" i="2"/>
  <c r="E27" i="2" s="1"/>
  <c r="D28" i="2"/>
  <c r="E28" i="2" s="1"/>
  <c r="D29" i="2"/>
  <c r="E29" i="2" s="1"/>
  <c r="D30" i="2"/>
  <c r="E30" i="2" s="1"/>
  <c r="D31" i="2"/>
  <c r="E31" i="2" s="1"/>
  <c r="D32" i="2"/>
  <c r="D33" i="2"/>
  <c r="D34" i="2"/>
  <c r="D35" i="2"/>
  <c r="D36" i="2"/>
  <c r="D37" i="2"/>
  <c r="E37" i="2" s="1"/>
  <c r="D38" i="2"/>
  <c r="D39" i="2"/>
  <c r="E39" i="2" s="1"/>
  <c r="D40" i="2"/>
  <c r="D41" i="2"/>
  <c r="D42" i="2"/>
  <c r="D43" i="2"/>
  <c r="E43" i="2" s="1"/>
  <c r="D44" i="2"/>
  <c r="E44" i="2" s="1"/>
  <c r="D45" i="2"/>
  <c r="E45" i="2" s="1"/>
  <c r="D46" i="2"/>
  <c r="E46" i="2" s="1"/>
  <c r="D47" i="2"/>
  <c r="E47" i="2" s="1"/>
  <c r="D48" i="2"/>
  <c r="D49" i="2"/>
  <c r="D50" i="2"/>
  <c r="D51" i="2"/>
  <c r="D52" i="2"/>
  <c r="D53" i="2"/>
  <c r="E53" i="2" s="1"/>
  <c r="D54" i="2"/>
  <c r="E54" i="2" s="1"/>
  <c r="D55" i="2"/>
  <c r="E55" i="2" s="1"/>
  <c r="D56" i="2"/>
  <c r="D57" i="2"/>
  <c r="D58" i="2"/>
  <c r="D59" i="2"/>
  <c r="E59" i="2" s="1"/>
  <c r="D60" i="2"/>
  <c r="D61" i="2"/>
  <c r="E61" i="2" s="1"/>
  <c r="D62" i="2"/>
  <c r="D63" i="2"/>
  <c r="E63" i="2" s="1"/>
  <c r="D64" i="2"/>
  <c r="D65" i="2"/>
  <c r="D66" i="2"/>
  <c r="D67" i="2"/>
  <c r="D68" i="2"/>
  <c r="D69" i="2"/>
  <c r="E69" i="2" s="1"/>
  <c r="D70" i="2"/>
  <c r="D71" i="2"/>
  <c r="E71" i="2" s="1"/>
  <c r="D72" i="2"/>
  <c r="D73" i="2"/>
  <c r="D74" i="2"/>
  <c r="D75" i="2"/>
  <c r="E75" i="2" s="1"/>
  <c r="D76" i="2"/>
  <c r="E76" i="2" s="1"/>
  <c r="D77" i="2"/>
  <c r="E77" i="2" s="1"/>
  <c r="D78" i="2"/>
  <c r="E78" i="2" s="1"/>
  <c r="D79" i="2"/>
  <c r="E79" i="2" s="1"/>
  <c r="D80" i="2"/>
  <c r="D81" i="2"/>
  <c r="D82" i="2"/>
  <c r="D83" i="2"/>
  <c r="D84" i="2"/>
  <c r="D85" i="2"/>
  <c r="D86" i="2"/>
  <c r="D87" i="2"/>
  <c r="E87" i="2" s="1"/>
  <c r="D88" i="2"/>
  <c r="D89" i="2"/>
  <c r="D90" i="2"/>
  <c r="D91" i="2"/>
  <c r="E91" i="2" s="1"/>
  <c r="D92" i="2"/>
  <c r="E92" i="2" s="1"/>
  <c r="D93" i="2"/>
  <c r="E93" i="2" s="1"/>
  <c r="D94" i="2"/>
  <c r="E94" i="2" s="1"/>
  <c r="D95" i="2"/>
  <c r="E95" i="2" s="1"/>
  <c r="D96" i="2"/>
  <c r="D97" i="2"/>
  <c r="D98" i="2"/>
  <c r="D99" i="2"/>
  <c r="D100" i="2"/>
  <c r="D101" i="2"/>
  <c r="E101" i="2" s="1"/>
  <c r="D102" i="2"/>
  <c r="E102" i="2" s="1"/>
  <c r="D103" i="2"/>
  <c r="E103" i="2" s="1"/>
  <c r="D104" i="2"/>
  <c r="D105" i="2"/>
  <c r="D106" i="2"/>
  <c r="D107" i="2"/>
  <c r="E107" i="2" s="1"/>
  <c r="D108" i="2"/>
  <c r="E108" i="2" s="1"/>
  <c r="D109" i="2"/>
  <c r="E109" i="2" s="1"/>
  <c r="D110" i="2"/>
  <c r="E110" i="2" s="1"/>
  <c r="D111" i="2"/>
  <c r="E111" i="2" s="1"/>
  <c r="D112" i="2"/>
  <c r="D113" i="2"/>
  <c r="D114" i="2"/>
  <c r="D115" i="2"/>
  <c r="E115" i="2" s="1"/>
  <c r="D116" i="2"/>
  <c r="D117" i="2"/>
  <c r="E117" i="2" s="1"/>
  <c r="D118" i="2"/>
  <c r="E118" i="2" s="1"/>
  <c r="D119" i="2"/>
  <c r="E119" i="2" s="1"/>
  <c r="D120" i="2"/>
  <c r="D121" i="2"/>
  <c r="D122" i="2"/>
  <c r="D123" i="2"/>
  <c r="E123" i="2" s="1"/>
  <c r="D124" i="2"/>
  <c r="E124" i="2" s="1"/>
  <c r="D125" i="2"/>
  <c r="E125" i="2" s="1"/>
  <c r="D126" i="2"/>
  <c r="E126" i="2" s="1"/>
  <c r="D127" i="2"/>
  <c r="E127" i="2" s="1"/>
  <c r="D128" i="2"/>
  <c r="D129" i="2"/>
  <c r="D130" i="2"/>
  <c r="D131" i="2"/>
  <c r="E131" i="2" s="1"/>
  <c r="D132" i="2"/>
  <c r="D133" i="2"/>
  <c r="D134" i="2"/>
  <c r="D135" i="2"/>
  <c r="E135" i="2" s="1"/>
  <c r="D136" i="2"/>
  <c r="D137" i="2"/>
  <c r="D138" i="2"/>
  <c r="D139" i="2"/>
  <c r="E139" i="2" s="1"/>
  <c r="D140" i="2"/>
  <c r="E140" i="2" s="1"/>
  <c r="D141" i="2"/>
  <c r="E141" i="2" s="1"/>
  <c r="D142" i="2"/>
  <c r="E142" i="2" s="1"/>
  <c r="D143" i="2"/>
  <c r="E143" i="2" s="1"/>
  <c r="D144" i="2"/>
  <c r="D145" i="2"/>
  <c r="D146" i="2"/>
  <c r="D147" i="2"/>
  <c r="D148" i="2"/>
  <c r="D149" i="2"/>
  <c r="D150" i="2"/>
  <c r="E150" i="2" s="1"/>
  <c r="D151" i="2"/>
  <c r="E151" i="2" s="1"/>
  <c r="D152" i="2"/>
  <c r="D153" i="2"/>
  <c r="D154" i="2"/>
  <c r="D155" i="2"/>
  <c r="E155" i="2" s="1"/>
  <c r="D156" i="2"/>
  <c r="E156" i="2" s="1"/>
  <c r="D157" i="2"/>
  <c r="E157" i="2" s="1"/>
  <c r="D158" i="2"/>
  <c r="E158" i="2" s="1"/>
  <c r="D159" i="2"/>
  <c r="E159" i="2" s="1"/>
  <c r="D160" i="2"/>
  <c r="D161" i="2"/>
  <c r="D162" i="2"/>
  <c r="D163" i="2"/>
  <c r="D164" i="2"/>
  <c r="D165" i="2"/>
  <c r="D166" i="2"/>
  <c r="D167" i="2"/>
  <c r="D168" i="2"/>
  <c r="D169" i="2"/>
  <c r="D170" i="2"/>
  <c r="D171" i="2"/>
  <c r="E171" i="2" s="1"/>
  <c r="D172" i="2"/>
  <c r="E172" i="2" s="1"/>
  <c r="D173" i="2"/>
  <c r="E173" i="2" s="1"/>
  <c r="D174" i="2"/>
  <c r="D175" i="2"/>
  <c r="E175" i="2" s="1"/>
  <c r="D176" i="2"/>
  <c r="D177" i="2"/>
  <c r="D178" i="2"/>
  <c r="D179" i="2"/>
  <c r="E179" i="2" s="1"/>
  <c r="D180" i="2"/>
  <c r="D181" i="2"/>
  <c r="E181" i="2" s="1"/>
  <c r="D182" i="2"/>
  <c r="E182" i="2" s="1"/>
  <c r="D183" i="2"/>
  <c r="E183" i="2" s="1"/>
  <c r="D184" i="2"/>
  <c r="D185" i="2"/>
  <c r="D186" i="2"/>
  <c r="D187" i="2"/>
  <c r="E187" i="2" s="1"/>
  <c r="D188" i="2"/>
  <c r="E188" i="2" s="1"/>
  <c r="D189" i="2"/>
  <c r="E189" i="2" s="1"/>
  <c r="D190" i="2"/>
  <c r="E190" i="2" s="1"/>
  <c r="D191" i="2"/>
  <c r="E191" i="2" s="1"/>
  <c r="D192" i="2"/>
  <c r="D193" i="2"/>
  <c r="D194" i="2"/>
  <c r="D195" i="2"/>
  <c r="D196" i="2"/>
  <c r="D197" i="2"/>
  <c r="E197" i="2" s="1"/>
  <c r="D198" i="2"/>
  <c r="E198" i="2" s="1"/>
  <c r="D199" i="2"/>
  <c r="E199" i="2" s="1"/>
  <c r="D200" i="2"/>
  <c r="D201" i="2"/>
  <c r="D202" i="2"/>
  <c r="D203" i="2"/>
  <c r="E203" i="2" s="1"/>
  <c r="D204" i="2"/>
  <c r="E204" i="2" s="1"/>
  <c r="D205" i="2"/>
  <c r="E205" i="2" s="1"/>
  <c r="D206" i="2"/>
  <c r="E206" i="2" s="1"/>
  <c r="D207" i="2"/>
  <c r="E207" i="2" s="1"/>
  <c r="D208" i="2"/>
  <c r="D209" i="2"/>
  <c r="D210" i="2"/>
  <c r="D211" i="2"/>
  <c r="E211" i="2" s="1"/>
  <c r="D212" i="2"/>
  <c r="D213" i="2"/>
  <c r="D214" i="2"/>
  <c r="E214" i="2" s="1"/>
  <c r="D215" i="2"/>
  <c r="E215" i="2" s="1"/>
  <c r="D216" i="2"/>
  <c r="D217" i="2"/>
  <c r="D218" i="2"/>
  <c r="D219" i="2"/>
  <c r="E219" i="2" s="1"/>
  <c r="D220" i="2"/>
  <c r="E220" i="2" s="1"/>
  <c r="D221" i="2"/>
  <c r="E221" i="2" s="1"/>
  <c r="D222" i="2"/>
  <c r="E222" i="2" s="1"/>
  <c r="D223" i="2"/>
  <c r="E223" i="2" s="1"/>
  <c r="D224" i="2"/>
  <c r="D225" i="2"/>
  <c r="D226" i="2"/>
  <c r="D227" i="2"/>
  <c r="D228" i="2"/>
  <c r="D229" i="2"/>
  <c r="D230" i="2"/>
  <c r="E230" i="2" s="1"/>
  <c r="D231" i="2"/>
  <c r="E231" i="2" s="1"/>
  <c r="D232" i="2"/>
  <c r="D233" i="2"/>
  <c r="D234" i="2"/>
  <c r="D235" i="2"/>
  <c r="E235" i="2" s="1"/>
  <c r="D236" i="2"/>
  <c r="E236" i="2" s="1"/>
  <c r="D237" i="2"/>
  <c r="E237" i="2" s="1"/>
  <c r="D238" i="2"/>
  <c r="E238" i="2" s="1"/>
  <c r="D239" i="2"/>
  <c r="E239" i="2" s="1"/>
  <c r="D240" i="2"/>
  <c r="D241" i="2"/>
  <c r="D242" i="2"/>
  <c r="D243" i="2"/>
  <c r="E243" i="2" s="1"/>
  <c r="D244" i="2"/>
  <c r="D245" i="2"/>
  <c r="E245" i="2" s="1"/>
  <c r="D246" i="2"/>
  <c r="E246" i="2" s="1"/>
  <c r="D247" i="2"/>
  <c r="E247" i="2" s="1"/>
  <c r="D248" i="2"/>
  <c r="D249" i="2"/>
  <c r="D250" i="2"/>
  <c r="D251" i="2"/>
  <c r="E251" i="2" s="1"/>
  <c r="D252" i="2"/>
  <c r="E252" i="2" s="1"/>
  <c r="D253" i="2"/>
  <c r="E253" i="2" s="1"/>
  <c r="D254" i="2"/>
  <c r="E254" i="2" s="1"/>
  <c r="D255" i="2"/>
  <c r="E255" i="2" s="1"/>
  <c r="D256" i="2"/>
  <c r="D257" i="2"/>
  <c r="D258" i="2"/>
  <c r="D259" i="2"/>
  <c r="E259" i="2" s="1"/>
  <c r="D260" i="2"/>
  <c r="D261" i="2"/>
  <c r="E261" i="2" s="1"/>
  <c r="D262" i="2"/>
  <c r="E262" i="2" s="1"/>
  <c r="D263" i="2"/>
  <c r="E263" i="2" s="1"/>
  <c r="D264" i="2"/>
  <c r="D265" i="2"/>
  <c r="D266" i="2"/>
  <c r="D267" i="2"/>
  <c r="E267" i="2" s="1"/>
  <c r="D268" i="2"/>
  <c r="E268" i="2" s="1"/>
  <c r="D269" i="2"/>
  <c r="E269" i="2" s="1"/>
  <c r="D270" i="2"/>
  <c r="E270" i="2" s="1"/>
  <c r="D271" i="2"/>
  <c r="E271" i="2" s="1"/>
  <c r="D272" i="2"/>
  <c r="D273" i="2"/>
  <c r="D274" i="2"/>
  <c r="D275" i="2"/>
  <c r="D276" i="2"/>
  <c r="D277" i="2"/>
  <c r="D278" i="2"/>
  <c r="D279" i="2"/>
  <c r="D280" i="2"/>
  <c r="D281" i="2"/>
  <c r="D282" i="2"/>
  <c r="D283" i="2"/>
  <c r="E283" i="2" s="1"/>
  <c r="D284" i="2"/>
  <c r="E284" i="2" s="1"/>
  <c r="D285" i="2"/>
  <c r="E285" i="2" s="1"/>
  <c r="D286" i="2"/>
  <c r="E286" i="2" s="1"/>
  <c r="D287" i="2"/>
  <c r="E287" i="2" s="1"/>
  <c r="D288" i="2"/>
  <c r="D289" i="2"/>
  <c r="D290" i="2"/>
  <c r="D291" i="2"/>
  <c r="D292" i="2"/>
  <c r="D293" i="2"/>
  <c r="E293" i="2" s="1"/>
  <c r="D294" i="2"/>
  <c r="D295" i="2"/>
  <c r="E295" i="2" s="1"/>
  <c r="D296" i="2"/>
  <c r="D297" i="2"/>
  <c r="D298" i="2"/>
  <c r="D299" i="2"/>
  <c r="E299" i="2" s="1"/>
  <c r="D300" i="2"/>
  <c r="E300" i="2" s="1"/>
  <c r="D301" i="2"/>
  <c r="E301" i="2" s="1"/>
  <c r="D302" i="2"/>
  <c r="E302" i="2" s="1"/>
  <c r="D303" i="2"/>
  <c r="E303" i="2" s="1"/>
  <c r="D304" i="2"/>
  <c r="D305" i="2"/>
  <c r="D306" i="2"/>
  <c r="D307" i="2"/>
  <c r="D308" i="2"/>
  <c r="D309" i="2"/>
  <c r="D310" i="2"/>
  <c r="E310" i="2" s="1"/>
  <c r="D311" i="2"/>
  <c r="E311" i="2" s="1"/>
  <c r="D312" i="2"/>
  <c r="D313" i="2"/>
  <c r="D314" i="2"/>
  <c r="D315" i="2"/>
  <c r="E315" i="2" s="1"/>
  <c r="D316" i="2"/>
  <c r="E316" i="2" s="1"/>
  <c r="D317" i="2"/>
  <c r="E317" i="2" s="1"/>
  <c r="D318" i="2"/>
  <c r="D319" i="2"/>
  <c r="E319" i="2" s="1"/>
  <c r="D320" i="2"/>
  <c r="D321" i="2"/>
  <c r="D322" i="2"/>
  <c r="D323" i="2"/>
  <c r="D324" i="2"/>
  <c r="D325" i="2"/>
  <c r="E325" i="2" s="1"/>
  <c r="D326" i="2"/>
  <c r="E326" i="2" s="1"/>
  <c r="D327" i="2"/>
  <c r="E327" i="2" s="1"/>
  <c r="D328" i="2"/>
  <c r="D329" i="2"/>
  <c r="D330" i="2"/>
  <c r="D2" i="2"/>
  <c r="E2" i="2" s="1"/>
  <c r="G2" i="2" s="1"/>
  <c r="G3" i="2" s="1"/>
  <c r="F77" i="2"/>
  <c r="F46" i="2"/>
  <c r="F18" i="2"/>
  <c r="F5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2" i="2"/>
  <c r="C3" i="1"/>
  <c r="G3" i="1" s="1"/>
  <c r="K3" i="1" s="1"/>
  <c r="O3" i="1" s="1"/>
  <c r="P7" i="1"/>
  <c r="O7" i="1"/>
  <c r="N7" i="1"/>
  <c r="P6" i="1"/>
  <c r="N6" i="1"/>
  <c r="P5" i="1"/>
  <c r="O5" i="1"/>
  <c r="N5" i="1"/>
  <c r="P4" i="1"/>
  <c r="O4" i="1"/>
  <c r="N4" i="1"/>
  <c r="P3" i="1"/>
  <c r="N3" i="1"/>
  <c r="L3" i="1"/>
  <c r="K4" i="1"/>
  <c r="L4" i="1"/>
  <c r="K5" i="1"/>
  <c r="L5" i="1"/>
  <c r="K6" i="1"/>
  <c r="L6" i="1"/>
  <c r="K7" i="1"/>
  <c r="J4" i="1"/>
  <c r="J5" i="1"/>
  <c r="J6" i="1"/>
  <c r="J7" i="1"/>
  <c r="J3" i="1"/>
  <c r="F4" i="1"/>
  <c r="G4" i="1"/>
  <c r="H4" i="1"/>
  <c r="F5" i="1"/>
  <c r="H5" i="1"/>
  <c r="H3" i="1"/>
  <c r="F3" i="1"/>
  <c r="E329" i="2" l="1"/>
  <c r="E313" i="2"/>
  <c r="E297" i="2"/>
  <c r="E281" i="2"/>
  <c r="E265" i="2"/>
  <c r="E249" i="2"/>
  <c r="E233" i="2"/>
  <c r="E217" i="2"/>
  <c r="E201" i="2"/>
  <c r="E185" i="2"/>
  <c r="E169" i="2"/>
  <c r="E153" i="2"/>
  <c r="E137" i="2"/>
  <c r="E121" i="2"/>
  <c r="E105" i="2"/>
  <c r="E89" i="2"/>
  <c r="E73" i="2"/>
  <c r="E57" i="2"/>
  <c r="E41" i="2"/>
  <c r="E328" i="2"/>
  <c r="E312" i="2"/>
  <c r="E296" i="2"/>
  <c r="E280" i="2"/>
  <c r="E264" i="2"/>
  <c r="E248" i="2"/>
  <c r="E232" i="2"/>
  <c r="E216" i="2"/>
  <c r="E200" i="2"/>
  <c r="E184" i="2"/>
  <c r="E168" i="2"/>
  <c r="E152" i="2"/>
  <c r="E136" i="2"/>
  <c r="E120" i="2"/>
  <c r="E104" i="2"/>
  <c r="E88" i="2"/>
  <c r="E72" i="2"/>
  <c r="E56" i="2"/>
  <c r="E40" i="2"/>
  <c r="E322" i="2"/>
  <c r="E306" i="2"/>
  <c r="E290" i="2"/>
  <c r="E274" i="2"/>
  <c r="E258" i="2"/>
  <c r="E242" i="2"/>
  <c r="E226" i="2"/>
  <c r="E210" i="2"/>
  <c r="E194" i="2"/>
  <c r="E178" i="2"/>
  <c r="E162" i="2"/>
  <c r="E146" i="2"/>
  <c r="E130" i="2"/>
  <c r="E114" i="2"/>
  <c r="E98" i="2"/>
  <c r="E82" i="2"/>
  <c r="E66" i="2"/>
  <c r="E50" i="2"/>
  <c r="E34" i="2"/>
  <c r="E304" i="2"/>
  <c r="E272" i="2"/>
  <c r="E256" i="2"/>
  <c r="E224" i="2"/>
  <c r="E112" i="2"/>
  <c r="E80" i="2"/>
  <c r="E48" i="2"/>
  <c r="E320" i="2"/>
  <c r="E288" i="2"/>
  <c r="E240" i="2"/>
  <c r="E208" i="2"/>
  <c r="E192" i="2"/>
  <c r="E176" i="2"/>
  <c r="E160" i="2"/>
  <c r="E144" i="2"/>
  <c r="E128" i="2"/>
  <c r="E96" i="2"/>
  <c r="E64" i="2"/>
  <c r="E32" i="2"/>
  <c r="E330" i="2"/>
  <c r="E314" i="2"/>
  <c r="E298" i="2"/>
  <c r="E282" i="2"/>
  <c r="E266" i="2"/>
  <c r="E250" i="2"/>
  <c r="E234" i="2"/>
  <c r="E218" i="2"/>
  <c r="E202" i="2"/>
  <c r="E186" i="2"/>
  <c r="E170" i="2"/>
  <c r="E154" i="2"/>
  <c r="E138" i="2"/>
  <c r="E122" i="2"/>
  <c r="E106" i="2"/>
  <c r="E90" i="2"/>
  <c r="E74" i="2"/>
  <c r="E58" i="2"/>
  <c r="E42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G50" i="2" l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E35" i="1" a="1"/>
  <c r="E35" i="1" s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35" i="1" l="1" a="1"/>
  <c r="I35" i="1" s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l="1"/>
  <c r="M19" i="1" s="1"/>
  <c r="M20" i="1" s="1"/>
  <c r="M35" i="1" l="1" a="1"/>
  <c r="M35" i="1" s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35" i="1" l="1" a="1"/>
  <c r="Q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<sst xmlns="http://schemas.openxmlformats.org/spreadsheetml/2006/main" count="41" uniqueCount="24">
  <si>
    <t>Gastos</t>
  </si>
  <si>
    <t>Ganhos</t>
  </si>
  <si>
    <t>Descricao</t>
  </si>
  <si>
    <t>mês</t>
  </si>
  <si>
    <t>Saldo</t>
  </si>
  <si>
    <t>Comida</t>
  </si>
  <si>
    <t>Salario</t>
  </si>
  <si>
    <t>Aluguel</t>
  </si>
  <si>
    <t>divida</t>
  </si>
  <si>
    <t>dente</t>
  </si>
  <si>
    <t>Uber eats</t>
  </si>
  <si>
    <t>Reserva</t>
  </si>
  <si>
    <t>Internet movel</t>
  </si>
  <si>
    <t>medico</t>
  </si>
  <si>
    <t>Din din Siemens</t>
  </si>
  <si>
    <t>E-bike</t>
  </si>
  <si>
    <t>Data</t>
  </si>
  <si>
    <t>Entrada</t>
  </si>
  <si>
    <t>Saida</t>
  </si>
  <si>
    <t>Full Data</t>
  </si>
  <si>
    <t>Rent (weekly)</t>
  </si>
  <si>
    <t>Daily expenses</t>
  </si>
  <si>
    <t>Salary</t>
  </si>
  <si>
    <t>Part time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</si>
</sst>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Planilha2!$B$2:$B$330</c:f>
              <c:numCache>
                <c:formatCode>m/d/yyyy</c:formatCode>
                <c:ptCount val="329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  <c:pt idx="120">
                  <c:v>45809</c:v>
                </c:pt>
                <c:pt idx="121">
                  <c:v>45810</c:v>
                </c:pt>
                <c:pt idx="122">
                  <c:v>45811</c:v>
                </c:pt>
                <c:pt idx="123">
                  <c:v>45812</c:v>
                </c:pt>
                <c:pt idx="124">
                  <c:v>45813</c:v>
                </c:pt>
                <c:pt idx="125">
                  <c:v>45814</c:v>
                </c:pt>
                <c:pt idx="126">
                  <c:v>45815</c:v>
                </c:pt>
                <c:pt idx="127">
                  <c:v>45816</c:v>
                </c:pt>
                <c:pt idx="128">
                  <c:v>45817</c:v>
                </c:pt>
                <c:pt idx="129">
                  <c:v>45818</c:v>
                </c:pt>
                <c:pt idx="130">
                  <c:v>45819</c:v>
                </c:pt>
                <c:pt idx="131">
                  <c:v>45820</c:v>
                </c:pt>
                <c:pt idx="132">
                  <c:v>45821</c:v>
                </c:pt>
                <c:pt idx="133">
                  <c:v>45822</c:v>
                </c:pt>
                <c:pt idx="134">
                  <c:v>45823</c:v>
                </c:pt>
                <c:pt idx="135">
                  <c:v>45824</c:v>
                </c:pt>
                <c:pt idx="136">
                  <c:v>45825</c:v>
                </c:pt>
                <c:pt idx="137">
                  <c:v>45826</c:v>
                </c:pt>
                <c:pt idx="138">
                  <c:v>45827</c:v>
                </c:pt>
                <c:pt idx="139">
                  <c:v>45828</c:v>
                </c:pt>
                <c:pt idx="140">
                  <c:v>45829</c:v>
                </c:pt>
                <c:pt idx="141">
                  <c:v>45830</c:v>
                </c:pt>
                <c:pt idx="142">
                  <c:v>45831</c:v>
                </c:pt>
                <c:pt idx="143">
                  <c:v>45832</c:v>
                </c:pt>
                <c:pt idx="144">
                  <c:v>45833</c:v>
                </c:pt>
                <c:pt idx="145">
                  <c:v>45834</c:v>
                </c:pt>
                <c:pt idx="146">
                  <c:v>45835</c:v>
                </c:pt>
                <c:pt idx="147">
                  <c:v>45836</c:v>
                </c:pt>
                <c:pt idx="148">
                  <c:v>45837</c:v>
                </c:pt>
                <c:pt idx="149">
                  <c:v>45838</c:v>
                </c:pt>
                <c:pt idx="150">
                  <c:v>45839</c:v>
                </c:pt>
                <c:pt idx="151">
                  <c:v>45840</c:v>
                </c:pt>
                <c:pt idx="152">
                  <c:v>45841</c:v>
                </c:pt>
                <c:pt idx="153">
                  <c:v>45842</c:v>
                </c:pt>
                <c:pt idx="154">
                  <c:v>45843</c:v>
                </c:pt>
                <c:pt idx="155">
                  <c:v>45844</c:v>
                </c:pt>
                <c:pt idx="156">
                  <c:v>45845</c:v>
                </c:pt>
                <c:pt idx="157">
                  <c:v>45846</c:v>
                </c:pt>
                <c:pt idx="158">
                  <c:v>45847</c:v>
                </c:pt>
                <c:pt idx="159">
                  <c:v>45848</c:v>
                </c:pt>
                <c:pt idx="160">
                  <c:v>45849</c:v>
                </c:pt>
                <c:pt idx="161">
                  <c:v>45850</c:v>
                </c:pt>
                <c:pt idx="162">
                  <c:v>45851</c:v>
                </c:pt>
                <c:pt idx="163">
                  <c:v>45852</c:v>
                </c:pt>
                <c:pt idx="164">
                  <c:v>45853</c:v>
                </c:pt>
                <c:pt idx="165">
                  <c:v>45854</c:v>
                </c:pt>
                <c:pt idx="166">
                  <c:v>45855</c:v>
                </c:pt>
                <c:pt idx="167">
                  <c:v>45856</c:v>
                </c:pt>
                <c:pt idx="168">
                  <c:v>45857</c:v>
                </c:pt>
                <c:pt idx="169">
                  <c:v>45858</c:v>
                </c:pt>
                <c:pt idx="170">
                  <c:v>45859</c:v>
                </c:pt>
                <c:pt idx="171">
                  <c:v>45860</c:v>
                </c:pt>
                <c:pt idx="172">
                  <c:v>45861</c:v>
                </c:pt>
                <c:pt idx="173">
                  <c:v>45862</c:v>
                </c:pt>
                <c:pt idx="174">
                  <c:v>45863</c:v>
                </c:pt>
                <c:pt idx="175">
                  <c:v>45864</c:v>
                </c:pt>
                <c:pt idx="176">
                  <c:v>45865</c:v>
                </c:pt>
                <c:pt idx="177">
                  <c:v>45866</c:v>
                </c:pt>
                <c:pt idx="178">
                  <c:v>45867</c:v>
                </c:pt>
                <c:pt idx="179">
                  <c:v>45868</c:v>
                </c:pt>
                <c:pt idx="180">
                  <c:v>45869</c:v>
                </c:pt>
                <c:pt idx="181">
                  <c:v>45870</c:v>
                </c:pt>
                <c:pt idx="182">
                  <c:v>45871</c:v>
                </c:pt>
                <c:pt idx="183">
                  <c:v>45872</c:v>
                </c:pt>
                <c:pt idx="184">
                  <c:v>45873</c:v>
                </c:pt>
                <c:pt idx="185">
                  <c:v>45874</c:v>
                </c:pt>
                <c:pt idx="186">
                  <c:v>45875</c:v>
                </c:pt>
                <c:pt idx="187">
                  <c:v>45876</c:v>
                </c:pt>
                <c:pt idx="188">
                  <c:v>45877</c:v>
                </c:pt>
                <c:pt idx="189">
                  <c:v>45878</c:v>
                </c:pt>
                <c:pt idx="190">
                  <c:v>45879</c:v>
                </c:pt>
                <c:pt idx="191">
                  <c:v>45880</c:v>
                </c:pt>
                <c:pt idx="192">
                  <c:v>45881</c:v>
                </c:pt>
                <c:pt idx="193">
                  <c:v>45882</c:v>
                </c:pt>
                <c:pt idx="194">
                  <c:v>45883</c:v>
                </c:pt>
                <c:pt idx="195">
                  <c:v>45884</c:v>
                </c:pt>
                <c:pt idx="196">
                  <c:v>45885</c:v>
                </c:pt>
                <c:pt idx="197">
                  <c:v>45886</c:v>
                </c:pt>
                <c:pt idx="198">
                  <c:v>45887</c:v>
                </c:pt>
                <c:pt idx="199">
                  <c:v>45888</c:v>
                </c:pt>
                <c:pt idx="200">
                  <c:v>45889</c:v>
                </c:pt>
                <c:pt idx="201">
                  <c:v>45890</c:v>
                </c:pt>
                <c:pt idx="202">
                  <c:v>45891</c:v>
                </c:pt>
                <c:pt idx="203">
                  <c:v>45892</c:v>
                </c:pt>
                <c:pt idx="204">
                  <c:v>45893</c:v>
                </c:pt>
                <c:pt idx="205">
                  <c:v>45894</c:v>
                </c:pt>
                <c:pt idx="206">
                  <c:v>45895</c:v>
                </c:pt>
                <c:pt idx="207">
                  <c:v>45896</c:v>
                </c:pt>
                <c:pt idx="208">
                  <c:v>45897</c:v>
                </c:pt>
                <c:pt idx="209">
                  <c:v>45898</c:v>
                </c:pt>
                <c:pt idx="210">
                  <c:v>45899</c:v>
                </c:pt>
                <c:pt idx="211">
                  <c:v>45900</c:v>
                </c:pt>
                <c:pt idx="212">
                  <c:v>45901</c:v>
                </c:pt>
                <c:pt idx="213">
                  <c:v>45902</c:v>
                </c:pt>
                <c:pt idx="214">
                  <c:v>45903</c:v>
                </c:pt>
                <c:pt idx="215">
                  <c:v>45904</c:v>
                </c:pt>
                <c:pt idx="216">
                  <c:v>45905</c:v>
                </c:pt>
                <c:pt idx="217">
                  <c:v>45906</c:v>
                </c:pt>
                <c:pt idx="218">
                  <c:v>45907</c:v>
                </c:pt>
                <c:pt idx="219">
                  <c:v>45908</c:v>
                </c:pt>
                <c:pt idx="220">
                  <c:v>45909</c:v>
                </c:pt>
                <c:pt idx="221">
                  <c:v>45910</c:v>
                </c:pt>
                <c:pt idx="222">
                  <c:v>45911</c:v>
                </c:pt>
                <c:pt idx="223">
                  <c:v>45912</c:v>
                </c:pt>
                <c:pt idx="224">
                  <c:v>45913</c:v>
                </c:pt>
                <c:pt idx="225">
                  <c:v>45914</c:v>
                </c:pt>
                <c:pt idx="226">
                  <c:v>45915</c:v>
                </c:pt>
                <c:pt idx="227">
                  <c:v>45916</c:v>
                </c:pt>
                <c:pt idx="228">
                  <c:v>45917</c:v>
                </c:pt>
                <c:pt idx="229">
                  <c:v>45918</c:v>
                </c:pt>
                <c:pt idx="230">
                  <c:v>45919</c:v>
                </c:pt>
                <c:pt idx="231">
                  <c:v>45920</c:v>
                </c:pt>
                <c:pt idx="232">
                  <c:v>45921</c:v>
                </c:pt>
                <c:pt idx="233">
                  <c:v>45922</c:v>
                </c:pt>
                <c:pt idx="234">
                  <c:v>45923</c:v>
                </c:pt>
                <c:pt idx="235">
                  <c:v>45924</c:v>
                </c:pt>
                <c:pt idx="236">
                  <c:v>45925</c:v>
                </c:pt>
                <c:pt idx="237">
                  <c:v>45926</c:v>
                </c:pt>
                <c:pt idx="238">
                  <c:v>45927</c:v>
                </c:pt>
                <c:pt idx="239">
                  <c:v>45928</c:v>
                </c:pt>
                <c:pt idx="240">
                  <c:v>45929</c:v>
                </c:pt>
                <c:pt idx="241">
                  <c:v>45930</c:v>
                </c:pt>
                <c:pt idx="242">
                  <c:v>45931</c:v>
                </c:pt>
                <c:pt idx="243">
                  <c:v>45932</c:v>
                </c:pt>
                <c:pt idx="244">
                  <c:v>45933</c:v>
                </c:pt>
                <c:pt idx="245">
                  <c:v>45934</c:v>
                </c:pt>
                <c:pt idx="246">
                  <c:v>45935</c:v>
                </c:pt>
                <c:pt idx="247">
                  <c:v>45936</c:v>
                </c:pt>
                <c:pt idx="248">
                  <c:v>45937</c:v>
                </c:pt>
                <c:pt idx="249">
                  <c:v>45938</c:v>
                </c:pt>
                <c:pt idx="250">
                  <c:v>45939</c:v>
                </c:pt>
                <c:pt idx="251">
                  <c:v>45940</c:v>
                </c:pt>
                <c:pt idx="252">
                  <c:v>45941</c:v>
                </c:pt>
                <c:pt idx="253">
                  <c:v>45942</c:v>
                </c:pt>
                <c:pt idx="254">
                  <c:v>45943</c:v>
                </c:pt>
                <c:pt idx="255">
                  <c:v>45944</c:v>
                </c:pt>
                <c:pt idx="256">
                  <c:v>45945</c:v>
                </c:pt>
                <c:pt idx="257">
                  <c:v>45946</c:v>
                </c:pt>
                <c:pt idx="258">
                  <c:v>45947</c:v>
                </c:pt>
                <c:pt idx="259">
                  <c:v>45948</c:v>
                </c:pt>
                <c:pt idx="260">
                  <c:v>45949</c:v>
                </c:pt>
                <c:pt idx="261">
                  <c:v>45950</c:v>
                </c:pt>
                <c:pt idx="262">
                  <c:v>45951</c:v>
                </c:pt>
                <c:pt idx="263">
                  <c:v>45952</c:v>
                </c:pt>
                <c:pt idx="264">
                  <c:v>45953</c:v>
                </c:pt>
                <c:pt idx="265">
                  <c:v>45954</c:v>
                </c:pt>
                <c:pt idx="266">
                  <c:v>45955</c:v>
                </c:pt>
                <c:pt idx="267">
                  <c:v>45956</c:v>
                </c:pt>
                <c:pt idx="268">
                  <c:v>45957</c:v>
                </c:pt>
                <c:pt idx="269">
                  <c:v>45958</c:v>
                </c:pt>
                <c:pt idx="270">
                  <c:v>45959</c:v>
                </c:pt>
                <c:pt idx="271">
                  <c:v>45960</c:v>
                </c:pt>
                <c:pt idx="272">
                  <c:v>45961</c:v>
                </c:pt>
                <c:pt idx="273">
                  <c:v>45962</c:v>
                </c:pt>
                <c:pt idx="274">
                  <c:v>45963</c:v>
                </c:pt>
                <c:pt idx="275">
                  <c:v>45964</c:v>
                </c:pt>
                <c:pt idx="276">
                  <c:v>45965</c:v>
                </c:pt>
                <c:pt idx="277">
                  <c:v>45966</c:v>
                </c:pt>
                <c:pt idx="278">
                  <c:v>45967</c:v>
                </c:pt>
                <c:pt idx="279">
                  <c:v>45968</c:v>
                </c:pt>
                <c:pt idx="280">
                  <c:v>45969</c:v>
                </c:pt>
                <c:pt idx="281">
                  <c:v>45970</c:v>
                </c:pt>
                <c:pt idx="282">
                  <c:v>45971</c:v>
                </c:pt>
                <c:pt idx="283">
                  <c:v>45972</c:v>
                </c:pt>
                <c:pt idx="284">
                  <c:v>45973</c:v>
                </c:pt>
                <c:pt idx="285">
                  <c:v>45974</c:v>
                </c:pt>
                <c:pt idx="286">
                  <c:v>45975</c:v>
                </c:pt>
                <c:pt idx="287">
                  <c:v>45976</c:v>
                </c:pt>
                <c:pt idx="288">
                  <c:v>45977</c:v>
                </c:pt>
                <c:pt idx="289">
                  <c:v>45978</c:v>
                </c:pt>
                <c:pt idx="290">
                  <c:v>45979</c:v>
                </c:pt>
                <c:pt idx="291">
                  <c:v>45980</c:v>
                </c:pt>
                <c:pt idx="292">
                  <c:v>45981</c:v>
                </c:pt>
                <c:pt idx="293">
                  <c:v>45982</c:v>
                </c:pt>
                <c:pt idx="294">
                  <c:v>45983</c:v>
                </c:pt>
                <c:pt idx="295">
                  <c:v>45984</c:v>
                </c:pt>
                <c:pt idx="296">
                  <c:v>45985</c:v>
                </c:pt>
                <c:pt idx="297">
                  <c:v>45986</c:v>
                </c:pt>
                <c:pt idx="298">
                  <c:v>45987</c:v>
                </c:pt>
                <c:pt idx="299">
                  <c:v>45988</c:v>
                </c:pt>
                <c:pt idx="300">
                  <c:v>45989</c:v>
                </c:pt>
                <c:pt idx="301">
                  <c:v>45990</c:v>
                </c:pt>
                <c:pt idx="302">
                  <c:v>45991</c:v>
                </c:pt>
                <c:pt idx="303">
                  <c:v>45992</c:v>
                </c:pt>
                <c:pt idx="304">
                  <c:v>45993</c:v>
                </c:pt>
                <c:pt idx="305">
                  <c:v>45994</c:v>
                </c:pt>
                <c:pt idx="306">
                  <c:v>45995</c:v>
                </c:pt>
                <c:pt idx="307">
                  <c:v>45996</c:v>
                </c:pt>
                <c:pt idx="308">
                  <c:v>45997</c:v>
                </c:pt>
                <c:pt idx="309">
                  <c:v>45998</c:v>
                </c:pt>
                <c:pt idx="310">
                  <c:v>45999</c:v>
                </c:pt>
                <c:pt idx="311">
                  <c:v>46000</c:v>
                </c:pt>
                <c:pt idx="312">
                  <c:v>46001</c:v>
                </c:pt>
                <c:pt idx="313">
                  <c:v>46002</c:v>
                </c:pt>
                <c:pt idx="314">
                  <c:v>46003</c:v>
                </c:pt>
                <c:pt idx="315">
                  <c:v>46004</c:v>
                </c:pt>
                <c:pt idx="316">
                  <c:v>46005</c:v>
                </c:pt>
                <c:pt idx="317">
                  <c:v>46006</c:v>
                </c:pt>
                <c:pt idx="318">
                  <c:v>46007</c:v>
                </c:pt>
                <c:pt idx="319">
                  <c:v>46008</c:v>
                </c:pt>
                <c:pt idx="320">
                  <c:v>46009</c:v>
                </c:pt>
                <c:pt idx="321">
                  <c:v>46010</c:v>
                </c:pt>
                <c:pt idx="322">
                  <c:v>46011</c:v>
                </c:pt>
                <c:pt idx="323">
                  <c:v>46012</c:v>
                </c:pt>
                <c:pt idx="324">
                  <c:v>46013</c:v>
                </c:pt>
                <c:pt idx="325">
                  <c:v>46014</c:v>
                </c:pt>
                <c:pt idx="326">
                  <c:v>46015</c:v>
                </c:pt>
                <c:pt idx="327">
                  <c:v>46016</c:v>
                </c:pt>
                <c:pt idx="328">
                  <c:v>46017</c:v>
                </c:pt>
              </c:numCache>
            </c:numRef>
          </c:cat>
          <c:val>
            <c:numRef>
              <c:f>Planilha2!$C$2:$C$330</c:f>
            </c:numRef>
          </c:val>
          <c:smooth val="0"/>
          <c:extLst>
            <c:ext xmlns:c16="http://schemas.microsoft.com/office/drawing/2014/chart" uri="{C3380CC4-5D6E-409C-BE32-E72D297353CC}">
              <c16:uniqueId val="{00000000-DD3F-4349-B493-02873345FA45}"/>
            </c:ext>
          </c:extLst>
        </c:ser>
        <c:ser>
          <c:idx val="1"/>
          <c:order val="1"/>
          <c:tx>
            <c:strRef>
              <c:f>Planilha2!$D$1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Planilha2!$B$2:$B$330</c:f>
              <c:numCache>
                <c:formatCode>m/d/yyyy</c:formatCode>
                <c:ptCount val="329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  <c:pt idx="120">
                  <c:v>45809</c:v>
                </c:pt>
                <c:pt idx="121">
                  <c:v>45810</c:v>
                </c:pt>
                <c:pt idx="122">
                  <c:v>45811</c:v>
                </c:pt>
                <c:pt idx="123">
                  <c:v>45812</c:v>
                </c:pt>
                <c:pt idx="124">
                  <c:v>45813</c:v>
                </c:pt>
                <c:pt idx="125">
                  <c:v>45814</c:v>
                </c:pt>
                <c:pt idx="126">
                  <c:v>45815</c:v>
                </c:pt>
                <c:pt idx="127">
                  <c:v>45816</c:v>
                </c:pt>
                <c:pt idx="128">
                  <c:v>45817</c:v>
                </c:pt>
                <c:pt idx="129">
                  <c:v>45818</c:v>
                </c:pt>
                <c:pt idx="130">
                  <c:v>45819</c:v>
                </c:pt>
                <c:pt idx="131">
                  <c:v>45820</c:v>
                </c:pt>
                <c:pt idx="132">
                  <c:v>45821</c:v>
                </c:pt>
                <c:pt idx="133">
                  <c:v>45822</c:v>
                </c:pt>
                <c:pt idx="134">
                  <c:v>45823</c:v>
                </c:pt>
                <c:pt idx="135">
                  <c:v>45824</c:v>
                </c:pt>
                <c:pt idx="136">
                  <c:v>45825</c:v>
                </c:pt>
                <c:pt idx="137">
                  <c:v>45826</c:v>
                </c:pt>
                <c:pt idx="138">
                  <c:v>45827</c:v>
                </c:pt>
                <c:pt idx="139">
                  <c:v>45828</c:v>
                </c:pt>
                <c:pt idx="140">
                  <c:v>45829</c:v>
                </c:pt>
                <c:pt idx="141">
                  <c:v>45830</c:v>
                </c:pt>
                <c:pt idx="142">
                  <c:v>45831</c:v>
                </c:pt>
                <c:pt idx="143">
                  <c:v>45832</c:v>
                </c:pt>
                <c:pt idx="144">
                  <c:v>45833</c:v>
                </c:pt>
                <c:pt idx="145">
                  <c:v>45834</c:v>
                </c:pt>
                <c:pt idx="146">
                  <c:v>45835</c:v>
                </c:pt>
                <c:pt idx="147">
                  <c:v>45836</c:v>
                </c:pt>
                <c:pt idx="148">
                  <c:v>45837</c:v>
                </c:pt>
                <c:pt idx="149">
                  <c:v>45838</c:v>
                </c:pt>
                <c:pt idx="150">
                  <c:v>45839</c:v>
                </c:pt>
                <c:pt idx="151">
                  <c:v>45840</c:v>
                </c:pt>
                <c:pt idx="152">
                  <c:v>45841</c:v>
                </c:pt>
                <c:pt idx="153">
                  <c:v>45842</c:v>
                </c:pt>
                <c:pt idx="154">
                  <c:v>45843</c:v>
                </c:pt>
                <c:pt idx="155">
                  <c:v>45844</c:v>
                </c:pt>
                <c:pt idx="156">
                  <c:v>45845</c:v>
                </c:pt>
                <c:pt idx="157">
                  <c:v>45846</c:v>
                </c:pt>
                <c:pt idx="158">
                  <c:v>45847</c:v>
                </c:pt>
                <c:pt idx="159">
                  <c:v>45848</c:v>
                </c:pt>
                <c:pt idx="160">
                  <c:v>45849</c:v>
                </c:pt>
                <c:pt idx="161">
                  <c:v>45850</c:v>
                </c:pt>
                <c:pt idx="162">
                  <c:v>45851</c:v>
                </c:pt>
                <c:pt idx="163">
                  <c:v>45852</c:v>
                </c:pt>
                <c:pt idx="164">
                  <c:v>45853</c:v>
                </c:pt>
                <c:pt idx="165">
                  <c:v>45854</c:v>
                </c:pt>
                <c:pt idx="166">
                  <c:v>45855</c:v>
                </c:pt>
                <c:pt idx="167">
                  <c:v>45856</c:v>
                </c:pt>
                <c:pt idx="168">
                  <c:v>45857</c:v>
                </c:pt>
                <c:pt idx="169">
                  <c:v>45858</c:v>
                </c:pt>
                <c:pt idx="170">
                  <c:v>45859</c:v>
                </c:pt>
                <c:pt idx="171">
                  <c:v>45860</c:v>
                </c:pt>
                <c:pt idx="172">
                  <c:v>45861</c:v>
                </c:pt>
                <c:pt idx="173">
                  <c:v>45862</c:v>
                </c:pt>
                <c:pt idx="174">
                  <c:v>45863</c:v>
                </c:pt>
                <c:pt idx="175">
                  <c:v>45864</c:v>
                </c:pt>
                <c:pt idx="176">
                  <c:v>45865</c:v>
                </c:pt>
                <c:pt idx="177">
                  <c:v>45866</c:v>
                </c:pt>
                <c:pt idx="178">
                  <c:v>45867</c:v>
                </c:pt>
                <c:pt idx="179">
                  <c:v>45868</c:v>
                </c:pt>
                <c:pt idx="180">
                  <c:v>45869</c:v>
                </c:pt>
                <c:pt idx="181">
                  <c:v>45870</c:v>
                </c:pt>
                <c:pt idx="182">
                  <c:v>45871</c:v>
                </c:pt>
                <c:pt idx="183">
                  <c:v>45872</c:v>
                </c:pt>
                <c:pt idx="184">
                  <c:v>45873</c:v>
                </c:pt>
                <c:pt idx="185">
                  <c:v>45874</c:v>
                </c:pt>
                <c:pt idx="186">
                  <c:v>45875</c:v>
                </c:pt>
                <c:pt idx="187">
                  <c:v>45876</c:v>
                </c:pt>
                <c:pt idx="188">
                  <c:v>45877</c:v>
                </c:pt>
                <c:pt idx="189">
                  <c:v>45878</c:v>
                </c:pt>
                <c:pt idx="190">
                  <c:v>45879</c:v>
                </c:pt>
                <c:pt idx="191">
                  <c:v>45880</c:v>
                </c:pt>
                <c:pt idx="192">
                  <c:v>45881</c:v>
                </c:pt>
                <c:pt idx="193">
                  <c:v>45882</c:v>
                </c:pt>
                <c:pt idx="194">
                  <c:v>45883</c:v>
                </c:pt>
                <c:pt idx="195">
                  <c:v>45884</c:v>
                </c:pt>
                <c:pt idx="196">
                  <c:v>45885</c:v>
                </c:pt>
                <c:pt idx="197">
                  <c:v>45886</c:v>
                </c:pt>
                <c:pt idx="198">
                  <c:v>45887</c:v>
                </c:pt>
                <c:pt idx="199">
                  <c:v>45888</c:v>
                </c:pt>
                <c:pt idx="200">
                  <c:v>45889</c:v>
                </c:pt>
                <c:pt idx="201">
                  <c:v>45890</c:v>
                </c:pt>
                <c:pt idx="202">
                  <c:v>45891</c:v>
                </c:pt>
                <c:pt idx="203">
                  <c:v>45892</c:v>
                </c:pt>
                <c:pt idx="204">
                  <c:v>45893</c:v>
                </c:pt>
                <c:pt idx="205">
                  <c:v>45894</c:v>
                </c:pt>
                <c:pt idx="206">
                  <c:v>45895</c:v>
                </c:pt>
                <c:pt idx="207">
                  <c:v>45896</c:v>
                </c:pt>
                <c:pt idx="208">
                  <c:v>45897</c:v>
                </c:pt>
                <c:pt idx="209">
                  <c:v>45898</c:v>
                </c:pt>
                <c:pt idx="210">
                  <c:v>45899</c:v>
                </c:pt>
                <c:pt idx="211">
                  <c:v>45900</c:v>
                </c:pt>
                <c:pt idx="212">
                  <c:v>45901</c:v>
                </c:pt>
                <c:pt idx="213">
                  <c:v>45902</c:v>
                </c:pt>
                <c:pt idx="214">
                  <c:v>45903</c:v>
                </c:pt>
                <c:pt idx="215">
                  <c:v>45904</c:v>
                </c:pt>
                <c:pt idx="216">
                  <c:v>45905</c:v>
                </c:pt>
                <c:pt idx="217">
                  <c:v>45906</c:v>
                </c:pt>
                <c:pt idx="218">
                  <c:v>45907</c:v>
                </c:pt>
                <c:pt idx="219">
                  <c:v>45908</c:v>
                </c:pt>
                <c:pt idx="220">
                  <c:v>45909</c:v>
                </c:pt>
                <c:pt idx="221">
                  <c:v>45910</c:v>
                </c:pt>
                <c:pt idx="222">
                  <c:v>45911</c:v>
                </c:pt>
                <c:pt idx="223">
                  <c:v>45912</c:v>
                </c:pt>
                <c:pt idx="224">
                  <c:v>45913</c:v>
                </c:pt>
                <c:pt idx="225">
                  <c:v>45914</c:v>
                </c:pt>
                <c:pt idx="226">
                  <c:v>45915</c:v>
                </c:pt>
                <c:pt idx="227">
                  <c:v>45916</c:v>
                </c:pt>
                <c:pt idx="228">
                  <c:v>45917</c:v>
                </c:pt>
                <c:pt idx="229">
                  <c:v>45918</c:v>
                </c:pt>
                <c:pt idx="230">
                  <c:v>45919</c:v>
                </c:pt>
                <c:pt idx="231">
                  <c:v>45920</c:v>
                </c:pt>
                <c:pt idx="232">
                  <c:v>45921</c:v>
                </c:pt>
                <c:pt idx="233">
                  <c:v>45922</c:v>
                </c:pt>
                <c:pt idx="234">
                  <c:v>45923</c:v>
                </c:pt>
                <c:pt idx="235">
                  <c:v>45924</c:v>
                </c:pt>
                <c:pt idx="236">
                  <c:v>45925</c:v>
                </c:pt>
                <c:pt idx="237">
                  <c:v>45926</c:v>
                </c:pt>
                <c:pt idx="238">
                  <c:v>45927</c:v>
                </c:pt>
                <c:pt idx="239">
                  <c:v>45928</c:v>
                </c:pt>
                <c:pt idx="240">
                  <c:v>45929</c:v>
                </c:pt>
                <c:pt idx="241">
                  <c:v>45930</c:v>
                </c:pt>
                <c:pt idx="242">
                  <c:v>45931</c:v>
                </c:pt>
                <c:pt idx="243">
                  <c:v>45932</c:v>
                </c:pt>
                <c:pt idx="244">
                  <c:v>45933</c:v>
                </c:pt>
                <c:pt idx="245">
                  <c:v>45934</c:v>
                </c:pt>
                <c:pt idx="246">
                  <c:v>45935</c:v>
                </c:pt>
                <c:pt idx="247">
                  <c:v>45936</c:v>
                </c:pt>
                <c:pt idx="248">
                  <c:v>45937</c:v>
                </c:pt>
                <c:pt idx="249">
                  <c:v>45938</c:v>
                </c:pt>
                <c:pt idx="250">
                  <c:v>45939</c:v>
                </c:pt>
                <c:pt idx="251">
                  <c:v>45940</c:v>
                </c:pt>
                <c:pt idx="252">
                  <c:v>45941</c:v>
                </c:pt>
                <c:pt idx="253">
                  <c:v>45942</c:v>
                </c:pt>
                <c:pt idx="254">
                  <c:v>45943</c:v>
                </c:pt>
                <c:pt idx="255">
                  <c:v>45944</c:v>
                </c:pt>
                <c:pt idx="256">
                  <c:v>45945</c:v>
                </c:pt>
                <c:pt idx="257">
                  <c:v>45946</c:v>
                </c:pt>
                <c:pt idx="258">
                  <c:v>45947</c:v>
                </c:pt>
                <c:pt idx="259">
                  <c:v>45948</c:v>
                </c:pt>
                <c:pt idx="260">
                  <c:v>45949</c:v>
                </c:pt>
                <c:pt idx="261">
                  <c:v>45950</c:v>
                </c:pt>
                <c:pt idx="262">
                  <c:v>45951</c:v>
                </c:pt>
                <c:pt idx="263">
                  <c:v>45952</c:v>
                </c:pt>
                <c:pt idx="264">
                  <c:v>45953</c:v>
                </c:pt>
                <c:pt idx="265">
                  <c:v>45954</c:v>
                </c:pt>
                <c:pt idx="266">
                  <c:v>45955</c:v>
                </c:pt>
                <c:pt idx="267">
                  <c:v>45956</c:v>
                </c:pt>
                <c:pt idx="268">
                  <c:v>45957</c:v>
                </c:pt>
                <c:pt idx="269">
                  <c:v>45958</c:v>
                </c:pt>
                <c:pt idx="270">
                  <c:v>45959</c:v>
                </c:pt>
                <c:pt idx="271">
                  <c:v>45960</c:v>
                </c:pt>
                <c:pt idx="272">
                  <c:v>45961</c:v>
                </c:pt>
                <c:pt idx="273">
                  <c:v>45962</c:v>
                </c:pt>
                <c:pt idx="274">
                  <c:v>45963</c:v>
                </c:pt>
                <c:pt idx="275">
                  <c:v>45964</c:v>
                </c:pt>
                <c:pt idx="276">
                  <c:v>45965</c:v>
                </c:pt>
                <c:pt idx="277">
                  <c:v>45966</c:v>
                </c:pt>
                <c:pt idx="278">
                  <c:v>45967</c:v>
                </c:pt>
                <c:pt idx="279">
                  <c:v>45968</c:v>
                </c:pt>
                <c:pt idx="280">
                  <c:v>45969</c:v>
                </c:pt>
                <c:pt idx="281">
                  <c:v>45970</c:v>
                </c:pt>
                <c:pt idx="282">
                  <c:v>45971</c:v>
                </c:pt>
                <c:pt idx="283">
                  <c:v>45972</c:v>
                </c:pt>
                <c:pt idx="284">
                  <c:v>45973</c:v>
                </c:pt>
                <c:pt idx="285">
                  <c:v>45974</c:v>
                </c:pt>
                <c:pt idx="286">
                  <c:v>45975</c:v>
                </c:pt>
                <c:pt idx="287">
                  <c:v>45976</c:v>
                </c:pt>
                <c:pt idx="288">
                  <c:v>45977</c:v>
                </c:pt>
                <c:pt idx="289">
                  <c:v>45978</c:v>
                </c:pt>
                <c:pt idx="290">
                  <c:v>45979</c:v>
                </c:pt>
                <c:pt idx="291">
                  <c:v>45980</c:v>
                </c:pt>
                <c:pt idx="292">
                  <c:v>45981</c:v>
                </c:pt>
                <c:pt idx="293">
                  <c:v>45982</c:v>
                </c:pt>
                <c:pt idx="294">
                  <c:v>45983</c:v>
                </c:pt>
                <c:pt idx="295">
                  <c:v>45984</c:v>
                </c:pt>
                <c:pt idx="296">
                  <c:v>45985</c:v>
                </c:pt>
                <c:pt idx="297">
                  <c:v>45986</c:v>
                </c:pt>
                <c:pt idx="298">
                  <c:v>45987</c:v>
                </c:pt>
                <c:pt idx="299">
                  <c:v>45988</c:v>
                </c:pt>
                <c:pt idx="300">
                  <c:v>45989</c:v>
                </c:pt>
                <c:pt idx="301">
                  <c:v>45990</c:v>
                </c:pt>
                <c:pt idx="302">
                  <c:v>45991</c:v>
                </c:pt>
                <c:pt idx="303">
                  <c:v>45992</c:v>
                </c:pt>
                <c:pt idx="304">
                  <c:v>45993</c:v>
                </c:pt>
                <c:pt idx="305">
                  <c:v>45994</c:v>
                </c:pt>
                <c:pt idx="306">
                  <c:v>45995</c:v>
                </c:pt>
                <c:pt idx="307">
                  <c:v>45996</c:v>
                </c:pt>
                <c:pt idx="308">
                  <c:v>45997</c:v>
                </c:pt>
                <c:pt idx="309">
                  <c:v>45998</c:v>
                </c:pt>
                <c:pt idx="310">
                  <c:v>45999</c:v>
                </c:pt>
                <c:pt idx="311">
                  <c:v>46000</c:v>
                </c:pt>
                <c:pt idx="312">
                  <c:v>46001</c:v>
                </c:pt>
                <c:pt idx="313">
                  <c:v>46002</c:v>
                </c:pt>
                <c:pt idx="314">
                  <c:v>46003</c:v>
                </c:pt>
                <c:pt idx="315">
                  <c:v>46004</c:v>
                </c:pt>
                <c:pt idx="316">
                  <c:v>46005</c:v>
                </c:pt>
                <c:pt idx="317">
                  <c:v>46006</c:v>
                </c:pt>
                <c:pt idx="318">
                  <c:v>46007</c:v>
                </c:pt>
                <c:pt idx="319">
                  <c:v>46008</c:v>
                </c:pt>
                <c:pt idx="320">
                  <c:v>46009</c:v>
                </c:pt>
                <c:pt idx="321">
                  <c:v>46010</c:v>
                </c:pt>
                <c:pt idx="322">
                  <c:v>46011</c:v>
                </c:pt>
                <c:pt idx="323">
                  <c:v>46012</c:v>
                </c:pt>
                <c:pt idx="324">
                  <c:v>46013</c:v>
                </c:pt>
                <c:pt idx="325">
                  <c:v>46014</c:v>
                </c:pt>
                <c:pt idx="326">
                  <c:v>46015</c:v>
                </c:pt>
                <c:pt idx="327">
                  <c:v>46016</c:v>
                </c:pt>
                <c:pt idx="328">
                  <c:v>46017</c:v>
                </c:pt>
              </c:numCache>
            </c:numRef>
          </c:cat>
          <c:val>
            <c:numRef>
              <c:f>Planilha2!$D$2:$D$330</c:f>
            </c:numRef>
          </c:val>
          <c:smooth val="0"/>
          <c:extLst>
            <c:ext xmlns:c16="http://schemas.microsoft.com/office/drawing/2014/chart" uri="{C3380CC4-5D6E-409C-BE32-E72D297353CC}">
              <c16:uniqueId val="{00000001-DD3F-4349-B493-02873345FA45}"/>
            </c:ext>
          </c:extLst>
        </c:ser>
        <c:ser>
          <c:idx val="2"/>
          <c:order val="2"/>
          <c:tx>
            <c:strRef>
              <c:f>Planilha2!$E$1</c:f>
              <c:strCache>
                <c:ptCount val="1"/>
                <c:pt idx="0">
                  <c:v>Entrada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Planilha2!$B$2:$B$330</c:f>
              <c:numCache>
                <c:formatCode>m/d/yyyy</c:formatCode>
                <c:ptCount val="329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  <c:pt idx="120">
                  <c:v>45809</c:v>
                </c:pt>
                <c:pt idx="121">
                  <c:v>45810</c:v>
                </c:pt>
                <c:pt idx="122">
                  <c:v>45811</c:v>
                </c:pt>
                <c:pt idx="123">
                  <c:v>45812</c:v>
                </c:pt>
                <c:pt idx="124">
                  <c:v>45813</c:v>
                </c:pt>
                <c:pt idx="125">
                  <c:v>45814</c:v>
                </c:pt>
                <c:pt idx="126">
                  <c:v>45815</c:v>
                </c:pt>
                <c:pt idx="127">
                  <c:v>45816</c:v>
                </c:pt>
                <c:pt idx="128">
                  <c:v>45817</c:v>
                </c:pt>
                <c:pt idx="129">
                  <c:v>45818</c:v>
                </c:pt>
                <c:pt idx="130">
                  <c:v>45819</c:v>
                </c:pt>
                <c:pt idx="131">
                  <c:v>45820</c:v>
                </c:pt>
                <c:pt idx="132">
                  <c:v>45821</c:v>
                </c:pt>
                <c:pt idx="133">
                  <c:v>45822</c:v>
                </c:pt>
                <c:pt idx="134">
                  <c:v>45823</c:v>
                </c:pt>
                <c:pt idx="135">
                  <c:v>45824</c:v>
                </c:pt>
                <c:pt idx="136">
                  <c:v>45825</c:v>
                </c:pt>
                <c:pt idx="137">
                  <c:v>45826</c:v>
                </c:pt>
                <c:pt idx="138">
                  <c:v>45827</c:v>
                </c:pt>
                <c:pt idx="139">
                  <c:v>45828</c:v>
                </c:pt>
                <c:pt idx="140">
                  <c:v>45829</c:v>
                </c:pt>
                <c:pt idx="141">
                  <c:v>45830</c:v>
                </c:pt>
                <c:pt idx="142">
                  <c:v>45831</c:v>
                </c:pt>
                <c:pt idx="143">
                  <c:v>45832</c:v>
                </c:pt>
                <c:pt idx="144">
                  <c:v>45833</c:v>
                </c:pt>
                <c:pt idx="145">
                  <c:v>45834</c:v>
                </c:pt>
                <c:pt idx="146">
                  <c:v>45835</c:v>
                </c:pt>
                <c:pt idx="147">
                  <c:v>45836</c:v>
                </c:pt>
                <c:pt idx="148">
                  <c:v>45837</c:v>
                </c:pt>
                <c:pt idx="149">
                  <c:v>45838</c:v>
                </c:pt>
                <c:pt idx="150">
                  <c:v>45839</c:v>
                </c:pt>
                <c:pt idx="151">
                  <c:v>45840</c:v>
                </c:pt>
                <c:pt idx="152">
                  <c:v>45841</c:v>
                </c:pt>
                <c:pt idx="153">
                  <c:v>45842</c:v>
                </c:pt>
                <c:pt idx="154">
                  <c:v>45843</c:v>
                </c:pt>
                <c:pt idx="155">
                  <c:v>45844</c:v>
                </c:pt>
                <c:pt idx="156">
                  <c:v>45845</c:v>
                </c:pt>
                <c:pt idx="157">
                  <c:v>45846</c:v>
                </c:pt>
                <c:pt idx="158">
                  <c:v>45847</c:v>
                </c:pt>
                <c:pt idx="159">
                  <c:v>45848</c:v>
                </c:pt>
                <c:pt idx="160">
                  <c:v>45849</c:v>
                </c:pt>
                <c:pt idx="161">
                  <c:v>45850</c:v>
                </c:pt>
                <c:pt idx="162">
                  <c:v>45851</c:v>
                </c:pt>
                <c:pt idx="163">
                  <c:v>45852</c:v>
                </c:pt>
                <c:pt idx="164">
                  <c:v>45853</c:v>
                </c:pt>
                <c:pt idx="165">
                  <c:v>45854</c:v>
                </c:pt>
                <c:pt idx="166">
                  <c:v>45855</c:v>
                </c:pt>
                <c:pt idx="167">
                  <c:v>45856</c:v>
                </c:pt>
                <c:pt idx="168">
                  <c:v>45857</c:v>
                </c:pt>
                <c:pt idx="169">
                  <c:v>45858</c:v>
                </c:pt>
                <c:pt idx="170">
                  <c:v>45859</c:v>
                </c:pt>
                <c:pt idx="171">
                  <c:v>45860</c:v>
                </c:pt>
                <c:pt idx="172">
                  <c:v>45861</c:v>
                </c:pt>
                <c:pt idx="173">
                  <c:v>45862</c:v>
                </c:pt>
                <c:pt idx="174">
                  <c:v>45863</c:v>
                </c:pt>
                <c:pt idx="175">
                  <c:v>45864</c:v>
                </c:pt>
                <c:pt idx="176">
                  <c:v>45865</c:v>
                </c:pt>
                <c:pt idx="177">
                  <c:v>45866</c:v>
                </c:pt>
                <c:pt idx="178">
                  <c:v>45867</c:v>
                </c:pt>
                <c:pt idx="179">
                  <c:v>45868</c:v>
                </c:pt>
                <c:pt idx="180">
                  <c:v>45869</c:v>
                </c:pt>
                <c:pt idx="181">
                  <c:v>45870</c:v>
                </c:pt>
                <c:pt idx="182">
                  <c:v>45871</c:v>
                </c:pt>
                <c:pt idx="183">
                  <c:v>45872</c:v>
                </c:pt>
                <c:pt idx="184">
                  <c:v>45873</c:v>
                </c:pt>
                <c:pt idx="185">
                  <c:v>45874</c:v>
                </c:pt>
                <c:pt idx="186">
                  <c:v>45875</c:v>
                </c:pt>
                <c:pt idx="187">
                  <c:v>45876</c:v>
                </c:pt>
                <c:pt idx="188">
                  <c:v>45877</c:v>
                </c:pt>
                <c:pt idx="189">
                  <c:v>45878</c:v>
                </c:pt>
                <c:pt idx="190">
                  <c:v>45879</c:v>
                </c:pt>
                <c:pt idx="191">
                  <c:v>45880</c:v>
                </c:pt>
                <c:pt idx="192">
                  <c:v>45881</c:v>
                </c:pt>
                <c:pt idx="193">
                  <c:v>45882</c:v>
                </c:pt>
                <c:pt idx="194">
                  <c:v>45883</c:v>
                </c:pt>
                <c:pt idx="195">
                  <c:v>45884</c:v>
                </c:pt>
                <c:pt idx="196">
                  <c:v>45885</c:v>
                </c:pt>
                <c:pt idx="197">
                  <c:v>45886</c:v>
                </c:pt>
                <c:pt idx="198">
                  <c:v>45887</c:v>
                </c:pt>
                <c:pt idx="199">
                  <c:v>45888</c:v>
                </c:pt>
                <c:pt idx="200">
                  <c:v>45889</c:v>
                </c:pt>
                <c:pt idx="201">
                  <c:v>45890</c:v>
                </c:pt>
                <c:pt idx="202">
                  <c:v>45891</c:v>
                </c:pt>
                <c:pt idx="203">
                  <c:v>45892</c:v>
                </c:pt>
                <c:pt idx="204">
                  <c:v>45893</c:v>
                </c:pt>
                <c:pt idx="205">
                  <c:v>45894</c:v>
                </c:pt>
                <c:pt idx="206">
                  <c:v>45895</c:v>
                </c:pt>
                <c:pt idx="207">
                  <c:v>45896</c:v>
                </c:pt>
                <c:pt idx="208">
                  <c:v>45897</c:v>
                </c:pt>
                <c:pt idx="209">
                  <c:v>45898</c:v>
                </c:pt>
                <c:pt idx="210">
                  <c:v>45899</c:v>
                </c:pt>
                <c:pt idx="211">
                  <c:v>45900</c:v>
                </c:pt>
                <c:pt idx="212">
                  <c:v>45901</c:v>
                </c:pt>
                <c:pt idx="213">
                  <c:v>45902</c:v>
                </c:pt>
                <c:pt idx="214">
                  <c:v>45903</c:v>
                </c:pt>
                <c:pt idx="215">
                  <c:v>45904</c:v>
                </c:pt>
                <c:pt idx="216">
                  <c:v>45905</c:v>
                </c:pt>
                <c:pt idx="217">
                  <c:v>45906</c:v>
                </c:pt>
                <c:pt idx="218">
                  <c:v>45907</c:v>
                </c:pt>
                <c:pt idx="219">
                  <c:v>45908</c:v>
                </c:pt>
                <c:pt idx="220">
                  <c:v>45909</c:v>
                </c:pt>
                <c:pt idx="221">
                  <c:v>45910</c:v>
                </c:pt>
                <c:pt idx="222">
                  <c:v>45911</c:v>
                </c:pt>
                <c:pt idx="223">
                  <c:v>45912</c:v>
                </c:pt>
                <c:pt idx="224">
                  <c:v>45913</c:v>
                </c:pt>
                <c:pt idx="225">
                  <c:v>45914</c:v>
                </c:pt>
                <c:pt idx="226">
                  <c:v>45915</c:v>
                </c:pt>
                <c:pt idx="227">
                  <c:v>45916</c:v>
                </c:pt>
                <c:pt idx="228">
                  <c:v>45917</c:v>
                </c:pt>
                <c:pt idx="229">
                  <c:v>45918</c:v>
                </c:pt>
                <c:pt idx="230">
                  <c:v>45919</c:v>
                </c:pt>
                <c:pt idx="231">
                  <c:v>45920</c:v>
                </c:pt>
                <c:pt idx="232">
                  <c:v>45921</c:v>
                </c:pt>
                <c:pt idx="233">
                  <c:v>45922</c:v>
                </c:pt>
                <c:pt idx="234">
                  <c:v>45923</c:v>
                </c:pt>
                <c:pt idx="235">
                  <c:v>45924</c:v>
                </c:pt>
                <c:pt idx="236">
                  <c:v>45925</c:v>
                </c:pt>
                <c:pt idx="237">
                  <c:v>45926</c:v>
                </c:pt>
                <c:pt idx="238">
                  <c:v>45927</c:v>
                </c:pt>
                <c:pt idx="239">
                  <c:v>45928</c:v>
                </c:pt>
                <c:pt idx="240">
                  <c:v>45929</c:v>
                </c:pt>
                <c:pt idx="241">
                  <c:v>45930</c:v>
                </c:pt>
                <c:pt idx="242">
                  <c:v>45931</c:v>
                </c:pt>
                <c:pt idx="243">
                  <c:v>45932</c:v>
                </c:pt>
                <c:pt idx="244">
                  <c:v>45933</c:v>
                </c:pt>
                <c:pt idx="245">
                  <c:v>45934</c:v>
                </c:pt>
                <c:pt idx="246">
                  <c:v>45935</c:v>
                </c:pt>
                <c:pt idx="247">
                  <c:v>45936</c:v>
                </c:pt>
                <c:pt idx="248">
                  <c:v>45937</c:v>
                </c:pt>
                <c:pt idx="249">
                  <c:v>45938</c:v>
                </c:pt>
                <c:pt idx="250">
                  <c:v>45939</c:v>
                </c:pt>
                <c:pt idx="251">
                  <c:v>45940</c:v>
                </c:pt>
                <c:pt idx="252">
                  <c:v>45941</c:v>
                </c:pt>
                <c:pt idx="253">
                  <c:v>45942</c:v>
                </c:pt>
                <c:pt idx="254">
                  <c:v>45943</c:v>
                </c:pt>
                <c:pt idx="255">
                  <c:v>45944</c:v>
                </c:pt>
                <c:pt idx="256">
                  <c:v>45945</c:v>
                </c:pt>
                <c:pt idx="257">
                  <c:v>45946</c:v>
                </c:pt>
                <c:pt idx="258">
                  <c:v>45947</c:v>
                </c:pt>
                <c:pt idx="259">
                  <c:v>45948</c:v>
                </c:pt>
                <c:pt idx="260">
                  <c:v>45949</c:v>
                </c:pt>
                <c:pt idx="261">
                  <c:v>45950</c:v>
                </c:pt>
                <c:pt idx="262">
                  <c:v>45951</c:v>
                </c:pt>
                <c:pt idx="263">
                  <c:v>45952</c:v>
                </c:pt>
                <c:pt idx="264">
                  <c:v>45953</c:v>
                </c:pt>
                <c:pt idx="265">
                  <c:v>45954</c:v>
                </c:pt>
                <c:pt idx="266">
                  <c:v>45955</c:v>
                </c:pt>
                <c:pt idx="267">
                  <c:v>45956</c:v>
                </c:pt>
                <c:pt idx="268">
                  <c:v>45957</c:v>
                </c:pt>
                <c:pt idx="269">
                  <c:v>45958</c:v>
                </c:pt>
                <c:pt idx="270">
                  <c:v>45959</c:v>
                </c:pt>
                <c:pt idx="271">
                  <c:v>45960</c:v>
                </c:pt>
                <c:pt idx="272">
                  <c:v>45961</c:v>
                </c:pt>
                <c:pt idx="273">
                  <c:v>45962</c:v>
                </c:pt>
                <c:pt idx="274">
                  <c:v>45963</c:v>
                </c:pt>
                <c:pt idx="275">
                  <c:v>45964</c:v>
                </c:pt>
                <c:pt idx="276">
                  <c:v>45965</c:v>
                </c:pt>
                <c:pt idx="277">
                  <c:v>45966</c:v>
                </c:pt>
                <c:pt idx="278">
                  <c:v>45967</c:v>
                </c:pt>
                <c:pt idx="279">
                  <c:v>45968</c:v>
                </c:pt>
                <c:pt idx="280">
                  <c:v>45969</c:v>
                </c:pt>
                <c:pt idx="281">
                  <c:v>45970</c:v>
                </c:pt>
                <c:pt idx="282">
                  <c:v>45971</c:v>
                </c:pt>
                <c:pt idx="283">
                  <c:v>45972</c:v>
                </c:pt>
                <c:pt idx="284">
                  <c:v>45973</c:v>
                </c:pt>
                <c:pt idx="285">
                  <c:v>45974</c:v>
                </c:pt>
                <c:pt idx="286">
                  <c:v>45975</c:v>
                </c:pt>
                <c:pt idx="287">
                  <c:v>45976</c:v>
                </c:pt>
                <c:pt idx="288">
                  <c:v>45977</c:v>
                </c:pt>
                <c:pt idx="289">
                  <c:v>45978</c:v>
                </c:pt>
                <c:pt idx="290">
                  <c:v>45979</c:v>
                </c:pt>
                <c:pt idx="291">
                  <c:v>45980</c:v>
                </c:pt>
                <c:pt idx="292">
                  <c:v>45981</c:v>
                </c:pt>
                <c:pt idx="293">
                  <c:v>45982</c:v>
                </c:pt>
                <c:pt idx="294">
                  <c:v>45983</c:v>
                </c:pt>
                <c:pt idx="295">
                  <c:v>45984</c:v>
                </c:pt>
                <c:pt idx="296">
                  <c:v>45985</c:v>
                </c:pt>
                <c:pt idx="297">
                  <c:v>45986</c:v>
                </c:pt>
                <c:pt idx="298">
                  <c:v>45987</c:v>
                </c:pt>
                <c:pt idx="299">
                  <c:v>45988</c:v>
                </c:pt>
                <c:pt idx="300">
                  <c:v>45989</c:v>
                </c:pt>
                <c:pt idx="301">
                  <c:v>45990</c:v>
                </c:pt>
                <c:pt idx="302">
                  <c:v>45991</c:v>
                </c:pt>
                <c:pt idx="303">
                  <c:v>45992</c:v>
                </c:pt>
                <c:pt idx="304">
                  <c:v>45993</c:v>
                </c:pt>
                <c:pt idx="305">
                  <c:v>45994</c:v>
                </c:pt>
                <c:pt idx="306">
                  <c:v>45995</c:v>
                </c:pt>
                <c:pt idx="307">
                  <c:v>45996</c:v>
                </c:pt>
                <c:pt idx="308">
                  <c:v>45997</c:v>
                </c:pt>
                <c:pt idx="309">
                  <c:v>45998</c:v>
                </c:pt>
                <c:pt idx="310">
                  <c:v>45999</c:v>
                </c:pt>
                <c:pt idx="311">
                  <c:v>46000</c:v>
                </c:pt>
                <c:pt idx="312">
                  <c:v>46001</c:v>
                </c:pt>
                <c:pt idx="313">
                  <c:v>46002</c:v>
                </c:pt>
                <c:pt idx="314">
                  <c:v>46003</c:v>
                </c:pt>
                <c:pt idx="315">
                  <c:v>46004</c:v>
                </c:pt>
                <c:pt idx="316">
                  <c:v>46005</c:v>
                </c:pt>
                <c:pt idx="317">
                  <c:v>46006</c:v>
                </c:pt>
                <c:pt idx="318">
                  <c:v>46007</c:v>
                </c:pt>
                <c:pt idx="319">
                  <c:v>46008</c:v>
                </c:pt>
                <c:pt idx="320">
                  <c:v>46009</c:v>
                </c:pt>
                <c:pt idx="321">
                  <c:v>46010</c:v>
                </c:pt>
                <c:pt idx="322">
                  <c:v>46011</c:v>
                </c:pt>
                <c:pt idx="323">
                  <c:v>46012</c:v>
                </c:pt>
                <c:pt idx="324">
                  <c:v>46013</c:v>
                </c:pt>
                <c:pt idx="325">
                  <c:v>46014</c:v>
                </c:pt>
                <c:pt idx="326">
                  <c:v>46015</c:v>
                </c:pt>
                <c:pt idx="327">
                  <c:v>46016</c:v>
                </c:pt>
                <c:pt idx="328">
                  <c:v>46017</c:v>
                </c:pt>
              </c:numCache>
            </c:numRef>
          </c:cat>
          <c:val>
            <c:numRef>
              <c:f>Planilha2!$E$2:$E$330</c:f>
              <c:numCache>
                <c:formatCode>"$"#,##0.00</c:formatCode>
                <c:ptCount val="3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3600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360</c:v>
                </c:pt>
                <c:pt idx="29">
                  <c:v>360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360</c:v>
                </c:pt>
                <c:pt idx="36">
                  <c:v>360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3960</c:v>
                </c:pt>
                <c:pt idx="43">
                  <c:v>360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360</c:v>
                </c:pt>
                <c:pt idx="50">
                  <c:v>360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360</c:v>
                </c:pt>
                <c:pt idx="57">
                  <c:v>360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360</c:v>
                </c:pt>
                <c:pt idx="64">
                  <c:v>360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360</c:v>
                </c:pt>
                <c:pt idx="71">
                  <c:v>360</c:v>
                </c:pt>
                <c:pt idx="72">
                  <c:v>0</c:v>
                </c:pt>
                <c:pt idx="73">
                  <c:v>3600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360</c:v>
                </c:pt>
                <c:pt idx="78">
                  <c:v>360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360</c:v>
                </c:pt>
                <c:pt idx="85">
                  <c:v>360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360</c:v>
                </c:pt>
                <c:pt idx="92">
                  <c:v>360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360</c:v>
                </c:pt>
                <c:pt idx="99">
                  <c:v>360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3600</c:v>
                </c:pt>
                <c:pt idx="104">
                  <c:v>0</c:v>
                </c:pt>
                <c:pt idx="105">
                  <c:v>360</c:v>
                </c:pt>
                <c:pt idx="106">
                  <c:v>360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360</c:v>
                </c:pt>
                <c:pt idx="113">
                  <c:v>360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360</c:v>
                </c:pt>
                <c:pt idx="120">
                  <c:v>360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360</c:v>
                </c:pt>
                <c:pt idx="127">
                  <c:v>360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360</c:v>
                </c:pt>
                <c:pt idx="134">
                  <c:v>3960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360</c:v>
                </c:pt>
                <c:pt idx="141">
                  <c:v>360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360</c:v>
                </c:pt>
                <c:pt idx="148">
                  <c:v>360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360</c:v>
                </c:pt>
                <c:pt idx="155">
                  <c:v>360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360</c:v>
                </c:pt>
                <c:pt idx="162">
                  <c:v>360</c:v>
                </c:pt>
                <c:pt idx="163">
                  <c:v>0</c:v>
                </c:pt>
                <c:pt idx="164">
                  <c:v>3600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360</c:v>
                </c:pt>
                <c:pt idx="169">
                  <c:v>360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360</c:v>
                </c:pt>
                <c:pt idx="176">
                  <c:v>360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360</c:v>
                </c:pt>
                <c:pt idx="183">
                  <c:v>360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360</c:v>
                </c:pt>
                <c:pt idx="190">
                  <c:v>360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3600</c:v>
                </c:pt>
                <c:pt idx="196">
                  <c:v>360</c:v>
                </c:pt>
                <c:pt idx="197">
                  <c:v>360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360</c:v>
                </c:pt>
                <c:pt idx="204">
                  <c:v>360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360</c:v>
                </c:pt>
                <c:pt idx="211">
                  <c:v>360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360</c:v>
                </c:pt>
                <c:pt idx="218">
                  <c:v>360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360</c:v>
                </c:pt>
                <c:pt idx="225">
                  <c:v>360</c:v>
                </c:pt>
                <c:pt idx="226">
                  <c:v>3600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360</c:v>
                </c:pt>
                <c:pt idx="232">
                  <c:v>360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360</c:v>
                </c:pt>
                <c:pt idx="239">
                  <c:v>360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360</c:v>
                </c:pt>
                <c:pt idx="246">
                  <c:v>360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360</c:v>
                </c:pt>
                <c:pt idx="253">
                  <c:v>360</c:v>
                </c:pt>
                <c:pt idx="254">
                  <c:v>0</c:v>
                </c:pt>
                <c:pt idx="255">
                  <c:v>0</c:v>
                </c:pt>
                <c:pt idx="256">
                  <c:v>3600</c:v>
                </c:pt>
                <c:pt idx="257">
                  <c:v>0</c:v>
                </c:pt>
                <c:pt idx="258">
                  <c:v>0</c:v>
                </c:pt>
                <c:pt idx="259">
                  <c:v>360</c:v>
                </c:pt>
                <c:pt idx="260">
                  <c:v>360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360</c:v>
                </c:pt>
                <c:pt idx="267">
                  <c:v>360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360</c:v>
                </c:pt>
                <c:pt idx="274">
                  <c:v>360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360</c:v>
                </c:pt>
                <c:pt idx="281">
                  <c:v>360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3960</c:v>
                </c:pt>
                <c:pt idx="288">
                  <c:v>360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360</c:v>
                </c:pt>
                <c:pt idx="295">
                  <c:v>360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360</c:v>
                </c:pt>
                <c:pt idx="302">
                  <c:v>360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360</c:v>
                </c:pt>
                <c:pt idx="309">
                  <c:v>360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360</c:v>
                </c:pt>
                <c:pt idx="316">
                  <c:v>360</c:v>
                </c:pt>
                <c:pt idx="317">
                  <c:v>3600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360</c:v>
                </c:pt>
                <c:pt idx="323">
                  <c:v>360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3F-4349-B493-02873345FA45}"/>
            </c:ext>
          </c:extLst>
        </c:ser>
        <c:ser>
          <c:idx val="3"/>
          <c:order val="3"/>
          <c:tx>
            <c:strRef>
              <c:f>Planilha2!$F$1</c:f>
              <c:strCache>
                <c:ptCount val="1"/>
                <c:pt idx="0">
                  <c:v>Saida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Planilha2!$B$2:$B$330</c:f>
              <c:numCache>
                <c:formatCode>m/d/yyyy</c:formatCode>
                <c:ptCount val="329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  <c:pt idx="120">
                  <c:v>45809</c:v>
                </c:pt>
                <c:pt idx="121">
                  <c:v>45810</c:v>
                </c:pt>
                <c:pt idx="122">
                  <c:v>45811</c:v>
                </c:pt>
                <c:pt idx="123">
                  <c:v>45812</c:v>
                </c:pt>
                <c:pt idx="124">
                  <c:v>45813</c:v>
                </c:pt>
                <c:pt idx="125">
                  <c:v>45814</c:v>
                </c:pt>
                <c:pt idx="126">
                  <c:v>45815</c:v>
                </c:pt>
                <c:pt idx="127">
                  <c:v>45816</c:v>
                </c:pt>
                <c:pt idx="128">
                  <c:v>45817</c:v>
                </c:pt>
                <c:pt idx="129">
                  <c:v>45818</c:v>
                </c:pt>
                <c:pt idx="130">
                  <c:v>45819</c:v>
                </c:pt>
                <c:pt idx="131">
                  <c:v>45820</c:v>
                </c:pt>
                <c:pt idx="132">
                  <c:v>45821</c:v>
                </c:pt>
                <c:pt idx="133">
                  <c:v>45822</c:v>
                </c:pt>
                <c:pt idx="134">
                  <c:v>45823</c:v>
                </c:pt>
                <c:pt idx="135">
                  <c:v>45824</c:v>
                </c:pt>
                <c:pt idx="136">
                  <c:v>45825</c:v>
                </c:pt>
                <c:pt idx="137">
                  <c:v>45826</c:v>
                </c:pt>
                <c:pt idx="138">
                  <c:v>45827</c:v>
                </c:pt>
                <c:pt idx="139">
                  <c:v>45828</c:v>
                </c:pt>
                <c:pt idx="140">
                  <c:v>45829</c:v>
                </c:pt>
                <c:pt idx="141">
                  <c:v>45830</c:v>
                </c:pt>
                <c:pt idx="142">
                  <c:v>45831</c:v>
                </c:pt>
                <c:pt idx="143">
                  <c:v>45832</c:v>
                </c:pt>
                <c:pt idx="144">
                  <c:v>45833</c:v>
                </c:pt>
                <c:pt idx="145">
                  <c:v>45834</c:v>
                </c:pt>
                <c:pt idx="146">
                  <c:v>45835</c:v>
                </c:pt>
                <c:pt idx="147">
                  <c:v>45836</c:v>
                </c:pt>
                <c:pt idx="148">
                  <c:v>45837</c:v>
                </c:pt>
                <c:pt idx="149">
                  <c:v>45838</c:v>
                </c:pt>
                <c:pt idx="150">
                  <c:v>45839</c:v>
                </c:pt>
                <c:pt idx="151">
                  <c:v>45840</c:v>
                </c:pt>
                <c:pt idx="152">
                  <c:v>45841</c:v>
                </c:pt>
                <c:pt idx="153">
                  <c:v>45842</c:v>
                </c:pt>
                <c:pt idx="154">
                  <c:v>45843</c:v>
                </c:pt>
                <c:pt idx="155">
                  <c:v>45844</c:v>
                </c:pt>
                <c:pt idx="156">
                  <c:v>45845</c:v>
                </c:pt>
                <c:pt idx="157">
                  <c:v>45846</c:v>
                </c:pt>
                <c:pt idx="158">
                  <c:v>45847</c:v>
                </c:pt>
                <c:pt idx="159">
                  <c:v>45848</c:v>
                </c:pt>
                <c:pt idx="160">
                  <c:v>45849</c:v>
                </c:pt>
                <c:pt idx="161">
                  <c:v>45850</c:v>
                </c:pt>
                <c:pt idx="162">
                  <c:v>45851</c:v>
                </c:pt>
                <c:pt idx="163">
                  <c:v>45852</c:v>
                </c:pt>
                <c:pt idx="164">
                  <c:v>45853</c:v>
                </c:pt>
                <c:pt idx="165">
                  <c:v>45854</c:v>
                </c:pt>
                <c:pt idx="166">
                  <c:v>45855</c:v>
                </c:pt>
                <c:pt idx="167">
                  <c:v>45856</c:v>
                </c:pt>
                <c:pt idx="168">
                  <c:v>45857</c:v>
                </c:pt>
                <c:pt idx="169">
                  <c:v>45858</c:v>
                </c:pt>
                <c:pt idx="170">
                  <c:v>45859</c:v>
                </c:pt>
                <c:pt idx="171">
                  <c:v>45860</c:v>
                </c:pt>
                <c:pt idx="172">
                  <c:v>45861</c:v>
                </c:pt>
                <c:pt idx="173">
                  <c:v>45862</c:v>
                </c:pt>
                <c:pt idx="174">
                  <c:v>45863</c:v>
                </c:pt>
                <c:pt idx="175">
                  <c:v>45864</c:v>
                </c:pt>
                <c:pt idx="176">
                  <c:v>45865</c:v>
                </c:pt>
                <c:pt idx="177">
                  <c:v>45866</c:v>
                </c:pt>
                <c:pt idx="178">
                  <c:v>45867</c:v>
                </c:pt>
                <c:pt idx="179">
                  <c:v>45868</c:v>
                </c:pt>
                <c:pt idx="180">
                  <c:v>45869</c:v>
                </c:pt>
                <c:pt idx="181">
                  <c:v>45870</c:v>
                </c:pt>
                <c:pt idx="182">
                  <c:v>45871</c:v>
                </c:pt>
                <c:pt idx="183">
                  <c:v>45872</c:v>
                </c:pt>
                <c:pt idx="184">
                  <c:v>45873</c:v>
                </c:pt>
                <c:pt idx="185">
                  <c:v>45874</c:v>
                </c:pt>
                <c:pt idx="186">
                  <c:v>45875</c:v>
                </c:pt>
                <c:pt idx="187">
                  <c:v>45876</c:v>
                </c:pt>
                <c:pt idx="188">
                  <c:v>45877</c:v>
                </c:pt>
                <c:pt idx="189">
                  <c:v>45878</c:v>
                </c:pt>
                <c:pt idx="190">
                  <c:v>45879</c:v>
                </c:pt>
                <c:pt idx="191">
                  <c:v>45880</c:v>
                </c:pt>
                <c:pt idx="192">
                  <c:v>45881</c:v>
                </c:pt>
                <c:pt idx="193">
                  <c:v>45882</c:v>
                </c:pt>
                <c:pt idx="194">
                  <c:v>45883</c:v>
                </c:pt>
                <c:pt idx="195">
                  <c:v>45884</c:v>
                </c:pt>
                <c:pt idx="196">
                  <c:v>45885</c:v>
                </c:pt>
                <c:pt idx="197">
                  <c:v>45886</c:v>
                </c:pt>
                <c:pt idx="198">
                  <c:v>45887</c:v>
                </c:pt>
                <c:pt idx="199">
                  <c:v>45888</c:v>
                </c:pt>
                <c:pt idx="200">
                  <c:v>45889</c:v>
                </c:pt>
                <c:pt idx="201">
                  <c:v>45890</c:v>
                </c:pt>
                <c:pt idx="202">
                  <c:v>45891</c:v>
                </c:pt>
                <c:pt idx="203">
                  <c:v>45892</c:v>
                </c:pt>
                <c:pt idx="204">
                  <c:v>45893</c:v>
                </c:pt>
                <c:pt idx="205">
                  <c:v>45894</c:v>
                </c:pt>
                <c:pt idx="206">
                  <c:v>45895</c:v>
                </c:pt>
                <c:pt idx="207">
                  <c:v>45896</c:v>
                </c:pt>
                <c:pt idx="208">
                  <c:v>45897</c:v>
                </c:pt>
                <c:pt idx="209">
                  <c:v>45898</c:v>
                </c:pt>
                <c:pt idx="210">
                  <c:v>45899</c:v>
                </c:pt>
                <c:pt idx="211">
                  <c:v>45900</c:v>
                </c:pt>
                <c:pt idx="212">
                  <c:v>45901</c:v>
                </c:pt>
                <c:pt idx="213">
                  <c:v>45902</c:v>
                </c:pt>
                <c:pt idx="214">
                  <c:v>45903</c:v>
                </c:pt>
                <c:pt idx="215">
                  <c:v>45904</c:v>
                </c:pt>
                <c:pt idx="216">
                  <c:v>45905</c:v>
                </c:pt>
                <c:pt idx="217">
                  <c:v>45906</c:v>
                </c:pt>
                <c:pt idx="218">
                  <c:v>45907</c:v>
                </c:pt>
                <c:pt idx="219">
                  <c:v>45908</c:v>
                </c:pt>
                <c:pt idx="220">
                  <c:v>45909</c:v>
                </c:pt>
                <c:pt idx="221">
                  <c:v>45910</c:v>
                </c:pt>
                <c:pt idx="222">
                  <c:v>45911</c:v>
                </c:pt>
                <c:pt idx="223">
                  <c:v>45912</c:v>
                </c:pt>
                <c:pt idx="224">
                  <c:v>45913</c:v>
                </c:pt>
                <c:pt idx="225">
                  <c:v>45914</c:v>
                </c:pt>
                <c:pt idx="226">
                  <c:v>45915</c:v>
                </c:pt>
                <c:pt idx="227">
                  <c:v>45916</c:v>
                </c:pt>
                <c:pt idx="228">
                  <c:v>45917</c:v>
                </c:pt>
                <c:pt idx="229">
                  <c:v>45918</c:v>
                </c:pt>
                <c:pt idx="230">
                  <c:v>45919</c:v>
                </c:pt>
                <c:pt idx="231">
                  <c:v>45920</c:v>
                </c:pt>
                <c:pt idx="232">
                  <c:v>45921</c:v>
                </c:pt>
                <c:pt idx="233">
                  <c:v>45922</c:v>
                </c:pt>
                <c:pt idx="234">
                  <c:v>45923</c:v>
                </c:pt>
                <c:pt idx="235">
                  <c:v>45924</c:v>
                </c:pt>
                <c:pt idx="236">
                  <c:v>45925</c:v>
                </c:pt>
                <c:pt idx="237">
                  <c:v>45926</c:v>
                </c:pt>
                <c:pt idx="238">
                  <c:v>45927</c:v>
                </c:pt>
                <c:pt idx="239">
                  <c:v>45928</c:v>
                </c:pt>
                <c:pt idx="240">
                  <c:v>45929</c:v>
                </c:pt>
                <c:pt idx="241">
                  <c:v>45930</c:v>
                </c:pt>
                <c:pt idx="242">
                  <c:v>45931</c:v>
                </c:pt>
                <c:pt idx="243">
                  <c:v>45932</c:v>
                </c:pt>
                <c:pt idx="244">
                  <c:v>45933</c:v>
                </c:pt>
                <c:pt idx="245">
                  <c:v>45934</c:v>
                </c:pt>
                <c:pt idx="246">
                  <c:v>45935</c:v>
                </c:pt>
                <c:pt idx="247">
                  <c:v>45936</c:v>
                </c:pt>
                <c:pt idx="248">
                  <c:v>45937</c:v>
                </c:pt>
                <c:pt idx="249">
                  <c:v>45938</c:v>
                </c:pt>
                <c:pt idx="250">
                  <c:v>45939</c:v>
                </c:pt>
                <c:pt idx="251">
                  <c:v>45940</c:v>
                </c:pt>
                <c:pt idx="252">
                  <c:v>45941</c:v>
                </c:pt>
                <c:pt idx="253">
                  <c:v>45942</c:v>
                </c:pt>
                <c:pt idx="254">
                  <c:v>45943</c:v>
                </c:pt>
                <c:pt idx="255">
                  <c:v>45944</c:v>
                </c:pt>
                <c:pt idx="256">
                  <c:v>45945</c:v>
                </c:pt>
                <c:pt idx="257">
                  <c:v>45946</c:v>
                </c:pt>
                <c:pt idx="258">
                  <c:v>45947</c:v>
                </c:pt>
                <c:pt idx="259">
                  <c:v>45948</c:v>
                </c:pt>
                <c:pt idx="260">
                  <c:v>45949</c:v>
                </c:pt>
                <c:pt idx="261">
                  <c:v>45950</c:v>
                </c:pt>
                <c:pt idx="262">
                  <c:v>45951</c:v>
                </c:pt>
                <c:pt idx="263">
                  <c:v>45952</c:v>
                </c:pt>
                <c:pt idx="264">
                  <c:v>45953</c:v>
                </c:pt>
                <c:pt idx="265">
                  <c:v>45954</c:v>
                </c:pt>
                <c:pt idx="266">
                  <c:v>45955</c:v>
                </c:pt>
                <c:pt idx="267">
                  <c:v>45956</c:v>
                </c:pt>
                <c:pt idx="268">
                  <c:v>45957</c:v>
                </c:pt>
                <c:pt idx="269">
                  <c:v>45958</c:v>
                </c:pt>
                <c:pt idx="270">
                  <c:v>45959</c:v>
                </c:pt>
                <c:pt idx="271">
                  <c:v>45960</c:v>
                </c:pt>
                <c:pt idx="272">
                  <c:v>45961</c:v>
                </c:pt>
                <c:pt idx="273">
                  <c:v>45962</c:v>
                </c:pt>
                <c:pt idx="274">
                  <c:v>45963</c:v>
                </c:pt>
                <c:pt idx="275">
                  <c:v>45964</c:v>
                </c:pt>
                <c:pt idx="276">
                  <c:v>45965</c:v>
                </c:pt>
                <c:pt idx="277">
                  <c:v>45966</c:v>
                </c:pt>
                <c:pt idx="278">
                  <c:v>45967</c:v>
                </c:pt>
                <c:pt idx="279">
                  <c:v>45968</c:v>
                </c:pt>
                <c:pt idx="280">
                  <c:v>45969</c:v>
                </c:pt>
                <c:pt idx="281">
                  <c:v>45970</c:v>
                </c:pt>
                <c:pt idx="282">
                  <c:v>45971</c:v>
                </c:pt>
                <c:pt idx="283">
                  <c:v>45972</c:v>
                </c:pt>
                <c:pt idx="284">
                  <c:v>45973</c:v>
                </c:pt>
                <c:pt idx="285">
                  <c:v>45974</c:v>
                </c:pt>
                <c:pt idx="286">
                  <c:v>45975</c:v>
                </c:pt>
                <c:pt idx="287">
                  <c:v>45976</c:v>
                </c:pt>
                <c:pt idx="288">
                  <c:v>45977</c:v>
                </c:pt>
                <c:pt idx="289">
                  <c:v>45978</c:v>
                </c:pt>
                <c:pt idx="290">
                  <c:v>45979</c:v>
                </c:pt>
                <c:pt idx="291">
                  <c:v>45980</c:v>
                </c:pt>
                <c:pt idx="292">
                  <c:v>45981</c:v>
                </c:pt>
                <c:pt idx="293">
                  <c:v>45982</c:v>
                </c:pt>
                <c:pt idx="294">
                  <c:v>45983</c:v>
                </c:pt>
                <c:pt idx="295">
                  <c:v>45984</c:v>
                </c:pt>
                <c:pt idx="296">
                  <c:v>45985</c:v>
                </c:pt>
                <c:pt idx="297">
                  <c:v>45986</c:v>
                </c:pt>
                <c:pt idx="298">
                  <c:v>45987</c:v>
                </c:pt>
                <c:pt idx="299">
                  <c:v>45988</c:v>
                </c:pt>
                <c:pt idx="300">
                  <c:v>45989</c:v>
                </c:pt>
                <c:pt idx="301">
                  <c:v>45990</c:v>
                </c:pt>
                <c:pt idx="302">
                  <c:v>45991</c:v>
                </c:pt>
                <c:pt idx="303">
                  <c:v>45992</c:v>
                </c:pt>
                <c:pt idx="304">
                  <c:v>45993</c:v>
                </c:pt>
                <c:pt idx="305">
                  <c:v>45994</c:v>
                </c:pt>
                <c:pt idx="306">
                  <c:v>45995</c:v>
                </c:pt>
                <c:pt idx="307">
                  <c:v>45996</c:v>
                </c:pt>
                <c:pt idx="308">
                  <c:v>45997</c:v>
                </c:pt>
                <c:pt idx="309">
                  <c:v>45998</c:v>
                </c:pt>
                <c:pt idx="310">
                  <c:v>45999</c:v>
                </c:pt>
                <c:pt idx="311">
                  <c:v>46000</c:v>
                </c:pt>
                <c:pt idx="312">
                  <c:v>46001</c:v>
                </c:pt>
                <c:pt idx="313">
                  <c:v>46002</c:v>
                </c:pt>
                <c:pt idx="314">
                  <c:v>46003</c:v>
                </c:pt>
                <c:pt idx="315">
                  <c:v>46004</c:v>
                </c:pt>
                <c:pt idx="316">
                  <c:v>46005</c:v>
                </c:pt>
                <c:pt idx="317">
                  <c:v>46006</c:v>
                </c:pt>
                <c:pt idx="318">
                  <c:v>46007</c:v>
                </c:pt>
                <c:pt idx="319">
                  <c:v>46008</c:v>
                </c:pt>
                <c:pt idx="320">
                  <c:v>46009</c:v>
                </c:pt>
                <c:pt idx="321">
                  <c:v>46010</c:v>
                </c:pt>
                <c:pt idx="322">
                  <c:v>46011</c:v>
                </c:pt>
                <c:pt idx="323">
                  <c:v>46012</c:v>
                </c:pt>
                <c:pt idx="324">
                  <c:v>46013</c:v>
                </c:pt>
                <c:pt idx="325">
                  <c:v>46014</c:v>
                </c:pt>
                <c:pt idx="326">
                  <c:v>46015</c:v>
                </c:pt>
                <c:pt idx="327">
                  <c:v>46016</c:v>
                </c:pt>
                <c:pt idx="328">
                  <c:v>46017</c:v>
                </c:pt>
              </c:numCache>
            </c:numRef>
          </c:cat>
          <c:val>
            <c:numRef>
              <c:f>Planilha2!$F$2:$F$330</c:f>
              <c:numCache>
                <c:formatCode>"$"#,##0.00</c:formatCode>
                <c:ptCount val="329"/>
                <c:pt idx="0">
                  <c:v>60</c:v>
                </c:pt>
                <c:pt idx="1">
                  <c:v>29</c:v>
                </c:pt>
                <c:pt idx="2">
                  <c:v>40</c:v>
                </c:pt>
                <c:pt idx="3">
                  <c:v>40</c:v>
                </c:pt>
                <c:pt idx="4">
                  <c:v>79</c:v>
                </c:pt>
                <c:pt idx="5">
                  <c:v>440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352.5</c:v>
                </c:pt>
                <c:pt idx="45">
                  <c:v>40</c:v>
                </c:pt>
                <c:pt idx="46">
                  <c:v>40</c:v>
                </c:pt>
                <c:pt idx="47">
                  <c:v>440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752.5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440</c:v>
                </c:pt>
                <c:pt idx="328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3F-4349-B493-02873345FA45}"/>
            </c:ext>
          </c:extLst>
        </c:ser>
        <c:ser>
          <c:idx val="4"/>
          <c:order val="4"/>
          <c:tx>
            <c:strRef>
              <c:f>Planilha2!$G$1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Planilha2!$B$2:$B$330</c:f>
              <c:numCache>
                <c:formatCode>m/d/yyyy</c:formatCode>
                <c:ptCount val="329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  <c:pt idx="120">
                  <c:v>45809</c:v>
                </c:pt>
                <c:pt idx="121">
                  <c:v>45810</c:v>
                </c:pt>
                <c:pt idx="122">
                  <c:v>45811</c:v>
                </c:pt>
                <c:pt idx="123">
                  <c:v>45812</c:v>
                </c:pt>
                <c:pt idx="124">
                  <c:v>45813</c:v>
                </c:pt>
                <c:pt idx="125">
                  <c:v>45814</c:v>
                </c:pt>
                <c:pt idx="126">
                  <c:v>45815</c:v>
                </c:pt>
                <c:pt idx="127">
                  <c:v>45816</c:v>
                </c:pt>
                <c:pt idx="128">
                  <c:v>45817</c:v>
                </c:pt>
                <c:pt idx="129">
                  <c:v>45818</c:v>
                </c:pt>
                <c:pt idx="130">
                  <c:v>45819</c:v>
                </c:pt>
                <c:pt idx="131">
                  <c:v>45820</c:v>
                </c:pt>
                <c:pt idx="132">
                  <c:v>45821</c:v>
                </c:pt>
                <c:pt idx="133">
                  <c:v>45822</c:v>
                </c:pt>
                <c:pt idx="134">
                  <c:v>45823</c:v>
                </c:pt>
                <c:pt idx="135">
                  <c:v>45824</c:v>
                </c:pt>
                <c:pt idx="136">
                  <c:v>45825</c:v>
                </c:pt>
                <c:pt idx="137">
                  <c:v>45826</c:v>
                </c:pt>
                <c:pt idx="138">
                  <c:v>45827</c:v>
                </c:pt>
                <c:pt idx="139">
                  <c:v>45828</c:v>
                </c:pt>
                <c:pt idx="140">
                  <c:v>45829</c:v>
                </c:pt>
                <c:pt idx="141">
                  <c:v>45830</c:v>
                </c:pt>
                <c:pt idx="142">
                  <c:v>45831</c:v>
                </c:pt>
                <c:pt idx="143">
                  <c:v>45832</c:v>
                </c:pt>
                <c:pt idx="144">
                  <c:v>45833</c:v>
                </c:pt>
                <c:pt idx="145">
                  <c:v>45834</c:v>
                </c:pt>
                <c:pt idx="146">
                  <c:v>45835</c:v>
                </c:pt>
                <c:pt idx="147">
                  <c:v>45836</c:v>
                </c:pt>
                <c:pt idx="148">
                  <c:v>45837</c:v>
                </c:pt>
                <c:pt idx="149">
                  <c:v>45838</c:v>
                </c:pt>
                <c:pt idx="150">
                  <c:v>45839</c:v>
                </c:pt>
                <c:pt idx="151">
                  <c:v>45840</c:v>
                </c:pt>
                <c:pt idx="152">
                  <c:v>45841</c:v>
                </c:pt>
                <c:pt idx="153">
                  <c:v>45842</c:v>
                </c:pt>
                <c:pt idx="154">
                  <c:v>45843</c:v>
                </c:pt>
                <c:pt idx="155">
                  <c:v>45844</c:v>
                </c:pt>
                <c:pt idx="156">
                  <c:v>45845</c:v>
                </c:pt>
                <c:pt idx="157">
                  <c:v>45846</c:v>
                </c:pt>
                <c:pt idx="158">
                  <c:v>45847</c:v>
                </c:pt>
                <c:pt idx="159">
                  <c:v>45848</c:v>
                </c:pt>
                <c:pt idx="160">
                  <c:v>45849</c:v>
                </c:pt>
                <c:pt idx="161">
                  <c:v>45850</c:v>
                </c:pt>
                <c:pt idx="162">
                  <c:v>45851</c:v>
                </c:pt>
                <c:pt idx="163">
                  <c:v>45852</c:v>
                </c:pt>
                <c:pt idx="164">
                  <c:v>45853</c:v>
                </c:pt>
                <c:pt idx="165">
                  <c:v>45854</c:v>
                </c:pt>
                <c:pt idx="166">
                  <c:v>45855</c:v>
                </c:pt>
                <c:pt idx="167">
                  <c:v>45856</c:v>
                </c:pt>
                <c:pt idx="168">
                  <c:v>45857</c:v>
                </c:pt>
                <c:pt idx="169">
                  <c:v>45858</c:v>
                </c:pt>
                <c:pt idx="170">
                  <c:v>45859</c:v>
                </c:pt>
                <c:pt idx="171">
                  <c:v>45860</c:v>
                </c:pt>
                <c:pt idx="172">
                  <c:v>45861</c:v>
                </c:pt>
                <c:pt idx="173">
                  <c:v>45862</c:v>
                </c:pt>
                <c:pt idx="174">
                  <c:v>45863</c:v>
                </c:pt>
                <c:pt idx="175">
                  <c:v>45864</c:v>
                </c:pt>
                <c:pt idx="176">
                  <c:v>45865</c:v>
                </c:pt>
                <c:pt idx="177">
                  <c:v>45866</c:v>
                </c:pt>
                <c:pt idx="178">
                  <c:v>45867</c:v>
                </c:pt>
                <c:pt idx="179">
                  <c:v>45868</c:v>
                </c:pt>
                <c:pt idx="180">
                  <c:v>45869</c:v>
                </c:pt>
                <c:pt idx="181">
                  <c:v>45870</c:v>
                </c:pt>
                <c:pt idx="182">
                  <c:v>45871</c:v>
                </c:pt>
                <c:pt idx="183">
                  <c:v>45872</c:v>
                </c:pt>
                <c:pt idx="184">
                  <c:v>45873</c:v>
                </c:pt>
                <c:pt idx="185">
                  <c:v>45874</c:v>
                </c:pt>
                <c:pt idx="186">
                  <c:v>45875</c:v>
                </c:pt>
                <c:pt idx="187">
                  <c:v>45876</c:v>
                </c:pt>
                <c:pt idx="188">
                  <c:v>45877</c:v>
                </c:pt>
                <c:pt idx="189">
                  <c:v>45878</c:v>
                </c:pt>
                <c:pt idx="190">
                  <c:v>45879</c:v>
                </c:pt>
                <c:pt idx="191">
                  <c:v>45880</c:v>
                </c:pt>
                <c:pt idx="192">
                  <c:v>45881</c:v>
                </c:pt>
                <c:pt idx="193">
                  <c:v>45882</c:v>
                </c:pt>
                <c:pt idx="194">
                  <c:v>45883</c:v>
                </c:pt>
                <c:pt idx="195">
                  <c:v>45884</c:v>
                </c:pt>
                <c:pt idx="196">
                  <c:v>45885</c:v>
                </c:pt>
                <c:pt idx="197">
                  <c:v>45886</c:v>
                </c:pt>
                <c:pt idx="198">
                  <c:v>45887</c:v>
                </c:pt>
                <c:pt idx="199">
                  <c:v>45888</c:v>
                </c:pt>
                <c:pt idx="200">
                  <c:v>45889</c:v>
                </c:pt>
                <c:pt idx="201">
                  <c:v>45890</c:v>
                </c:pt>
                <c:pt idx="202">
                  <c:v>45891</c:v>
                </c:pt>
                <c:pt idx="203">
                  <c:v>45892</c:v>
                </c:pt>
                <c:pt idx="204">
                  <c:v>45893</c:v>
                </c:pt>
                <c:pt idx="205">
                  <c:v>45894</c:v>
                </c:pt>
                <c:pt idx="206">
                  <c:v>45895</c:v>
                </c:pt>
                <c:pt idx="207">
                  <c:v>45896</c:v>
                </c:pt>
                <c:pt idx="208">
                  <c:v>45897</c:v>
                </c:pt>
                <c:pt idx="209">
                  <c:v>45898</c:v>
                </c:pt>
                <c:pt idx="210">
                  <c:v>45899</c:v>
                </c:pt>
                <c:pt idx="211">
                  <c:v>45900</c:v>
                </c:pt>
                <c:pt idx="212">
                  <c:v>45901</c:v>
                </c:pt>
                <c:pt idx="213">
                  <c:v>45902</c:v>
                </c:pt>
                <c:pt idx="214">
                  <c:v>45903</c:v>
                </c:pt>
                <c:pt idx="215">
                  <c:v>45904</c:v>
                </c:pt>
                <c:pt idx="216">
                  <c:v>45905</c:v>
                </c:pt>
                <c:pt idx="217">
                  <c:v>45906</c:v>
                </c:pt>
                <c:pt idx="218">
                  <c:v>45907</c:v>
                </c:pt>
                <c:pt idx="219">
                  <c:v>45908</c:v>
                </c:pt>
                <c:pt idx="220">
                  <c:v>45909</c:v>
                </c:pt>
                <c:pt idx="221">
                  <c:v>45910</c:v>
                </c:pt>
                <c:pt idx="222">
                  <c:v>45911</c:v>
                </c:pt>
                <c:pt idx="223">
                  <c:v>45912</c:v>
                </c:pt>
                <c:pt idx="224">
                  <c:v>45913</c:v>
                </c:pt>
                <c:pt idx="225">
                  <c:v>45914</c:v>
                </c:pt>
                <c:pt idx="226">
                  <c:v>45915</c:v>
                </c:pt>
                <c:pt idx="227">
                  <c:v>45916</c:v>
                </c:pt>
                <c:pt idx="228">
                  <c:v>45917</c:v>
                </c:pt>
                <c:pt idx="229">
                  <c:v>45918</c:v>
                </c:pt>
                <c:pt idx="230">
                  <c:v>45919</c:v>
                </c:pt>
                <c:pt idx="231">
                  <c:v>45920</c:v>
                </c:pt>
                <c:pt idx="232">
                  <c:v>45921</c:v>
                </c:pt>
                <c:pt idx="233">
                  <c:v>45922</c:v>
                </c:pt>
                <c:pt idx="234">
                  <c:v>45923</c:v>
                </c:pt>
                <c:pt idx="235">
                  <c:v>45924</c:v>
                </c:pt>
                <c:pt idx="236">
                  <c:v>45925</c:v>
                </c:pt>
                <c:pt idx="237">
                  <c:v>45926</c:v>
                </c:pt>
                <c:pt idx="238">
                  <c:v>45927</c:v>
                </c:pt>
                <c:pt idx="239">
                  <c:v>45928</c:v>
                </c:pt>
                <c:pt idx="240">
                  <c:v>45929</c:v>
                </c:pt>
                <c:pt idx="241">
                  <c:v>45930</c:v>
                </c:pt>
                <c:pt idx="242">
                  <c:v>45931</c:v>
                </c:pt>
                <c:pt idx="243">
                  <c:v>45932</c:v>
                </c:pt>
                <c:pt idx="244">
                  <c:v>45933</c:v>
                </c:pt>
                <c:pt idx="245">
                  <c:v>45934</c:v>
                </c:pt>
                <c:pt idx="246">
                  <c:v>45935</c:v>
                </c:pt>
                <c:pt idx="247">
                  <c:v>45936</c:v>
                </c:pt>
                <c:pt idx="248">
                  <c:v>45937</c:v>
                </c:pt>
                <c:pt idx="249">
                  <c:v>45938</c:v>
                </c:pt>
                <c:pt idx="250">
                  <c:v>45939</c:v>
                </c:pt>
                <c:pt idx="251">
                  <c:v>45940</c:v>
                </c:pt>
                <c:pt idx="252">
                  <c:v>45941</c:v>
                </c:pt>
                <c:pt idx="253">
                  <c:v>45942</c:v>
                </c:pt>
                <c:pt idx="254">
                  <c:v>45943</c:v>
                </c:pt>
                <c:pt idx="255">
                  <c:v>45944</c:v>
                </c:pt>
                <c:pt idx="256">
                  <c:v>45945</c:v>
                </c:pt>
                <c:pt idx="257">
                  <c:v>45946</c:v>
                </c:pt>
                <c:pt idx="258">
                  <c:v>45947</c:v>
                </c:pt>
                <c:pt idx="259">
                  <c:v>45948</c:v>
                </c:pt>
                <c:pt idx="260">
                  <c:v>45949</c:v>
                </c:pt>
                <c:pt idx="261">
                  <c:v>45950</c:v>
                </c:pt>
                <c:pt idx="262">
                  <c:v>45951</c:v>
                </c:pt>
                <c:pt idx="263">
                  <c:v>45952</c:v>
                </c:pt>
                <c:pt idx="264">
                  <c:v>45953</c:v>
                </c:pt>
                <c:pt idx="265">
                  <c:v>45954</c:v>
                </c:pt>
                <c:pt idx="266">
                  <c:v>45955</c:v>
                </c:pt>
                <c:pt idx="267">
                  <c:v>45956</c:v>
                </c:pt>
                <c:pt idx="268">
                  <c:v>45957</c:v>
                </c:pt>
                <c:pt idx="269">
                  <c:v>45958</c:v>
                </c:pt>
                <c:pt idx="270">
                  <c:v>45959</c:v>
                </c:pt>
                <c:pt idx="271">
                  <c:v>45960</c:v>
                </c:pt>
                <c:pt idx="272">
                  <c:v>45961</c:v>
                </c:pt>
                <c:pt idx="273">
                  <c:v>45962</c:v>
                </c:pt>
                <c:pt idx="274">
                  <c:v>45963</c:v>
                </c:pt>
                <c:pt idx="275">
                  <c:v>45964</c:v>
                </c:pt>
                <c:pt idx="276">
                  <c:v>45965</c:v>
                </c:pt>
                <c:pt idx="277">
                  <c:v>45966</c:v>
                </c:pt>
                <c:pt idx="278">
                  <c:v>45967</c:v>
                </c:pt>
                <c:pt idx="279">
                  <c:v>45968</c:v>
                </c:pt>
                <c:pt idx="280">
                  <c:v>45969</c:v>
                </c:pt>
                <c:pt idx="281">
                  <c:v>45970</c:v>
                </c:pt>
                <c:pt idx="282">
                  <c:v>45971</c:v>
                </c:pt>
                <c:pt idx="283">
                  <c:v>45972</c:v>
                </c:pt>
                <c:pt idx="284">
                  <c:v>45973</c:v>
                </c:pt>
                <c:pt idx="285">
                  <c:v>45974</c:v>
                </c:pt>
                <c:pt idx="286">
                  <c:v>45975</c:v>
                </c:pt>
                <c:pt idx="287">
                  <c:v>45976</c:v>
                </c:pt>
                <c:pt idx="288">
                  <c:v>45977</c:v>
                </c:pt>
                <c:pt idx="289">
                  <c:v>45978</c:v>
                </c:pt>
                <c:pt idx="290">
                  <c:v>45979</c:v>
                </c:pt>
                <c:pt idx="291">
                  <c:v>45980</c:v>
                </c:pt>
                <c:pt idx="292">
                  <c:v>45981</c:v>
                </c:pt>
                <c:pt idx="293">
                  <c:v>45982</c:v>
                </c:pt>
                <c:pt idx="294">
                  <c:v>45983</c:v>
                </c:pt>
                <c:pt idx="295">
                  <c:v>45984</c:v>
                </c:pt>
                <c:pt idx="296">
                  <c:v>45985</c:v>
                </c:pt>
                <c:pt idx="297">
                  <c:v>45986</c:v>
                </c:pt>
                <c:pt idx="298">
                  <c:v>45987</c:v>
                </c:pt>
                <c:pt idx="299">
                  <c:v>45988</c:v>
                </c:pt>
                <c:pt idx="300">
                  <c:v>45989</c:v>
                </c:pt>
                <c:pt idx="301">
                  <c:v>45990</c:v>
                </c:pt>
                <c:pt idx="302">
                  <c:v>45991</c:v>
                </c:pt>
                <c:pt idx="303">
                  <c:v>45992</c:v>
                </c:pt>
                <c:pt idx="304">
                  <c:v>45993</c:v>
                </c:pt>
                <c:pt idx="305">
                  <c:v>45994</c:v>
                </c:pt>
                <c:pt idx="306">
                  <c:v>45995</c:v>
                </c:pt>
                <c:pt idx="307">
                  <c:v>45996</c:v>
                </c:pt>
                <c:pt idx="308">
                  <c:v>45997</c:v>
                </c:pt>
                <c:pt idx="309">
                  <c:v>45998</c:v>
                </c:pt>
                <c:pt idx="310">
                  <c:v>45999</c:v>
                </c:pt>
                <c:pt idx="311">
                  <c:v>46000</c:v>
                </c:pt>
                <c:pt idx="312">
                  <c:v>46001</c:v>
                </c:pt>
                <c:pt idx="313">
                  <c:v>46002</c:v>
                </c:pt>
                <c:pt idx="314">
                  <c:v>46003</c:v>
                </c:pt>
                <c:pt idx="315">
                  <c:v>46004</c:v>
                </c:pt>
                <c:pt idx="316">
                  <c:v>46005</c:v>
                </c:pt>
                <c:pt idx="317">
                  <c:v>46006</c:v>
                </c:pt>
                <c:pt idx="318">
                  <c:v>46007</c:v>
                </c:pt>
                <c:pt idx="319">
                  <c:v>46008</c:v>
                </c:pt>
                <c:pt idx="320">
                  <c:v>46009</c:v>
                </c:pt>
                <c:pt idx="321">
                  <c:v>46010</c:v>
                </c:pt>
                <c:pt idx="322">
                  <c:v>46011</c:v>
                </c:pt>
                <c:pt idx="323">
                  <c:v>46012</c:v>
                </c:pt>
                <c:pt idx="324">
                  <c:v>46013</c:v>
                </c:pt>
                <c:pt idx="325">
                  <c:v>46014</c:v>
                </c:pt>
                <c:pt idx="326">
                  <c:v>46015</c:v>
                </c:pt>
                <c:pt idx="327">
                  <c:v>46016</c:v>
                </c:pt>
                <c:pt idx="328">
                  <c:v>46017</c:v>
                </c:pt>
              </c:numCache>
            </c:numRef>
          </c:cat>
          <c:val>
            <c:numRef>
              <c:f>Planilha2!$G$2:$G$330</c:f>
              <c:numCache>
                <c:formatCode>"$"#,##0.00</c:formatCode>
                <c:ptCount val="329"/>
                <c:pt idx="0">
                  <c:v>-3060</c:v>
                </c:pt>
                <c:pt idx="1">
                  <c:v>-3089</c:v>
                </c:pt>
                <c:pt idx="2">
                  <c:v>-3129</c:v>
                </c:pt>
                <c:pt idx="3">
                  <c:v>-3169</c:v>
                </c:pt>
                <c:pt idx="4">
                  <c:v>-3248</c:v>
                </c:pt>
                <c:pt idx="5">
                  <c:v>-3688</c:v>
                </c:pt>
                <c:pt idx="6">
                  <c:v>-3728</c:v>
                </c:pt>
                <c:pt idx="7">
                  <c:v>-3768</c:v>
                </c:pt>
                <c:pt idx="8">
                  <c:v>-3808</c:v>
                </c:pt>
                <c:pt idx="9">
                  <c:v>-3848</c:v>
                </c:pt>
                <c:pt idx="10">
                  <c:v>-3888</c:v>
                </c:pt>
                <c:pt idx="11">
                  <c:v>-3928</c:v>
                </c:pt>
                <c:pt idx="12">
                  <c:v>-4368</c:v>
                </c:pt>
                <c:pt idx="13">
                  <c:v>-4408</c:v>
                </c:pt>
                <c:pt idx="14">
                  <c:v>-848</c:v>
                </c:pt>
                <c:pt idx="15">
                  <c:v>-888</c:v>
                </c:pt>
                <c:pt idx="16">
                  <c:v>-928</c:v>
                </c:pt>
                <c:pt idx="17">
                  <c:v>-968</c:v>
                </c:pt>
                <c:pt idx="18">
                  <c:v>-1008</c:v>
                </c:pt>
                <c:pt idx="19">
                  <c:v>-1448</c:v>
                </c:pt>
                <c:pt idx="20">
                  <c:v>-1488</c:v>
                </c:pt>
                <c:pt idx="21">
                  <c:v>-1528</c:v>
                </c:pt>
                <c:pt idx="22">
                  <c:v>-1568</c:v>
                </c:pt>
                <c:pt idx="23">
                  <c:v>-1608</c:v>
                </c:pt>
                <c:pt idx="24">
                  <c:v>-1648</c:v>
                </c:pt>
                <c:pt idx="25">
                  <c:v>-1688</c:v>
                </c:pt>
                <c:pt idx="26">
                  <c:v>-2128</c:v>
                </c:pt>
                <c:pt idx="27">
                  <c:v>-2168</c:v>
                </c:pt>
                <c:pt idx="28">
                  <c:v>-1848</c:v>
                </c:pt>
                <c:pt idx="29">
                  <c:v>-1528</c:v>
                </c:pt>
                <c:pt idx="30">
                  <c:v>-1568</c:v>
                </c:pt>
                <c:pt idx="31">
                  <c:v>-1608</c:v>
                </c:pt>
                <c:pt idx="32">
                  <c:v>-1648</c:v>
                </c:pt>
                <c:pt idx="33">
                  <c:v>-2088</c:v>
                </c:pt>
                <c:pt idx="34">
                  <c:v>-2128</c:v>
                </c:pt>
                <c:pt idx="35">
                  <c:v>-1808</c:v>
                </c:pt>
                <c:pt idx="36">
                  <c:v>-1488</c:v>
                </c:pt>
                <c:pt idx="37">
                  <c:v>-1528</c:v>
                </c:pt>
                <c:pt idx="38">
                  <c:v>-1568</c:v>
                </c:pt>
                <c:pt idx="39">
                  <c:v>-1608</c:v>
                </c:pt>
                <c:pt idx="40">
                  <c:v>-2048</c:v>
                </c:pt>
                <c:pt idx="41">
                  <c:v>-2088</c:v>
                </c:pt>
                <c:pt idx="42">
                  <c:v>1832</c:v>
                </c:pt>
                <c:pt idx="43">
                  <c:v>2152</c:v>
                </c:pt>
                <c:pt idx="44">
                  <c:v>1799.5</c:v>
                </c:pt>
                <c:pt idx="45">
                  <c:v>1759.5</c:v>
                </c:pt>
                <c:pt idx="46">
                  <c:v>1719.5</c:v>
                </c:pt>
                <c:pt idx="47">
                  <c:v>1279.5</c:v>
                </c:pt>
                <c:pt idx="48">
                  <c:v>1239.5</c:v>
                </c:pt>
                <c:pt idx="49">
                  <c:v>1559.5</c:v>
                </c:pt>
                <c:pt idx="50">
                  <c:v>1879.5</c:v>
                </c:pt>
                <c:pt idx="51">
                  <c:v>1839.5</c:v>
                </c:pt>
                <c:pt idx="52">
                  <c:v>1799.5</c:v>
                </c:pt>
                <c:pt idx="53">
                  <c:v>1759.5</c:v>
                </c:pt>
                <c:pt idx="54">
                  <c:v>1319.5</c:v>
                </c:pt>
                <c:pt idx="55">
                  <c:v>1279.5</c:v>
                </c:pt>
                <c:pt idx="56">
                  <c:v>1599.5</c:v>
                </c:pt>
                <c:pt idx="57">
                  <c:v>1919.5</c:v>
                </c:pt>
                <c:pt idx="58">
                  <c:v>1879.5</c:v>
                </c:pt>
                <c:pt idx="59">
                  <c:v>1839.5</c:v>
                </c:pt>
                <c:pt idx="60">
                  <c:v>1799.5</c:v>
                </c:pt>
                <c:pt idx="61">
                  <c:v>1359.5</c:v>
                </c:pt>
                <c:pt idx="62">
                  <c:v>1319.5</c:v>
                </c:pt>
                <c:pt idx="63">
                  <c:v>1639.5</c:v>
                </c:pt>
                <c:pt idx="64">
                  <c:v>1959.5</c:v>
                </c:pt>
                <c:pt idx="65">
                  <c:v>1919.5</c:v>
                </c:pt>
                <c:pt idx="66">
                  <c:v>1879.5</c:v>
                </c:pt>
                <c:pt idx="67">
                  <c:v>1839.5</c:v>
                </c:pt>
                <c:pt idx="68">
                  <c:v>1399.5</c:v>
                </c:pt>
                <c:pt idx="69">
                  <c:v>1359.5</c:v>
                </c:pt>
                <c:pt idx="70">
                  <c:v>1679.5</c:v>
                </c:pt>
                <c:pt idx="71">
                  <c:v>1999.5</c:v>
                </c:pt>
                <c:pt idx="72">
                  <c:v>1959.5</c:v>
                </c:pt>
                <c:pt idx="73">
                  <c:v>5519.5</c:v>
                </c:pt>
                <c:pt idx="74">
                  <c:v>5479.5</c:v>
                </c:pt>
                <c:pt idx="75">
                  <c:v>4727</c:v>
                </c:pt>
                <c:pt idx="76">
                  <c:v>4687</c:v>
                </c:pt>
                <c:pt idx="77">
                  <c:v>5007</c:v>
                </c:pt>
                <c:pt idx="78">
                  <c:v>5327</c:v>
                </c:pt>
                <c:pt idx="79">
                  <c:v>5287</c:v>
                </c:pt>
                <c:pt idx="80">
                  <c:v>5247</c:v>
                </c:pt>
                <c:pt idx="81">
                  <c:v>5207</c:v>
                </c:pt>
                <c:pt idx="82">
                  <c:v>4767</c:v>
                </c:pt>
                <c:pt idx="83">
                  <c:v>4727</c:v>
                </c:pt>
                <c:pt idx="84">
                  <c:v>5047</c:v>
                </c:pt>
                <c:pt idx="85">
                  <c:v>5367</c:v>
                </c:pt>
                <c:pt idx="86">
                  <c:v>5327</c:v>
                </c:pt>
                <c:pt idx="87">
                  <c:v>5287</c:v>
                </c:pt>
                <c:pt idx="88">
                  <c:v>5247</c:v>
                </c:pt>
                <c:pt idx="89">
                  <c:v>4807</c:v>
                </c:pt>
                <c:pt idx="90">
                  <c:v>4767</c:v>
                </c:pt>
                <c:pt idx="91">
                  <c:v>5087</c:v>
                </c:pt>
                <c:pt idx="92">
                  <c:v>5407</c:v>
                </c:pt>
                <c:pt idx="93">
                  <c:v>5367</c:v>
                </c:pt>
                <c:pt idx="94">
                  <c:v>5327</c:v>
                </c:pt>
                <c:pt idx="95">
                  <c:v>5287</c:v>
                </c:pt>
                <c:pt idx="96">
                  <c:v>4847</c:v>
                </c:pt>
                <c:pt idx="97">
                  <c:v>4807</c:v>
                </c:pt>
                <c:pt idx="98">
                  <c:v>5127</c:v>
                </c:pt>
                <c:pt idx="99">
                  <c:v>5447</c:v>
                </c:pt>
                <c:pt idx="100">
                  <c:v>5407</c:v>
                </c:pt>
                <c:pt idx="101">
                  <c:v>5367</c:v>
                </c:pt>
                <c:pt idx="102">
                  <c:v>5327</c:v>
                </c:pt>
                <c:pt idx="103">
                  <c:v>8487</c:v>
                </c:pt>
                <c:pt idx="104">
                  <c:v>8447</c:v>
                </c:pt>
                <c:pt idx="105">
                  <c:v>8767</c:v>
                </c:pt>
                <c:pt idx="106">
                  <c:v>9087</c:v>
                </c:pt>
                <c:pt idx="107">
                  <c:v>9047</c:v>
                </c:pt>
                <c:pt idx="108">
                  <c:v>9007</c:v>
                </c:pt>
                <c:pt idx="109">
                  <c:v>8967</c:v>
                </c:pt>
                <c:pt idx="110">
                  <c:v>8527</c:v>
                </c:pt>
                <c:pt idx="111">
                  <c:v>8487</c:v>
                </c:pt>
                <c:pt idx="112">
                  <c:v>8807</c:v>
                </c:pt>
                <c:pt idx="113">
                  <c:v>9127</c:v>
                </c:pt>
                <c:pt idx="114">
                  <c:v>9087</c:v>
                </c:pt>
                <c:pt idx="115">
                  <c:v>9047</c:v>
                </c:pt>
                <c:pt idx="116">
                  <c:v>9007</c:v>
                </c:pt>
                <c:pt idx="117">
                  <c:v>8567</c:v>
                </c:pt>
                <c:pt idx="118">
                  <c:v>8527</c:v>
                </c:pt>
                <c:pt idx="119">
                  <c:v>8847</c:v>
                </c:pt>
                <c:pt idx="120">
                  <c:v>9167</c:v>
                </c:pt>
                <c:pt idx="121">
                  <c:v>9127</c:v>
                </c:pt>
                <c:pt idx="122">
                  <c:v>9087</c:v>
                </c:pt>
                <c:pt idx="123">
                  <c:v>9047</c:v>
                </c:pt>
                <c:pt idx="124">
                  <c:v>8607</c:v>
                </c:pt>
                <c:pt idx="125">
                  <c:v>8567</c:v>
                </c:pt>
                <c:pt idx="126">
                  <c:v>8887</c:v>
                </c:pt>
                <c:pt idx="127">
                  <c:v>9207</c:v>
                </c:pt>
                <c:pt idx="128">
                  <c:v>9167</c:v>
                </c:pt>
                <c:pt idx="129">
                  <c:v>9127</c:v>
                </c:pt>
                <c:pt idx="130">
                  <c:v>9087</c:v>
                </c:pt>
                <c:pt idx="131">
                  <c:v>8647</c:v>
                </c:pt>
                <c:pt idx="132">
                  <c:v>8607</c:v>
                </c:pt>
                <c:pt idx="133">
                  <c:v>8927</c:v>
                </c:pt>
                <c:pt idx="134">
                  <c:v>12847</c:v>
                </c:pt>
                <c:pt idx="135">
                  <c:v>12807</c:v>
                </c:pt>
                <c:pt idx="136">
                  <c:v>12767</c:v>
                </c:pt>
                <c:pt idx="137">
                  <c:v>12727</c:v>
                </c:pt>
                <c:pt idx="138">
                  <c:v>12287</c:v>
                </c:pt>
                <c:pt idx="139">
                  <c:v>12247</c:v>
                </c:pt>
                <c:pt idx="140">
                  <c:v>12567</c:v>
                </c:pt>
                <c:pt idx="141">
                  <c:v>12887</c:v>
                </c:pt>
                <c:pt idx="142">
                  <c:v>12847</c:v>
                </c:pt>
                <c:pt idx="143">
                  <c:v>12807</c:v>
                </c:pt>
                <c:pt idx="144">
                  <c:v>12767</c:v>
                </c:pt>
                <c:pt idx="145">
                  <c:v>12327</c:v>
                </c:pt>
                <c:pt idx="146">
                  <c:v>12287</c:v>
                </c:pt>
                <c:pt idx="147">
                  <c:v>12607</c:v>
                </c:pt>
                <c:pt idx="148">
                  <c:v>12927</c:v>
                </c:pt>
                <c:pt idx="149">
                  <c:v>12887</c:v>
                </c:pt>
                <c:pt idx="150">
                  <c:v>12847</c:v>
                </c:pt>
                <c:pt idx="151">
                  <c:v>12807</c:v>
                </c:pt>
                <c:pt idx="152">
                  <c:v>12367</c:v>
                </c:pt>
                <c:pt idx="153">
                  <c:v>12327</c:v>
                </c:pt>
                <c:pt idx="154">
                  <c:v>12647</c:v>
                </c:pt>
                <c:pt idx="155">
                  <c:v>12967</c:v>
                </c:pt>
                <c:pt idx="156">
                  <c:v>12927</c:v>
                </c:pt>
                <c:pt idx="157">
                  <c:v>12887</c:v>
                </c:pt>
                <c:pt idx="158">
                  <c:v>12847</c:v>
                </c:pt>
                <c:pt idx="159">
                  <c:v>12407</c:v>
                </c:pt>
                <c:pt idx="160">
                  <c:v>12367</c:v>
                </c:pt>
                <c:pt idx="161">
                  <c:v>12687</c:v>
                </c:pt>
                <c:pt idx="162">
                  <c:v>13007</c:v>
                </c:pt>
                <c:pt idx="163">
                  <c:v>12967</c:v>
                </c:pt>
                <c:pt idx="164">
                  <c:v>16527</c:v>
                </c:pt>
                <c:pt idx="165">
                  <c:v>16487</c:v>
                </c:pt>
                <c:pt idx="166">
                  <c:v>16047</c:v>
                </c:pt>
                <c:pt idx="167">
                  <c:v>16007</c:v>
                </c:pt>
                <c:pt idx="168">
                  <c:v>16327</c:v>
                </c:pt>
                <c:pt idx="169">
                  <c:v>16647</c:v>
                </c:pt>
                <c:pt idx="170">
                  <c:v>16607</c:v>
                </c:pt>
                <c:pt idx="171">
                  <c:v>16567</c:v>
                </c:pt>
                <c:pt idx="172">
                  <c:v>16527</c:v>
                </c:pt>
                <c:pt idx="173">
                  <c:v>16087</c:v>
                </c:pt>
                <c:pt idx="174">
                  <c:v>16047</c:v>
                </c:pt>
                <c:pt idx="175">
                  <c:v>16367</c:v>
                </c:pt>
                <c:pt idx="176">
                  <c:v>16687</c:v>
                </c:pt>
                <c:pt idx="177">
                  <c:v>16647</c:v>
                </c:pt>
                <c:pt idx="178">
                  <c:v>16607</c:v>
                </c:pt>
                <c:pt idx="179">
                  <c:v>16567</c:v>
                </c:pt>
                <c:pt idx="180">
                  <c:v>16127</c:v>
                </c:pt>
                <c:pt idx="181">
                  <c:v>16087</c:v>
                </c:pt>
                <c:pt idx="182">
                  <c:v>16407</c:v>
                </c:pt>
                <c:pt idx="183">
                  <c:v>16727</c:v>
                </c:pt>
                <c:pt idx="184">
                  <c:v>16687</c:v>
                </c:pt>
                <c:pt idx="185">
                  <c:v>16647</c:v>
                </c:pt>
                <c:pt idx="186">
                  <c:v>16607</c:v>
                </c:pt>
                <c:pt idx="187">
                  <c:v>16167</c:v>
                </c:pt>
                <c:pt idx="188">
                  <c:v>16127</c:v>
                </c:pt>
                <c:pt idx="189">
                  <c:v>16447</c:v>
                </c:pt>
                <c:pt idx="190">
                  <c:v>16767</c:v>
                </c:pt>
                <c:pt idx="191">
                  <c:v>16727</c:v>
                </c:pt>
                <c:pt idx="192">
                  <c:v>16687</c:v>
                </c:pt>
                <c:pt idx="193">
                  <c:v>16647</c:v>
                </c:pt>
                <c:pt idx="194">
                  <c:v>16207</c:v>
                </c:pt>
                <c:pt idx="195">
                  <c:v>19767</c:v>
                </c:pt>
                <c:pt idx="196">
                  <c:v>20087</c:v>
                </c:pt>
                <c:pt idx="197">
                  <c:v>20407</c:v>
                </c:pt>
                <c:pt idx="198">
                  <c:v>20367</c:v>
                </c:pt>
                <c:pt idx="199">
                  <c:v>20327</c:v>
                </c:pt>
                <c:pt idx="200">
                  <c:v>20287</c:v>
                </c:pt>
                <c:pt idx="201">
                  <c:v>19847</c:v>
                </c:pt>
                <c:pt idx="202">
                  <c:v>19807</c:v>
                </c:pt>
                <c:pt idx="203">
                  <c:v>20127</c:v>
                </c:pt>
                <c:pt idx="204">
                  <c:v>20447</c:v>
                </c:pt>
                <c:pt idx="205">
                  <c:v>20407</c:v>
                </c:pt>
                <c:pt idx="206">
                  <c:v>20367</c:v>
                </c:pt>
                <c:pt idx="207">
                  <c:v>20327</c:v>
                </c:pt>
                <c:pt idx="208">
                  <c:v>19887</c:v>
                </c:pt>
                <c:pt idx="209">
                  <c:v>19847</c:v>
                </c:pt>
                <c:pt idx="210">
                  <c:v>20167</c:v>
                </c:pt>
                <c:pt idx="211">
                  <c:v>20487</c:v>
                </c:pt>
                <c:pt idx="212">
                  <c:v>20447</c:v>
                </c:pt>
                <c:pt idx="213">
                  <c:v>20407</c:v>
                </c:pt>
                <c:pt idx="214">
                  <c:v>20367</c:v>
                </c:pt>
                <c:pt idx="215">
                  <c:v>19927</c:v>
                </c:pt>
                <c:pt idx="216">
                  <c:v>19887</c:v>
                </c:pt>
                <c:pt idx="217">
                  <c:v>20207</c:v>
                </c:pt>
                <c:pt idx="218">
                  <c:v>20527</c:v>
                </c:pt>
                <c:pt idx="219">
                  <c:v>20487</c:v>
                </c:pt>
                <c:pt idx="220">
                  <c:v>20447</c:v>
                </c:pt>
                <c:pt idx="221">
                  <c:v>20407</c:v>
                </c:pt>
                <c:pt idx="222">
                  <c:v>19967</c:v>
                </c:pt>
                <c:pt idx="223">
                  <c:v>19927</c:v>
                </c:pt>
                <c:pt idx="224">
                  <c:v>20247</c:v>
                </c:pt>
                <c:pt idx="225">
                  <c:v>20567</c:v>
                </c:pt>
                <c:pt idx="226">
                  <c:v>24127</c:v>
                </c:pt>
                <c:pt idx="227">
                  <c:v>24087</c:v>
                </c:pt>
                <c:pt idx="228">
                  <c:v>24047</c:v>
                </c:pt>
                <c:pt idx="229">
                  <c:v>23607</c:v>
                </c:pt>
                <c:pt idx="230">
                  <c:v>23567</c:v>
                </c:pt>
                <c:pt idx="231">
                  <c:v>23887</c:v>
                </c:pt>
                <c:pt idx="232">
                  <c:v>24207</c:v>
                </c:pt>
                <c:pt idx="233">
                  <c:v>24167</c:v>
                </c:pt>
                <c:pt idx="234">
                  <c:v>24127</c:v>
                </c:pt>
                <c:pt idx="235">
                  <c:v>24087</c:v>
                </c:pt>
                <c:pt idx="236">
                  <c:v>23647</c:v>
                </c:pt>
                <c:pt idx="237">
                  <c:v>23607</c:v>
                </c:pt>
                <c:pt idx="238">
                  <c:v>23927</c:v>
                </c:pt>
                <c:pt idx="239">
                  <c:v>24247</c:v>
                </c:pt>
                <c:pt idx="240">
                  <c:v>24207</c:v>
                </c:pt>
                <c:pt idx="241">
                  <c:v>24167</c:v>
                </c:pt>
                <c:pt idx="242">
                  <c:v>24127</c:v>
                </c:pt>
                <c:pt idx="243">
                  <c:v>23687</c:v>
                </c:pt>
                <c:pt idx="244">
                  <c:v>23647</c:v>
                </c:pt>
                <c:pt idx="245">
                  <c:v>23967</c:v>
                </c:pt>
                <c:pt idx="246">
                  <c:v>24287</c:v>
                </c:pt>
                <c:pt idx="247">
                  <c:v>24247</c:v>
                </c:pt>
                <c:pt idx="248">
                  <c:v>24207</c:v>
                </c:pt>
                <c:pt idx="249">
                  <c:v>24167</c:v>
                </c:pt>
                <c:pt idx="250">
                  <c:v>23727</c:v>
                </c:pt>
                <c:pt idx="251">
                  <c:v>23687</c:v>
                </c:pt>
                <c:pt idx="252">
                  <c:v>24007</c:v>
                </c:pt>
                <c:pt idx="253">
                  <c:v>24327</c:v>
                </c:pt>
                <c:pt idx="254">
                  <c:v>24287</c:v>
                </c:pt>
                <c:pt idx="255">
                  <c:v>24247</c:v>
                </c:pt>
                <c:pt idx="256">
                  <c:v>27807</c:v>
                </c:pt>
                <c:pt idx="257">
                  <c:v>27367</c:v>
                </c:pt>
                <c:pt idx="258">
                  <c:v>27327</c:v>
                </c:pt>
                <c:pt idx="259">
                  <c:v>27647</c:v>
                </c:pt>
                <c:pt idx="260">
                  <c:v>27967</c:v>
                </c:pt>
                <c:pt idx="261">
                  <c:v>27927</c:v>
                </c:pt>
                <c:pt idx="262">
                  <c:v>27887</c:v>
                </c:pt>
                <c:pt idx="263">
                  <c:v>27847</c:v>
                </c:pt>
                <c:pt idx="264">
                  <c:v>27407</c:v>
                </c:pt>
                <c:pt idx="265">
                  <c:v>27367</c:v>
                </c:pt>
                <c:pt idx="266">
                  <c:v>27687</c:v>
                </c:pt>
                <c:pt idx="267">
                  <c:v>28007</c:v>
                </c:pt>
                <c:pt idx="268">
                  <c:v>27967</c:v>
                </c:pt>
                <c:pt idx="269">
                  <c:v>27927</c:v>
                </c:pt>
                <c:pt idx="270">
                  <c:v>27887</c:v>
                </c:pt>
                <c:pt idx="271">
                  <c:v>27447</c:v>
                </c:pt>
                <c:pt idx="272">
                  <c:v>27407</c:v>
                </c:pt>
                <c:pt idx="273">
                  <c:v>27727</c:v>
                </c:pt>
                <c:pt idx="274">
                  <c:v>28047</c:v>
                </c:pt>
                <c:pt idx="275">
                  <c:v>28007</c:v>
                </c:pt>
                <c:pt idx="276">
                  <c:v>27967</c:v>
                </c:pt>
                <c:pt idx="277">
                  <c:v>27927</c:v>
                </c:pt>
                <c:pt idx="278">
                  <c:v>27487</c:v>
                </c:pt>
                <c:pt idx="279">
                  <c:v>27447</c:v>
                </c:pt>
                <c:pt idx="280">
                  <c:v>27767</c:v>
                </c:pt>
                <c:pt idx="281">
                  <c:v>28087</c:v>
                </c:pt>
                <c:pt idx="282">
                  <c:v>28047</c:v>
                </c:pt>
                <c:pt idx="283">
                  <c:v>28007</c:v>
                </c:pt>
                <c:pt idx="284">
                  <c:v>27967</c:v>
                </c:pt>
                <c:pt idx="285">
                  <c:v>27527</c:v>
                </c:pt>
                <c:pt idx="286">
                  <c:v>27487</c:v>
                </c:pt>
                <c:pt idx="287">
                  <c:v>31407</c:v>
                </c:pt>
                <c:pt idx="288">
                  <c:v>31727</c:v>
                </c:pt>
                <c:pt idx="289">
                  <c:v>31687</c:v>
                </c:pt>
                <c:pt idx="290">
                  <c:v>31647</c:v>
                </c:pt>
                <c:pt idx="291">
                  <c:v>31607</c:v>
                </c:pt>
                <c:pt idx="292">
                  <c:v>31167</c:v>
                </c:pt>
                <c:pt idx="293">
                  <c:v>31127</c:v>
                </c:pt>
                <c:pt idx="294">
                  <c:v>31447</c:v>
                </c:pt>
                <c:pt idx="295">
                  <c:v>31767</c:v>
                </c:pt>
                <c:pt idx="296">
                  <c:v>31727</c:v>
                </c:pt>
                <c:pt idx="297">
                  <c:v>31687</c:v>
                </c:pt>
                <c:pt idx="298">
                  <c:v>31647</c:v>
                </c:pt>
                <c:pt idx="299">
                  <c:v>31207</c:v>
                </c:pt>
                <c:pt idx="300">
                  <c:v>31167</c:v>
                </c:pt>
                <c:pt idx="301">
                  <c:v>31487</c:v>
                </c:pt>
                <c:pt idx="302">
                  <c:v>31807</c:v>
                </c:pt>
                <c:pt idx="303">
                  <c:v>31767</c:v>
                </c:pt>
                <c:pt idx="304">
                  <c:v>31727</c:v>
                </c:pt>
                <c:pt idx="305">
                  <c:v>31687</c:v>
                </c:pt>
                <c:pt idx="306">
                  <c:v>31247</c:v>
                </c:pt>
                <c:pt idx="307">
                  <c:v>31207</c:v>
                </c:pt>
                <c:pt idx="308">
                  <c:v>31527</c:v>
                </c:pt>
                <c:pt idx="309">
                  <c:v>31847</c:v>
                </c:pt>
                <c:pt idx="310">
                  <c:v>31807</c:v>
                </c:pt>
                <c:pt idx="311">
                  <c:v>31767</c:v>
                </c:pt>
                <c:pt idx="312">
                  <c:v>31727</c:v>
                </c:pt>
                <c:pt idx="313">
                  <c:v>31287</c:v>
                </c:pt>
                <c:pt idx="314">
                  <c:v>31247</c:v>
                </c:pt>
                <c:pt idx="315">
                  <c:v>31567</c:v>
                </c:pt>
                <c:pt idx="316">
                  <c:v>31887</c:v>
                </c:pt>
                <c:pt idx="317">
                  <c:v>35447</c:v>
                </c:pt>
                <c:pt idx="318">
                  <c:v>35407</c:v>
                </c:pt>
                <c:pt idx="319">
                  <c:v>35367</c:v>
                </c:pt>
                <c:pt idx="320">
                  <c:v>34927</c:v>
                </c:pt>
                <c:pt idx="321">
                  <c:v>34887</c:v>
                </c:pt>
                <c:pt idx="322">
                  <c:v>35207</c:v>
                </c:pt>
                <c:pt idx="323">
                  <c:v>35527</c:v>
                </c:pt>
                <c:pt idx="324">
                  <c:v>35487</c:v>
                </c:pt>
                <c:pt idx="325">
                  <c:v>35447</c:v>
                </c:pt>
                <c:pt idx="326">
                  <c:v>35407</c:v>
                </c:pt>
                <c:pt idx="327">
                  <c:v>34967</c:v>
                </c:pt>
                <c:pt idx="328">
                  <c:v>34927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3F-4349-B493-02873345F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931679"/>
        <c:axId val="578930239"/>
      </c:lineChart>
      <c:dateAx>
        <c:axId val="5789316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30239"/>
        <c:crosses val="autoZero"/>
        <c:auto val="1"/>
        <c:lblOffset val="100"/>
        <c:baseTimeUnit val="days"/>
      </c:dateAx>
      <c:valAx>
        <c:axId val="57893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3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Planilha2!$C$1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Planilha2!$B$2:$B$121</c:f>
              <c:numCache>
                <c:formatCode>m/d/yyyy</c:formatCode>
                <c:ptCount val="120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</c:numCache>
            </c:numRef>
          </c:cat>
          <c:val>
            <c:numRef>
              <c:f>Planilha2!$C$2:$C$121</c:f>
            </c:numRef>
          </c:val>
          <c:smooth val="0"/>
          <c:extLst>
            <c:ext xmlns:c16="http://schemas.microsoft.com/office/drawing/2014/chart" uri="{C3380CC4-5D6E-409C-BE32-E72D297353CC}">
              <c16:uniqueId val="{00000000-61F9-41D5-B57A-BA8F96E6E5E6}"/>
            </c:ext>
          </c:extLst>
        </c:ser>
        <c:ser>
          <c:idx val="1"/>
          <c:order val="1"/>
          <c:tx>
            <c:strRef>
              <c:f>Planilha2!$D$1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Planilha2!$B$2:$B$121</c:f>
              <c:numCache>
                <c:formatCode>m/d/yyyy</c:formatCode>
                <c:ptCount val="120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</c:numCache>
            </c:numRef>
          </c:cat>
          <c:val>
            <c:numRef>
              <c:f>Planilha2!$D$2:$D$121</c:f>
            </c:numRef>
          </c:val>
          <c:smooth val="0"/>
          <c:extLst>
            <c:ext xmlns:c16="http://schemas.microsoft.com/office/drawing/2014/chart" uri="{C3380CC4-5D6E-409C-BE32-E72D297353CC}">
              <c16:uniqueId val="{00000001-61F9-41D5-B57A-BA8F96E6E5E6}"/>
            </c:ext>
          </c:extLst>
        </c:ser>
        <c:ser>
          <c:idx val="2"/>
          <c:order val="2"/>
          <c:tx>
            <c:strRef>
              <c:f>Planilha2!$E$1</c:f>
              <c:strCache>
                <c:ptCount val="1"/>
                <c:pt idx="0">
                  <c:v>Entrada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Planilha2!$B$2:$B$121</c:f>
              <c:numCache>
                <c:formatCode>m/d/yyyy</c:formatCode>
                <c:ptCount val="120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</c:numCache>
            </c:numRef>
          </c:cat>
          <c:val>
            <c:numRef>
              <c:f>Planilha2!$E$2:$E$121</c:f>
              <c:numCache>
                <c:formatCode>"$"#,##0.00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3600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360</c:v>
                </c:pt>
                <c:pt idx="29">
                  <c:v>360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360</c:v>
                </c:pt>
                <c:pt idx="36">
                  <c:v>360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3960</c:v>
                </c:pt>
                <c:pt idx="43">
                  <c:v>360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360</c:v>
                </c:pt>
                <c:pt idx="50">
                  <c:v>360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360</c:v>
                </c:pt>
                <c:pt idx="57">
                  <c:v>360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360</c:v>
                </c:pt>
                <c:pt idx="64">
                  <c:v>360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360</c:v>
                </c:pt>
                <c:pt idx="71">
                  <c:v>360</c:v>
                </c:pt>
                <c:pt idx="72">
                  <c:v>0</c:v>
                </c:pt>
                <c:pt idx="73">
                  <c:v>3600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360</c:v>
                </c:pt>
                <c:pt idx="78">
                  <c:v>360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360</c:v>
                </c:pt>
                <c:pt idx="85">
                  <c:v>360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360</c:v>
                </c:pt>
                <c:pt idx="92">
                  <c:v>360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360</c:v>
                </c:pt>
                <c:pt idx="99">
                  <c:v>360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3600</c:v>
                </c:pt>
                <c:pt idx="104">
                  <c:v>0</c:v>
                </c:pt>
                <c:pt idx="105">
                  <c:v>360</c:v>
                </c:pt>
                <c:pt idx="106">
                  <c:v>360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360</c:v>
                </c:pt>
                <c:pt idx="113">
                  <c:v>360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9-41D5-B57A-BA8F96E6E5E6}"/>
            </c:ext>
          </c:extLst>
        </c:ser>
        <c:ser>
          <c:idx val="3"/>
          <c:order val="3"/>
          <c:tx>
            <c:strRef>
              <c:f>Planilha2!$F$1</c:f>
              <c:strCache>
                <c:ptCount val="1"/>
                <c:pt idx="0">
                  <c:v>Saida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Planilha2!$B$2:$B$121</c:f>
              <c:numCache>
                <c:formatCode>m/d/yyyy</c:formatCode>
                <c:ptCount val="120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</c:numCache>
            </c:numRef>
          </c:cat>
          <c:val>
            <c:numRef>
              <c:f>Planilha2!$F$2:$F$121</c:f>
              <c:numCache>
                <c:formatCode>"$"#,##0.00</c:formatCode>
                <c:ptCount val="120"/>
                <c:pt idx="0">
                  <c:v>60</c:v>
                </c:pt>
                <c:pt idx="1">
                  <c:v>29</c:v>
                </c:pt>
                <c:pt idx="2">
                  <c:v>40</c:v>
                </c:pt>
                <c:pt idx="3">
                  <c:v>40</c:v>
                </c:pt>
                <c:pt idx="4">
                  <c:v>79</c:v>
                </c:pt>
                <c:pt idx="5">
                  <c:v>440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352.5</c:v>
                </c:pt>
                <c:pt idx="45">
                  <c:v>40</c:v>
                </c:pt>
                <c:pt idx="46">
                  <c:v>40</c:v>
                </c:pt>
                <c:pt idx="47">
                  <c:v>440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752.5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440</c:v>
                </c:pt>
                <c:pt idx="118">
                  <c:v>40</c:v>
                </c:pt>
                <c:pt idx="1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9-41D5-B57A-BA8F96E6E5E6}"/>
            </c:ext>
          </c:extLst>
        </c:ser>
        <c:ser>
          <c:idx val="4"/>
          <c:order val="4"/>
          <c:tx>
            <c:strRef>
              <c:f>Planilha2!$G$1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Planilha2!$B$2:$B$121</c:f>
              <c:numCache>
                <c:formatCode>m/d/yyyy</c:formatCode>
                <c:ptCount val="120"/>
                <c:pt idx="0">
                  <c:v>45689</c:v>
                </c:pt>
                <c:pt idx="1">
                  <c:v>45690</c:v>
                </c:pt>
                <c:pt idx="2">
                  <c:v>45691</c:v>
                </c:pt>
                <c:pt idx="3">
                  <c:v>45692</c:v>
                </c:pt>
                <c:pt idx="4">
                  <c:v>45693</c:v>
                </c:pt>
                <c:pt idx="5">
                  <c:v>45694</c:v>
                </c:pt>
                <c:pt idx="6">
                  <c:v>45695</c:v>
                </c:pt>
                <c:pt idx="7">
                  <c:v>45696</c:v>
                </c:pt>
                <c:pt idx="8">
                  <c:v>45697</c:v>
                </c:pt>
                <c:pt idx="9">
                  <c:v>45698</c:v>
                </c:pt>
                <c:pt idx="10">
                  <c:v>45699</c:v>
                </c:pt>
                <c:pt idx="11">
                  <c:v>45700</c:v>
                </c:pt>
                <c:pt idx="12">
                  <c:v>45701</c:v>
                </c:pt>
                <c:pt idx="13">
                  <c:v>45702</c:v>
                </c:pt>
                <c:pt idx="14">
                  <c:v>45703</c:v>
                </c:pt>
                <c:pt idx="15">
                  <c:v>45704</c:v>
                </c:pt>
                <c:pt idx="16">
                  <c:v>45705</c:v>
                </c:pt>
                <c:pt idx="17">
                  <c:v>45706</c:v>
                </c:pt>
                <c:pt idx="18">
                  <c:v>45707</c:v>
                </c:pt>
                <c:pt idx="19">
                  <c:v>45708</c:v>
                </c:pt>
                <c:pt idx="20">
                  <c:v>45709</c:v>
                </c:pt>
                <c:pt idx="21">
                  <c:v>45710</c:v>
                </c:pt>
                <c:pt idx="22">
                  <c:v>45711</c:v>
                </c:pt>
                <c:pt idx="23">
                  <c:v>45712</c:v>
                </c:pt>
                <c:pt idx="24">
                  <c:v>45713</c:v>
                </c:pt>
                <c:pt idx="25">
                  <c:v>45714</c:v>
                </c:pt>
                <c:pt idx="26">
                  <c:v>45715</c:v>
                </c:pt>
                <c:pt idx="27">
                  <c:v>45716</c:v>
                </c:pt>
                <c:pt idx="28">
                  <c:v>45717</c:v>
                </c:pt>
                <c:pt idx="29">
                  <c:v>45718</c:v>
                </c:pt>
                <c:pt idx="30">
                  <c:v>45719</c:v>
                </c:pt>
                <c:pt idx="31">
                  <c:v>45720</c:v>
                </c:pt>
                <c:pt idx="32">
                  <c:v>45721</c:v>
                </c:pt>
                <c:pt idx="33">
                  <c:v>45722</c:v>
                </c:pt>
                <c:pt idx="34">
                  <c:v>45723</c:v>
                </c:pt>
                <c:pt idx="35">
                  <c:v>45724</c:v>
                </c:pt>
                <c:pt idx="36">
                  <c:v>45725</c:v>
                </c:pt>
                <c:pt idx="37">
                  <c:v>45726</c:v>
                </c:pt>
                <c:pt idx="38">
                  <c:v>45727</c:v>
                </c:pt>
                <c:pt idx="39">
                  <c:v>45728</c:v>
                </c:pt>
                <c:pt idx="40">
                  <c:v>45729</c:v>
                </c:pt>
                <c:pt idx="41">
                  <c:v>45730</c:v>
                </c:pt>
                <c:pt idx="42">
                  <c:v>45731</c:v>
                </c:pt>
                <c:pt idx="43">
                  <c:v>45732</c:v>
                </c:pt>
                <c:pt idx="44">
                  <c:v>45733</c:v>
                </c:pt>
                <c:pt idx="45">
                  <c:v>45734</c:v>
                </c:pt>
                <c:pt idx="46">
                  <c:v>45735</c:v>
                </c:pt>
                <c:pt idx="47">
                  <c:v>45736</c:v>
                </c:pt>
                <c:pt idx="48">
                  <c:v>45737</c:v>
                </c:pt>
                <c:pt idx="49">
                  <c:v>45738</c:v>
                </c:pt>
                <c:pt idx="50">
                  <c:v>45739</c:v>
                </c:pt>
                <c:pt idx="51">
                  <c:v>45740</c:v>
                </c:pt>
                <c:pt idx="52">
                  <c:v>45741</c:v>
                </c:pt>
                <c:pt idx="53">
                  <c:v>45742</c:v>
                </c:pt>
                <c:pt idx="54">
                  <c:v>45743</c:v>
                </c:pt>
                <c:pt idx="55">
                  <c:v>45744</c:v>
                </c:pt>
                <c:pt idx="56">
                  <c:v>45745</c:v>
                </c:pt>
                <c:pt idx="57">
                  <c:v>45746</c:v>
                </c:pt>
                <c:pt idx="58">
                  <c:v>45747</c:v>
                </c:pt>
                <c:pt idx="59">
                  <c:v>45748</c:v>
                </c:pt>
                <c:pt idx="60">
                  <c:v>45749</c:v>
                </c:pt>
                <c:pt idx="61">
                  <c:v>45750</c:v>
                </c:pt>
                <c:pt idx="62">
                  <c:v>45751</c:v>
                </c:pt>
                <c:pt idx="63">
                  <c:v>45752</c:v>
                </c:pt>
                <c:pt idx="64">
                  <c:v>45753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45759</c:v>
                </c:pt>
                <c:pt idx="71">
                  <c:v>45760</c:v>
                </c:pt>
                <c:pt idx="72">
                  <c:v>45761</c:v>
                </c:pt>
                <c:pt idx="73">
                  <c:v>45762</c:v>
                </c:pt>
                <c:pt idx="74">
                  <c:v>45763</c:v>
                </c:pt>
                <c:pt idx="75">
                  <c:v>45764</c:v>
                </c:pt>
                <c:pt idx="76">
                  <c:v>45765</c:v>
                </c:pt>
                <c:pt idx="77">
                  <c:v>45766</c:v>
                </c:pt>
                <c:pt idx="78">
                  <c:v>45767</c:v>
                </c:pt>
                <c:pt idx="79">
                  <c:v>45768</c:v>
                </c:pt>
                <c:pt idx="80">
                  <c:v>45769</c:v>
                </c:pt>
                <c:pt idx="81">
                  <c:v>45770</c:v>
                </c:pt>
                <c:pt idx="82">
                  <c:v>45771</c:v>
                </c:pt>
                <c:pt idx="83">
                  <c:v>45772</c:v>
                </c:pt>
                <c:pt idx="84">
                  <c:v>45773</c:v>
                </c:pt>
                <c:pt idx="85">
                  <c:v>45774</c:v>
                </c:pt>
                <c:pt idx="86">
                  <c:v>45775</c:v>
                </c:pt>
                <c:pt idx="87">
                  <c:v>45776</c:v>
                </c:pt>
                <c:pt idx="88">
                  <c:v>45777</c:v>
                </c:pt>
                <c:pt idx="89">
                  <c:v>45778</c:v>
                </c:pt>
                <c:pt idx="90">
                  <c:v>45779</c:v>
                </c:pt>
                <c:pt idx="91">
                  <c:v>45780</c:v>
                </c:pt>
                <c:pt idx="92">
                  <c:v>45781</c:v>
                </c:pt>
                <c:pt idx="93">
                  <c:v>45782</c:v>
                </c:pt>
                <c:pt idx="94">
                  <c:v>45783</c:v>
                </c:pt>
                <c:pt idx="95">
                  <c:v>45784</c:v>
                </c:pt>
                <c:pt idx="96">
                  <c:v>45785</c:v>
                </c:pt>
                <c:pt idx="97">
                  <c:v>45786</c:v>
                </c:pt>
                <c:pt idx="98">
                  <c:v>45787</c:v>
                </c:pt>
                <c:pt idx="99">
                  <c:v>45788</c:v>
                </c:pt>
                <c:pt idx="100">
                  <c:v>45789</c:v>
                </c:pt>
                <c:pt idx="101">
                  <c:v>45790</c:v>
                </c:pt>
                <c:pt idx="102">
                  <c:v>45791</c:v>
                </c:pt>
                <c:pt idx="103">
                  <c:v>45792</c:v>
                </c:pt>
                <c:pt idx="104">
                  <c:v>45793</c:v>
                </c:pt>
                <c:pt idx="105">
                  <c:v>45794</c:v>
                </c:pt>
                <c:pt idx="106">
                  <c:v>45795</c:v>
                </c:pt>
                <c:pt idx="107">
                  <c:v>45796</c:v>
                </c:pt>
                <c:pt idx="108">
                  <c:v>45797</c:v>
                </c:pt>
                <c:pt idx="109">
                  <c:v>45798</c:v>
                </c:pt>
                <c:pt idx="110">
                  <c:v>45799</c:v>
                </c:pt>
                <c:pt idx="111">
                  <c:v>45800</c:v>
                </c:pt>
                <c:pt idx="112">
                  <c:v>45801</c:v>
                </c:pt>
                <c:pt idx="113">
                  <c:v>45802</c:v>
                </c:pt>
                <c:pt idx="114">
                  <c:v>45803</c:v>
                </c:pt>
                <c:pt idx="115">
                  <c:v>45804</c:v>
                </c:pt>
                <c:pt idx="116">
                  <c:v>45805</c:v>
                </c:pt>
                <c:pt idx="117">
                  <c:v>45806</c:v>
                </c:pt>
                <c:pt idx="118">
                  <c:v>45807</c:v>
                </c:pt>
                <c:pt idx="119">
                  <c:v>45808</c:v>
                </c:pt>
              </c:numCache>
            </c:numRef>
          </c:cat>
          <c:val>
            <c:numRef>
              <c:f>Planilha2!$G$2:$G$121</c:f>
              <c:numCache>
                <c:formatCode>"$"#,##0.00</c:formatCode>
                <c:ptCount val="120"/>
                <c:pt idx="0">
                  <c:v>-3060</c:v>
                </c:pt>
                <c:pt idx="1">
                  <c:v>-3089</c:v>
                </c:pt>
                <c:pt idx="2">
                  <c:v>-3129</c:v>
                </c:pt>
                <c:pt idx="3">
                  <c:v>-3169</c:v>
                </c:pt>
                <c:pt idx="4">
                  <c:v>-3248</c:v>
                </c:pt>
                <c:pt idx="5">
                  <c:v>-3688</c:v>
                </c:pt>
                <c:pt idx="6">
                  <c:v>-3728</c:v>
                </c:pt>
                <c:pt idx="7">
                  <c:v>-3768</c:v>
                </c:pt>
                <c:pt idx="8">
                  <c:v>-3808</c:v>
                </c:pt>
                <c:pt idx="9">
                  <c:v>-3848</c:v>
                </c:pt>
                <c:pt idx="10">
                  <c:v>-3888</c:v>
                </c:pt>
                <c:pt idx="11">
                  <c:v>-3928</c:v>
                </c:pt>
                <c:pt idx="12">
                  <c:v>-4368</c:v>
                </c:pt>
                <c:pt idx="13">
                  <c:v>-4408</c:v>
                </c:pt>
                <c:pt idx="14">
                  <c:v>-848</c:v>
                </c:pt>
                <c:pt idx="15">
                  <c:v>-888</c:v>
                </c:pt>
                <c:pt idx="16">
                  <c:v>-928</c:v>
                </c:pt>
                <c:pt idx="17">
                  <c:v>-968</c:v>
                </c:pt>
                <c:pt idx="18">
                  <c:v>-1008</c:v>
                </c:pt>
                <c:pt idx="19">
                  <c:v>-1448</c:v>
                </c:pt>
                <c:pt idx="20">
                  <c:v>-1488</c:v>
                </c:pt>
                <c:pt idx="21">
                  <c:v>-1528</c:v>
                </c:pt>
                <c:pt idx="22">
                  <c:v>-1568</c:v>
                </c:pt>
                <c:pt idx="23">
                  <c:v>-1608</c:v>
                </c:pt>
                <c:pt idx="24">
                  <c:v>-1648</c:v>
                </c:pt>
                <c:pt idx="25">
                  <c:v>-1688</c:v>
                </c:pt>
                <c:pt idx="26">
                  <c:v>-2128</c:v>
                </c:pt>
                <c:pt idx="27">
                  <c:v>-2168</c:v>
                </c:pt>
                <c:pt idx="28">
                  <c:v>-1848</c:v>
                </c:pt>
                <c:pt idx="29">
                  <c:v>-1528</c:v>
                </c:pt>
                <c:pt idx="30">
                  <c:v>-1568</c:v>
                </c:pt>
                <c:pt idx="31">
                  <c:v>-1608</c:v>
                </c:pt>
                <c:pt idx="32">
                  <c:v>-1648</c:v>
                </c:pt>
                <c:pt idx="33">
                  <c:v>-2088</c:v>
                </c:pt>
                <c:pt idx="34">
                  <c:v>-2128</c:v>
                </c:pt>
                <c:pt idx="35">
                  <c:v>-1808</c:v>
                </c:pt>
                <c:pt idx="36">
                  <c:v>-1488</c:v>
                </c:pt>
                <c:pt idx="37">
                  <c:v>-1528</c:v>
                </c:pt>
                <c:pt idx="38">
                  <c:v>-1568</c:v>
                </c:pt>
                <c:pt idx="39">
                  <c:v>-1608</c:v>
                </c:pt>
                <c:pt idx="40">
                  <c:v>-2048</c:v>
                </c:pt>
                <c:pt idx="41">
                  <c:v>-2088</c:v>
                </c:pt>
                <c:pt idx="42">
                  <c:v>1832</c:v>
                </c:pt>
                <c:pt idx="43">
                  <c:v>2152</c:v>
                </c:pt>
                <c:pt idx="44">
                  <c:v>1799.5</c:v>
                </c:pt>
                <c:pt idx="45">
                  <c:v>1759.5</c:v>
                </c:pt>
                <c:pt idx="46">
                  <c:v>1719.5</c:v>
                </c:pt>
                <c:pt idx="47">
                  <c:v>1279.5</c:v>
                </c:pt>
                <c:pt idx="48">
                  <c:v>1239.5</c:v>
                </c:pt>
                <c:pt idx="49">
                  <c:v>1559.5</c:v>
                </c:pt>
                <c:pt idx="50">
                  <c:v>1879.5</c:v>
                </c:pt>
                <c:pt idx="51">
                  <c:v>1839.5</c:v>
                </c:pt>
                <c:pt idx="52">
                  <c:v>1799.5</c:v>
                </c:pt>
                <c:pt idx="53">
                  <c:v>1759.5</c:v>
                </c:pt>
                <c:pt idx="54">
                  <c:v>1319.5</c:v>
                </c:pt>
                <c:pt idx="55">
                  <c:v>1279.5</c:v>
                </c:pt>
                <c:pt idx="56">
                  <c:v>1599.5</c:v>
                </c:pt>
                <c:pt idx="57">
                  <c:v>1919.5</c:v>
                </c:pt>
                <c:pt idx="58">
                  <c:v>1879.5</c:v>
                </c:pt>
                <c:pt idx="59">
                  <c:v>1839.5</c:v>
                </c:pt>
                <c:pt idx="60">
                  <c:v>1799.5</c:v>
                </c:pt>
                <c:pt idx="61">
                  <c:v>1359.5</c:v>
                </c:pt>
                <c:pt idx="62">
                  <c:v>1319.5</c:v>
                </c:pt>
                <c:pt idx="63">
                  <c:v>1639.5</c:v>
                </c:pt>
                <c:pt idx="64">
                  <c:v>1959.5</c:v>
                </c:pt>
                <c:pt idx="65">
                  <c:v>1919.5</c:v>
                </c:pt>
                <c:pt idx="66">
                  <c:v>1879.5</c:v>
                </c:pt>
                <c:pt idx="67">
                  <c:v>1839.5</c:v>
                </c:pt>
                <c:pt idx="68">
                  <c:v>1399.5</c:v>
                </c:pt>
                <c:pt idx="69">
                  <c:v>1359.5</c:v>
                </c:pt>
                <c:pt idx="70">
                  <c:v>1679.5</c:v>
                </c:pt>
                <c:pt idx="71">
                  <c:v>1999.5</c:v>
                </c:pt>
                <c:pt idx="72">
                  <c:v>1959.5</c:v>
                </c:pt>
                <c:pt idx="73">
                  <c:v>5519.5</c:v>
                </c:pt>
                <c:pt idx="74">
                  <c:v>5479.5</c:v>
                </c:pt>
                <c:pt idx="75">
                  <c:v>4727</c:v>
                </c:pt>
                <c:pt idx="76">
                  <c:v>4687</c:v>
                </c:pt>
                <c:pt idx="77">
                  <c:v>5007</c:v>
                </c:pt>
                <c:pt idx="78">
                  <c:v>5327</c:v>
                </c:pt>
                <c:pt idx="79">
                  <c:v>5287</c:v>
                </c:pt>
                <c:pt idx="80">
                  <c:v>5247</c:v>
                </c:pt>
                <c:pt idx="81">
                  <c:v>5207</c:v>
                </c:pt>
                <c:pt idx="82">
                  <c:v>4767</c:v>
                </c:pt>
                <c:pt idx="83">
                  <c:v>4727</c:v>
                </c:pt>
                <c:pt idx="84">
                  <c:v>5047</c:v>
                </c:pt>
                <c:pt idx="85">
                  <c:v>5367</c:v>
                </c:pt>
                <c:pt idx="86">
                  <c:v>5327</c:v>
                </c:pt>
                <c:pt idx="87">
                  <c:v>5287</c:v>
                </c:pt>
                <c:pt idx="88">
                  <c:v>5247</c:v>
                </c:pt>
                <c:pt idx="89">
                  <c:v>4807</c:v>
                </c:pt>
                <c:pt idx="90">
                  <c:v>4767</c:v>
                </c:pt>
                <c:pt idx="91">
                  <c:v>5087</c:v>
                </c:pt>
                <c:pt idx="92">
                  <c:v>5407</c:v>
                </c:pt>
                <c:pt idx="93">
                  <c:v>5367</c:v>
                </c:pt>
                <c:pt idx="94">
                  <c:v>5327</c:v>
                </c:pt>
                <c:pt idx="95">
                  <c:v>5287</c:v>
                </c:pt>
                <c:pt idx="96">
                  <c:v>4847</c:v>
                </c:pt>
                <c:pt idx="97">
                  <c:v>4807</c:v>
                </c:pt>
                <c:pt idx="98">
                  <c:v>5127</c:v>
                </c:pt>
                <c:pt idx="99">
                  <c:v>5447</c:v>
                </c:pt>
                <c:pt idx="100">
                  <c:v>5407</c:v>
                </c:pt>
                <c:pt idx="101">
                  <c:v>5367</c:v>
                </c:pt>
                <c:pt idx="102">
                  <c:v>5327</c:v>
                </c:pt>
                <c:pt idx="103">
                  <c:v>8487</c:v>
                </c:pt>
                <c:pt idx="104">
                  <c:v>8447</c:v>
                </c:pt>
                <c:pt idx="105">
                  <c:v>8767</c:v>
                </c:pt>
                <c:pt idx="106">
                  <c:v>9087</c:v>
                </c:pt>
                <c:pt idx="107">
                  <c:v>9047</c:v>
                </c:pt>
                <c:pt idx="108">
                  <c:v>9007</c:v>
                </c:pt>
                <c:pt idx="109">
                  <c:v>8967</c:v>
                </c:pt>
                <c:pt idx="110">
                  <c:v>8527</c:v>
                </c:pt>
                <c:pt idx="111">
                  <c:v>8487</c:v>
                </c:pt>
                <c:pt idx="112">
                  <c:v>8807</c:v>
                </c:pt>
                <c:pt idx="113">
                  <c:v>9127</c:v>
                </c:pt>
                <c:pt idx="114">
                  <c:v>9087</c:v>
                </c:pt>
                <c:pt idx="115">
                  <c:v>9047</c:v>
                </c:pt>
                <c:pt idx="116">
                  <c:v>9007</c:v>
                </c:pt>
                <c:pt idx="117">
                  <c:v>8567</c:v>
                </c:pt>
                <c:pt idx="118">
                  <c:v>8527</c:v>
                </c:pt>
                <c:pt idx="119">
                  <c:v>8847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F9-41D5-B57A-BA8F96E6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717103"/>
        <c:axId val="627719023"/>
      </c:lineChart>
      <c:dateAx>
        <c:axId val="6277171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19023"/>
        <c:crosses val="autoZero"/>
        <c:auto val="1"/>
        <c:lblOffset val="100"/>
        <c:baseTimeUnit val="days"/>
      </c:dateAx>
      <c:valAx>
        <c:axId val="627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71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257</xdr:row>
      <xdr:rowOff>64770</xdr:rowOff>
    </xdr:from>
    <xdr:to>
      <xdr:col>20</xdr:col>
      <xdr:colOff>99060</xdr:colOff>
      <xdr:row>278</xdr:row>
      <xdr:rowOff>121920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8BF8C1-0DFE-F85F-CFA8-081965CF3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91440</xdr:colOff>
      <xdr:row>3</xdr:row>
      <xdr:rowOff>152400</xdr:rowOff>
    </xdr:from>
    <xdr:to>
      <xdr:col>18</xdr:col>
      <xdr:colOff>281940</xdr:colOff>
      <xdr:row>27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C766DC5-D8E5-5C99-EA74-113F9B0DA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494D-28BC-4BC7-9A48-93AA935D6F4E}">
  <dimension ref="A1:Q35"/>
  <sheetViews>
    <sheetView workbookViewId="0">
      <selection activeCell="D10" sqref="D10"/>
    </sheetView>
  </sheetViews>
  <sheetFormatPr defaultRowHeight="14.4"/>
  <cols>
    <col min="1" max="1" width="9" bestFit="1" customWidth="1"/>
  </cols>
  <sheetData>
    <row r="1" spans="1:17">
      <c r="A1" t="s">
        <v>3</v>
      </c>
      <c r="B1" s="6">
        <v>1</v>
      </c>
      <c r="C1" s="6"/>
      <c r="D1" s="6"/>
      <c r="E1" s="1"/>
      <c r="F1" s="6">
        <v>2</v>
      </c>
      <c r="G1" s="6"/>
      <c r="H1" s="6"/>
      <c r="I1" s="1"/>
      <c r="J1" s="6">
        <v>3</v>
      </c>
      <c r="K1" s="6"/>
      <c r="L1" s="6"/>
      <c r="N1" s="6">
        <v>3</v>
      </c>
      <c r="O1" s="6"/>
      <c r="P1" s="6"/>
    </row>
    <row r="2" spans="1:17">
      <c r="B2" t="s">
        <v>2</v>
      </c>
      <c r="C2" t="s">
        <v>0</v>
      </c>
      <c r="D2" t="s">
        <v>1</v>
      </c>
      <c r="E2" t="s">
        <v>4</v>
      </c>
      <c r="F2" t="s">
        <v>2</v>
      </c>
      <c r="G2" t="s">
        <v>0</v>
      </c>
      <c r="H2" t="s">
        <v>1</v>
      </c>
      <c r="I2" t="s">
        <v>4</v>
      </c>
      <c r="J2" t="s">
        <v>2</v>
      </c>
      <c r="K2" t="s">
        <v>0</v>
      </c>
      <c r="L2" t="s">
        <v>1</v>
      </c>
      <c r="M2" t="s">
        <v>4</v>
      </c>
      <c r="N2" t="s">
        <v>2</v>
      </c>
      <c r="O2" t="s">
        <v>0</v>
      </c>
      <c r="P2" t="s">
        <v>1</v>
      </c>
      <c r="Q2" t="s">
        <v>4</v>
      </c>
    </row>
    <row r="3" spans="1:17">
      <c r="B3" t="s">
        <v>5</v>
      </c>
      <c r="C3">
        <f>60*30</f>
        <v>1800</v>
      </c>
      <c r="E3">
        <f>D3-C3</f>
        <v>-1800</v>
      </c>
      <c r="F3" t="str">
        <f>B3</f>
        <v>Comida</v>
      </c>
      <c r="G3">
        <f t="shared" ref="G3:H3" si="0">C3</f>
        <v>1800</v>
      </c>
      <c r="H3">
        <f t="shared" si="0"/>
        <v>0</v>
      </c>
      <c r="I3">
        <f>H3-G3+$E$35</f>
        <v>-4950</v>
      </c>
      <c r="J3" t="str">
        <f>F3</f>
        <v>Comida</v>
      </c>
      <c r="K3">
        <f t="shared" ref="K3:L7" si="1">G3</f>
        <v>1800</v>
      </c>
      <c r="L3">
        <f t="shared" si="1"/>
        <v>0</v>
      </c>
      <c r="M3">
        <f>L3-K3+$I$35</f>
        <v>-2340</v>
      </c>
      <c r="N3" t="str">
        <f>J3</f>
        <v>Comida</v>
      </c>
      <c r="O3">
        <f t="shared" ref="O3:O7" si="2">K3</f>
        <v>1800</v>
      </c>
      <c r="P3">
        <f t="shared" ref="P3:P7" si="3">L3</f>
        <v>0</v>
      </c>
      <c r="Q3">
        <f>P3-O3+$M$35</f>
        <v>-2130</v>
      </c>
    </row>
    <row r="4" spans="1:17">
      <c r="B4" t="s">
        <v>6</v>
      </c>
      <c r="D4">
        <v>4000</v>
      </c>
      <c r="E4">
        <f>E3+D4-C4</f>
        <v>2200</v>
      </c>
      <c r="F4" t="str">
        <f t="shared" ref="F4:F5" si="4">B4</f>
        <v>Salario</v>
      </c>
      <c r="G4">
        <f t="shared" ref="G4" si="5">C4</f>
        <v>0</v>
      </c>
      <c r="H4">
        <f t="shared" ref="H4:H5" si="6">D4</f>
        <v>4000</v>
      </c>
      <c r="I4">
        <f>H4-G4+I3</f>
        <v>-950</v>
      </c>
      <c r="J4" t="str">
        <f t="shared" ref="J4:J7" si="7">F4</f>
        <v>Salario</v>
      </c>
      <c r="K4">
        <f t="shared" si="1"/>
        <v>0</v>
      </c>
      <c r="L4">
        <f t="shared" si="1"/>
        <v>4000</v>
      </c>
      <c r="M4">
        <f>L4-K4+M3</f>
        <v>1660</v>
      </c>
      <c r="N4" t="str">
        <f t="shared" ref="N4:N7" si="8">J4</f>
        <v>Salario</v>
      </c>
      <c r="O4">
        <f t="shared" si="2"/>
        <v>0</v>
      </c>
      <c r="P4">
        <f t="shared" si="3"/>
        <v>4000</v>
      </c>
      <c r="Q4">
        <f>P4-O4+Q3</f>
        <v>1870</v>
      </c>
    </row>
    <row r="5" spans="1:17">
      <c r="B5" t="s">
        <v>7</v>
      </c>
      <c r="C5">
        <v>1600</v>
      </c>
      <c r="E5">
        <f t="shared" ref="E5:E20" si="9">E4+D5-C5</f>
        <v>600</v>
      </c>
      <c r="F5" t="str">
        <f t="shared" si="4"/>
        <v>Aluguel</v>
      </c>
      <c r="G5">
        <v>1600</v>
      </c>
      <c r="H5">
        <f t="shared" si="6"/>
        <v>0</v>
      </c>
      <c r="I5">
        <f t="shared" ref="I5:I20" si="10">H5-G5+I4</f>
        <v>-2550</v>
      </c>
      <c r="J5" t="str">
        <f t="shared" si="7"/>
        <v>Aluguel</v>
      </c>
      <c r="K5">
        <f t="shared" si="1"/>
        <v>1600</v>
      </c>
      <c r="L5">
        <f t="shared" si="1"/>
        <v>0</v>
      </c>
      <c r="M5">
        <f t="shared" ref="M5:M20" si="11">L5-K5+M4</f>
        <v>60</v>
      </c>
      <c r="N5" t="str">
        <f t="shared" si="8"/>
        <v>Aluguel</v>
      </c>
      <c r="O5">
        <f t="shared" si="2"/>
        <v>1600</v>
      </c>
      <c r="P5">
        <f t="shared" si="3"/>
        <v>0</v>
      </c>
      <c r="Q5">
        <f t="shared" ref="Q5:Q20" si="12">P5-O5+Q4</f>
        <v>270</v>
      </c>
    </row>
    <row r="6" spans="1:17">
      <c r="B6" t="s">
        <v>8</v>
      </c>
      <c r="C6">
        <v>2500</v>
      </c>
      <c r="E6">
        <f t="shared" si="9"/>
        <v>-1900</v>
      </c>
      <c r="F6" t="s">
        <v>9</v>
      </c>
      <c r="G6">
        <v>350</v>
      </c>
      <c r="I6">
        <f t="shared" si="10"/>
        <v>-2900</v>
      </c>
      <c r="J6" t="str">
        <f t="shared" si="7"/>
        <v>dente</v>
      </c>
      <c r="K6">
        <f t="shared" si="1"/>
        <v>350</v>
      </c>
      <c r="L6">
        <f t="shared" si="1"/>
        <v>0</v>
      </c>
      <c r="M6">
        <f t="shared" si="11"/>
        <v>-290</v>
      </c>
      <c r="N6" t="str">
        <f t="shared" si="8"/>
        <v>dente</v>
      </c>
      <c r="O6">
        <v>350</v>
      </c>
      <c r="P6">
        <f t="shared" si="3"/>
        <v>0</v>
      </c>
      <c r="Q6">
        <f t="shared" si="12"/>
        <v>-80</v>
      </c>
    </row>
    <row r="7" spans="1:17">
      <c r="B7" t="s">
        <v>13</v>
      </c>
      <c r="C7">
        <v>1000</v>
      </c>
      <c r="E7">
        <f t="shared" si="9"/>
        <v>-2900</v>
      </c>
      <c r="F7" t="s">
        <v>10</v>
      </c>
      <c r="H7">
        <v>2400</v>
      </c>
      <c r="I7">
        <f t="shared" si="10"/>
        <v>-500</v>
      </c>
      <c r="J7" t="str">
        <f t="shared" si="7"/>
        <v>Uber eats</v>
      </c>
      <c r="K7">
        <f t="shared" si="1"/>
        <v>0</v>
      </c>
      <c r="M7">
        <f t="shared" si="11"/>
        <v>-290</v>
      </c>
      <c r="N7" t="str">
        <f t="shared" si="8"/>
        <v>Uber eats</v>
      </c>
      <c r="O7">
        <f t="shared" si="2"/>
        <v>0</v>
      </c>
      <c r="P7">
        <f t="shared" si="3"/>
        <v>0</v>
      </c>
      <c r="Q7">
        <f t="shared" si="12"/>
        <v>-80</v>
      </c>
    </row>
    <row r="8" spans="1:17">
      <c r="B8" t="s">
        <v>14</v>
      </c>
      <c r="D8">
        <v>750</v>
      </c>
      <c r="E8">
        <f t="shared" si="9"/>
        <v>-2150</v>
      </c>
      <c r="F8" t="s">
        <v>12</v>
      </c>
      <c r="G8">
        <v>40</v>
      </c>
      <c r="I8">
        <f t="shared" si="10"/>
        <v>-540</v>
      </c>
      <c r="J8" t="s">
        <v>11</v>
      </c>
      <c r="K8">
        <v>0</v>
      </c>
      <c r="M8">
        <f t="shared" si="11"/>
        <v>-290</v>
      </c>
      <c r="N8" t="s">
        <v>11</v>
      </c>
      <c r="O8">
        <v>0</v>
      </c>
      <c r="Q8">
        <f t="shared" si="12"/>
        <v>-80</v>
      </c>
    </row>
    <row r="9" spans="1:17">
      <c r="B9" t="s">
        <v>15</v>
      </c>
      <c r="C9">
        <v>1000</v>
      </c>
      <c r="E9">
        <f t="shared" si="9"/>
        <v>-3150</v>
      </c>
      <c r="I9">
        <f t="shared" si="10"/>
        <v>-540</v>
      </c>
      <c r="J9" t="s">
        <v>12</v>
      </c>
      <c r="K9">
        <v>40</v>
      </c>
      <c r="M9">
        <f t="shared" si="11"/>
        <v>-330</v>
      </c>
      <c r="N9" t="s">
        <v>12</v>
      </c>
      <c r="O9">
        <v>40</v>
      </c>
      <c r="Q9">
        <f t="shared" si="12"/>
        <v>-120</v>
      </c>
    </row>
    <row r="10" spans="1:17">
      <c r="B10" t="s">
        <v>10</v>
      </c>
      <c r="E10">
        <f t="shared" si="9"/>
        <v>-3150</v>
      </c>
      <c r="I10">
        <f t="shared" si="10"/>
        <v>-540</v>
      </c>
      <c r="M10">
        <f t="shared" si="11"/>
        <v>-330</v>
      </c>
      <c r="Q10">
        <f t="shared" si="12"/>
        <v>-120</v>
      </c>
    </row>
    <row r="11" spans="1:17">
      <c r="E11">
        <f t="shared" si="9"/>
        <v>-3150</v>
      </c>
      <c r="I11">
        <f t="shared" si="10"/>
        <v>-540</v>
      </c>
      <c r="M11">
        <f t="shared" si="11"/>
        <v>-330</v>
      </c>
      <c r="Q11">
        <f t="shared" si="12"/>
        <v>-120</v>
      </c>
    </row>
    <row r="12" spans="1:17">
      <c r="E12">
        <f t="shared" si="9"/>
        <v>-3150</v>
      </c>
      <c r="I12">
        <f t="shared" si="10"/>
        <v>-540</v>
      </c>
      <c r="M12">
        <f t="shared" si="11"/>
        <v>-330</v>
      </c>
      <c r="Q12">
        <f t="shared" si="12"/>
        <v>-120</v>
      </c>
    </row>
    <row r="13" spans="1:17">
      <c r="E13">
        <f t="shared" si="9"/>
        <v>-3150</v>
      </c>
      <c r="I13">
        <f t="shared" si="10"/>
        <v>-540</v>
      </c>
      <c r="M13">
        <f t="shared" si="11"/>
        <v>-330</v>
      </c>
      <c r="Q13">
        <f t="shared" si="12"/>
        <v>-120</v>
      </c>
    </row>
    <row r="14" spans="1:17">
      <c r="E14">
        <f t="shared" si="9"/>
        <v>-3150</v>
      </c>
      <c r="I14">
        <f t="shared" si="10"/>
        <v>-540</v>
      </c>
      <c r="M14">
        <f t="shared" si="11"/>
        <v>-330</v>
      </c>
      <c r="Q14">
        <f t="shared" si="12"/>
        <v>-120</v>
      </c>
    </row>
    <row r="15" spans="1:17">
      <c r="E15">
        <f t="shared" si="9"/>
        <v>-3150</v>
      </c>
      <c r="I15">
        <f t="shared" si="10"/>
        <v>-540</v>
      </c>
      <c r="M15">
        <f t="shared" si="11"/>
        <v>-330</v>
      </c>
      <c r="Q15">
        <f t="shared" si="12"/>
        <v>-120</v>
      </c>
    </row>
    <row r="16" spans="1:17">
      <c r="E16">
        <f t="shared" si="9"/>
        <v>-3150</v>
      </c>
      <c r="I16">
        <f t="shared" si="10"/>
        <v>-540</v>
      </c>
      <c r="M16">
        <f t="shared" si="11"/>
        <v>-330</v>
      </c>
      <c r="Q16">
        <f t="shared" si="12"/>
        <v>-120</v>
      </c>
    </row>
    <row r="17" spans="5:17">
      <c r="E17">
        <f t="shared" si="9"/>
        <v>-3150</v>
      </c>
      <c r="I17">
        <f t="shared" si="10"/>
        <v>-540</v>
      </c>
      <c r="M17">
        <f t="shared" si="11"/>
        <v>-330</v>
      </c>
      <c r="Q17">
        <f t="shared" si="12"/>
        <v>-120</v>
      </c>
    </row>
    <row r="18" spans="5:17">
      <c r="E18">
        <f t="shared" si="9"/>
        <v>-3150</v>
      </c>
      <c r="I18">
        <f t="shared" si="10"/>
        <v>-540</v>
      </c>
      <c r="M18">
        <f t="shared" si="11"/>
        <v>-330</v>
      </c>
      <c r="Q18">
        <f t="shared" si="12"/>
        <v>-120</v>
      </c>
    </row>
    <row r="19" spans="5:17">
      <c r="E19">
        <f t="shared" si="9"/>
        <v>-3150</v>
      </c>
      <c r="I19">
        <f t="shared" si="10"/>
        <v>-540</v>
      </c>
      <c r="M19">
        <f t="shared" si="11"/>
        <v>-330</v>
      </c>
      <c r="Q19">
        <f t="shared" si="12"/>
        <v>-120</v>
      </c>
    </row>
    <row r="20" spans="5:17">
      <c r="E20">
        <f t="shared" si="9"/>
        <v>-3150</v>
      </c>
      <c r="I20">
        <f t="shared" si="10"/>
        <v>-540</v>
      </c>
      <c r="M20">
        <f t="shared" si="11"/>
        <v>-330</v>
      </c>
      <c r="Q20">
        <f t="shared" si="12"/>
        <v>-120</v>
      </c>
    </row>
    <row r="35" spans="5:17">
      <c r="E35" s="2" cm="1">
        <f t="array" ref="E35">LOOKUP(2,1/(E1:E34&lt;&gt;""),E1:E34)</f>
        <v>-3150</v>
      </c>
      <c r="I35" s="2" cm="1">
        <f t="array" ref="I35">LOOKUP(2,1/(I1:I34&lt;&gt;""),I1:I34)</f>
        <v>-540</v>
      </c>
      <c r="M35" s="2" cm="1">
        <f t="array" ref="M35">LOOKUP(2,1/(M1:M34&lt;&gt;""),M1:M34)</f>
        <v>-330</v>
      </c>
      <c r="Q35" s="2" cm="1">
        <f t="array" ref="Q35">LOOKUP(2,1/(Q1:Q34&lt;&gt;""),Q1:Q34)</f>
        <v>-120</v>
      </c>
    </row>
  </sheetData>
  <mergeCells count="4">
    <mergeCell ref="B1:D1"/>
    <mergeCell ref="F1:H1"/>
    <mergeCell ref="J1:L1"/>
    <mergeCell ref="N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1571-F1F7-4C67-8F59-77CE16E419EE}">
  <dimension ref="A1:N330"/>
  <sheetViews>
    <sheetView tabSelected="1" workbookViewId="0">
      <selection activeCell="A16" sqref="A16:G16"/>
    </sheetView>
  </sheetViews>
  <sheetFormatPr defaultRowHeight="14.4"/>
  <cols>
    <col min="1" max="1" width="26" bestFit="1" customWidth="1"/>
    <col min="2" max="2" width="10.33203125" bestFit="1" customWidth="1"/>
    <col min="3" max="3" width="10.33203125" hidden="1" customWidth="1"/>
    <col min="4" max="4" width="0" hidden="1" customWidth="1"/>
    <col min="5" max="5" width="9.109375" style="5" bestFit="1" customWidth="1"/>
    <col min="6" max="6" width="8.88671875" style="5"/>
    <col min="7" max="7" width="10.109375" style="5" bestFit="1" customWidth="1"/>
    <col min="11" max="11" width="11.5546875" bestFit="1" customWidth="1"/>
    <col min="12" max="12" width="12.77734375" bestFit="1" customWidth="1"/>
  </cols>
  <sheetData>
    <row r="1" spans="1:14">
      <c r="A1" t="s">
        <v>19</v>
      </c>
      <c r="B1" s="3" t="s">
        <v>16</v>
      </c>
      <c r="C1" s="3"/>
      <c r="E1" s="5" t="s">
        <v>17</v>
      </c>
      <c r="F1" s="5" t="s">
        <v>18</v>
      </c>
      <c r="G1" s="5" t="s">
        <v>4</v>
      </c>
      <c r="K1" t="s">
        <v>20</v>
      </c>
      <c r="L1" t="s">
        <v>21</v>
      </c>
      <c r="M1" t="s">
        <v>22</v>
      </c>
      <c r="N1" t="s">
        <v>23</v>
      </c>
    </row>
    <row r="2" spans="1:14">
      <c r="A2" s="4">
        <f>B2</f>
        <v>45689</v>
      </c>
      <c r="B2" s="3">
        <v>45689</v>
      </c>
      <c r="C2" s="3"/>
      <c r="D2">
        <f>IF(DAY(B2)=15,$M$2,0)</f>
        <v>0</v>
      </c>
      <c r="E2" s="5">
        <f>SUM(C2:D2)</f>
        <v>0</v>
      </c>
      <c r="F2" s="5">
        <v>60</v>
      </c>
      <c r="G2" s="5">
        <f>-3000-F2+E2</f>
        <v>-3060</v>
      </c>
      <c r="K2">
        <v>400</v>
      </c>
      <c r="L2">
        <v>40</v>
      </c>
      <c r="M2">
        <v>3600</v>
      </c>
      <c r="N2">
        <v>360</v>
      </c>
    </row>
    <row r="3" spans="1:14">
      <c r="A3" s="4">
        <f t="shared" ref="A3:A66" si="0">B3</f>
        <v>45690</v>
      </c>
      <c r="B3" s="3">
        <v>45690</v>
      </c>
      <c r="C3" s="3"/>
      <c r="D3">
        <f t="shared" ref="D3:D66" si="1">IF(DAY(B3)=15,$M$2,0)</f>
        <v>0</v>
      </c>
      <c r="E3" s="5">
        <f t="shared" ref="E3:E66" si="2">SUM(C3:D3)</f>
        <v>0</v>
      </c>
      <c r="F3" s="5">
        <v>29</v>
      </c>
      <c r="G3" s="5">
        <f>G2-F3+E3</f>
        <v>-3089</v>
      </c>
    </row>
    <row r="4" spans="1:14">
      <c r="A4" s="4">
        <f t="shared" si="0"/>
        <v>45691</v>
      </c>
      <c r="B4" s="3">
        <v>45691</v>
      </c>
      <c r="C4" s="3"/>
      <c r="D4">
        <f t="shared" si="1"/>
        <v>0</v>
      </c>
      <c r="E4" s="5">
        <f t="shared" si="2"/>
        <v>0</v>
      </c>
      <c r="F4" s="5">
        <f t="shared" ref="F4:F45" si="3">IF(WEEKDAY(B4,1)=5,$K$2+$L$2,$L$2)</f>
        <v>40</v>
      </c>
      <c r="G4" s="5">
        <f t="shared" ref="G4:G67" si="4">G3-F4+E4</f>
        <v>-3129</v>
      </c>
    </row>
    <row r="5" spans="1:14">
      <c r="A5" s="4">
        <f t="shared" si="0"/>
        <v>45692</v>
      </c>
      <c r="B5" s="3">
        <v>45692</v>
      </c>
      <c r="C5" s="3"/>
      <c r="D5">
        <f t="shared" si="1"/>
        <v>0</v>
      </c>
      <c r="E5" s="5">
        <f t="shared" si="2"/>
        <v>0</v>
      </c>
      <c r="F5" s="5">
        <f t="shared" si="3"/>
        <v>40</v>
      </c>
      <c r="G5" s="5">
        <f t="shared" si="4"/>
        <v>-3169</v>
      </c>
    </row>
    <row r="6" spans="1:14">
      <c r="A6" s="4">
        <f t="shared" si="0"/>
        <v>45693</v>
      </c>
      <c r="B6" s="3">
        <v>45693</v>
      </c>
      <c r="C6" s="3"/>
      <c r="D6">
        <f t="shared" si="1"/>
        <v>0</v>
      </c>
      <c r="E6" s="5">
        <f t="shared" si="2"/>
        <v>0</v>
      </c>
      <c r="F6" s="5">
        <f>IF(WEEKDAY(B6,1)=5,$K$2+$L$2,$L$2)+39</f>
        <v>79</v>
      </c>
      <c r="G6" s="5">
        <f t="shared" si="4"/>
        <v>-3248</v>
      </c>
    </row>
    <row r="7" spans="1:14">
      <c r="A7" s="4">
        <f t="shared" si="0"/>
        <v>45694</v>
      </c>
      <c r="B7" s="3">
        <v>45694</v>
      </c>
      <c r="C7" s="3"/>
      <c r="D7">
        <f t="shared" si="1"/>
        <v>0</v>
      </c>
      <c r="E7" s="5">
        <f t="shared" si="2"/>
        <v>0</v>
      </c>
      <c r="F7" s="5">
        <f t="shared" si="3"/>
        <v>440</v>
      </c>
      <c r="G7" s="5">
        <f t="shared" si="4"/>
        <v>-3688</v>
      </c>
    </row>
    <row r="8" spans="1:14">
      <c r="A8" s="4">
        <f t="shared" si="0"/>
        <v>45695</v>
      </c>
      <c r="B8" s="3">
        <v>45695</v>
      </c>
      <c r="C8" s="3"/>
      <c r="D8">
        <f t="shared" si="1"/>
        <v>0</v>
      </c>
      <c r="E8" s="5">
        <f t="shared" si="2"/>
        <v>0</v>
      </c>
      <c r="F8" s="5">
        <f t="shared" si="3"/>
        <v>40</v>
      </c>
      <c r="G8" s="5">
        <f t="shared" si="4"/>
        <v>-3728</v>
      </c>
    </row>
    <row r="9" spans="1:14">
      <c r="A9" s="4">
        <f t="shared" si="0"/>
        <v>45696</v>
      </c>
      <c r="B9" s="3">
        <v>45696</v>
      </c>
      <c r="C9" s="3"/>
      <c r="D9">
        <f t="shared" si="1"/>
        <v>0</v>
      </c>
      <c r="E9" s="5">
        <f t="shared" si="2"/>
        <v>0</v>
      </c>
      <c r="F9" s="5">
        <f t="shared" si="3"/>
        <v>40</v>
      </c>
      <c r="G9" s="5">
        <f t="shared" si="4"/>
        <v>-3768</v>
      </c>
    </row>
    <row r="10" spans="1:14">
      <c r="A10" s="4">
        <f t="shared" si="0"/>
        <v>45697</v>
      </c>
      <c r="B10" s="3">
        <v>45697</v>
      </c>
      <c r="C10" s="3"/>
      <c r="D10">
        <f t="shared" si="1"/>
        <v>0</v>
      </c>
      <c r="E10" s="5">
        <f t="shared" si="2"/>
        <v>0</v>
      </c>
      <c r="F10" s="5">
        <f t="shared" si="3"/>
        <v>40</v>
      </c>
      <c r="G10" s="5">
        <f t="shared" si="4"/>
        <v>-3808</v>
      </c>
    </row>
    <row r="11" spans="1:14">
      <c r="A11" s="4">
        <f t="shared" si="0"/>
        <v>45698</v>
      </c>
      <c r="B11" s="3">
        <v>45698</v>
      </c>
      <c r="C11" s="3"/>
      <c r="D11">
        <f t="shared" si="1"/>
        <v>0</v>
      </c>
      <c r="E11" s="5">
        <f t="shared" si="2"/>
        <v>0</v>
      </c>
      <c r="F11" s="5">
        <f t="shared" si="3"/>
        <v>40</v>
      </c>
      <c r="G11" s="5">
        <f t="shared" si="4"/>
        <v>-3848</v>
      </c>
    </row>
    <row r="12" spans="1:14">
      <c r="A12" s="4">
        <f t="shared" si="0"/>
        <v>45699</v>
      </c>
      <c r="B12" s="3">
        <v>45699</v>
      </c>
      <c r="C12" s="3"/>
      <c r="D12">
        <f t="shared" si="1"/>
        <v>0</v>
      </c>
      <c r="E12" s="5">
        <f t="shared" si="2"/>
        <v>0</v>
      </c>
      <c r="F12" s="5">
        <f t="shared" si="3"/>
        <v>40</v>
      </c>
      <c r="G12" s="5">
        <f t="shared" si="4"/>
        <v>-3888</v>
      </c>
    </row>
    <row r="13" spans="1:14">
      <c r="A13" s="4">
        <f t="shared" si="0"/>
        <v>45700</v>
      </c>
      <c r="B13" s="3">
        <v>45700</v>
      </c>
      <c r="C13" s="3"/>
      <c r="D13">
        <f t="shared" si="1"/>
        <v>0</v>
      </c>
      <c r="E13" s="5">
        <f t="shared" si="2"/>
        <v>0</v>
      </c>
      <c r="F13" s="5">
        <f t="shared" si="3"/>
        <v>40</v>
      </c>
      <c r="G13" s="5">
        <f t="shared" si="4"/>
        <v>-3928</v>
      </c>
    </row>
    <row r="14" spans="1:14">
      <c r="A14" s="4">
        <f t="shared" si="0"/>
        <v>45701</v>
      </c>
      <c r="B14" s="3">
        <v>45701</v>
      </c>
      <c r="C14" s="3"/>
      <c r="D14">
        <f t="shared" si="1"/>
        <v>0</v>
      </c>
      <c r="E14" s="5">
        <f t="shared" si="2"/>
        <v>0</v>
      </c>
      <c r="F14" s="5">
        <f t="shared" si="3"/>
        <v>440</v>
      </c>
      <c r="G14" s="5">
        <f t="shared" si="4"/>
        <v>-4368</v>
      </c>
    </row>
    <row r="15" spans="1:14">
      <c r="A15" s="4">
        <f t="shared" si="0"/>
        <v>45702</v>
      </c>
      <c r="B15" s="3">
        <v>45702</v>
      </c>
      <c r="C15" s="3"/>
      <c r="D15">
        <f t="shared" si="1"/>
        <v>0</v>
      </c>
      <c r="E15" s="5">
        <f t="shared" si="2"/>
        <v>0</v>
      </c>
      <c r="F15" s="5">
        <f t="shared" si="3"/>
        <v>40</v>
      </c>
      <c r="G15" s="5">
        <f t="shared" si="4"/>
        <v>-4408</v>
      </c>
    </row>
    <row r="16" spans="1:14">
      <c r="A16" s="4">
        <f t="shared" si="0"/>
        <v>45703</v>
      </c>
      <c r="B16" s="3">
        <v>45703</v>
      </c>
      <c r="C16" s="3"/>
      <c r="D16">
        <f t="shared" si="1"/>
        <v>3600</v>
      </c>
      <c r="E16" s="5">
        <f t="shared" si="2"/>
        <v>3600</v>
      </c>
      <c r="F16" s="5">
        <f t="shared" si="3"/>
        <v>40</v>
      </c>
      <c r="G16" s="5">
        <f t="shared" si="4"/>
        <v>-848</v>
      </c>
    </row>
    <row r="17" spans="1:7">
      <c r="A17" s="4">
        <f t="shared" si="0"/>
        <v>45704</v>
      </c>
      <c r="B17" s="3">
        <v>45704</v>
      </c>
      <c r="C17" s="3"/>
      <c r="D17">
        <f t="shared" si="1"/>
        <v>0</v>
      </c>
      <c r="E17" s="5">
        <f t="shared" si="2"/>
        <v>0</v>
      </c>
      <c r="F17" s="5">
        <f t="shared" si="3"/>
        <v>40</v>
      </c>
      <c r="G17" s="5">
        <f t="shared" si="4"/>
        <v>-888</v>
      </c>
    </row>
    <row r="18" spans="1:7">
      <c r="A18" s="4">
        <f t="shared" si="0"/>
        <v>45705</v>
      </c>
      <c r="B18" s="3">
        <v>45705</v>
      </c>
      <c r="C18" s="3"/>
      <c r="D18">
        <f t="shared" si="1"/>
        <v>0</v>
      </c>
      <c r="E18" s="5">
        <f t="shared" si="2"/>
        <v>0</v>
      </c>
      <c r="F18" s="5">
        <f t="shared" si="3"/>
        <v>40</v>
      </c>
      <c r="G18" s="5">
        <f t="shared" si="4"/>
        <v>-928</v>
      </c>
    </row>
    <row r="19" spans="1:7">
      <c r="A19" s="4">
        <f t="shared" si="0"/>
        <v>45706</v>
      </c>
      <c r="B19" s="3">
        <v>45706</v>
      </c>
      <c r="C19" s="3"/>
      <c r="D19">
        <f t="shared" si="1"/>
        <v>0</v>
      </c>
      <c r="E19" s="5">
        <f t="shared" si="2"/>
        <v>0</v>
      </c>
      <c r="F19" s="5">
        <f t="shared" si="3"/>
        <v>40</v>
      </c>
      <c r="G19" s="5">
        <f t="shared" si="4"/>
        <v>-968</v>
      </c>
    </row>
    <row r="20" spans="1:7">
      <c r="A20" s="4">
        <f t="shared" si="0"/>
        <v>45707</v>
      </c>
      <c r="B20" s="3">
        <v>45707</v>
      </c>
      <c r="C20" s="3"/>
      <c r="D20">
        <f t="shared" si="1"/>
        <v>0</v>
      </c>
      <c r="E20" s="5">
        <f t="shared" si="2"/>
        <v>0</v>
      </c>
      <c r="F20" s="5">
        <f t="shared" si="3"/>
        <v>40</v>
      </c>
      <c r="G20" s="5">
        <f t="shared" si="4"/>
        <v>-1008</v>
      </c>
    </row>
    <row r="21" spans="1:7">
      <c r="A21" s="4">
        <f t="shared" si="0"/>
        <v>45708</v>
      </c>
      <c r="B21" s="3">
        <v>45708</v>
      </c>
      <c r="C21" s="3"/>
      <c r="D21">
        <f t="shared" si="1"/>
        <v>0</v>
      </c>
      <c r="E21" s="5">
        <f t="shared" si="2"/>
        <v>0</v>
      </c>
      <c r="F21" s="5">
        <f t="shared" si="3"/>
        <v>440</v>
      </c>
      <c r="G21" s="5">
        <f t="shared" si="4"/>
        <v>-1448</v>
      </c>
    </row>
    <row r="22" spans="1:7">
      <c r="A22" s="4">
        <f t="shared" si="0"/>
        <v>45709</v>
      </c>
      <c r="B22" s="3">
        <v>45709</v>
      </c>
      <c r="C22" s="3"/>
      <c r="D22">
        <f t="shared" si="1"/>
        <v>0</v>
      </c>
      <c r="E22" s="5">
        <f t="shared" si="2"/>
        <v>0</v>
      </c>
      <c r="F22" s="5">
        <f t="shared" si="3"/>
        <v>40</v>
      </c>
      <c r="G22" s="5">
        <f t="shared" si="4"/>
        <v>-1488</v>
      </c>
    </row>
    <row r="23" spans="1:7">
      <c r="A23" s="4">
        <f t="shared" si="0"/>
        <v>45710</v>
      </c>
      <c r="B23" s="3">
        <v>45710</v>
      </c>
      <c r="C23" s="3"/>
      <c r="D23">
        <f t="shared" si="1"/>
        <v>0</v>
      </c>
      <c r="E23" s="5">
        <f t="shared" si="2"/>
        <v>0</v>
      </c>
      <c r="F23" s="5">
        <f t="shared" si="3"/>
        <v>40</v>
      </c>
      <c r="G23" s="5">
        <f t="shared" si="4"/>
        <v>-1528</v>
      </c>
    </row>
    <row r="24" spans="1:7">
      <c r="A24" s="4">
        <f t="shared" si="0"/>
        <v>45711</v>
      </c>
      <c r="B24" s="3">
        <v>45711</v>
      </c>
      <c r="C24" s="3"/>
      <c r="D24">
        <f t="shared" si="1"/>
        <v>0</v>
      </c>
      <c r="E24" s="5">
        <f t="shared" si="2"/>
        <v>0</v>
      </c>
      <c r="F24" s="5">
        <f t="shared" si="3"/>
        <v>40</v>
      </c>
      <c r="G24" s="5">
        <f t="shared" si="4"/>
        <v>-1568</v>
      </c>
    </row>
    <row r="25" spans="1:7">
      <c r="A25" s="4">
        <f t="shared" si="0"/>
        <v>45712</v>
      </c>
      <c r="B25" s="3">
        <v>45712</v>
      </c>
      <c r="C25" s="3"/>
      <c r="D25">
        <f t="shared" si="1"/>
        <v>0</v>
      </c>
      <c r="E25" s="5">
        <f t="shared" si="2"/>
        <v>0</v>
      </c>
      <c r="F25" s="5">
        <f t="shared" si="3"/>
        <v>40</v>
      </c>
      <c r="G25" s="5">
        <f t="shared" si="4"/>
        <v>-1608</v>
      </c>
    </row>
    <row r="26" spans="1:7">
      <c r="A26" s="4">
        <f t="shared" si="0"/>
        <v>45713</v>
      </c>
      <c r="B26" s="3">
        <v>45713</v>
      </c>
      <c r="C26" s="3"/>
      <c r="D26">
        <f t="shared" si="1"/>
        <v>0</v>
      </c>
      <c r="E26" s="5">
        <f t="shared" si="2"/>
        <v>0</v>
      </c>
      <c r="F26" s="5">
        <f t="shared" si="3"/>
        <v>40</v>
      </c>
      <c r="G26" s="5">
        <f t="shared" si="4"/>
        <v>-1648</v>
      </c>
    </row>
    <row r="27" spans="1:7">
      <c r="A27" s="4">
        <f t="shared" si="0"/>
        <v>45714</v>
      </c>
      <c r="B27" s="3">
        <v>45714</v>
      </c>
      <c r="C27" s="3"/>
      <c r="D27">
        <f t="shared" si="1"/>
        <v>0</v>
      </c>
      <c r="E27" s="5">
        <f t="shared" si="2"/>
        <v>0</v>
      </c>
      <c r="F27" s="5">
        <f t="shared" si="3"/>
        <v>40</v>
      </c>
      <c r="G27" s="5">
        <f t="shared" si="4"/>
        <v>-1688</v>
      </c>
    </row>
    <row r="28" spans="1:7">
      <c r="A28" s="4">
        <f t="shared" si="0"/>
        <v>45715</v>
      </c>
      <c r="B28" s="3">
        <v>45715</v>
      </c>
      <c r="C28" s="3"/>
      <c r="D28">
        <f t="shared" si="1"/>
        <v>0</v>
      </c>
      <c r="E28" s="5">
        <f t="shared" si="2"/>
        <v>0</v>
      </c>
      <c r="F28" s="5">
        <f t="shared" si="3"/>
        <v>440</v>
      </c>
      <c r="G28" s="5">
        <f t="shared" si="4"/>
        <v>-2128</v>
      </c>
    </row>
    <row r="29" spans="1:7">
      <c r="A29" s="4">
        <f t="shared" si="0"/>
        <v>45716</v>
      </c>
      <c r="B29" s="3">
        <v>45716</v>
      </c>
      <c r="C29" s="3"/>
      <c r="D29">
        <f t="shared" si="1"/>
        <v>0</v>
      </c>
      <c r="E29" s="5">
        <f t="shared" si="2"/>
        <v>0</v>
      </c>
      <c r="F29" s="5">
        <f t="shared" si="3"/>
        <v>40</v>
      </c>
      <c r="G29" s="5">
        <f t="shared" si="4"/>
        <v>-2168</v>
      </c>
    </row>
    <row r="30" spans="1:7">
      <c r="A30" s="4">
        <f t="shared" si="0"/>
        <v>45717</v>
      </c>
      <c r="B30" s="3">
        <v>45717</v>
      </c>
      <c r="C30" s="5">
        <f>IF(OR(WEEKDAY(B30,16)=1,WEEKDAY(B30,16)=2),$N$2,0)</f>
        <v>360</v>
      </c>
      <c r="D30">
        <f t="shared" si="1"/>
        <v>0</v>
      </c>
      <c r="E30" s="5">
        <f t="shared" si="2"/>
        <v>360</v>
      </c>
      <c r="F30" s="5">
        <f t="shared" si="3"/>
        <v>40</v>
      </c>
      <c r="G30" s="5">
        <f t="shared" si="4"/>
        <v>-1848</v>
      </c>
    </row>
    <row r="31" spans="1:7">
      <c r="A31" s="4">
        <f t="shared" si="0"/>
        <v>45718</v>
      </c>
      <c r="B31" s="3">
        <v>45718</v>
      </c>
      <c r="C31" s="5">
        <f t="shared" ref="C31:C94" si="5">IF(OR(WEEKDAY(B31,16)=1,WEEKDAY(B31,16)=2),$N$2,0)</f>
        <v>360</v>
      </c>
      <c r="D31">
        <f t="shared" si="1"/>
        <v>0</v>
      </c>
      <c r="E31" s="5">
        <f t="shared" si="2"/>
        <v>360</v>
      </c>
      <c r="F31" s="5">
        <f t="shared" si="3"/>
        <v>40</v>
      </c>
      <c r="G31" s="5">
        <f t="shared" si="4"/>
        <v>-1528</v>
      </c>
    </row>
    <row r="32" spans="1:7">
      <c r="A32" s="4">
        <f t="shared" si="0"/>
        <v>45719</v>
      </c>
      <c r="B32" s="3">
        <v>45719</v>
      </c>
      <c r="C32" s="5">
        <f t="shared" si="5"/>
        <v>0</v>
      </c>
      <c r="D32">
        <f t="shared" si="1"/>
        <v>0</v>
      </c>
      <c r="E32" s="5">
        <f t="shared" si="2"/>
        <v>0</v>
      </c>
      <c r="F32" s="5">
        <f t="shared" si="3"/>
        <v>40</v>
      </c>
      <c r="G32" s="5">
        <f t="shared" si="4"/>
        <v>-1568</v>
      </c>
    </row>
    <row r="33" spans="1:7">
      <c r="A33" s="4">
        <f t="shared" si="0"/>
        <v>45720</v>
      </c>
      <c r="B33" s="3">
        <v>45720</v>
      </c>
      <c r="C33" s="5">
        <f t="shared" si="5"/>
        <v>0</v>
      </c>
      <c r="D33">
        <f t="shared" si="1"/>
        <v>0</v>
      </c>
      <c r="E33" s="5">
        <f t="shared" si="2"/>
        <v>0</v>
      </c>
      <c r="F33" s="5">
        <f t="shared" si="3"/>
        <v>40</v>
      </c>
      <c r="G33" s="5">
        <f t="shared" si="4"/>
        <v>-1608</v>
      </c>
    </row>
    <row r="34" spans="1:7">
      <c r="A34" s="4">
        <f t="shared" si="0"/>
        <v>45721</v>
      </c>
      <c r="B34" s="3">
        <v>45721</v>
      </c>
      <c r="C34" s="5">
        <f t="shared" si="5"/>
        <v>0</v>
      </c>
      <c r="D34">
        <f t="shared" si="1"/>
        <v>0</v>
      </c>
      <c r="E34" s="5">
        <f t="shared" si="2"/>
        <v>0</v>
      </c>
      <c r="F34" s="5">
        <f t="shared" si="3"/>
        <v>40</v>
      </c>
      <c r="G34" s="5">
        <f t="shared" si="4"/>
        <v>-1648</v>
      </c>
    </row>
    <row r="35" spans="1:7">
      <c r="A35" s="4">
        <f t="shared" si="0"/>
        <v>45722</v>
      </c>
      <c r="B35" s="3">
        <v>45722</v>
      </c>
      <c r="C35" s="5">
        <f t="shared" si="5"/>
        <v>0</v>
      </c>
      <c r="D35">
        <f t="shared" si="1"/>
        <v>0</v>
      </c>
      <c r="E35" s="5">
        <f t="shared" si="2"/>
        <v>0</v>
      </c>
      <c r="F35" s="5">
        <f t="shared" si="3"/>
        <v>440</v>
      </c>
      <c r="G35" s="5">
        <f t="shared" si="4"/>
        <v>-2088</v>
      </c>
    </row>
    <row r="36" spans="1:7">
      <c r="A36" s="4">
        <f t="shared" si="0"/>
        <v>45723</v>
      </c>
      <c r="B36" s="3">
        <v>45723</v>
      </c>
      <c r="C36" s="5">
        <f t="shared" si="5"/>
        <v>0</v>
      </c>
      <c r="D36">
        <f t="shared" si="1"/>
        <v>0</v>
      </c>
      <c r="E36" s="5">
        <f t="shared" si="2"/>
        <v>0</v>
      </c>
      <c r="F36" s="5">
        <f t="shared" si="3"/>
        <v>40</v>
      </c>
      <c r="G36" s="5">
        <f t="shared" si="4"/>
        <v>-2128</v>
      </c>
    </row>
    <row r="37" spans="1:7">
      <c r="A37" s="4">
        <f t="shared" si="0"/>
        <v>45724</v>
      </c>
      <c r="B37" s="3">
        <v>45724</v>
      </c>
      <c r="C37" s="5">
        <f t="shared" si="5"/>
        <v>360</v>
      </c>
      <c r="D37">
        <f t="shared" si="1"/>
        <v>0</v>
      </c>
      <c r="E37" s="5">
        <f t="shared" si="2"/>
        <v>360</v>
      </c>
      <c r="F37" s="5">
        <f t="shared" si="3"/>
        <v>40</v>
      </c>
      <c r="G37" s="5">
        <f t="shared" si="4"/>
        <v>-1808</v>
      </c>
    </row>
    <row r="38" spans="1:7">
      <c r="A38" s="4">
        <f t="shared" si="0"/>
        <v>45725</v>
      </c>
      <c r="B38" s="3">
        <v>45725</v>
      </c>
      <c r="C38" s="5">
        <f t="shared" si="5"/>
        <v>360</v>
      </c>
      <c r="D38">
        <f t="shared" si="1"/>
        <v>0</v>
      </c>
      <c r="E38" s="5">
        <f t="shared" si="2"/>
        <v>360</v>
      </c>
      <c r="F38" s="5">
        <f t="shared" si="3"/>
        <v>40</v>
      </c>
      <c r="G38" s="5">
        <f t="shared" si="4"/>
        <v>-1488</v>
      </c>
    </row>
    <row r="39" spans="1:7">
      <c r="A39" s="4">
        <f t="shared" si="0"/>
        <v>45726</v>
      </c>
      <c r="B39" s="3">
        <v>45726</v>
      </c>
      <c r="C39" s="5">
        <f t="shared" si="5"/>
        <v>0</v>
      </c>
      <c r="D39">
        <f t="shared" si="1"/>
        <v>0</v>
      </c>
      <c r="E39" s="5">
        <f t="shared" si="2"/>
        <v>0</v>
      </c>
      <c r="F39" s="5">
        <f t="shared" si="3"/>
        <v>40</v>
      </c>
      <c r="G39" s="5">
        <f t="shared" si="4"/>
        <v>-1528</v>
      </c>
    </row>
    <row r="40" spans="1:7">
      <c r="A40" s="4">
        <f t="shared" si="0"/>
        <v>45727</v>
      </c>
      <c r="B40" s="3">
        <v>45727</v>
      </c>
      <c r="C40" s="5">
        <f t="shared" si="5"/>
        <v>0</v>
      </c>
      <c r="D40">
        <f t="shared" si="1"/>
        <v>0</v>
      </c>
      <c r="E40" s="5">
        <f t="shared" si="2"/>
        <v>0</v>
      </c>
      <c r="F40" s="5">
        <f t="shared" si="3"/>
        <v>40</v>
      </c>
      <c r="G40" s="5">
        <f t="shared" si="4"/>
        <v>-1568</v>
      </c>
    </row>
    <row r="41" spans="1:7">
      <c r="A41" s="4">
        <f t="shared" si="0"/>
        <v>45728</v>
      </c>
      <c r="B41" s="3">
        <v>45728</v>
      </c>
      <c r="C41" s="5">
        <f t="shared" si="5"/>
        <v>0</v>
      </c>
      <c r="D41">
        <f t="shared" si="1"/>
        <v>0</v>
      </c>
      <c r="E41" s="5">
        <f t="shared" si="2"/>
        <v>0</v>
      </c>
      <c r="F41" s="5">
        <f t="shared" si="3"/>
        <v>40</v>
      </c>
      <c r="G41" s="5">
        <f t="shared" si="4"/>
        <v>-1608</v>
      </c>
    </row>
    <row r="42" spans="1:7">
      <c r="A42" s="4">
        <f t="shared" si="0"/>
        <v>45729</v>
      </c>
      <c r="B42" s="3">
        <v>45729</v>
      </c>
      <c r="C42" s="5">
        <f t="shared" si="5"/>
        <v>0</v>
      </c>
      <c r="D42">
        <f t="shared" si="1"/>
        <v>0</v>
      </c>
      <c r="E42" s="5">
        <f t="shared" si="2"/>
        <v>0</v>
      </c>
      <c r="F42" s="5">
        <f t="shared" si="3"/>
        <v>440</v>
      </c>
      <c r="G42" s="5">
        <f t="shared" si="4"/>
        <v>-2048</v>
      </c>
    </row>
    <row r="43" spans="1:7">
      <c r="A43" s="4">
        <f t="shared" si="0"/>
        <v>45730</v>
      </c>
      <c r="B43" s="3">
        <v>45730</v>
      </c>
      <c r="C43" s="5">
        <f t="shared" si="5"/>
        <v>0</v>
      </c>
      <c r="D43">
        <f t="shared" si="1"/>
        <v>0</v>
      </c>
      <c r="E43" s="5">
        <f t="shared" si="2"/>
        <v>0</v>
      </c>
      <c r="F43" s="5">
        <f t="shared" si="3"/>
        <v>40</v>
      </c>
      <c r="G43" s="5">
        <f t="shared" si="4"/>
        <v>-2088</v>
      </c>
    </row>
    <row r="44" spans="1:7">
      <c r="A44" s="4">
        <f t="shared" si="0"/>
        <v>45731</v>
      </c>
      <c r="B44" s="3">
        <v>45731</v>
      </c>
      <c r="C44" s="5">
        <f t="shared" si="5"/>
        <v>360</v>
      </c>
      <c r="D44">
        <f t="shared" si="1"/>
        <v>3600</v>
      </c>
      <c r="E44" s="5">
        <f t="shared" si="2"/>
        <v>3960</v>
      </c>
      <c r="F44" s="5">
        <f t="shared" si="3"/>
        <v>40</v>
      </c>
      <c r="G44" s="5">
        <f t="shared" si="4"/>
        <v>1832</v>
      </c>
    </row>
    <row r="45" spans="1:7">
      <c r="A45" s="4">
        <f t="shared" si="0"/>
        <v>45732</v>
      </c>
      <c r="B45" s="3">
        <v>45732</v>
      </c>
      <c r="C45" s="5">
        <f t="shared" si="5"/>
        <v>360</v>
      </c>
      <c r="D45">
        <f t="shared" si="1"/>
        <v>0</v>
      </c>
      <c r="E45" s="5">
        <f t="shared" si="2"/>
        <v>360</v>
      </c>
      <c r="F45" s="5">
        <f t="shared" si="3"/>
        <v>40</v>
      </c>
      <c r="G45" s="5">
        <f t="shared" si="4"/>
        <v>2152</v>
      </c>
    </row>
    <row r="46" spans="1:7">
      <c r="A46" s="4">
        <f t="shared" si="0"/>
        <v>45733</v>
      </c>
      <c r="B46" s="3">
        <v>45733</v>
      </c>
      <c r="C46" s="5">
        <f t="shared" si="5"/>
        <v>0</v>
      </c>
      <c r="D46">
        <f t="shared" si="1"/>
        <v>0</v>
      </c>
      <c r="E46" s="5">
        <f t="shared" si="2"/>
        <v>0</v>
      </c>
      <c r="F46" s="5">
        <f>IF(WEEKDAY(B46,1)=5,$K$2+$L$2,$L$2) + 312.5</f>
        <v>352.5</v>
      </c>
      <c r="G46" s="5">
        <f t="shared" si="4"/>
        <v>1799.5</v>
      </c>
    </row>
    <row r="47" spans="1:7">
      <c r="A47" s="4">
        <f t="shared" si="0"/>
        <v>45734</v>
      </c>
      <c r="B47" s="3">
        <v>45734</v>
      </c>
      <c r="C47" s="5">
        <f t="shared" si="5"/>
        <v>0</v>
      </c>
      <c r="D47">
        <f t="shared" si="1"/>
        <v>0</v>
      </c>
      <c r="E47" s="5">
        <f t="shared" si="2"/>
        <v>0</v>
      </c>
      <c r="F47" s="5">
        <f t="shared" ref="F47:F76" si="6">IF(WEEKDAY(B47,1)=5,$K$2+$L$2,$L$2)</f>
        <v>40</v>
      </c>
      <c r="G47" s="5">
        <f t="shared" si="4"/>
        <v>1759.5</v>
      </c>
    </row>
    <row r="48" spans="1:7">
      <c r="A48" s="4">
        <f t="shared" si="0"/>
        <v>45735</v>
      </c>
      <c r="B48" s="3">
        <v>45735</v>
      </c>
      <c r="C48" s="5">
        <f t="shared" si="5"/>
        <v>0</v>
      </c>
      <c r="D48">
        <f t="shared" si="1"/>
        <v>0</v>
      </c>
      <c r="E48" s="5">
        <f t="shared" si="2"/>
        <v>0</v>
      </c>
      <c r="F48" s="5">
        <f t="shared" si="6"/>
        <v>40</v>
      </c>
      <c r="G48" s="5">
        <f t="shared" si="4"/>
        <v>1719.5</v>
      </c>
    </row>
    <row r="49" spans="1:7">
      <c r="A49" s="4">
        <f t="shared" si="0"/>
        <v>45736</v>
      </c>
      <c r="B49" s="3">
        <v>45736</v>
      </c>
      <c r="C49" s="5">
        <f t="shared" si="5"/>
        <v>0</v>
      </c>
      <c r="D49">
        <f t="shared" si="1"/>
        <v>0</v>
      </c>
      <c r="E49" s="5">
        <f t="shared" si="2"/>
        <v>0</v>
      </c>
      <c r="F49" s="5">
        <f t="shared" si="6"/>
        <v>440</v>
      </c>
      <c r="G49" s="5">
        <f t="shared" si="4"/>
        <v>1279.5</v>
      </c>
    </row>
    <row r="50" spans="1:7">
      <c r="A50" s="4">
        <f t="shared" si="0"/>
        <v>45737</v>
      </c>
      <c r="B50" s="3">
        <v>45737</v>
      </c>
      <c r="C50" s="5">
        <f t="shared" si="5"/>
        <v>0</v>
      </c>
      <c r="D50">
        <f t="shared" si="1"/>
        <v>0</v>
      </c>
      <c r="E50" s="5">
        <f t="shared" si="2"/>
        <v>0</v>
      </c>
      <c r="F50" s="5">
        <f t="shared" si="6"/>
        <v>40</v>
      </c>
      <c r="G50" s="5">
        <f t="shared" si="4"/>
        <v>1239.5</v>
      </c>
    </row>
    <row r="51" spans="1:7">
      <c r="A51" s="4">
        <f t="shared" si="0"/>
        <v>45738</v>
      </c>
      <c r="B51" s="3">
        <v>45738</v>
      </c>
      <c r="C51" s="5">
        <f t="shared" si="5"/>
        <v>360</v>
      </c>
      <c r="D51">
        <f t="shared" si="1"/>
        <v>0</v>
      </c>
      <c r="E51" s="5">
        <f t="shared" si="2"/>
        <v>360</v>
      </c>
      <c r="F51" s="5">
        <f t="shared" si="6"/>
        <v>40</v>
      </c>
      <c r="G51" s="5">
        <f t="shared" si="4"/>
        <v>1559.5</v>
      </c>
    </row>
    <row r="52" spans="1:7">
      <c r="A52" s="4">
        <f t="shared" si="0"/>
        <v>45739</v>
      </c>
      <c r="B52" s="3">
        <v>45739</v>
      </c>
      <c r="C52" s="5">
        <f t="shared" si="5"/>
        <v>360</v>
      </c>
      <c r="D52">
        <f t="shared" si="1"/>
        <v>0</v>
      </c>
      <c r="E52" s="5">
        <f t="shared" si="2"/>
        <v>360</v>
      </c>
      <c r="F52" s="5">
        <f t="shared" si="6"/>
        <v>40</v>
      </c>
      <c r="G52" s="5">
        <f t="shared" si="4"/>
        <v>1879.5</v>
      </c>
    </row>
    <row r="53" spans="1:7">
      <c r="A53" s="4">
        <f t="shared" si="0"/>
        <v>45740</v>
      </c>
      <c r="B53" s="3">
        <v>45740</v>
      </c>
      <c r="C53" s="5">
        <f t="shared" si="5"/>
        <v>0</v>
      </c>
      <c r="D53">
        <f t="shared" si="1"/>
        <v>0</v>
      </c>
      <c r="E53" s="5">
        <f t="shared" si="2"/>
        <v>0</v>
      </c>
      <c r="F53" s="5">
        <f t="shared" si="6"/>
        <v>40</v>
      </c>
      <c r="G53" s="5">
        <f t="shared" si="4"/>
        <v>1839.5</v>
      </c>
    </row>
    <row r="54" spans="1:7">
      <c r="A54" s="4">
        <f t="shared" si="0"/>
        <v>45741</v>
      </c>
      <c r="B54" s="3">
        <v>45741</v>
      </c>
      <c r="C54" s="5">
        <f t="shared" si="5"/>
        <v>0</v>
      </c>
      <c r="D54">
        <f t="shared" si="1"/>
        <v>0</v>
      </c>
      <c r="E54" s="5">
        <f t="shared" si="2"/>
        <v>0</v>
      </c>
      <c r="F54" s="5">
        <f t="shared" si="6"/>
        <v>40</v>
      </c>
      <c r="G54" s="5">
        <f t="shared" si="4"/>
        <v>1799.5</v>
      </c>
    </row>
    <row r="55" spans="1:7">
      <c r="A55" s="4">
        <f t="shared" si="0"/>
        <v>45742</v>
      </c>
      <c r="B55" s="3">
        <v>45742</v>
      </c>
      <c r="C55" s="5">
        <f t="shared" si="5"/>
        <v>0</v>
      </c>
      <c r="D55">
        <f t="shared" si="1"/>
        <v>0</v>
      </c>
      <c r="E55" s="5">
        <f t="shared" si="2"/>
        <v>0</v>
      </c>
      <c r="F55" s="5">
        <f t="shared" si="6"/>
        <v>40</v>
      </c>
      <c r="G55" s="5">
        <f t="shared" si="4"/>
        <v>1759.5</v>
      </c>
    </row>
    <row r="56" spans="1:7">
      <c r="A56" s="4">
        <f t="shared" si="0"/>
        <v>45743</v>
      </c>
      <c r="B56" s="3">
        <v>45743</v>
      </c>
      <c r="C56" s="5">
        <f t="shared" si="5"/>
        <v>0</v>
      </c>
      <c r="D56">
        <f t="shared" si="1"/>
        <v>0</v>
      </c>
      <c r="E56" s="5">
        <f t="shared" si="2"/>
        <v>0</v>
      </c>
      <c r="F56" s="5">
        <f t="shared" si="6"/>
        <v>440</v>
      </c>
      <c r="G56" s="5">
        <f t="shared" si="4"/>
        <v>1319.5</v>
      </c>
    </row>
    <row r="57" spans="1:7">
      <c r="A57" s="4">
        <f t="shared" si="0"/>
        <v>45744</v>
      </c>
      <c r="B57" s="3">
        <v>45744</v>
      </c>
      <c r="C57" s="5">
        <f t="shared" si="5"/>
        <v>0</v>
      </c>
      <c r="D57">
        <f t="shared" si="1"/>
        <v>0</v>
      </c>
      <c r="E57" s="5">
        <f t="shared" si="2"/>
        <v>0</v>
      </c>
      <c r="F57" s="5">
        <f t="shared" si="6"/>
        <v>40</v>
      </c>
      <c r="G57" s="5">
        <f t="shared" si="4"/>
        <v>1279.5</v>
      </c>
    </row>
    <row r="58" spans="1:7">
      <c r="A58" s="4">
        <f t="shared" si="0"/>
        <v>45745</v>
      </c>
      <c r="B58" s="3">
        <v>45745</v>
      </c>
      <c r="C58" s="5">
        <f t="shared" si="5"/>
        <v>360</v>
      </c>
      <c r="D58">
        <f t="shared" si="1"/>
        <v>0</v>
      </c>
      <c r="E58" s="5">
        <f t="shared" si="2"/>
        <v>360</v>
      </c>
      <c r="F58" s="5">
        <f t="shared" si="6"/>
        <v>40</v>
      </c>
      <c r="G58" s="5">
        <f t="shared" si="4"/>
        <v>1599.5</v>
      </c>
    </row>
    <row r="59" spans="1:7">
      <c r="A59" s="4">
        <f t="shared" si="0"/>
        <v>45746</v>
      </c>
      <c r="B59" s="3">
        <v>45746</v>
      </c>
      <c r="C59" s="5">
        <f t="shared" si="5"/>
        <v>360</v>
      </c>
      <c r="D59">
        <f t="shared" si="1"/>
        <v>0</v>
      </c>
      <c r="E59" s="5">
        <f t="shared" si="2"/>
        <v>360</v>
      </c>
      <c r="F59" s="5">
        <f t="shared" si="6"/>
        <v>40</v>
      </c>
      <c r="G59" s="5">
        <f t="shared" si="4"/>
        <v>1919.5</v>
      </c>
    </row>
    <row r="60" spans="1:7">
      <c r="A60" s="4">
        <f t="shared" si="0"/>
        <v>45747</v>
      </c>
      <c r="B60" s="3">
        <v>45747</v>
      </c>
      <c r="C60" s="5">
        <f t="shared" si="5"/>
        <v>0</v>
      </c>
      <c r="D60">
        <f t="shared" si="1"/>
        <v>0</v>
      </c>
      <c r="E60" s="5">
        <f t="shared" si="2"/>
        <v>0</v>
      </c>
      <c r="F60" s="5">
        <f t="shared" si="6"/>
        <v>40</v>
      </c>
      <c r="G60" s="5">
        <f t="shared" si="4"/>
        <v>1879.5</v>
      </c>
    </row>
    <row r="61" spans="1:7">
      <c r="A61" s="4">
        <f t="shared" si="0"/>
        <v>45748</v>
      </c>
      <c r="B61" s="3">
        <v>45748</v>
      </c>
      <c r="C61" s="5">
        <f t="shared" si="5"/>
        <v>0</v>
      </c>
      <c r="D61">
        <f t="shared" si="1"/>
        <v>0</v>
      </c>
      <c r="E61" s="5">
        <f t="shared" si="2"/>
        <v>0</v>
      </c>
      <c r="F61" s="5">
        <f t="shared" si="6"/>
        <v>40</v>
      </c>
      <c r="G61" s="5">
        <f t="shared" si="4"/>
        <v>1839.5</v>
      </c>
    </row>
    <row r="62" spans="1:7">
      <c r="A62" s="4">
        <f t="shared" si="0"/>
        <v>45749</v>
      </c>
      <c r="B62" s="3">
        <v>45749</v>
      </c>
      <c r="C62" s="5">
        <f t="shared" si="5"/>
        <v>0</v>
      </c>
      <c r="D62">
        <f t="shared" si="1"/>
        <v>0</v>
      </c>
      <c r="E62" s="5">
        <f t="shared" si="2"/>
        <v>0</v>
      </c>
      <c r="F62" s="5">
        <f t="shared" si="6"/>
        <v>40</v>
      </c>
      <c r="G62" s="5">
        <f t="shared" si="4"/>
        <v>1799.5</v>
      </c>
    </row>
    <row r="63" spans="1:7">
      <c r="A63" s="4">
        <f t="shared" si="0"/>
        <v>45750</v>
      </c>
      <c r="B63" s="3">
        <v>45750</v>
      </c>
      <c r="C63" s="5">
        <f t="shared" si="5"/>
        <v>0</v>
      </c>
      <c r="D63">
        <f t="shared" si="1"/>
        <v>0</v>
      </c>
      <c r="E63" s="5">
        <f t="shared" si="2"/>
        <v>0</v>
      </c>
      <c r="F63" s="5">
        <f t="shared" si="6"/>
        <v>440</v>
      </c>
      <c r="G63" s="5">
        <f t="shared" si="4"/>
        <v>1359.5</v>
      </c>
    </row>
    <row r="64" spans="1:7">
      <c r="A64" s="4">
        <f t="shared" si="0"/>
        <v>45751</v>
      </c>
      <c r="B64" s="3">
        <v>45751</v>
      </c>
      <c r="C64" s="5">
        <f t="shared" si="5"/>
        <v>0</v>
      </c>
      <c r="D64">
        <f t="shared" si="1"/>
        <v>0</v>
      </c>
      <c r="E64" s="5">
        <f t="shared" si="2"/>
        <v>0</v>
      </c>
      <c r="F64" s="5">
        <f t="shared" si="6"/>
        <v>40</v>
      </c>
      <c r="G64" s="5">
        <f t="shared" si="4"/>
        <v>1319.5</v>
      </c>
    </row>
    <row r="65" spans="1:7">
      <c r="A65" s="4">
        <f t="shared" si="0"/>
        <v>45752</v>
      </c>
      <c r="B65" s="3">
        <v>45752</v>
      </c>
      <c r="C65" s="5">
        <f t="shared" si="5"/>
        <v>360</v>
      </c>
      <c r="D65">
        <f t="shared" si="1"/>
        <v>0</v>
      </c>
      <c r="E65" s="5">
        <f t="shared" si="2"/>
        <v>360</v>
      </c>
      <c r="F65" s="5">
        <f t="shared" si="6"/>
        <v>40</v>
      </c>
      <c r="G65" s="5">
        <f t="shared" si="4"/>
        <v>1639.5</v>
      </c>
    </row>
    <row r="66" spans="1:7">
      <c r="A66" s="4">
        <f t="shared" si="0"/>
        <v>45753</v>
      </c>
      <c r="B66" s="3">
        <v>45753</v>
      </c>
      <c r="C66" s="5">
        <f t="shared" si="5"/>
        <v>360</v>
      </c>
      <c r="D66">
        <f t="shared" si="1"/>
        <v>0</v>
      </c>
      <c r="E66" s="5">
        <f t="shared" si="2"/>
        <v>360</v>
      </c>
      <c r="F66" s="5">
        <f t="shared" si="6"/>
        <v>40</v>
      </c>
      <c r="G66" s="5">
        <f t="shared" si="4"/>
        <v>1959.5</v>
      </c>
    </row>
    <row r="67" spans="1:7">
      <c r="A67" s="4">
        <f t="shared" ref="A67:A130" si="7">B67</f>
        <v>45754</v>
      </c>
      <c r="B67" s="3">
        <v>45754</v>
      </c>
      <c r="C67" s="5">
        <f t="shared" si="5"/>
        <v>0</v>
      </c>
      <c r="D67">
        <f t="shared" ref="D67:D130" si="8">IF(DAY(B67)=15,$M$2,0)</f>
        <v>0</v>
      </c>
      <c r="E67" s="5">
        <f t="shared" ref="E67:E130" si="9">SUM(C67:D67)</f>
        <v>0</v>
      </c>
      <c r="F67" s="5">
        <f t="shared" si="6"/>
        <v>40</v>
      </c>
      <c r="G67" s="5">
        <f t="shared" si="4"/>
        <v>1919.5</v>
      </c>
    </row>
    <row r="68" spans="1:7">
      <c r="A68" s="4">
        <f t="shared" si="7"/>
        <v>45755</v>
      </c>
      <c r="B68" s="3">
        <v>45755</v>
      </c>
      <c r="C68" s="5">
        <f t="shared" si="5"/>
        <v>0</v>
      </c>
      <c r="D68">
        <f t="shared" si="8"/>
        <v>0</v>
      </c>
      <c r="E68" s="5">
        <f t="shared" si="9"/>
        <v>0</v>
      </c>
      <c r="F68" s="5">
        <f t="shared" si="6"/>
        <v>40</v>
      </c>
      <c r="G68" s="5">
        <f t="shared" ref="G68:G131" si="10">G67-F68+E68</f>
        <v>1879.5</v>
      </c>
    </row>
    <row r="69" spans="1:7">
      <c r="A69" s="4">
        <f t="shared" si="7"/>
        <v>45756</v>
      </c>
      <c r="B69" s="3">
        <v>45756</v>
      </c>
      <c r="C69" s="5">
        <f t="shared" si="5"/>
        <v>0</v>
      </c>
      <c r="D69">
        <f t="shared" si="8"/>
        <v>0</v>
      </c>
      <c r="E69" s="5">
        <f t="shared" si="9"/>
        <v>0</v>
      </c>
      <c r="F69" s="5">
        <f t="shared" si="6"/>
        <v>40</v>
      </c>
      <c r="G69" s="5">
        <f t="shared" si="10"/>
        <v>1839.5</v>
      </c>
    </row>
    <row r="70" spans="1:7">
      <c r="A70" s="4">
        <f t="shared" si="7"/>
        <v>45757</v>
      </c>
      <c r="B70" s="3">
        <v>45757</v>
      </c>
      <c r="C70" s="5">
        <f t="shared" si="5"/>
        <v>0</v>
      </c>
      <c r="D70">
        <f t="shared" si="8"/>
        <v>0</v>
      </c>
      <c r="E70" s="5">
        <f t="shared" si="9"/>
        <v>0</v>
      </c>
      <c r="F70" s="5">
        <f t="shared" si="6"/>
        <v>440</v>
      </c>
      <c r="G70" s="5">
        <f t="shared" si="10"/>
        <v>1399.5</v>
      </c>
    </row>
    <row r="71" spans="1:7">
      <c r="A71" s="4">
        <f t="shared" si="7"/>
        <v>45758</v>
      </c>
      <c r="B71" s="3">
        <v>45758</v>
      </c>
      <c r="C71" s="5">
        <f t="shared" si="5"/>
        <v>0</v>
      </c>
      <c r="D71">
        <f t="shared" si="8"/>
        <v>0</v>
      </c>
      <c r="E71" s="5">
        <f t="shared" si="9"/>
        <v>0</v>
      </c>
      <c r="F71" s="5">
        <f t="shared" si="6"/>
        <v>40</v>
      </c>
      <c r="G71" s="5">
        <f t="shared" si="10"/>
        <v>1359.5</v>
      </c>
    </row>
    <row r="72" spans="1:7">
      <c r="A72" s="4">
        <f t="shared" si="7"/>
        <v>45759</v>
      </c>
      <c r="B72" s="3">
        <v>45759</v>
      </c>
      <c r="C72" s="5">
        <f t="shared" si="5"/>
        <v>360</v>
      </c>
      <c r="D72">
        <f t="shared" si="8"/>
        <v>0</v>
      </c>
      <c r="E72" s="5">
        <f t="shared" si="9"/>
        <v>360</v>
      </c>
      <c r="F72" s="5">
        <f t="shared" si="6"/>
        <v>40</v>
      </c>
      <c r="G72" s="5">
        <f t="shared" si="10"/>
        <v>1679.5</v>
      </c>
    </row>
    <row r="73" spans="1:7">
      <c r="A73" s="4">
        <f t="shared" si="7"/>
        <v>45760</v>
      </c>
      <c r="B73" s="3">
        <v>45760</v>
      </c>
      <c r="C73" s="5">
        <f t="shared" si="5"/>
        <v>360</v>
      </c>
      <c r="D73">
        <f t="shared" si="8"/>
        <v>0</v>
      </c>
      <c r="E73" s="5">
        <f t="shared" si="9"/>
        <v>360</v>
      </c>
      <c r="F73" s="5">
        <f t="shared" si="6"/>
        <v>40</v>
      </c>
      <c r="G73" s="5">
        <f t="shared" si="10"/>
        <v>1999.5</v>
      </c>
    </row>
    <row r="74" spans="1:7">
      <c r="A74" s="4">
        <f t="shared" si="7"/>
        <v>45761</v>
      </c>
      <c r="B74" s="3">
        <v>45761</v>
      </c>
      <c r="C74" s="5">
        <f t="shared" si="5"/>
        <v>0</v>
      </c>
      <c r="D74">
        <f t="shared" si="8"/>
        <v>0</v>
      </c>
      <c r="E74" s="5">
        <f t="shared" si="9"/>
        <v>0</v>
      </c>
      <c r="F74" s="5">
        <f t="shared" si="6"/>
        <v>40</v>
      </c>
      <c r="G74" s="5">
        <f t="shared" si="10"/>
        <v>1959.5</v>
      </c>
    </row>
    <row r="75" spans="1:7">
      <c r="A75" s="4">
        <f t="shared" si="7"/>
        <v>45762</v>
      </c>
      <c r="B75" s="3">
        <v>45762</v>
      </c>
      <c r="C75" s="5">
        <f t="shared" si="5"/>
        <v>0</v>
      </c>
      <c r="D75">
        <f t="shared" si="8"/>
        <v>3600</v>
      </c>
      <c r="E75" s="5">
        <f t="shared" si="9"/>
        <v>3600</v>
      </c>
      <c r="F75" s="5">
        <f t="shared" si="6"/>
        <v>40</v>
      </c>
      <c r="G75" s="5">
        <f t="shared" si="10"/>
        <v>5519.5</v>
      </c>
    </row>
    <row r="76" spans="1:7">
      <c r="A76" s="4">
        <f t="shared" si="7"/>
        <v>45763</v>
      </c>
      <c r="B76" s="3">
        <v>45763</v>
      </c>
      <c r="C76" s="5">
        <f t="shared" si="5"/>
        <v>0</v>
      </c>
      <c r="D76">
        <f t="shared" si="8"/>
        <v>0</v>
      </c>
      <c r="E76" s="5">
        <f t="shared" si="9"/>
        <v>0</v>
      </c>
      <c r="F76" s="5">
        <f t="shared" si="6"/>
        <v>40</v>
      </c>
      <c r="G76" s="5">
        <f t="shared" si="10"/>
        <v>5479.5</v>
      </c>
    </row>
    <row r="77" spans="1:7">
      <c r="A77" s="4">
        <f t="shared" si="7"/>
        <v>45764</v>
      </c>
      <c r="B77" s="3">
        <v>45764</v>
      </c>
      <c r="C77" s="5">
        <f t="shared" si="5"/>
        <v>0</v>
      </c>
      <c r="D77">
        <f t="shared" si="8"/>
        <v>0</v>
      </c>
      <c r="E77" s="5">
        <f t="shared" si="9"/>
        <v>0</v>
      </c>
      <c r="F77" s="5">
        <f>IF(WEEKDAY(B77,1)=5,$K$2+$L$2,$L$2)  + 312.5</f>
        <v>752.5</v>
      </c>
      <c r="G77" s="5">
        <f t="shared" si="10"/>
        <v>4727</v>
      </c>
    </row>
    <row r="78" spans="1:7">
      <c r="A78" s="4">
        <f t="shared" si="7"/>
        <v>45765</v>
      </c>
      <c r="B78" s="3">
        <v>45765</v>
      </c>
      <c r="C78" s="5">
        <f t="shared" si="5"/>
        <v>0</v>
      </c>
      <c r="D78">
        <f t="shared" si="8"/>
        <v>0</v>
      </c>
      <c r="E78" s="5">
        <f t="shared" si="9"/>
        <v>0</v>
      </c>
      <c r="F78" s="5">
        <f t="shared" ref="F78:F109" si="11">IF(WEEKDAY(B78,1)=5,$K$2+$L$2,$L$2)</f>
        <v>40</v>
      </c>
      <c r="G78" s="5">
        <f t="shared" si="10"/>
        <v>4687</v>
      </c>
    </row>
    <row r="79" spans="1:7">
      <c r="A79" s="4">
        <f t="shared" si="7"/>
        <v>45766</v>
      </c>
      <c r="B79" s="3">
        <v>45766</v>
      </c>
      <c r="C79" s="5">
        <f t="shared" si="5"/>
        <v>360</v>
      </c>
      <c r="D79">
        <f t="shared" si="8"/>
        <v>0</v>
      </c>
      <c r="E79" s="5">
        <f t="shared" si="9"/>
        <v>360</v>
      </c>
      <c r="F79" s="5">
        <f t="shared" si="11"/>
        <v>40</v>
      </c>
      <c r="G79" s="5">
        <f t="shared" si="10"/>
        <v>5007</v>
      </c>
    </row>
    <row r="80" spans="1:7">
      <c r="A80" s="4">
        <f t="shared" si="7"/>
        <v>45767</v>
      </c>
      <c r="B80" s="3">
        <v>45767</v>
      </c>
      <c r="C80" s="5">
        <f t="shared" si="5"/>
        <v>360</v>
      </c>
      <c r="D80">
        <f t="shared" si="8"/>
        <v>0</v>
      </c>
      <c r="E80" s="5">
        <f t="shared" si="9"/>
        <v>360</v>
      </c>
      <c r="F80" s="5">
        <f t="shared" si="11"/>
        <v>40</v>
      </c>
      <c r="G80" s="5">
        <f t="shared" si="10"/>
        <v>5327</v>
      </c>
    </row>
    <row r="81" spans="1:7">
      <c r="A81" s="4">
        <f t="shared" si="7"/>
        <v>45768</v>
      </c>
      <c r="B81" s="3">
        <v>45768</v>
      </c>
      <c r="C81" s="5">
        <f t="shared" si="5"/>
        <v>0</v>
      </c>
      <c r="D81">
        <f t="shared" si="8"/>
        <v>0</v>
      </c>
      <c r="E81" s="5">
        <f t="shared" si="9"/>
        <v>0</v>
      </c>
      <c r="F81" s="5">
        <f t="shared" si="11"/>
        <v>40</v>
      </c>
      <c r="G81" s="5">
        <f t="shared" si="10"/>
        <v>5287</v>
      </c>
    </row>
    <row r="82" spans="1:7">
      <c r="A82" s="4">
        <f t="shared" si="7"/>
        <v>45769</v>
      </c>
      <c r="B82" s="3">
        <v>45769</v>
      </c>
      <c r="C82" s="5">
        <f t="shared" si="5"/>
        <v>0</v>
      </c>
      <c r="D82">
        <f t="shared" si="8"/>
        <v>0</v>
      </c>
      <c r="E82" s="5">
        <f t="shared" si="9"/>
        <v>0</v>
      </c>
      <c r="F82" s="5">
        <f t="shared" si="11"/>
        <v>40</v>
      </c>
      <c r="G82" s="5">
        <f t="shared" si="10"/>
        <v>5247</v>
      </c>
    </row>
    <row r="83" spans="1:7">
      <c r="A83" s="4">
        <f t="shared" si="7"/>
        <v>45770</v>
      </c>
      <c r="B83" s="3">
        <v>45770</v>
      </c>
      <c r="C83" s="5">
        <f t="shared" si="5"/>
        <v>0</v>
      </c>
      <c r="D83">
        <f t="shared" si="8"/>
        <v>0</v>
      </c>
      <c r="E83" s="5">
        <f t="shared" si="9"/>
        <v>0</v>
      </c>
      <c r="F83" s="5">
        <f t="shared" si="11"/>
        <v>40</v>
      </c>
      <c r="G83" s="5">
        <f t="shared" si="10"/>
        <v>5207</v>
      </c>
    </row>
    <row r="84" spans="1:7">
      <c r="A84" s="4">
        <f t="shared" si="7"/>
        <v>45771</v>
      </c>
      <c r="B84" s="3">
        <v>45771</v>
      </c>
      <c r="C84" s="5">
        <f t="shared" si="5"/>
        <v>0</v>
      </c>
      <c r="D84">
        <f t="shared" si="8"/>
        <v>0</v>
      </c>
      <c r="E84" s="5">
        <f t="shared" si="9"/>
        <v>0</v>
      </c>
      <c r="F84" s="5">
        <f t="shared" si="11"/>
        <v>440</v>
      </c>
      <c r="G84" s="5">
        <f t="shared" si="10"/>
        <v>4767</v>
      </c>
    </row>
    <row r="85" spans="1:7">
      <c r="A85" s="4">
        <f t="shared" si="7"/>
        <v>45772</v>
      </c>
      <c r="B85" s="3">
        <v>45772</v>
      </c>
      <c r="C85" s="5">
        <f t="shared" si="5"/>
        <v>0</v>
      </c>
      <c r="D85">
        <f t="shared" si="8"/>
        <v>0</v>
      </c>
      <c r="E85" s="5">
        <f t="shared" si="9"/>
        <v>0</v>
      </c>
      <c r="F85" s="5">
        <f t="shared" si="11"/>
        <v>40</v>
      </c>
      <c r="G85" s="5">
        <f t="shared" si="10"/>
        <v>4727</v>
      </c>
    </row>
    <row r="86" spans="1:7">
      <c r="A86" s="4">
        <f t="shared" si="7"/>
        <v>45773</v>
      </c>
      <c r="B86" s="3">
        <v>45773</v>
      </c>
      <c r="C86" s="5">
        <f t="shared" si="5"/>
        <v>360</v>
      </c>
      <c r="D86">
        <f t="shared" si="8"/>
        <v>0</v>
      </c>
      <c r="E86" s="5">
        <f t="shared" si="9"/>
        <v>360</v>
      </c>
      <c r="F86" s="5">
        <f t="shared" si="11"/>
        <v>40</v>
      </c>
      <c r="G86" s="5">
        <f t="shared" si="10"/>
        <v>5047</v>
      </c>
    </row>
    <row r="87" spans="1:7">
      <c r="A87" s="4">
        <f t="shared" si="7"/>
        <v>45774</v>
      </c>
      <c r="B87" s="3">
        <v>45774</v>
      </c>
      <c r="C87" s="5">
        <f t="shared" si="5"/>
        <v>360</v>
      </c>
      <c r="D87">
        <f t="shared" si="8"/>
        <v>0</v>
      </c>
      <c r="E87" s="5">
        <f t="shared" si="9"/>
        <v>360</v>
      </c>
      <c r="F87" s="5">
        <f t="shared" si="11"/>
        <v>40</v>
      </c>
      <c r="G87" s="5">
        <f t="shared" si="10"/>
        <v>5367</v>
      </c>
    </row>
    <row r="88" spans="1:7">
      <c r="A88" s="4">
        <f t="shared" si="7"/>
        <v>45775</v>
      </c>
      <c r="B88" s="3">
        <v>45775</v>
      </c>
      <c r="C88" s="5">
        <f t="shared" si="5"/>
        <v>0</v>
      </c>
      <c r="D88">
        <f t="shared" si="8"/>
        <v>0</v>
      </c>
      <c r="E88" s="5">
        <f t="shared" si="9"/>
        <v>0</v>
      </c>
      <c r="F88" s="5">
        <f t="shared" si="11"/>
        <v>40</v>
      </c>
      <c r="G88" s="5">
        <f t="shared" si="10"/>
        <v>5327</v>
      </c>
    </row>
    <row r="89" spans="1:7">
      <c r="A89" s="4">
        <f t="shared" si="7"/>
        <v>45776</v>
      </c>
      <c r="B89" s="3">
        <v>45776</v>
      </c>
      <c r="C89" s="5">
        <f t="shared" si="5"/>
        <v>0</v>
      </c>
      <c r="D89">
        <f t="shared" si="8"/>
        <v>0</v>
      </c>
      <c r="E89" s="5">
        <f t="shared" si="9"/>
        <v>0</v>
      </c>
      <c r="F89" s="5">
        <f t="shared" si="11"/>
        <v>40</v>
      </c>
      <c r="G89" s="5">
        <f t="shared" si="10"/>
        <v>5287</v>
      </c>
    </row>
    <row r="90" spans="1:7">
      <c r="A90" s="4">
        <f t="shared" si="7"/>
        <v>45777</v>
      </c>
      <c r="B90" s="3">
        <v>45777</v>
      </c>
      <c r="C90" s="5">
        <f t="shared" si="5"/>
        <v>0</v>
      </c>
      <c r="D90">
        <f t="shared" si="8"/>
        <v>0</v>
      </c>
      <c r="E90" s="5">
        <f t="shared" si="9"/>
        <v>0</v>
      </c>
      <c r="F90" s="5">
        <f t="shared" si="11"/>
        <v>40</v>
      </c>
      <c r="G90" s="5">
        <f t="shared" si="10"/>
        <v>5247</v>
      </c>
    </row>
    <row r="91" spans="1:7">
      <c r="A91" s="4">
        <f t="shared" si="7"/>
        <v>45778</v>
      </c>
      <c r="B91" s="3">
        <v>45778</v>
      </c>
      <c r="C91" s="5">
        <f t="shared" si="5"/>
        <v>0</v>
      </c>
      <c r="D91">
        <f t="shared" si="8"/>
        <v>0</v>
      </c>
      <c r="E91" s="5">
        <f t="shared" si="9"/>
        <v>0</v>
      </c>
      <c r="F91" s="5">
        <f t="shared" si="11"/>
        <v>440</v>
      </c>
      <c r="G91" s="5">
        <f t="shared" si="10"/>
        <v>4807</v>
      </c>
    </row>
    <row r="92" spans="1:7">
      <c r="A92" s="4">
        <f t="shared" si="7"/>
        <v>45779</v>
      </c>
      <c r="B92" s="3">
        <v>45779</v>
      </c>
      <c r="C92" s="5">
        <f t="shared" si="5"/>
        <v>0</v>
      </c>
      <c r="D92">
        <f t="shared" si="8"/>
        <v>0</v>
      </c>
      <c r="E92" s="5">
        <f t="shared" si="9"/>
        <v>0</v>
      </c>
      <c r="F92" s="5">
        <f t="shared" si="11"/>
        <v>40</v>
      </c>
      <c r="G92" s="5">
        <f t="shared" si="10"/>
        <v>4767</v>
      </c>
    </row>
    <row r="93" spans="1:7">
      <c r="A93" s="4">
        <f t="shared" si="7"/>
        <v>45780</v>
      </c>
      <c r="B93" s="3">
        <v>45780</v>
      </c>
      <c r="C93" s="5">
        <f t="shared" si="5"/>
        <v>360</v>
      </c>
      <c r="D93">
        <f t="shared" si="8"/>
        <v>0</v>
      </c>
      <c r="E93" s="5">
        <f t="shared" si="9"/>
        <v>360</v>
      </c>
      <c r="F93" s="5">
        <f t="shared" si="11"/>
        <v>40</v>
      </c>
      <c r="G93" s="5">
        <f t="shared" si="10"/>
        <v>5087</v>
      </c>
    </row>
    <row r="94" spans="1:7">
      <c r="A94" s="4">
        <f t="shared" si="7"/>
        <v>45781</v>
      </c>
      <c r="B94" s="3">
        <v>45781</v>
      </c>
      <c r="C94" s="5">
        <f t="shared" si="5"/>
        <v>360</v>
      </c>
      <c r="D94">
        <f t="shared" si="8"/>
        <v>0</v>
      </c>
      <c r="E94" s="5">
        <f t="shared" si="9"/>
        <v>360</v>
      </c>
      <c r="F94" s="5">
        <f t="shared" si="11"/>
        <v>40</v>
      </c>
      <c r="G94" s="5">
        <f t="shared" si="10"/>
        <v>5407</v>
      </c>
    </row>
    <row r="95" spans="1:7">
      <c r="A95" s="4">
        <f t="shared" si="7"/>
        <v>45782</v>
      </c>
      <c r="B95" s="3">
        <v>45782</v>
      </c>
      <c r="C95" s="5">
        <f t="shared" ref="C95:C158" si="12">IF(OR(WEEKDAY(B95,16)=1,WEEKDAY(B95,16)=2),$N$2,0)</f>
        <v>0</v>
      </c>
      <c r="D95">
        <f t="shared" si="8"/>
        <v>0</v>
      </c>
      <c r="E95" s="5">
        <f t="shared" si="9"/>
        <v>0</v>
      </c>
      <c r="F95" s="5">
        <f t="shared" si="11"/>
        <v>40</v>
      </c>
      <c r="G95" s="5">
        <f t="shared" si="10"/>
        <v>5367</v>
      </c>
    </row>
    <row r="96" spans="1:7">
      <c r="A96" s="4">
        <f t="shared" si="7"/>
        <v>45783</v>
      </c>
      <c r="B96" s="3">
        <v>45783</v>
      </c>
      <c r="C96" s="5">
        <f t="shared" si="12"/>
        <v>0</v>
      </c>
      <c r="D96">
        <f t="shared" si="8"/>
        <v>0</v>
      </c>
      <c r="E96" s="5">
        <f t="shared" si="9"/>
        <v>0</v>
      </c>
      <c r="F96" s="5">
        <f t="shared" si="11"/>
        <v>40</v>
      </c>
      <c r="G96" s="5">
        <f t="shared" si="10"/>
        <v>5327</v>
      </c>
    </row>
    <row r="97" spans="1:7">
      <c r="A97" s="4">
        <f t="shared" si="7"/>
        <v>45784</v>
      </c>
      <c r="B97" s="3">
        <v>45784</v>
      </c>
      <c r="C97" s="5">
        <f t="shared" si="12"/>
        <v>0</v>
      </c>
      <c r="D97">
        <f t="shared" si="8"/>
        <v>0</v>
      </c>
      <c r="E97" s="5">
        <f t="shared" si="9"/>
        <v>0</v>
      </c>
      <c r="F97" s="5">
        <f t="shared" si="11"/>
        <v>40</v>
      </c>
      <c r="G97" s="5">
        <f t="shared" si="10"/>
        <v>5287</v>
      </c>
    </row>
    <row r="98" spans="1:7">
      <c r="A98" s="4">
        <f t="shared" si="7"/>
        <v>45785</v>
      </c>
      <c r="B98" s="3">
        <v>45785</v>
      </c>
      <c r="C98" s="5">
        <f t="shared" si="12"/>
        <v>0</v>
      </c>
      <c r="D98">
        <f t="shared" si="8"/>
        <v>0</v>
      </c>
      <c r="E98" s="5">
        <f t="shared" si="9"/>
        <v>0</v>
      </c>
      <c r="F98" s="5">
        <f t="shared" si="11"/>
        <v>440</v>
      </c>
      <c r="G98" s="5">
        <f t="shared" si="10"/>
        <v>4847</v>
      </c>
    </row>
    <row r="99" spans="1:7">
      <c r="A99" s="4">
        <f t="shared" si="7"/>
        <v>45786</v>
      </c>
      <c r="B99" s="3">
        <v>45786</v>
      </c>
      <c r="C99" s="5">
        <f t="shared" si="12"/>
        <v>0</v>
      </c>
      <c r="D99">
        <f t="shared" si="8"/>
        <v>0</v>
      </c>
      <c r="E99" s="5">
        <f t="shared" si="9"/>
        <v>0</v>
      </c>
      <c r="F99" s="5">
        <f t="shared" si="11"/>
        <v>40</v>
      </c>
      <c r="G99" s="5">
        <f t="shared" si="10"/>
        <v>4807</v>
      </c>
    </row>
    <row r="100" spans="1:7">
      <c r="A100" s="4">
        <f t="shared" si="7"/>
        <v>45787</v>
      </c>
      <c r="B100" s="3">
        <v>45787</v>
      </c>
      <c r="C100" s="5">
        <f t="shared" si="12"/>
        <v>360</v>
      </c>
      <c r="D100">
        <f t="shared" si="8"/>
        <v>0</v>
      </c>
      <c r="E100" s="5">
        <f t="shared" si="9"/>
        <v>360</v>
      </c>
      <c r="F100" s="5">
        <f t="shared" si="11"/>
        <v>40</v>
      </c>
      <c r="G100" s="5">
        <f t="shared" si="10"/>
        <v>5127</v>
      </c>
    </row>
    <row r="101" spans="1:7">
      <c r="A101" s="4">
        <f t="shared" si="7"/>
        <v>45788</v>
      </c>
      <c r="B101" s="3">
        <v>45788</v>
      </c>
      <c r="C101" s="5">
        <f t="shared" si="12"/>
        <v>360</v>
      </c>
      <c r="D101">
        <f t="shared" si="8"/>
        <v>0</v>
      </c>
      <c r="E101" s="5">
        <f t="shared" si="9"/>
        <v>360</v>
      </c>
      <c r="F101" s="5">
        <f t="shared" si="11"/>
        <v>40</v>
      </c>
      <c r="G101" s="5">
        <f t="shared" si="10"/>
        <v>5447</v>
      </c>
    </row>
    <row r="102" spans="1:7">
      <c r="A102" s="4">
        <f t="shared" si="7"/>
        <v>45789</v>
      </c>
      <c r="B102" s="3">
        <v>45789</v>
      </c>
      <c r="C102" s="5">
        <f t="shared" si="12"/>
        <v>0</v>
      </c>
      <c r="D102">
        <f t="shared" si="8"/>
        <v>0</v>
      </c>
      <c r="E102" s="5">
        <f t="shared" si="9"/>
        <v>0</v>
      </c>
      <c r="F102" s="5">
        <f t="shared" si="11"/>
        <v>40</v>
      </c>
      <c r="G102" s="5">
        <f t="shared" si="10"/>
        <v>5407</v>
      </c>
    </row>
    <row r="103" spans="1:7">
      <c r="A103" s="4">
        <f t="shared" si="7"/>
        <v>45790</v>
      </c>
      <c r="B103" s="3">
        <v>45790</v>
      </c>
      <c r="C103" s="5">
        <f t="shared" si="12"/>
        <v>0</v>
      </c>
      <c r="D103">
        <f t="shared" si="8"/>
        <v>0</v>
      </c>
      <c r="E103" s="5">
        <f t="shared" si="9"/>
        <v>0</v>
      </c>
      <c r="F103" s="5">
        <f t="shared" si="11"/>
        <v>40</v>
      </c>
      <c r="G103" s="5">
        <f t="shared" si="10"/>
        <v>5367</v>
      </c>
    </row>
    <row r="104" spans="1:7">
      <c r="A104" s="4">
        <f t="shared" si="7"/>
        <v>45791</v>
      </c>
      <c r="B104" s="3">
        <v>45791</v>
      </c>
      <c r="C104" s="5">
        <f t="shared" si="12"/>
        <v>0</v>
      </c>
      <c r="D104">
        <f t="shared" si="8"/>
        <v>0</v>
      </c>
      <c r="E104" s="5">
        <f t="shared" si="9"/>
        <v>0</v>
      </c>
      <c r="F104" s="5">
        <f t="shared" si="11"/>
        <v>40</v>
      </c>
      <c r="G104" s="5">
        <f t="shared" si="10"/>
        <v>5327</v>
      </c>
    </row>
    <row r="105" spans="1:7">
      <c r="A105" s="4">
        <f t="shared" si="7"/>
        <v>45792</v>
      </c>
      <c r="B105" s="3">
        <v>45792</v>
      </c>
      <c r="C105" s="5">
        <f t="shared" si="12"/>
        <v>0</v>
      </c>
      <c r="D105">
        <f t="shared" si="8"/>
        <v>3600</v>
      </c>
      <c r="E105" s="5">
        <f t="shared" si="9"/>
        <v>3600</v>
      </c>
      <c r="F105" s="5">
        <f t="shared" si="11"/>
        <v>440</v>
      </c>
      <c r="G105" s="5">
        <f t="shared" si="10"/>
        <v>8487</v>
      </c>
    </row>
    <row r="106" spans="1:7">
      <c r="A106" s="4">
        <f t="shared" si="7"/>
        <v>45793</v>
      </c>
      <c r="B106" s="3">
        <v>45793</v>
      </c>
      <c r="C106" s="5">
        <f t="shared" si="12"/>
        <v>0</v>
      </c>
      <c r="D106">
        <f t="shared" si="8"/>
        <v>0</v>
      </c>
      <c r="E106" s="5">
        <f t="shared" si="9"/>
        <v>0</v>
      </c>
      <c r="F106" s="5">
        <f t="shared" si="11"/>
        <v>40</v>
      </c>
      <c r="G106" s="5">
        <f t="shared" si="10"/>
        <v>8447</v>
      </c>
    </row>
    <row r="107" spans="1:7">
      <c r="A107" s="4">
        <f t="shared" si="7"/>
        <v>45794</v>
      </c>
      <c r="B107" s="3">
        <v>45794</v>
      </c>
      <c r="C107" s="5">
        <f t="shared" si="12"/>
        <v>360</v>
      </c>
      <c r="D107">
        <f t="shared" si="8"/>
        <v>0</v>
      </c>
      <c r="E107" s="5">
        <f t="shared" si="9"/>
        <v>360</v>
      </c>
      <c r="F107" s="5">
        <f t="shared" si="11"/>
        <v>40</v>
      </c>
      <c r="G107" s="5">
        <f t="shared" si="10"/>
        <v>8767</v>
      </c>
    </row>
    <row r="108" spans="1:7">
      <c r="A108" s="4">
        <f t="shared" si="7"/>
        <v>45795</v>
      </c>
      <c r="B108" s="3">
        <v>45795</v>
      </c>
      <c r="C108" s="5">
        <f t="shared" si="12"/>
        <v>360</v>
      </c>
      <c r="D108">
        <f t="shared" si="8"/>
        <v>0</v>
      </c>
      <c r="E108" s="5">
        <f t="shared" si="9"/>
        <v>360</v>
      </c>
      <c r="F108" s="5">
        <f t="shared" si="11"/>
        <v>40</v>
      </c>
      <c r="G108" s="5">
        <f t="shared" si="10"/>
        <v>9087</v>
      </c>
    </row>
    <row r="109" spans="1:7">
      <c r="A109" s="4">
        <f t="shared" si="7"/>
        <v>45796</v>
      </c>
      <c r="B109" s="3">
        <v>45796</v>
      </c>
      <c r="C109" s="5">
        <f t="shared" si="12"/>
        <v>0</v>
      </c>
      <c r="D109">
        <f t="shared" si="8"/>
        <v>0</v>
      </c>
      <c r="E109" s="5">
        <f t="shared" si="9"/>
        <v>0</v>
      </c>
      <c r="F109" s="5">
        <f t="shared" si="11"/>
        <v>40</v>
      </c>
      <c r="G109" s="5">
        <f t="shared" si="10"/>
        <v>9047</v>
      </c>
    </row>
    <row r="110" spans="1:7">
      <c r="A110" s="4">
        <f t="shared" si="7"/>
        <v>45797</v>
      </c>
      <c r="B110" s="3">
        <v>45797</v>
      </c>
      <c r="C110" s="5">
        <f t="shared" si="12"/>
        <v>0</v>
      </c>
      <c r="D110">
        <f t="shared" si="8"/>
        <v>0</v>
      </c>
      <c r="E110" s="5">
        <f t="shared" si="9"/>
        <v>0</v>
      </c>
      <c r="F110" s="5">
        <f t="shared" ref="F110:F132" si="13">IF(WEEKDAY(B110,1)=5,$K$2+$L$2,$L$2)</f>
        <v>40</v>
      </c>
      <c r="G110" s="5">
        <f t="shared" si="10"/>
        <v>9007</v>
      </c>
    </row>
    <row r="111" spans="1:7">
      <c r="A111" s="4">
        <f t="shared" si="7"/>
        <v>45798</v>
      </c>
      <c r="B111" s="3">
        <v>45798</v>
      </c>
      <c r="C111" s="5">
        <f t="shared" si="12"/>
        <v>0</v>
      </c>
      <c r="D111">
        <f t="shared" si="8"/>
        <v>0</v>
      </c>
      <c r="E111" s="5">
        <f t="shared" si="9"/>
        <v>0</v>
      </c>
      <c r="F111" s="5">
        <f t="shared" si="13"/>
        <v>40</v>
      </c>
      <c r="G111" s="5">
        <f t="shared" si="10"/>
        <v>8967</v>
      </c>
    </row>
    <row r="112" spans="1:7">
      <c r="A112" s="4">
        <f t="shared" si="7"/>
        <v>45799</v>
      </c>
      <c r="B112" s="3">
        <v>45799</v>
      </c>
      <c r="C112" s="5">
        <f t="shared" si="12"/>
        <v>0</v>
      </c>
      <c r="D112">
        <f t="shared" si="8"/>
        <v>0</v>
      </c>
      <c r="E112" s="5">
        <f t="shared" si="9"/>
        <v>0</v>
      </c>
      <c r="F112" s="5">
        <f t="shared" si="13"/>
        <v>440</v>
      </c>
      <c r="G112" s="5">
        <f t="shared" si="10"/>
        <v>8527</v>
      </c>
    </row>
    <row r="113" spans="1:7">
      <c r="A113" s="4">
        <f t="shared" si="7"/>
        <v>45800</v>
      </c>
      <c r="B113" s="3">
        <v>45800</v>
      </c>
      <c r="C113" s="5">
        <f t="shared" si="12"/>
        <v>0</v>
      </c>
      <c r="D113">
        <f t="shared" si="8"/>
        <v>0</v>
      </c>
      <c r="E113" s="5">
        <f t="shared" si="9"/>
        <v>0</v>
      </c>
      <c r="F113" s="5">
        <f t="shared" si="13"/>
        <v>40</v>
      </c>
      <c r="G113" s="5">
        <f t="shared" si="10"/>
        <v>8487</v>
      </c>
    </row>
    <row r="114" spans="1:7">
      <c r="A114" s="4">
        <f t="shared" si="7"/>
        <v>45801</v>
      </c>
      <c r="B114" s="3">
        <v>45801</v>
      </c>
      <c r="C114" s="5">
        <f t="shared" si="12"/>
        <v>360</v>
      </c>
      <c r="D114">
        <f t="shared" si="8"/>
        <v>0</v>
      </c>
      <c r="E114" s="5">
        <f t="shared" si="9"/>
        <v>360</v>
      </c>
      <c r="F114" s="5">
        <f t="shared" si="13"/>
        <v>40</v>
      </c>
      <c r="G114" s="5">
        <f t="shared" si="10"/>
        <v>8807</v>
      </c>
    </row>
    <row r="115" spans="1:7">
      <c r="A115" s="4">
        <f t="shared" si="7"/>
        <v>45802</v>
      </c>
      <c r="B115" s="3">
        <v>45802</v>
      </c>
      <c r="C115" s="5">
        <f t="shared" si="12"/>
        <v>360</v>
      </c>
      <c r="D115">
        <f t="shared" si="8"/>
        <v>0</v>
      </c>
      <c r="E115" s="5">
        <f t="shared" si="9"/>
        <v>360</v>
      </c>
      <c r="F115" s="5">
        <f t="shared" si="13"/>
        <v>40</v>
      </c>
      <c r="G115" s="5">
        <f t="shared" si="10"/>
        <v>9127</v>
      </c>
    </row>
    <row r="116" spans="1:7">
      <c r="A116" s="4">
        <f t="shared" si="7"/>
        <v>45803</v>
      </c>
      <c r="B116" s="3">
        <v>45803</v>
      </c>
      <c r="C116" s="5">
        <f t="shared" si="12"/>
        <v>0</v>
      </c>
      <c r="D116">
        <f t="shared" si="8"/>
        <v>0</v>
      </c>
      <c r="E116" s="5">
        <f t="shared" si="9"/>
        <v>0</v>
      </c>
      <c r="F116" s="5">
        <f t="shared" si="13"/>
        <v>40</v>
      </c>
      <c r="G116" s="5">
        <f t="shared" si="10"/>
        <v>9087</v>
      </c>
    </row>
    <row r="117" spans="1:7">
      <c r="A117" s="4">
        <f t="shared" si="7"/>
        <v>45804</v>
      </c>
      <c r="B117" s="3">
        <v>45804</v>
      </c>
      <c r="C117" s="5">
        <f t="shared" si="12"/>
        <v>0</v>
      </c>
      <c r="D117">
        <f t="shared" si="8"/>
        <v>0</v>
      </c>
      <c r="E117" s="5">
        <f t="shared" si="9"/>
        <v>0</v>
      </c>
      <c r="F117" s="5">
        <f t="shared" si="13"/>
        <v>40</v>
      </c>
      <c r="G117" s="5">
        <f t="shared" si="10"/>
        <v>9047</v>
      </c>
    </row>
    <row r="118" spans="1:7">
      <c r="A118" s="4">
        <f t="shared" si="7"/>
        <v>45805</v>
      </c>
      <c r="B118" s="3">
        <v>45805</v>
      </c>
      <c r="C118" s="5">
        <f t="shared" si="12"/>
        <v>0</v>
      </c>
      <c r="D118">
        <f t="shared" si="8"/>
        <v>0</v>
      </c>
      <c r="E118" s="5">
        <f t="shared" si="9"/>
        <v>0</v>
      </c>
      <c r="F118" s="5">
        <f t="shared" si="13"/>
        <v>40</v>
      </c>
      <c r="G118" s="5">
        <f t="shared" si="10"/>
        <v>9007</v>
      </c>
    </row>
    <row r="119" spans="1:7">
      <c r="A119" s="4">
        <f t="shared" si="7"/>
        <v>45806</v>
      </c>
      <c r="B119" s="3">
        <v>45806</v>
      </c>
      <c r="C119" s="5">
        <f t="shared" si="12"/>
        <v>0</v>
      </c>
      <c r="D119">
        <f t="shared" si="8"/>
        <v>0</v>
      </c>
      <c r="E119" s="5">
        <f t="shared" si="9"/>
        <v>0</v>
      </c>
      <c r="F119" s="5">
        <f t="shared" si="13"/>
        <v>440</v>
      </c>
      <c r="G119" s="5">
        <f t="shared" si="10"/>
        <v>8567</v>
      </c>
    </row>
    <row r="120" spans="1:7">
      <c r="A120" s="4">
        <f t="shared" si="7"/>
        <v>45807</v>
      </c>
      <c r="B120" s="3">
        <v>45807</v>
      </c>
      <c r="C120" s="5">
        <f t="shared" si="12"/>
        <v>0</v>
      </c>
      <c r="D120">
        <f t="shared" si="8"/>
        <v>0</v>
      </c>
      <c r="E120" s="5">
        <f t="shared" si="9"/>
        <v>0</v>
      </c>
      <c r="F120" s="5">
        <f t="shared" si="13"/>
        <v>40</v>
      </c>
      <c r="G120" s="5">
        <f t="shared" si="10"/>
        <v>8527</v>
      </c>
    </row>
    <row r="121" spans="1:7">
      <c r="A121" s="4">
        <f t="shared" si="7"/>
        <v>45808</v>
      </c>
      <c r="B121" s="3">
        <v>45808</v>
      </c>
      <c r="C121" s="5">
        <f t="shared" si="12"/>
        <v>360</v>
      </c>
      <c r="D121">
        <f t="shared" si="8"/>
        <v>0</v>
      </c>
      <c r="E121" s="5">
        <f t="shared" si="9"/>
        <v>360</v>
      </c>
      <c r="F121" s="5">
        <f t="shared" si="13"/>
        <v>40</v>
      </c>
      <c r="G121" s="5">
        <f t="shared" si="10"/>
        <v>8847</v>
      </c>
    </row>
    <row r="122" spans="1:7">
      <c r="A122" s="4">
        <f t="shared" si="7"/>
        <v>45809</v>
      </c>
      <c r="B122" s="3">
        <v>45809</v>
      </c>
      <c r="C122" s="5">
        <f t="shared" si="12"/>
        <v>360</v>
      </c>
      <c r="D122">
        <f t="shared" si="8"/>
        <v>0</v>
      </c>
      <c r="E122" s="5">
        <f t="shared" si="9"/>
        <v>360</v>
      </c>
      <c r="F122" s="5">
        <f t="shared" si="13"/>
        <v>40</v>
      </c>
      <c r="G122" s="5">
        <f t="shared" si="10"/>
        <v>9167</v>
      </c>
    </row>
    <row r="123" spans="1:7">
      <c r="A123" s="4">
        <f t="shared" si="7"/>
        <v>45810</v>
      </c>
      <c r="B123" s="3">
        <v>45810</v>
      </c>
      <c r="C123" s="5">
        <f t="shared" si="12"/>
        <v>0</v>
      </c>
      <c r="D123">
        <f t="shared" si="8"/>
        <v>0</v>
      </c>
      <c r="E123" s="5">
        <f t="shared" si="9"/>
        <v>0</v>
      </c>
      <c r="F123" s="5">
        <f t="shared" si="13"/>
        <v>40</v>
      </c>
      <c r="G123" s="5">
        <f t="shared" si="10"/>
        <v>9127</v>
      </c>
    </row>
    <row r="124" spans="1:7">
      <c r="A124" s="4">
        <f t="shared" si="7"/>
        <v>45811</v>
      </c>
      <c r="B124" s="3">
        <v>45811</v>
      </c>
      <c r="C124" s="5">
        <f t="shared" si="12"/>
        <v>0</v>
      </c>
      <c r="D124">
        <f t="shared" si="8"/>
        <v>0</v>
      </c>
      <c r="E124" s="5">
        <f t="shared" si="9"/>
        <v>0</v>
      </c>
      <c r="F124" s="5">
        <f t="shared" si="13"/>
        <v>40</v>
      </c>
      <c r="G124" s="5">
        <f t="shared" si="10"/>
        <v>9087</v>
      </c>
    </row>
    <row r="125" spans="1:7">
      <c r="A125" s="4">
        <f t="shared" si="7"/>
        <v>45812</v>
      </c>
      <c r="B125" s="3">
        <v>45812</v>
      </c>
      <c r="C125" s="5">
        <f t="shared" si="12"/>
        <v>0</v>
      </c>
      <c r="D125">
        <f t="shared" si="8"/>
        <v>0</v>
      </c>
      <c r="E125" s="5">
        <f t="shared" si="9"/>
        <v>0</v>
      </c>
      <c r="F125" s="5">
        <f t="shared" si="13"/>
        <v>40</v>
      </c>
      <c r="G125" s="5">
        <f t="shared" si="10"/>
        <v>9047</v>
      </c>
    </row>
    <row r="126" spans="1:7">
      <c r="A126" s="4">
        <f t="shared" si="7"/>
        <v>45813</v>
      </c>
      <c r="B126" s="3">
        <v>45813</v>
      </c>
      <c r="C126" s="5">
        <f t="shared" si="12"/>
        <v>0</v>
      </c>
      <c r="D126">
        <f t="shared" si="8"/>
        <v>0</v>
      </c>
      <c r="E126" s="5">
        <f t="shared" si="9"/>
        <v>0</v>
      </c>
      <c r="F126" s="5">
        <f t="shared" si="13"/>
        <v>440</v>
      </c>
      <c r="G126" s="5">
        <f t="shared" si="10"/>
        <v>8607</v>
      </c>
    </row>
    <row r="127" spans="1:7">
      <c r="A127" s="4">
        <f t="shared" si="7"/>
        <v>45814</v>
      </c>
      <c r="B127" s="3">
        <v>45814</v>
      </c>
      <c r="C127" s="5">
        <f t="shared" si="12"/>
        <v>0</v>
      </c>
      <c r="D127">
        <f t="shared" si="8"/>
        <v>0</v>
      </c>
      <c r="E127" s="5">
        <f t="shared" si="9"/>
        <v>0</v>
      </c>
      <c r="F127" s="5">
        <f t="shared" si="13"/>
        <v>40</v>
      </c>
      <c r="G127" s="5">
        <f t="shared" si="10"/>
        <v>8567</v>
      </c>
    </row>
    <row r="128" spans="1:7">
      <c r="A128" s="4">
        <f t="shared" si="7"/>
        <v>45815</v>
      </c>
      <c r="B128" s="3">
        <v>45815</v>
      </c>
      <c r="C128" s="5">
        <f t="shared" si="12"/>
        <v>360</v>
      </c>
      <c r="D128">
        <f t="shared" si="8"/>
        <v>0</v>
      </c>
      <c r="E128" s="5">
        <f t="shared" si="9"/>
        <v>360</v>
      </c>
      <c r="F128" s="5">
        <f t="shared" si="13"/>
        <v>40</v>
      </c>
      <c r="G128" s="5">
        <f t="shared" si="10"/>
        <v>8887</v>
      </c>
    </row>
    <row r="129" spans="1:7">
      <c r="A129" s="4">
        <f t="shared" si="7"/>
        <v>45816</v>
      </c>
      <c r="B129" s="3">
        <v>45816</v>
      </c>
      <c r="C129" s="5">
        <f t="shared" si="12"/>
        <v>360</v>
      </c>
      <c r="D129">
        <f t="shared" si="8"/>
        <v>0</v>
      </c>
      <c r="E129" s="5">
        <f t="shared" si="9"/>
        <v>360</v>
      </c>
      <c r="F129" s="5">
        <f t="shared" si="13"/>
        <v>40</v>
      </c>
      <c r="G129" s="5">
        <f t="shared" si="10"/>
        <v>9207</v>
      </c>
    </row>
    <row r="130" spans="1:7">
      <c r="A130" s="4">
        <f t="shared" si="7"/>
        <v>45817</v>
      </c>
      <c r="B130" s="3">
        <v>45817</v>
      </c>
      <c r="C130" s="5">
        <f t="shared" si="12"/>
        <v>0</v>
      </c>
      <c r="D130">
        <f t="shared" si="8"/>
        <v>0</v>
      </c>
      <c r="E130" s="5">
        <f t="shared" si="9"/>
        <v>0</v>
      </c>
      <c r="F130" s="5">
        <f t="shared" si="13"/>
        <v>40</v>
      </c>
      <c r="G130" s="5">
        <f t="shared" si="10"/>
        <v>9167</v>
      </c>
    </row>
    <row r="131" spans="1:7">
      <c r="A131" s="4">
        <f t="shared" ref="A131:A194" si="14">B131</f>
        <v>45818</v>
      </c>
      <c r="B131" s="3">
        <v>45818</v>
      </c>
      <c r="C131" s="5">
        <f t="shared" si="12"/>
        <v>0</v>
      </c>
      <c r="D131">
        <f t="shared" ref="D131:D194" si="15">IF(DAY(B131)=15,$M$2,0)</f>
        <v>0</v>
      </c>
      <c r="E131" s="5">
        <f t="shared" ref="E131:E194" si="16">SUM(C131:D131)</f>
        <v>0</v>
      </c>
      <c r="F131" s="5">
        <f t="shared" si="13"/>
        <v>40</v>
      </c>
      <c r="G131" s="5">
        <f t="shared" si="10"/>
        <v>9127</v>
      </c>
    </row>
    <row r="132" spans="1:7">
      <c r="A132" s="4">
        <f t="shared" si="14"/>
        <v>45819</v>
      </c>
      <c r="B132" s="3">
        <v>45819</v>
      </c>
      <c r="C132" s="5">
        <f t="shared" si="12"/>
        <v>0</v>
      </c>
      <c r="D132">
        <f t="shared" si="15"/>
        <v>0</v>
      </c>
      <c r="E132" s="5">
        <f t="shared" si="16"/>
        <v>0</v>
      </c>
      <c r="F132" s="5">
        <f t="shared" si="13"/>
        <v>40</v>
      </c>
      <c r="G132" s="5">
        <f t="shared" ref="G132:G195" si="17">G131-F132+E132</f>
        <v>9087</v>
      </c>
    </row>
    <row r="133" spans="1:7">
      <c r="A133" s="4">
        <f t="shared" si="14"/>
        <v>45820</v>
      </c>
      <c r="B133" s="3">
        <v>45820</v>
      </c>
      <c r="C133" s="5">
        <f t="shared" si="12"/>
        <v>0</v>
      </c>
      <c r="D133">
        <f t="shared" si="15"/>
        <v>0</v>
      </c>
      <c r="E133" s="5">
        <f t="shared" si="16"/>
        <v>0</v>
      </c>
      <c r="F133" s="5">
        <f t="shared" ref="F133:F196" si="18">IF(WEEKDAY(B133,1)=5,$K$2+$L$2,$L$2)</f>
        <v>440</v>
      </c>
      <c r="G133" s="5">
        <f t="shared" si="17"/>
        <v>8647</v>
      </c>
    </row>
    <row r="134" spans="1:7">
      <c r="A134" s="4">
        <f t="shared" si="14"/>
        <v>45821</v>
      </c>
      <c r="B134" s="3">
        <v>45821</v>
      </c>
      <c r="C134" s="5">
        <f t="shared" si="12"/>
        <v>0</v>
      </c>
      <c r="D134">
        <f t="shared" si="15"/>
        <v>0</v>
      </c>
      <c r="E134" s="5">
        <f t="shared" si="16"/>
        <v>0</v>
      </c>
      <c r="F134" s="5">
        <f t="shared" si="18"/>
        <v>40</v>
      </c>
      <c r="G134" s="5">
        <f t="shared" si="17"/>
        <v>8607</v>
      </c>
    </row>
    <row r="135" spans="1:7">
      <c r="A135" s="4">
        <f t="shared" si="14"/>
        <v>45822</v>
      </c>
      <c r="B135" s="3">
        <v>45822</v>
      </c>
      <c r="C135" s="5">
        <f t="shared" si="12"/>
        <v>360</v>
      </c>
      <c r="D135">
        <f t="shared" si="15"/>
        <v>0</v>
      </c>
      <c r="E135" s="5">
        <f t="shared" si="16"/>
        <v>360</v>
      </c>
      <c r="F135" s="5">
        <f t="shared" si="18"/>
        <v>40</v>
      </c>
      <c r="G135" s="5">
        <f t="shared" si="17"/>
        <v>8927</v>
      </c>
    </row>
    <row r="136" spans="1:7">
      <c r="A136" s="4">
        <f t="shared" si="14"/>
        <v>45823</v>
      </c>
      <c r="B136" s="3">
        <v>45823</v>
      </c>
      <c r="C136" s="5">
        <f t="shared" si="12"/>
        <v>360</v>
      </c>
      <c r="D136">
        <f t="shared" si="15"/>
        <v>3600</v>
      </c>
      <c r="E136" s="5">
        <f t="shared" si="16"/>
        <v>3960</v>
      </c>
      <c r="F136" s="5">
        <f t="shared" si="18"/>
        <v>40</v>
      </c>
      <c r="G136" s="5">
        <f t="shared" si="17"/>
        <v>12847</v>
      </c>
    </row>
    <row r="137" spans="1:7">
      <c r="A137" s="4">
        <f t="shared" si="14"/>
        <v>45824</v>
      </c>
      <c r="B137" s="3">
        <v>45824</v>
      </c>
      <c r="C137" s="5">
        <f t="shared" si="12"/>
        <v>0</v>
      </c>
      <c r="D137">
        <f t="shared" si="15"/>
        <v>0</v>
      </c>
      <c r="E137" s="5">
        <f t="shared" si="16"/>
        <v>0</v>
      </c>
      <c r="F137" s="5">
        <f t="shared" si="18"/>
        <v>40</v>
      </c>
      <c r="G137" s="5">
        <f t="shared" si="17"/>
        <v>12807</v>
      </c>
    </row>
    <row r="138" spans="1:7">
      <c r="A138" s="4">
        <f t="shared" si="14"/>
        <v>45825</v>
      </c>
      <c r="B138" s="3">
        <v>45825</v>
      </c>
      <c r="C138" s="5">
        <f t="shared" si="12"/>
        <v>0</v>
      </c>
      <c r="D138">
        <f t="shared" si="15"/>
        <v>0</v>
      </c>
      <c r="E138" s="5">
        <f t="shared" si="16"/>
        <v>0</v>
      </c>
      <c r="F138" s="5">
        <f t="shared" si="18"/>
        <v>40</v>
      </c>
      <c r="G138" s="5">
        <f t="shared" si="17"/>
        <v>12767</v>
      </c>
    </row>
    <row r="139" spans="1:7">
      <c r="A139" s="4">
        <f t="shared" si="14"/>
        <v>45826</v>
      </c>
      <c r="B139" s="3">
        <v>45826</v>
      </c>
      <c r="C139" s="5">
        <f t="shared" si="12"/>
        <v>0</v>
      </c>
      <c r="D139">
        <f t="shared" si="15"/>
        <v>0</v>
      </c>
      <c r="E139" s="5">
        <f t="shared" si="16"/>
        <v>0</v>
      </c>
      <c r="F139" s="5">
        <f t="shared" si="18"/>
        <v>40</v>
      </c>
      <c r="G139" s="5">
        <f t="shared" si="17"/>
        <v>12727</v>
      </c>
    </row>
    <row r="140" spans="1:7">
      <c r="A140" s="4">
        <f t="shared" si="14"/>
        <v>45827</v>
      </c>
      <c r="B140" s="3">
        <v>45827</v>
      </c>
      <c r="C140" s="5">
        <f t="shared" si="12"/>
        <v>0</v>
      </c>
      <c r="D140">
        <f t="shared" si="15"/>
        <v>0</v>
      </c>
      <c r="E140" s="5">
        <f t="shared" si="16"/>
        <v>0</v>
      </c>
      <c r="F140" s="5">
        <f t="shared" si="18"/>
        <v>440</v>
      </c>
      <c r="G140" s="5">
        <f t="shared" si="17"/>
        <v>12287</v>
      </c>
    </row>
    <row r="141" spans="1:7">
      <c r="A141" s="4">
        <f t="shared" si="14"/>
        <v>45828</v>
      </c>
      <c r="B141" s="3">
        <v>45828</v>
      </c>
      <c r="C141" s="5">
        <f t="shared" si="12"/>
        <v>0</v>
      </c>
      <c r="D141">
        <f t="shared" si="15"/>
        <v>0</v>
      </c>
      <c r="E141" s="5">
        <f t="shared" si="16"/>
        <v>0</v>
      </c>
      <c r="F141" s="5">
        <f t="shared" si="18"/>
        <v>40</v>
      </c>
      <c r="G141" s="5">
        <f t="shared" si="17"/>
        <v>12247</v>
      </c>
    </row>
    <row r="142" spans="1:7">
      <c r="A142" s="4">
        <f t="shared" si="14"/>
        <v>45829</v>
      </c>
      <c r="B142" s="3">
        <v>45829</v>
      </c>
      <c r="C142" s="5">
        <f t="shared" si="12"/>
        <v>360</v>
      </c>
      <c r="D142">
        <f t="shared" si="15"/>
        <v>0</v>
      </c>
      <c r="E142" s="5">
        <f t="shared" si="16"/>
        <v>360</v>
      </c>
      <c r="F142" s="5">
        <f t="shared" si="18"/>
        <v>40</v>
      </c>
      <c r="G142" s="5">
        <f t="shared" si="17"/>
        <v>12567</v>
      </c>
    </row>
    <row r="143" spans="1:7">
      <c r="A143" s="4">
        <f t="shared" si="14"/>
        <v>45830</v>
      </c>
      <c r="B143" s="3">
        <v>45830</v>
      </c>
      <c r="C143" s="5">
        <f t="shared" si="12"/>
        <v>360</v>
      </c>
      <c r="D143">
        <f t="shared" si="15"/>
        <v>0</v>
      </c>
      <c r="E143" s="5">
        <f t="shared" si="16"/>
        <v>360</v>
      </c>
      <c r="F143" s="5">
        <f t="shared" si="18"/>
        <v>40</v>
      </c>
      <c r="G143" s="5">
        <f t="shared" si="17"/>
        <v>12887</v>
      </c>
    </row>
    <row r="144" spans="1:7">
      <c r="A144" s="4">
        <f t="shared" si="14"/>
        <v>45831</v>
      </c>
      <c r="B144" s="3">
        <v>45831</v>
      </c>
      <c r="C144" s="5">
        <f t="shared" si="12"/>
        <v>0</v>
      </c>
      <c r="D144">
        <f t="shared" si="15"/>
        <v>0</v>
      </c>
      <c r="E144" s="5">
        <f t="shared" si="16"/>
        <v>0</v>
      </c>
      <c r="F144" s="5">
        <f t="shared" si="18"/>
        <v>40</v>
      </c>
      <c r="G144" s="5">
        <f t="shared" si="17"/>
        <v>12847</v>
      </c>
    </row>
    <row r="145" spans="1:7">
      <c r="A145" s="4">
        <f t="shared" si="14"/>
        <v>45832</v>
      </c>
      <c r="B145" s="3">
        <v>45832</v>
      </c>
      <c r="C145" s="5">
        <f t="shared" si="12"/>
        <v>0</v>
      </c>
      <c r="D145">
        <f t="shared" si="15"/>
        <v>0</v>
      </c>
      <c r="E145" s="5">
        <f t="shared" si="16"/>
        <v>0</v>
      </c>
      <c r="F145" s="5">
        <f t="shared" si="18"/>
        <v>40</v>
      </c>
      <c r="G145" s="5">
        <f t="shared" si="17"/>
        <v>12807</v>
      </c>
    </row>
    <row r="146" spans="1:7">
      <c r="A146" s="4">
        <f t="shared" si="14"/>
        <v>45833</v>
      </c>
      <c r="B146" s="3">
        <v>45833</v>
      </c>
      <c r="C146" s="5">
        <f t="shared" si="12"/>
        <v>0</v>
      </c>
      <c r="D146">
        <f t="shared" si="15"/>
        <v>0</v>
      </c>
      <c r="E146" s="5">
        <f t="shared" si="16"/>
        <v>0</v>
      </c>
      <c r="F146" s="5">
        <f t="shared" si="18"/>
        <v>40</v>
      </c>
      <c r="G146" s="5">
        <f t="shared" si="17"/>
        <v>12767</v>
      </c>
    </row>
    <row r="147" spans="1:7">
      <c r="A147" s="4">
        <f t="shared" si="14"/>
        <v>45834</v>
      </c>
      <c r="B147" s="3">
        <v>45834</v>
      </c>
      <c r="C147" s="5">
        <f t="shared" si="12"/>
        <v>0</v>
      </c>
      <c r="D147">
        <f t="shared" si="15"/>
        <v>0</v>
      </c>
      <c r="E147" s="5">
        <f t="shared" si="16"/>
        <v>0</v>
      </c>
      <c r="F147" s="5">
        <f t="shared" si="18"/>
        <v>440</v>
      </c>
      <c r="G147" s="5">
        <f t="shared" si="17"/>
        <v>12327</v>
      </c>
    </row>
    <row r="148" spans="1:7">
      <c r="A148" s="4">
        <f t="shared" si="14"/>
        <v>45835</v>
      </c>
      <c r="B148" s="3">
        <v>45835</v>
      </c>
      <c r="C148" s="5">
        <f t="shared" si="12"/>
        <v>0</v>
      </c>
      <c r="D148">
        <f t="shared" si="15"/>
        <v>0</v>
      </c>
      <c r="E148" s="5">
        <f t="shared" si="16"/>
        <v>0</v>
      </c>
      <c r="F148" s="5">
        <f t="shared" si="18"/>
        <v>40</v>
      </c>
      <c r="G148" s="5">
        <f t="shared" si="17"/>
        <v>12287</v>
      </c>
    </row>
    <row r="149" spans="1:7">
      <c r="A149" s="4">
        <f t="shared" si="14"/>
        <v>45836</v>
      </c>
      <c r="B149" s="3">
        <v>45836</v>
      </c>
      <c r="C149" s="5">
        <f t="shared" si="12"/>
        <v>360</v>
      </c>
      <c r="D149">
        <f t="shared" si="15"/>
        <v>0</v>
      </c>
      <c r="E149" s="5">
        <f t="shared" si="16"/>
        <v>360</v>
      </c>
      <c r="F149" s="5">
        <f t="shared" si="18"/>
        <v>40</v>
      </c>
      <c r="G149" s="5">
        <f t="shared" si="17"/>
        <v>12607</v>
      </c>
    </row>
    <row r="150" spans="1:7">
      <c r="A150" s="4">
        <f t="shared" si="14"/>
        <v>45837</v>
      </c>
      <c r="B150" s="3">
        <v>45837</v>
      </c>
      <c r="C150" s="5">
        <f t="shared" si="12"/>
        <v>360</v>
      </c>
      <c r="D150">
        <f t="shared" si="15"/>
        <v>0</v>
      </c>
      <c r="E150" s="5">
        <f t="shared" si="16"/>
        <v>360</v>
      </c>
      <c r="F150" s="5">
        <f t="shared" si="18"/>
        <v>40</v>
      </c>
      <c r="G150" s="5">
        <f t="shared" si="17"/>
        <v>12927</v>
      </c>
    </row>
    <row r="151" spans="1:7">
      <c r="A151" s="4">
        <f t="shared" si="14"/>
        <v>45838</v>
      </c>
      <c r="B151" s="3">
        <v>45838</v>
      </c>
      <c r="C151" s="5">
        <f t="shared" si="12"/>
        <v>0</v>
      </c>
      <c r="D151">
        <f t="shared" si="15"/>
        <v>0</v>
      </c>
      <c r="E151" s="5">
        <f t="shared" si="16"/>
        <v>0</v>
      </c>
      <c r="F151" s="5">
        <f t="shared" si="18"/>
        <v>40</v>
      </c>
      <c r="G151" s="5">
        <f t="shared" si="17"/>
        <v>12887</v>
      </c>
    </row>
    <row r="152" spans="1:7">
      <c r="A152" s="4">
        <f t="shared" si="14"/>
        <v>45839</v>
      </c>
      <c r="B152" s="3">
        <v>45839</v>
      </c>
      <c r="C152" s="5">
        <f t="shared" si="12"/>
        <v>0</v>
      </c>
      <c r="D152">
        <f t="shared" si="15"/>
        <v>0</v>
      </c>
      <c r="E152" s="5">
        <f t="shared" si="16"/>
        <v>0</v>
      </c>
      <c r="F152" s="5">
        <f t="shared" si="18"/>
        <v>40</v>
      </c>
      <c r="G152" s="5">
        <f t="shared" si="17"/>
        <v>12847</v>
      </c>
    </row>
    <row r="153" spans="1:7">
      <c r="A153" s="4">
        <f t="shared" si="14"/>
        <v>45840</v>
      </c>
      <c r="B153" s="3">
        <v>45840</v>
      </c>
      <c r="C153" s="5">
        <f t="shared" si="12"/>
        <v>0</v>
      </c>
      <c r="D153">
        <f t="shared" si="15"/>
        <v>0</v>
      </c>
      <c r="E153" s="5">
        <f t="shared" si="16"/>
        <v>0</v>
      </c>
      <c r="F153" s="5">
        <f t="shared" si="18"/>
        <v>40</v>
      </c>
      <c r="G153" s="5">
        <f t="shared" si="17"/>
        <v>12807</v>
      </c>
    </row>
    <row r="154" spans="1:7">
      <c r="A154" s="4">
        <f t="shared" si="14"/>
        <v>45841</v>
      </c>
      <c r="B154" s="3">
        <v>45841</v>
      </c>
      <c r="C154" s="5">
        <f t="shared" si="12"/>
        <v>0</v>
      </c>
      <c r="D154">
        <f t="shared" si="15"/>
        <v>0</v>
      </c>
      <c r="E154" s="5">
        <f t="shared" si="16"/>
        <v>0</v>
      </c>
      <c r="F154" s="5">
        <f t="shared" si="18"/>
        <v>440</v>
      </c>
      <c r="G154" s="5">
        <f t="shared" si="17"/>
        <v>12367</v>
      </c>
    </row>
    <row r="155" spans="1:7">
      <c r="A155" s="4">
        <f t="shared" si="14"/>
        <v>45842</v>
      </c>
      <c r="B155" s="3">
        <v>45842</v>
      </c>
      <c r="C155" s="5">
        <f t="shared" si="12"/>
        <v>0</v>
      </c>
      <c r="D155">
        <f t="shared" si="15"/>
        <v>0</v>
      </c>
      <c r="E155" s="5">
        <f t="shared" si="16"/>
        <v>0</v>
      </c>
      <c r="F155" s="5">
        <f t="shared" si="18"/>
        <v>40</v>
      </c>
      <c r="G155" s="5">
        <f t="shared" si="17"/>
        <v>12327</v>
      </c>
    </row>
    <row r="156" spans="1:7">
      <c r="A156" s="4">
        <f t="shared" si="14"/>
        <v>45843</v>
      </c>
      <c r="B156" s="3">
        <v>45843</v>
      </c>
      <c r="C156" s="5">
        <f t="shared" si="12"/>
        <v>360</v>
      </c>
      <c r="D156">
        <f t="shared" si="15"/>
        <v>0</v>
      </c>
      <c r="E156" s="5">
        <f t="shared" si="16"/>
        <v>360</v>
      </c>
      <c r="F156" s="5">
        <f t="shared" si="18"/>
        <v>40</v>
      </c>
      <c r="G156" s="5">
        <f t="shared" si="17"/>
        <v>12647</v>
      </c>
    </row>
    <row r="157" spans="1:7">
      <c r="A157" s="4">
        <f t="shared" si="14"/>
        <v>45844</v>
      </c>
      <c r="B157" s="3">
        <v>45844</v>
      </c>
      <c r="C157" s="5">
        <f t="shared" si="12"/>
        <v>360</v>
      </c>
      <c r="D157">
        <f t="shared" si="15"/>
        <v>0</v>
      </c>
      <c r="E157" s="5">
        <f t="shared" si="16"/>
        <v>360</v>
      </c>
      <c r="F157" s="5">
        <f t="shared" si="18"/>
        <v>40</v>
      </c>
      <c r="G157" s="5">
        <f t="shared" si="17"/>
        <v>12967</v>
      </c>
    </row>
    <row r="158" spans="1:7">
      <c r="A158" s="4">
        <f t="shared" si="14"/>
        <v>45845</v>
      </c>
      <c r="B158" s="3">
        <v>45845</v>
      </c>
      <c r="C158" s="5">
        <f t="shared" si="12"/>
        <v>0</v>
      </c>
      <c r="D158">
        <f t="shared" si="15"/>
        <v>0</v>
      </c>
      <c r="E158" s="5">
        <f t="shared" si="16"/>
        <v>0</v>
      </c>
      <c r="F158" s="5">
        <f t="shared" si="18"/>
        <v>40</v>
      </c>
      <c r="G158" s="5">
        <f t="shared" si="17"/>
        <v>12927</v>
      </c>
    </row>
    <row r="159" spans="1:7">
      <c r="A159" s="4">
        <f t="shared" si="14"/>
        <v>45846</v>
      </c>
      <c r="B159" s="3">
        <v>45846</v>
      </c>
      <c r="C159" s="5">
        <f t="shared" ref="C159:C222" si="19">IF(OR(WEEKDAY(B159,16)=1,WEEKDAY(B159,16)=2),$N$2,0)</f>
        <v>0</v>
      </c>
      <c r="D159">
        <f t="shared" si="15"/>
        <v>0</v>
      </c>
      <c r="E159" s="5">
        <f t="shared" si="16"/>
        <v>0</v>
      </c>
      <c r="F159" s="5">
        <f t="shared" si="18"/>
        <v>40</v>
      </c>
      <c r="G159" s="5">
        <f t="shared" si="17"/>
        <v>12887</v>
      </c>
    </row>
    <row r="160" spans="1:7">
      <c r="A160" s="4">
        <f t="shared" si="14"/>
        <v>45847</v>
      </c>
      <c r="B160" s="3">
        <v>45847</v>
      </c>
      <c r="C160" s="5">
        <f t="shared" si="19"/>
        <v>0</v>
      </c>
      <c r="D160">
        <f t="shared" si="15"/>
        <v>0</v>
      </c>
      <c r="E160" s="5">
        <f t="shared" si="16"/>
        <v>0</v>
      </c>
      <c r="F160" s="5">
        <f t="shared" si="18"/>
        <v>40</v>
      </c>
      <c r="G160" s="5">
        <f t="shared" si="17"/>
        <v>12847</v>
      </c>
    </row>
    <row r="161" spans="1:7">
      <c r="A161" s="4">
        <f t="shared" si="14"/>
        <v>45848</v>
      </c>
      <c r="B161" s="3">
        <v>45848</v>
      </c>
      <c r="C161" s="5">
        <f t="shared" si="19"/>
        <v>0</v>
      </c>
      <c r="D161">
        <f t="shared" si="15"/>
        <v>0</v>
      </c>
      <c r="E161" s="5">
        <f t="shared" si="16"/>
        <v>0</v>
      </c>
      <c r="F161" s="5">
        <f t="shared" si="18"/>
        <v>440</v>
      </c>
      <c r="G161" s="5">
        <f t="shared" si="17"/>
        <v>12407</v>
      </c>
    </row>
    <row r="162" spans="1:7">
      <c r="A162" s="4">
        <f t="shared" si="14"/>
        <v>45849</v>
      </c>
      <c r="B162" s="3">
        <v>45849</v>
      </c>
      <c r="C162" s="5">
        <f t="shared" si="19"/>
        <v>0</v>
      </c>
      <c r="D162">
        <f t="shared" si="15"/>
        <v>0</v>
      </c>
      <c r="E162" s="5">
        <f t="shared" si="16"/>
        <v>0</v>
      </c>
      <c r="F162" s="5">
        <f t="shared" si="18"/>
        <v>40</v>
      </c>
      <c r="G162" s="5">
        <f t="shared" si="17"/>
        <v>12367</v>
      </c>
    </row>
    <row r="163" spans="1:7">
      <c r="A163" s="4">
        <f t="shared" si="14"/>
        <v>45850</v>
      </c>
      <c r="B163" s="3">
        <v>45850</v>
      </c>
      <c r="C163" s="5">
        <f t="shared" si="19"/>
        <v>360</v>
      </c>
      <c r="D163">
        <f t="shared" si="15"/>
        <v>0</v>
      </c>
      <c r="E163" s="5">
        <f t="shared" si="16"/>
        <v>360</v>
      </c>
      <c r="F163" s="5">
        <f t="shared" si="18"/>
        <v>40</v>
      </c>
      <c r="G163" s="5">
        <f t="shared" si="17"/>
        <v>12687</v>
      </c>
    </row>
    <row r="164" spans="1:7">
      <c r="A164" s="4">
        <f t="shared" si="14"/>
        <v>45851</v>
      </c>
      <c r="B164" s="3">
        <v>45851</v>
      </c>
      <c r="C164" s="5">
        <f t="shared" si="19"/>
        <v>360</v>
      </c>
      <c r="D164">
        <f t="shared" si="15"/>
        <v>0</v>
      </c>
      <c r="E164" s="5">
        <f t="shared" si="16"/>
        <v>360</v>
      </c>
      <c r="F164" s="5">
        <f t="shared" si="18"/>
        <v>40</v>
      </c>
      <c r="G164" s="5">
        <f t="shared" si="17"/>
        <v>13007</v>
      </c>
    </row>
    <row r="165" spans="1:7">
      <c r="A165" s="4">
        <f t="shared" si="14"/>
        <v>45852</v>
      </c>
      <c r="B165" s="3">
        <v>45852</v>
      </c>
      <c r="C165" s="5">
        <f t="shared" si="19"/>
        <v>0</v>
      </c>
      <c r="D165">
        <f t="shared" si="15"/>
        <v>0</v>
      </c>
      <c r="E165" s="5">
        <f t="shared" si="16"/>
        <v>0</v>
      </c>
      <c r="F165" s="5">
        <f t="shared" si="18"/>
        <v>40</v>
      </c>
      <c r="G165" s="5">
        <f t="shared" si="17"/>
        <v>12967</v>
      </c>
    </row>
    <row r="166" spans="1:7">
      <c r="A166" s="4">
        <f t="shared" si="14"/>
        <v>45853</v>
      </c>
      <c r="B166" s="3">
        <v>45853</v>
      </c>
      <c r="C166" s="5">
        <f t="shared" si="19"/>
        <v>0</v>
      </c>
      <c r="D166">
        <f t="shared" si="15"/>
        <v>3600</v>
      </c>
      <c r="E166" s="5">
        <f t="shared" si="16"/>
        <v>3600</v>
      </c>
      <c r="F166" s="5">
        <f t="shared" si="18"/>
        <v>40</v>
      </c>
      <c r="G166" s="5">
        <f t="shared" si="17"/>
        <v>16527</v>
      </c>
    </row>
    <row r="167" spans="1:7">
      <c r="A167" s="4">
        <f t="shared" si="14"/>
        <v>45854</v>
      </c>
      <c r="B167" s="3">
        <v>45854</v>
      </c>
      <c r="C167" s="5">
        <f t="shared" si="19"/>
        <v>0</v>
      </c>
      <c r="D167">
        <f t="shared" si="15"/>
        <v>0</v>
      </c>
      <c r="E167" s="5">
        <f t="shared" si="16"/>
        <v>0</v>
      </c>
      <c r="F167" s="5">
        <f t="shared" si="18"/>
        <v>40</v>
      </c>
      <c r="G167" s="5">
        <f t="shared" si="17"/>
        <v>16487</v>
      </c>
    </row>
    <row r="168" spans="1:7">
      <c r="A168" s="4">
        <f t="shared" si="14"/>
        <v>45855</v>
      </c>
      <c r="B168" s="3">
        <v>45855</v>
      </c>
      <c r="C168" s="5">
        <f t="shared" si="19"/>
        <v>0</v>
      </c>
      <c r="D168">
        <f t="shared" si="15"/>
        <v>0</v>
      </c>
      <c r="E168" s="5">
        <f t="shared" si="16"/>
        <v>0</v>
      </c>
      <c r="F168" s="5">
        <f t="shared" si="18"/>
        <v>440</v>
      </c>
      <c r="G168" s="5">
        <f t="shared" si="17"/>
        <v>16047</v>
      </c>
    </row>
    <row r="169" spans="1:7">
      <c r="A169" s="4">
        <f t="shared" si="14"/>
        <v>45856</v>
      </c>
      <c r="B169" s="3">
        <v>45856</v>
      </c>
      <c r="C169" s="5">
        <f t="shared" si="19"/>
        <v>0</v>
      </c>
      <c r="D169">
        <f t="shared" si="15"/>
        <v>0</v>
      </c>
      <c r="E169" s="5">
        <f t="shared" si="16"/>
        <v>0</v>
      </c>
      <c r="F169" s="5">
        <f t="shared" si="18"/>
        <v>40</v>
      </c>
      <c r="G169" s="5">
        <f t="shared" si="17"/>
        <v>16007</v>
      </c>
    </row>
    <row r="170" spans="1:7">
      <c r="A170" s="4">
        <f t="shared" si="14"/>
        <v>45857</v>
      </c>
      <c r="B170" s="3">
        <v>45857</v>
      </c>
      <c r="C170" s="5">
        <f t="shared" si="19"/>
        <v>360</v>
      </c>
      <c r="D170">
        <f t="shared" si="15"/>
        <v>0</v>
      </c>
      <c r="E170" s="5">
        <f t="shared" si="16"/>
        <v>360</v>
      </c>
      <c r="F170" s="5">
        <f t="shared" si="18"/>
        <v>40</v>
      </c>
      <c r="G170" s="5">
        <f t="shared" si="17"/>
        <v>16327</v>
      </c>
    </row>
    <row r="171" spans="1:7">
      <c r="A171" s="4">
        <f t="shared" si="14"/>
        <v>45858</v>
      </c>
      <c r="B171" s="3">
        <v>45858</v>
      </c>
      <c r="C171" s="5">
        <f t="shared" si="19"/>
        <v>360</v>
      </c>
      <c r="D171">
        <f t="shared" si="15"/>
        <v>0</v>
      </c>
      <c r="E171" s="5">
        <f t="shared" si="16"/>
        <v>360</v>
      </c>
      <c r="F171" s="5">
        <f t="shared" si="18"/>
        <v>40</v>
      </c>
      <c r="G171" s="5">
        <f t="shared" si="17"/>
        <v>16647</v>
      </c>
    </row>
    <row r="172" spans="1:7">
      <c r="A172" s="4">
        <f t="shared" si="14"/>
        <v>45859</v>
      </c>
      <c r="B172" s="3">
        <v>45859</v>
      </c>
      <c r="C172" s="5">
        <f t="shared" si="19"/>
        <v>0</v>
      </c>
      <c r="D172">
        <f t="shared" si="15"/>
        <v>0</v>
      </c>
      <c r="E172" s="5">
        <f t="shared" si="16"/>
        <v>0</v>
      </c>
      <c r="F172" s="5">
        <f t="shared" si="18"/>
        <v>40</v>
      </c>
      <c r="G172" s="5">
        <f t="shared" si="17"/>
        <v>16607</v>
      </c>
    </row>
    <row r="173" spans="1:7">
      <c r="A173" s="4">
        <f t="shared" si="14"/>
        <v>45860</v>
      </c>
      <c r="B173" s="3">
        <v>45860</v>
      </c>
      <c r="C173" s="5">
        <f t="shared" si="19"/>
        <v>0</v>
      </c>
      <c r="D173">
        <f t="shared" si="15"/>
        <v>0</v>
      </c>
      <c r="E173" s="5">
        <f t="shared" si="16"/>
        <v>0</v>
      </c>
      <c r="F173" s="5">
        <f t="shared" si="18"/>
        <v>40</v>
      </c>
      <c r="G173" s="5">
        <f t="shared" si="17"/>
        <v>16567</v>
      </c>
    </row>
    <row r="174" spans="1:7">
      <c r="A174" s="4">
        <f t="shared" si="14"/>
        <v>45861</v>
      </c>
      <c r="B174" s="3">
        <v>45861</v>
      </c>
      <c r="C174" s="5">
        <f t="shared" si="19"/>
        <v>0</v>
      </c>
      <c r="D174">
        <f t="shared" si="15"/>
        <v>0</v>
      </c>
      <c r="E174" s="5">
        <f t="shared" si="16"/>
        <v>0</v>
      </c>
      <c r="F174" s="5">
        <f t="shared" si="18"/>
        <v>40</v>
      </c>
      <c r="G174" s="5">
        <f t="shared" si="17"/>
        <v>16527</v>
      </c>
    </row>
    <row r="175" spans="1:7">
      <c r="A175" s="4">
        <f t="shared" si="14"/>
        <v>45862</v>
      </c>
      <c r="B175" s="3">
        <v>45862</v>
      </c>
      <c r="C175" s="5">
        <f t="shared" si="19"/>
        <v>0</v>
      </c>
      <c r="D175">
        <f t="shared" si="15"/>
        <v>0</v>
      </c>
      <c r="E175" s="5">
        <f t="shared" si="16"/>
        <v>0</v>
      </c>
      <c r="F175" s="5">
        <f t="shared" si="18"/>
        <v>440</v>
      </c>
      <c r="G175" s="5">
        <f t="shared" si="17"/>
        <v>16087</v>
      </c>
    </row>
    <row r="176" spans="1:7">
      <c r="A176" s="4">
        <f t="shared" si="14"/>
        <v>45863</v>
      </c>
      <c r="B176" s="3">
        <v>45863</v>
      </c>
      <c r="C176" s="5">
        <f t="shared" si="19"/>
        <v>0</v>
      </c>
      <c r="D176">
        <f t="shared" si="15"/>
        <v>0</v>
      </c>
      <c r="E176" s="5">
        <f t="shared" si="16"/>
        <v>0</v>
      </c>
      <c r="F176" s="5">
        <f t="shared" si="18"/>
        <v>40</v>
      </c>
      <c r="G176" s="5">
        <f t="shared" si="17"/>
        <v>16047</v>
      </c>
    </row>
    <row r="177" spans="1:7">
      <c r="A177" s="4">
        <f t="shared" si="14"/>
        <v>45864</v>
      </c>
      <c r="B177" s="3">
        <v>45864</v>
      </c>
      <c r="C177" s="5">
        <f t="shared" si="19"/>
        <v>360</v>
      </c>
      <c r="D177">
        <f t="shared" si="15"/>
        <v>0</v>
      </c>
      <c r="E177" s="5">
        <f t="shared" si="16"/>
        <v>360</v>
      </c>
      <c r="F177" s="5">
        <f t="shared" si="18"/>
        <v>40</v>
      </c>
      <c r="G177" s="5">
        <f t="shared" si="17"/>
        <v>16367</v>
      </c>
    </row>
    <row r="178" spans="1:7">
      <c r="A178" s="4">
        <f t="shared" si="14"/>
        <v>45865</v>
      </c>
      <c r="B178" s="3">
        <v>45865</v>
      </c>
      <c r="C178" s="5">
        <f t="shared" si="19"/>
        <v>360</v>
      </c>
      <c r="D178">
        <f t="shared" si="15"/>
        <v>0</v>
      </c>
      <c r="E178" s="5">
        <f t="shared" si="16"/>
        <v>360</v>
      </c>
      <c r="F178" s="5">
        <f t="shared" si="18"/>
        <v>40</v>
      </c>
      <c r="G178" s="5">
        <f t="shared" si="17"/>
        <v>16687</v>
      </c>
    </row>
    <row r="179" spans="1:7">
      <c r="A179" s="4">
        <f t="shared" si="14"/>
        <v>45866</v>
      </c>
      <c r="B179" s="3">
        <v>45866</v>
      </c>
      <c r="C179" s="5">
        <f t="shared" si="19"/>
        <v>0</v>
      </c>
      <c r="D179">
        <f t="shared" si="15"/>
        <v>0</v>
      </c>
      <c r="E179" s="5">
        <f t="shared" si="16"/>
        <v>0</v>
      </c>
      <c r="F179" s="5">
        <f t="shared" si="18"/>
        <v>40</v>
      </c>
      <c r="G179" s="5">
        <f t="shared" si="17"/>
        <v>16647</v>
      </c>
    </row>
    <row r="180" spans="1:7">
      <c r="A180" s="4">
        <f t="shared" si="14"/>
        <v>45867</v>
      </c>
      <c r="B180" s="3">
        <v>45867</v>
      </c>
      <c r="C180" s="5">
        <f t="shared" si="19"/>
        <v>0</v>
      </c>
      <c r="D180">
        <f t="shared" si="15"/>
        <v>0</v>
      </c>
      <c r="E180" s="5">
        <f t="shared" si="16"/>
        <v>0</v>
      </c>
      <c r="F180" s="5">
        <f t="shared" si="18"/>
        <v>40</v>
      </c>
      <c r="G180" s="5">
        <f t="shared" si="17"/>
        <v>16607</v>
      </c>
    </row>
    <row r="181" spans="1:7">
      <c r="A181" s="4">
        <f t="shared" si="14"/>
        <v>45868</v>
      </c>
      <c r="B181" s="3">
        <v>45868</v>
      </c>
      <c r="C181" s="5">
        <f t="shared" si="19"/>
        <v>0</v>
      </c>
      <c r="D181">
        <f t="shared" si="15"/>
        <v>0</v>
      </c>
      <c r="E181" s="5">
        <f t="shared" si="16"/>
        <v>0</v>
      </c>
      <c r="F181" s="5">
        <f t="shared" si="18"/>
        <v>40</v>
      </c>
      <c r="G181" s="5">
        <f t="shared" si="17"/>
        <v>16567</v>
      </c>
    </row>
    <row r="182" spans="1:7">
      <c r="A182" s="4">
        <f t="shared" si="14"/>
        <v>45869</v>
      </c>
      <c r="B182" s="3">
        <v>45869</v>
      </c>
      <c r="C182" s="5">
        <f t="shared" si="19"/>
        <v>0</v>
      </c>
      <c r="D182">
        <f t="shared" si="15"/>
        <v>0</v>
      </c>
      <c r="E182" s="5">
        <f t="shared" si="16"/>
        <v>0</v>
      </c>
      <c r="F182" s="5">
        <f t="shared" si="18"/>
        <v>440</v>
      </c>
      <c r="G182" s="5">
        <f t="shared" si="17"/>
        <v>16127</v>
      </c>
    </row>
    <row r="183" spans="1:7">
      <c r="A183" s="4">
        <f t="shared" si="14"/>
        <v>45870</v>
      </c>
      <c r="B183" s="3">
        <v>45870</v>
      </c>
      <c r="C183" s="5">
        <f t="shared" si="19"/>
        <v>0</v>
      </c>
      <c r="D183">
        <f t="shared" si="15"/>
        <v>0</v>
      </c>
      <c r="E183" s="5">
        <f t="shared" si="16"/>
        <v>0</v>
      </c>
      <c r="F183" s="5">
        <f t="shared" si="18"/>
        <v>40</v>
      </c>
      <c r="G183" s="5">
        <f t="shared" si="17"/>
        <v>16087</v>
      </c>
    </row>
    <row r="184" spans="1:7">
      <c r="A184" s="4">
        <f t="shared" si="14"/>
        <v>45871</v>
      </c>
      <c r="B184" s="3">
        <v>45871</v>
      </c>
      <c r="C184" s="5">
        <f t="shared" si="19"/>
        <v>360</v>
      </c>
      <c r="D184">
        <f t="shared" si="15"/>
        <v>0</v>
      </c>
      <c r="E184" s="5">
        <f t="shared" si="16"/>
        <v>360</v>
      </c>
      <c r="F184" s="5">
        <f t="shared" si="18"/>
        <v>40</v>
      </c>
      <c r="G184" s="5">
        <f t="shared" si="17"/>
        <v>16407</v>
      </c>
    </row>
    <row r="185" spans="1:7">
      <c r="A185" s="4">
        <f t="shared" si="14"/>
        <v>45872</v>
      </c>
      <c r="B185" s="3">
        <v>45872</v>
      </c>
      <c r="C185" s="5">
        <f t="shared" si="19"/>
        <v>360</v>
      </c>
      <c r="D185">
        <f t="shared" si="15"/>
        <v>0</v>
      </c>
      <c r="E185" s="5">
        <f t="shared" si="16"/>
        <v>360</v>
      </c>
      <c r="F185" s="5">
        <f t="shared" si="18"/>
        <v>40</v>
      </c>
      <c r="G185" s="5">
        <f t="shared" si="17"/>
        <v>16727</v>
      </c>
    </row>
    <row r="186" spans="1:7">
      <c r="A186" s="4">
        <f t="shared" si="14"/>
        <v>45873</v>
      </c>
      <c r="B186" s="3">
        <v>45873</v>
      </c>
      <c r="C186" s="5">
        <f t="shared" si="19"/>
        <v>0</v>
      </c>
      <c r="D186">
        <f t="shared" si="15"/>
        <v>0</v>
      </c>
      <c r="E186" s="5">
        <f t="shared" si="16"/>
        <v>0</v>
      </c>
      <c r="F186" s="5">
        <f t="shared" si="18"/>
        <v>40</v>
      </c>
      <c r="G186" s="5">
        <f t="shared" si="17"/>
        <v>16687</v>
      </c>
    </row>
    <row r="187" spans="1:7">
      <c r="A187" s="4">
        <f t="shared" si="14"/>
        <v>45874</v>
      </c>
      <c r="B187" s="3">
        <v>45874</v>
      </c>
      <c r="C187" s="5">
        <f t="shared" si="19"/>
        <v>0</v>
      </c>
      <c r="D187">
        <f t="shared" si="15"/>
        <v>0</v>
      </c>
      <c r="E187" s="5">
        <f t="shared" si="16"/>
        <v>0</v>
      </c>
      <c r="F187" s="5">
        <f t="shared" si="18"/>
        <v>40</v>
      </c>
      <c r="G187" s="5">
        <f t="shared" si="17"/>
        <v>16647</v>
      </c>
    </row>
    <row r="188" spans="1:7">
      <c r="A188" s="4">
        <f t="shared" si="14"/>
        <v>45875</v>
      </c>
      <c r="B188" s="3">
        <v>45875</v>
      </c>
      <c r="C188" s="5">
        <f t="shared" si="19"/>
        <v>0</v>
      </c>
      <c r="D188">
        <f t="shared" si="15"/>
        <v>0</v>
      </c>
      <c r="E188" s="5">
        <f t="shared" si="16"/>
        <v>0</v>
      </c>
      <c r="F188" s="5">
        <f t="shared" si="18"/>
        <v>40</v>
      </c>
      <c r="G188" s="5">
        <f t="shared" si="17"/>
        <v>16607</v>
      </c>
    </row>
    <row r="189" spans="1:7">
      <c r="A189" s="4">
        <f t="shared" si="14"/>
        <v>45876</v>
      </c>
      <c r="B189" s="3">
        <v>45876</v>
      </c>
      <c r="C189" s="5">
        <f t="shared" si="19"/>
        <v>0</v>
      </c>
      <c r="D189">
        <f t="shared" si="15"/>
        <v>0</v>
      </c>
      <c r="E189" s="5">
        <f t="shared" si="16"/>
        <v>0</v>
      </c>
      <c r="F189" s="5">
        <f t="shared" si="18"/>
        <v>440</v>
      </c>
      <c r="G189" s="5">
        <f t="shared" si="17"/>
        <v>16167</v>
      </c>
    </row>
    <row r="190" spans="1:7">
      <c r="A190" s="4">
        <f t="shared" si="14"/>
        <v>45877</v>
      </c>
      <c r="B190" s="3">
        <v>45877</v>
      </c>
      <c r="C190" s="5">
        <f t="shared" si="19"/>
        <v>0</v>
      </c>
      <c r="D190">
        <f t="shared" si="15"/>
        <v>0</v>
      </c>
      <c r="E190" s="5">
        <f t="shared" si="16"/>
        <v>0</v>
      </c>
      <c r="F190" s="5">
        <f t="shared" si="18"/>
        <v>40</v>
      </c>
      <c r="G190" s="5">
        <f t="shared" si="17"/>
        <v>16127</v>
      </c>
    </row>
    <row r="191" spans="1:7">
      <c r="A191" s="4">
        <f t="shared" si="14"/>
        <v>45878</v>
      </c>
      <c r="B191" s="3">
        <v>45878</v>
      </c>
      <c r="C191" s="5">
        <f t="shared" si="19"/>
        <v>360</v>
      </c>
      <c r="D191">
        <f t="shared" si="15"/>
        <v>0</v>
      </c>
      <c r="E191" s="5">
        <f t="shared" si="16"/>
        <v>360</v>
      </c>
      <c r="F191" s="5">
        <f t="shared" si="18"/>
        <v>40</v>
      </c>
      <c r="G191" s="5">
        <f t="shared" si="17"/>
        <v>16447</v>
      </c>
    </row>
    <row r="192" spans="1:7">
      <c r="A192" s="4">
        <f t="shared" si="14"/>
        <v>45879</v>
      </c>
      <c r="B192" s="3">
        <v>45879</v>
      </c>
      <c r="C192" s="5">
        <f t="shared" si="19"/>
        <v>360</v>
      </c>
      <c r="D192">
        <f t="shared" si="15"/>
        <v>0</v>
      </c>
      <c r="E192" s="5">
        <f t="shared" si="16"/>
        <v>360</v>
      </c>
      <c r="F192" s="5">
        <f t="shared" si="18"/>
        <v>40</v>
      </c>
      <c r="G192" s="5">
        <f t="shared" si="17"/>
        <v>16767</v>
      </c>
    </row>
    <row r="193" spans="1:7">
      <c r="A193" s="4">
        <f t="shared" si="14"/>
        <v>45880</v>
      </c>
      <c r="B193" s="3">
        <v>45880</v>
      </c>
      <c r="C193" s="5">
        <f t="shared" si="19"/>
        <v>0</v>
      </c>
      <c r="D193">
        <f t="shared" si="15"/>
        <v>0</v>
      </c>
      <c r="E193" s="5">
        <f t="shared" si="16"/>
        <v>0</v>
      </c>
      <c r="F193" s="5">
        <f t="shared" si="18"/>
        <v>40</v>
      </c>
      <c r="G193" s="5">
        <f t="shared" si="17"/>
        <v>16727</v>
      </c>
    </row>
    <row r="194" spans="1:7">
      <c r="A194" s="4">
        <f t="shared" si="14"/>
        <v>45881</v>
      </c>
      <c r="B194" s="3">
        <v>45881</v>
      </c>
      <c r="C194" s="5">
        <f t="shared" si="19"/>
        <v>0</v>
      </c>
      <c r="D194">
        <f t="shared" si="15"/>
        <v>0</v>
      </c>
      <c r="E194" s="5">
        <f t="shared" si="16"/>
        <v>0</v>
      </c>
      <c r="F194" s="5">
        <f t="shared" si="18"/>
        <v>40</v>
      </c>
      <c r="G194" s="5">
        <f t="shared" si="17"/>
        <v>16687</v>
      </c>
    </row>
    <row r="195" spans="1:7">
      <c r="A195" s="4">
        <f t="shared" ref="A195:A258" si="20">B195</f>
        <v>45882</v>
      </c>
      <c r="B195" s="3">
        <v>45882</v>
      </c>
      <c r="C195" s="5">
        <f t="shared" si="19"/>
        <v>0</v>
      </c>
      <c r="D195">
        <f t="shared" ref="D195:D258" si="21">IF(DAY(B195)=15,$M$2,0)</f>
        <v>0</v>
      </c>
      <c r="E195" s="5">
        <f t="shared" ref="E195:E258" si="22">SUM(C195:D195)</f>
        <v>0</v>
      </c>
      <c r="F195" s="5">
        <f t="shared" si="18"/>
        <v>40</v>
      </c>
      <c r="G195" s="5">
        <f t="shared" si="17"/>
        <v>16647</v>
      </c>
    </row>
    <row r="196" spans="1:7">
      <c r="A196" s="4">
        <f t="shared" si="20"/>
        <v>45883</v>
      </c>
      <c r="B196" s="3">
        <v>45883</v>
      </c>
      <c r="C196" s="5">
        <f t="shared" si="19"/>
        <v>0</v>
      </c>
      <c r="D196">
        <f t="shared" si="21"/>
        <v>0</v>
      </c>
      <c r="E196" s="5">
        <f t="shared" si="22"/>
        <v>0</v>
      </c>
      <c r="F196" s="5">
        <f t="shared" si="18"/>
        <v>440</v>
      </c>
      <c r="G196" s="5">
        <f t="shared" ref="G196:G259" si="23">G195-F196+E196</f>
        <v>16207</v>
      </c>
    </row>
    <row r="197" spans="1:7">
      <c r="A197" s="4">
        <f t="shared" si="20"/>
        <v>45884</v>
      </c>
      <c r="B197" s="3">
        <v>45884</v>
      </c>
      <c r="C197" s="5">
        <f t="shared" si="19"/>
        <v>0</v>
      </c>
      <c r="D197">
        <f t="shared" si="21"/>
        <v>3600</v>
      </c>
      <c r="E197" s="5">
        <f t="shared" si="22"/>
        <v>3600</v>
      </c>
      <c r="F197" s="5">
        <f t="shared" ref="F197:F260" si="24">IF(WEEKDAY(B197,1)=5,$K$2+$L$2,$L$2)</f>
        <v>40</v>
      </c>
      <c r="G197" s="5">
        <f t="shared" si="23"/>
        <v>19767</v>
      </c>
    </row>
    <row r="198" spans="1:7">
      <c r="A198" s="4">
        <f t="shared" si="20"/>
        <v>45885</v>
      </c>
      <c r="B198" s="3">
        <v>45885</v>
      </c>
      <c r="C198" s="5">
        <f t="shared" si="19"/>
        <v>360</v>
      </c>
      <c r="D198">
        <f t="shared" si="21"/>
        <v>0</v>
      </c>
      <c r="E198" s="5">
        <f t="shared" si="22"/>
        <v>360</v>
      </c>
      <c r="F198" s="5">
        <f t="shared" si="24"/>
        <v>40</v>
      </c>
      <c r="G198" s="5">
        <f t="shared" si="23"/>
        <v>20087</v>
      </c>
    </row>
    <row r="199" spans="1:7">
      <c r="A199" s="4">
        <f t="shared" si="20"/>
        <v>45886</v>
      </c>
      <c r="B199" s="3">
        <v>45886</v>
      </c>
      <c r="C199" s="5">
        <f t="shared" si="19"/>
        <v>360</v>
      </c>
      <c r="D199">
        <f t="shared" si="21"/>
        <v>0</v>
      </c>
      <c r="E199" s="5">
        <f t="shared" si="22"/>
        <v>360</v>
      </c>
      <c r="F199" s="5">
        <f t="shared" si="24"/>
        <v>40</v>
      </c>
      <c r="G199" s="5">
        <f t="shared" si="23"/>
        <v>20407</v>
      </c>
    </row>
    <row r="200" spans="1:7">
      <c r="A200" s="4">
        <f t="shared" si="20"/>
        <v>45887</v>
      </c>
      <c r="B200" s="3">
        <v>45887</v>
      </c>
      <c r="C200" s="5">
        <f t="shared" si="19"/>
        <v>0</v>
      </c>
      <c r="D200">
        <f t="shared" si="21"/>
        <v>0</v>
      </c>
      <c r="E200" s="5">
        <f t="shared" si="22"/>
        <v>0</v>
      </c>
      <c r="F200" s="5">
        <f t="shared" si="24"/>
        <v>40</v>
      </c>
      <c r="G200" s="5">
        <f t="shared" si="23"/>
        <v>20367</v>
      </c>
    </row>
    <row r="201" spans="1:7">
      <c r="A201" s="4">
        <f t="shared" si="20"/>
        <v>45888</v>
      </c>
      <c r="B201" s="3">
        <v>45888</v>
      </c>
      <c r="C201" s="5">
        <f t="shared" si="19"/>
        <v>0</v>
      </c>
      <c r="D201">
        <f t="shared" si="21"/>
        <v>0</v>
      </c>
      <c r="E201" s="5">
        <f t="shared" si="22"/>
        <v>0</v>
      </c>
      <c r="F201" s="5">
        <f t="shared" si="24"/>
        <v>40</v>
      </c>
      <c r="G201" s="5">
        <f t="shared" si="23"/>
        <v>20327</v>
      </c>
    </row>
    <row r="202" spans="1:7">
      <c r="A202" s="4">
        <f t="shared" si="20"/>
        <v>45889</v>
      </c>
      <c r="B202" s="3">
        <v>45889</v>
      </c>
      <c r="C202" s="5">
        <f t="shared" si="19"/>
        <v>0</v>
      </c>
      <c r="D202">
        <f t="shared" si="21"/>
        <v>0</v>
      </c>
      <c r="E202" s="5">
        <f t="shared" si="22"/>
        <v>0</v>
      </c>
      <c r="F202" s="5">
        <f t="shared" si="24"/>
        <v>40</v>
      </c>
      <c r="G202" s="5">
        <f t="shared" si="23"/>
        <v>20287</v>
      </c>
    </row>
    <row r="203" spans="1:7">
      <c r="A203" s="4">
        <f t="shared" si="20"/>
        <v>45890</v>
      </c>
      <c r="B203" s="3">
        <v>45890</v>
      </c>
      <c r="C203" s="5">
        <f t="shared" si="19"/>
        <v>0</v>
      </c>
      <c r="D203">
        <f t="shared" si="21"/>
        <v>0</v>
      </c>
      <c r="E203" s="5">
        <f t="shared" si="22"/>
        <v>0</v>
      </c>
      <c r="F203" s="5">
        <f t="shared" si="24"/>
        <v>440</v>
      </c>
      <c r="G203" s="5">
        <f t="shared" si="23"/>
        <v>19847</v>
      </c>
    </row>
    <row r="204" spans="1:7">
      <c r="A204" s="4">
        <f t="shared" si="20"/>
        <v>45891</v>
      </c>
      <c r="B204" s="3">
        <v>45891</v>
      </c>
      <c r="C204" s="5">
        <f t="shared" si="19"/>
        <v>0</v>
      </c>
      <c r="D204">
        <f t="shared" si="21"/>
        <v>0</v>
      </c>
      <c r="E204" s="5">
        <f t="shared" si="22"/>
        <v>0</v>
      </c>
      <c r="F204" s="5">
        <f t="shared" si="24"/>
        <v>40</v>
      </c>
      <c r="G204" s="5">
        <f t="shared" si="23"/>
        <v>19807</v>
      </c>
    </row>
    <row r="205" spans="1:7">
      <c r="A205" s="4">
        <f t="shared" si="20"/>
        <v>45892</v>
      </c>
      <c r="B205" s="3">
        <v>45892</v>
      </c>
      <c r="C205" s="5">
        <f t="shared" si="19"/>
        <v>360</v>
      </c>
      <c r="D205">
        <f t="shared" si="21"/>
        <v>0</v>
      </c>
      <c r="E205" s="5">
        <f t="shared" si="22"/>
        <v>360</v>
      </c>
      <c r="F205" s="5">
        <f t="shared" si="24"/>
        <v>40</v>
      </c>
      <c r="G205" s="5">
        <f t="shared" si="23"/>
        <v>20127</v>
      </c>
    </row>
    <row r="206" spans="1:7">
      <c r="A206" s="4">
        <f t="shared" si="20"/>
        <v>45893</v>
      </c>
      <c r="B206" s="3">
        <v>45893</v>
      </c>
      <c r="C206" s="5">
        <f t="shared" si="19"/>
        <v>360</v>
      </c>
      <c r="D206">
        <f t="shared" si="21"/>
        <v>0</v>
      </c>
      <c r="E206" s="5">
        <f t="shared" si="22"/>
        <v>360</v>
      </c>
      <c r="F206" s="5">
        <f t="shared" si="24"/>
        <v>40</v>
      </c>
      <c r="G206" s="5">
        <f t="shared" si="23"/>
        <v>20447</v>
      </c>
    </row>
    <row r="207" spans="1:7">
      <c r="A207" s="4">
        <f t="shared" si="20"/>
        <v>45894</v>
      </c>
      <c r="B207" s="3">
        <v>45894</v>
      </c>
      <c r="C207" s="5">
        <f t="shared" si="19"/>
        <v>0</v>
      </c>
      <c r="D207">
        <f t="shared" si="21"/>
        <v>0</v>
      </c>
      <c r="E207" s="5">
        <f t="shared" si="22"/>
        <v>0</v>
      </c>
      <c r="F207" s="5">
        <f t="shared" si="24"/>
        <v>40</v>
      </c>
      <c r="G207" s="5">
        <f t="shared" si="23"/>
        <v>20407</v>
      </c>
    </row>
    <row r="208" spans="1:7">
      <c r="A208" s="4">
        <f t="shared" si="20"/>
        <v>45895</v>
      </c>
      <c r="B208" s="3">
        <v>45895</v>
      </c>
      <c r="C208" s="5">
        <f t="shared" si="19"/>
        <v>0</v>
      </c>
      <c r="D208">
        <f t="shared" si="21"/>
        <v>0</v>
      </c>
      <c r="E208" s="5">
        <f t="shared" si="22"/>
        <v>0</v>
      </c>
      <c r="F208" s="5">
        <f t="shared" si="24"/>
        <v>40</v>
      </c>
      <c r="G208" s="5">
        <f t="shared" si="23"/>
        <v>20367</v>
      </c>
    </row>
    <row r="209" spans="1:7">
      <c r="A209" s="4">
        <f t="shared" si="20"/>
        <v>45896</v>
      </c>
      <c r="B209" s="3">
        <v>45896</v>
      </c>
      <c r="C209" s="5">
        <f t="shared" si="19"/>
        <v>0</v>
      </c>
      <c r="D209">
        <f t="shared" si="21"/>
        <v>0</v>
      </c>
      <c r="E209" s="5">
        <f t="shared" si="22"/>
        <v>0</v>
      </c>
      <c r="F209" s="5">
        <f t="shared" si="24"/>
        <v>40</v>
      </c>
      <c r="G209" s="5">
        <f t="shared" si="23"/>
        <v>20327</v>
      </c>
    </row>
    <row r="210" spans="1:7">
      <c r="A210" s="4">
        <f t="shared" si="20"/>
        <v>45897</v>
      </c>
      <c r="B210" s="3">
        <v>45897</v>
      </c>
      <c r="C210" s="5">
        <f t="shared" si="19"/>
        <v>0</v>
      </c>
      <c r="D210">
        <f t="shared" si="21"/>
        <v>0</v>
      </c>
      <c r="E210" s="5">
        <f t="shared" si="22"/>
        <v>0</v>
      </c>
      <c r="F210" s="5">
        <f t="shared" si="24"/>
        <v>440</v>
      </c>
      <c r="G210" s="5">
        <f t="shared" si="23"/>
        <v>19887</v>
      </c>
    </row>
    <row r="211" spans="1:7">
      <c r="A211" s="4">
        <f t="shared" si="20"/>
        <v>45898</v>
      </c>
      <c r="B211" s="3">
        <v>45898</v>
      </c>
      <c r="C211" s="5">
        <f t="shared" si="19"/>
        <v>0</v>
      </c>
      <c r="D211">
        <f t="shared" si="21"/>
        <v>0</v>
      </c>
      <c r="E211" s="5">
        <f t="shared" si="22"/>
        <v>0</v>
      </c>
      <c r="F211" s="5">
        <f t="shared" si="24"/>
        <v>40</v>
      </c>
      <c r="G211" s="5">
        <f t="shared" si="23"/>
        <v>19847</v>
      </c>
    </row>
    <row r="212" spans="1:7">
      <c r="A212" s="4">
        <f t="shared" si="20"/>
        <v>45899</v>
      </c>
      <c r="B212" s="3">
        <v>45899</v>
      </c>
      <c r="C212" s="5">
        <f t="shared" si="19"/>
        <v>360</v>
      </c>
      <c r="D212">
        <f t="shared" si="21"/>
        <v>0</v>
      </c>
      <c r="E212" s="5">
        <f t="shared" si="22"/>
        <v>360</v>
      </c>
      <c r="F212" s="5">
        <f t="shared" si="24"/>
        <v>40</v>
      </c>
      <c r="G212" s="5">
        <f t="shared" si="23"/>
        <v>20167</v>
      </c>
    </row>
    <row r="213" spans="1:7">
      <c r="A213" s="4">
        <f t="shared" si="20"/>
        <v>45900</v>
      </c>
      <c r="B213" s="3">
        <v>45900</v>
      </c>
      <c r="C213" s="5">
        <f t="shared" si="19"/>
        <v>360</v>
      </c>
      <c r="D213">
        <f t="shared" si="21"/>
        <v>0</v>
      </c>
      <c r="E213" s="5">
        <f t="shared" si="22"/>
        <v>360</v>
      </c>
      <c r="F213" s="5">
        <f t="shared" si="24"/>
        <v>40</v>
      </c>
      <c r="G213" s="5">
        <f t="shared" si="23"/>
        <v>20487</v>
      </c>
    </row>
    <row r="214" spans="1:7">
      <c r="A214" s="4">
        <f t="shared" si="20"/>
        <v>45901</v>
      </c>
      <c r="B214" s="3">
        <v>45901</v>
      </c>
      <c r="C214" s="5">
        <f t="shared" si="19"/>
        <v>0</v>
      </c>
      <c r="D214">
        <f t="shared" si="21"/>
        <v>0</v>
      </c>
      <c r="E214" s="5">
        <f t="shared" si="22"/>
        <v>0</v>
      </c>
      <c r="F214" s="5">
        <f t="shared" si="24"/>
        <v>40</v>
      </c>
      <c r="G214" s="5">
        <f t="shared" si="23"/>
        <v>20447</v>
      </c>
    </row>
    <row r="215" spans="1:7">
      <c r="A215" s="4">
        <f t="shared" si="20"/>
        <v>45902</v>
      </c>
      <c r="B215" s="3">
        <v>45902</v>
      </c>
      <c r="C215" s="5">
        <f t="shared" si="19"/>
        <v>0</v>
      </c>
      <c r="D215">
        <f t="shared" si="21"/>
        <v>0</v>
      </c>
      <c r="E215" s="5">
        <f t="shared" si="22"/>
        <v>0</v>
      </c>
      <c r="F215" s="5">
        <f t="shared" si="24"/>
        <v>40</v>
      </c>
      <c r="G215" s="5">
        <f t="shared" si="23"/>
        <v>20407</v>
      </c>
    </row>
    <row r="216" spans="1:7">
      <c r="A216" s="4">
        <f t="shared" si="20"/>
        <v>45903</v>
      </c>
      <c r="B216" s="3">
        <v>45903</v>
      </c>
      <c r="C216" s="5">
        <f t="shared" si="19"/>
        <v>0</v>
      </c>
      <c r="D216">
        <f t="shared" si="21"/>
        <v>0</v>
      </c>
      <c r="E216" s="5">
        <f t="shared" si="22"/>
        <v>0</v>
      </c>
      <c r="F216" s="5">
        <f t="shared" si="24"/>
        <v>40</v>
      </c>
      <c r="G216" s="5">
        <f t="shared" si="23"/>
        <v>20367</v>
      </c>
    </row>
    <row r="217" spans="1:7">
      <c r="A217" s="4">
        <f t="shared" si="20"/>
        <v>45904</v>
      </c>
      <c r="B217" s="3">
        <v>45904</v>
      </c>
      <c r="C217" s="5">
        <f t="shared" si="19"/>
        <v>0</v>
      </c>
      <c r="D217">
        <f t="shared" si="21"/>
        <v>0</v>
      </c>
      <c r="E217" s="5">
        <f t="shared" si="22"/>
        <v>0</v>
      </c>
      <c r="F217" s="5">
        <f t="shared" si="24"/>
        <v>440</v>
      </c>
      <c r="G217" s="5">
        <f t="shared" si="23"/>
        <v>19927</v>
      </c>
    </row>
    <row r="218" spans="1:7">
      <c r="A218" s="4">
        <f t="shared" si="20"/>
        <v>45905</v>
      </c>
      <c r="B218" s="3">
        <v>45905</v>
      </c>
      <c r="C218" s="5">
        <f t="shared" si="19"/>
        <v>0</v>
      </c>
      <c r="D218">
        <f t="shared" si="21"/>
        <v>0</v>
      </c>
      <c r="E218" s="5">
        <f t="shared" si="22"/>
        <v>0</v>
      </c>
      <c r="F218" s="5">
        <f t="shared" si="24"/>
        <v>40</v>
      </c>
      <c r="G218" s="5">
        <f t="shared" si="23"/>
        <v>19887</v>
      </c>
    </row>
    <row r="219" spans="1:7">
      <c r="A219" s="4">
        <f t="shared" si="20"/>
        <v>45906</v>
      </c>
      <c r="B219" s="3">
        <v>45906</v>
      </c>
      <c r="C219" s="5">
        <f t="shared" si="19"/>
        <v>360</v>
      </c>
      <c r="D219">
        <f t="shared" si="21"/>
        <v>0</v>
      </c>
      <c r="E219" s="5">
        <f t="shared" si="22"/>
        <v>360</v>
      </c>
      <c r="F219" s="5">
        <f t="shared" si="24"/>
        <v>40</v>
      </c>
      <c r="G219" s="5">
        <f t="shared" si="23"/>
        <v>20207</v>
      </c>
    </row>
    <row r="220" spans="1:7">
      <c r="A220" s="4">
        <f t="shared" si="20"/>
        <v>45907</v>
      </c>
      <c r="B220" s="3">
        <v>45907</v>
      </c>
      <c r="C220" s="5">
        <f t="shared" si="19"/>
        <v>360</v>
      </c>
      <c r="D220">
        <f t="shared" si="21"/>
        <v>0</v>
      </c>
      <c r="E220" s="5">
        <f t="shared" si="22"/>
        <v>360</v>
      </c>
      <c r="F220" s="5">
        <f t="shared" si="24"/>
        <v>40</v>
      </c>
      <c r="G220" s="5">
        <f t="shared" si="23"/>
        <v>20527</v>
      </c>
    </row>
    <row r="221" spans="1:7">
      <c r="A221" s="4">
        <f t="shared" si="20"/>
        <v>45908</v>
      </c>
      <c r="B221" s="3">
        <v>45908</v>
      </c>
      <c r="C221" s="5">
        <f t="shared" si="19"/>
        <v>0</v>
      </c>
      <c r="D221">
        <f t="shared" si="21"/>
        <v>0</v>
      </c>
      <c r="E221" s="5">
        <f t="shared" si="22"/>
        <v>0</v>
      </c>
      <c r="F221" s="5">
        <f t="shared" si="24"/>
        <v>40</v>
      </c>
      <c r="G221" s="5">
        <f t="shared" si="23"/>
        <v>20487</v>
      </c>
    </row>
    <row r="222" spans="1:7">
      <c r="A222" s="4">
        <f t="shared" si="20"/>
        <v>45909</v>
      </c>
      <c r="B222" s="3">
        <v>45909</v>
      </c>
      <c r="C222" s="5">
        <f t="shared" si="19"/>
        <v>0</v>
      </c>
      <c r="D222">
        <f t="shared" si="21"/>
        <v>0</v>
      </c>
      <c r="E222" s="5">
        <f t="shared" si="22"/>
        <v>0</v>
      </c>
      <c r="F222" s="5">
        <f t="shared" si="24"/>
        <v>40</v>
      </c>
      <c r="G222" s="5">
        <f t="shared" si="23"/>
        <v>20447</v>
      </c>
    </row>
    <row r="223" spans="1:7">
      <c r="A223" s="4">
        <f t="shared" si="20"/>
        <v>45910</v>
      </c>
      <c r="B223" s="3">
        <v>45910</v>
      </c>
      <c r="C223" s="5">
        <f t="shared" ref="C223:C286" si="25">IF(OR(WEEKDAY(B223,16)=1,WEEKDAY(B223,16)=2),$N$2,0)</f>
        <v>0</v>
      </c>
      <c r="D223">
        <f t="shared" si="21"/>
        <v>0</v>
      </c>
      <c r="E223" s="5">
        <f t="shared" si="22"/>
        <v>0</v>
      </c>
      <c r="F223" s="5">
        <f t="shared" si="24"/>
        <v>40</v>
      </c>
      <c r="G223" s="5">
        <f t="shared" si="23"/>
        <v>20407</v>
      </c>
    </row>
    <row r="224" spans="1:7">
      <c r="A224" s="4">
        <f t="shared" si="20"/>
        <v>45911</v>
      </c>
      <c r="B224" s="3">
        <v>45911</v>
      </c>
      <c r="C224" s="5">
        <f t="shared" si="25"/>
        <v>0</v>
      </c>
      <c r="D224">
        <f t="shared" si="21"/>
        <v>0</v>
      </c>
      <c r="E224" s="5">
        <f t="shared" si="22"/>
        <v>0</v>
      </c>
      <c r="F224" s="5">
        <f t="shared" si="24"/>
        <v>440</v>
      </c>
      <c r="G224" s="5">
        <f t="shared" si="23"/>
        <v>19967</v>
      </c>
    </row>
    <row r="225" spans="1:7">
      <c r="A225" s="4">
        <f t="shared" si="20"/>
        <v>45912</v>
      </c>
      <c r="B225" s="3">
        <v>45912</v>
      </c>
      <c r="C225" s="5">
        <f t="shared" si="25"/>
        <v>0</v>
      </c>
      <c r="D225">
        <f t="shared" si="21"/>
        <v>0</v>
      </c>
      <c r="E225" s="5">
        <f t="shared" si="22"/>
        <v>0</v>
      </c>
      <c r="F225" s="5">
        <f t="shared" si="24"/>
        <v>40</v>
      </c>
      <c r="G225" s="5">
        <f t="shared" si="23"/>
        <v>19927</v>
      </c>
    </row>
    <row r="226" spans="1:7">
      <c r="A226" s="4">
        <f t="shared" si="20"/>
        <v>45913</v>
      </c>
      <c r="B226" s="3">
        <v>45913</v>
      </c>
      <c r="C226" s="5">
        <f t="shared" si="25"/>
        <v>360</v>
      </c>
      <c r="D226">
        <f t="shared" si="21"/>
        <v>0</v>
      </c>
      <c r="E226" s="5">
        <f t="shared" si="22"/>
        <v>360</v>
      </c>
      <c r="F226" s="5">
        <f t="shared" si="24"/>
        <v>40</v>
      </c>
      <c r="G226" s="5">
        <f t="shared" si="23"/>
        <v>20247</v>
      </c>
    </row>
    <row r="227" spans="1:7">
      <c r="A227" s="4">
        <f t="shared" si="20"/>
        <v>45914</v>
      </c>
      <c r="B227" s="3">
        <v>45914</v>
      </c>
      <c r="C227" s="5">
        <f t="shared" si="25"/>
        <v>360</v>
      </c>
      <c r="D227">
        <f t="shared" si="21"/>
        <v>0</v>
      </c>
      <c r="E227" s="5">
        <f t="shared" si="22"/>
        <v>360</v>
      </c>
      <c r="F227" s="5">
        <f t="shared" si="24"/>
        <v>40</v>
      </c>
      <c r="G227" s="5">
        <f t="shared" si="23"/>
        <v>20567</v>
      </c>
    </row>
    <row r="228" spans="1:7">
      <c r="A228" s="4">
        <f t="shared" si="20"/>
        <v>45915</v>
      </c>
      <c r="B228" s="3">
        <v>45915</v>
      </c>
      <c r="C228" s="5">
        <f t="shared" si="25"/>
        <v>0</v>
      </c>
      <c r="D228">
        <f t="shared" si="21"/>
        <v>3600</v>
      </c>
      <c r="E228" s="5">
        <f t="shared" si="22"/>
        <v>3600</v>
      </c>
      <c r="F228" s="5">
        <f t="shared" si="24"/>
        <v>40</v>
      </c>
      <c r="G228" s="5">
        <f t="shared" si="23"/>
        <v>24127</v>
      </c>
    </row>
    <row r="229" spans="1:7">
      <c r="A229" s="4">
        <f t="shared" si="20"/>
        <v>45916</v>
      </c>
      <c r="B229" s="3">
        <v>45916</v>
      </c>
      <c r="C229" s="5">
        <f t="shared" si="25"/>
        <v>0</v>
      </c>
      <c r="D229">
        <f t="shared" si="21"/>
        <v>0</v>
      </c>
      <c r="E229" s="5">
        <f t="shared" si="22"/>
        <v>0</v>
      </c>
      <c r="F229" s="5">
        <f t="shared" si="24"/>
        <v>40</v>
      </c>
      <c r="G229" s="5">
        <f t="shared" si="23"/>
        <v>24087</v>
      </c>
    </row>
    <row r="230" spans="1:7">
      <c r="A230" s="4">
        <f t="shared" si="20"/>
        <v>45917</v>
      </c>
      <c r="B230" s="3">
        <v>45917</v>
      </c>
      <c r="C230" s="5">
        <f t="shared" si="25"/>
        <v>0</v>
      </c>
      <c r="D230">
        <f t="shared" si="21"/>
        <v>0</v>
      </c>
      <c r="E230" s="5">
        <f t="shared" si="22"/>
        <v>0</v>
      </c>
      <c r="F230" s="5">
        <f t="shared" si="24"/>
        <v>40</v>
      </c>
      <c r="G230" s="5">
        <f t="shared" si="23"/>
        <v>24047</v>
      </c>
    </row>
    <row r="231" spans="1:7">
      <c r="A231" s="4">
        <f t="shared" si="20"/>
        <v>45918</v>
      </c>
      <c r="B231" s="3">
        <v>45918</v>
      </c>
      <c r="C231" s="5">
        <f t="shared" si="25"/>
        <v>0</v>
      </c>
      <c r="D231">
        <f t="shared" si="21"/>
        <v>0</v>
      </c>
      <c r="E231" s="5">
        <f t="shared" si="22"/>
        <v>0</v>
      </c>
      <c r="F231" s="5">
        <f t="shared" si="24"/>
        <v>440</v>
      </c>
      <c r="G231" s="5">
        <f t="shared" si="23"/>
        <v>23607</v>
      </c>
    </row>
    <row r="232" spans="1:7">
      <c r="A232" s="4">
        <f t="shared" si="20"/>
        <v>45919</v>
      </c>
      <c r="B232" s="3">
        <v>45919</v>
      </c>
      <c r="C232" s="5">
        <f t="shared" si="25"/>
        <v>0</v>
      </c>
      <c r="D232">
        <f t="shared" si="21"/>
        <v>0</v>
      </c>
      <c r="E232" s="5">
        <f t="shared" si="22"/>
        <v>0</v>
      </c>
      <c r="F232" s="5">
        <f t="shared" si="24"/>
        <v>40</v>
      </c>
      <c r="G232" s="5">
        <f t="shared" si="23"/>
        <v>23567</v>
      </c>
    </row>
    <row r="233" spans="1:7">
      <c r="A233" s="4">
        <f t="shared" si="20"/>
        <v>45920</v>
      </c>
      <c r="B233" s="3">
        <v>45920</v>
      </c>
      <c r="C233" s="5">
        <f t="shared" si="25"/>
        <v>360</v>
      </c>
      <c r="D233">
        <f t="shared" si="21"/>
        <v>0</v>
      </c>
      <c r="E233" s="5">
        <f t="shared" si="22"/>
        <v>360</v>
      </c>
      <c r="F233" s="5">
        <f t="shared" si="24"/>
        <v>40</v>
      </c>
      <c r="G233" s="5">
        <f t="shared" si="23"/>
        <v>23887</v>
      </c>
    </row>
    <row r="234" spans="1:7">
      <c r="A234" s="4">
        <f t="shared" si="20"/>
        <v>45921</v>
      </c>
      <c r="B234" s="3">
        <v>45921</v>
      </c>
      <c r="C234" s="5">
        <f t="shared" si="25"/>
        <v>360</v>
      </c>
      <c r="D234">
        <f t="shared" si="21"/>
        <v>0</v>
      </c>
      <c r="E234" s="5">
        <f t="shared" si="22"/>
        <v>360</v>
      </c>
      <c r="F234" s="5">
        <f t="shared" si="24"/>
        <v>40</v>
      </c>
      <c r="G234" s="5">
        <f t="shared" si="23"/>
        <v>24207</v>
      </c>
    </row>
    <row r="235" spans="1:7">
      <c r="A235" s="4">
        <f t="shared" si="20"/>
        <v>45922</v>
      </c>
      <c r="B235" s="3">
        <v>45922</v>
      </c>
      <c r="C235" s="5">
        <f t="shared" si="25"/>
        <v>0</v>
      </c>
      <c r="D235">
        <f t="shared" si="21"/>
        <v>0</v>
      </c>
      <c r="E235" s="5">
        <f t="shared" si="22"/>
        <v>0</v>
      </c>
      <c r="F235" s="5">
        <f t="shared" si="24"/>
        <v>40</v>
      </c>
      <c r="G235" s="5">
        <f t="shared" si="23"/>
        <v>24167</v>
      </c>
    </row>
    <row r="236" spans="1:7">
      <c r="A236" s="4">
        <f t="shared" si="20"/>
        <v>45923</v>
      </c>
      <c r="B236" s="3">
        <v>45923</v>
      </c>
      <c r="C236" s="5">
        <f t="shared" si="25"/>
        <v>0</v>
      </c>
      <c r="D236">
        <f t="shared" si="21"/>
        <v>0</v>
      </c>
      <c r="E236" s="5">
        <f t="shared" si="22"/>
        <v>0</v>
      </c>
      <c r="F236" s="5">
        <f t="shared" si="24"/>
        <v>40</v>
      </c>
      <c r="G236" s="5">
        <f t="shared" si="23"/>
        <v>24127</v>
      </c>
    </row>
    <row r="237" spans="1:7">
      <c r="A237" s="4">
        <f t="shared" si="20"/>
        <v>45924</v>
      </c>
      <c r="B237" s="3">
        <v>45924</v>
      </c>
      <c r="C237" s="5">
        <f t="shared" si="25"/>
        <v>0</v>
      </c>
      <c r="D237">
        <f t="shared" si="21"/>
        <v>0</v>
      </c>
      <c r="E237" s="5">
        <f t="shared" si="22"/>
        <v>0</v>
      </c>
      <c r="F237" s="5">
        <f t="shared" si="24"/>
        <v>40</v>
      </c>
      <c r="G237" s="5">
        <f t="shared" si="23"/>
        <v>24087</v>
      </c>
    </row>
    <row r="238" spans="1:7">
      <c r="A238" s="4">
        <f t="shared" si="20"/>
        <v>45925</v>
      </c>
      <c r="B238" s="3">
        <v>45925</v>
      </c>
      <c r="C238" s="5">
        <f t="shared" si="25"/>
        <v>0</v>
      </c>
      <c r="D238">
        <f t="shared" si="21"/>
        <v>0</v>
      </c>
      <c r="E238" s="5">
        <f t="shared" si="22"/>
        <v>0</v>
      </c>
      <c r="F238" s="5">
        <f t="shared" si="24"/>
        <v>440</v>
      </c>
      <c r="G238" s="5">
        <f t="shared" si="23"/>
        <v>23647</v>
      </c>
    </row>
    <row r="239" spans="1:7">
      <c r="A239" s="4">
        <f t="shared" si="20"/>
        <v>45926</v>
      </c>
      <c r="B239" s="3">
        <v>45926</v>
      </c>
      <c r="C239" s="5">
        <f t="shared" si="25"/>
        <v>0</v>
      </c>
      <c r="D239">
        <f t="shared" si="21"/>
        <v>0</v>
      </c>
      <c r="E239" s="5">
        <f t="shared" si="22"/>
        <v>0</v>
      </c>
      <c r="F239" s="5">
        <f t="shared" si="24"/>
        <v>40</v>
      </c>
      <c r="G239" s="5">
        <f t="shared" si="23"/>
        <v>23607</v>
      </c>
    </row>
    <row r="240" spans="1:7">
      <c r="A240" s="4">
        <f t="shared" si="20"/>
        <v>45927</v>
      </c>
      <c r="B240" s="3">
        <v>45927</v>
      </c>
      <c r="C240" s="5">
        <f t="shared" si="25"/>
        <v>360</v>
      </c>
      <c r="D240">
        <f t="shared" si="21"/>
        <v>0</v>
      </c>
      <c r="E240" s="5">
        <f t="shared" si="22"/>
        <v>360</v>
      </c>
      <c r="F240" s="5">
        <f t="shared" si="24"/>
        <v>40</v>
      </c>
      <c r="G240" s="5">
        <f t="shared" si="23"/>
        <v>23927</v>
      </c>
    </row>
    <row r="241" spans="1:7">
      <c r="A241" s="4">
        <f t="shared" si="20"/>
        <v>45928</v>
      </c>
      <c r="B241" s="3">
        <v>45928</v>
      </c>
      <c r="C241" s="5">
        <f t="shared" si="25"/>
        <v>360</v>
      </c>
      <c r="D241">
        <f t="shared" si="21"/>
        <v>0</v>
      </c>
      <c r="E241" s="5">
        <f t="shared" si="22"/>
        <v>360</v>
      </c>
      <c r="F241" s="5">
        <f t="shared" si="24"/>
        <v>40</v>
      </c>
      <c r="G241" s="5">
        <f t="shared" si="23"/>
        <v>24247</v>
      </c>
    </row>
    <row r="242" spans="1:7">
      <c r="A242" s="4">
        <f t="shared" si="20"/>
        <v>45929</v>
      </c>
      <c r="B242" s="3">
        <v>45929</v>
      </c>
      <c r="C242" s="5">
        <f t="shared" si="25"/>
        <v>0</v>
      </c>
      <c r="D242">
        <f t="shared" si="21"/>
        <v>0</v>
      </c>
      <c r="E242" s="5">
        <f t="shared" si="22"/>
        <v>0</v>
      </c>
      <c r="F242" s="5">
        <f t="shared" si="24"/>
        <v>40</v>
      </c>
      <c r="G242" s="5">
        <f t="shared" si="23"/>
        <v>24207</v>
      </c>
    </row>
    <row r="243" spans="1:7">
      <c r="A243" s="4">
        <f t="shared" si="20"/>
        <v>45930</v>
      </c>
      <c r="B243" s="3">
        <v>45930</v>
      </c>
      <c r="C243" s="5">
        <f t="shared" si="25"/>
        <v>0</v>
      </c>
      <c r="D243">
        <f t="shared" si="21"/>
        <v>0</v>
      </c>
      <c r="E243" s="5">
        <f t="shared" si="22"/>
        <v>0</v>
      </c>
      <c r="F243" s="5">
        <f t="shared" si="24"/>
        <v>40</v>
      </c>
      <c r="G243" s="5">
        <f t="shared" si="23"/>
        <v>24167</v>
      </c>
    </row>
    <row r="244" spans="1:7">
      <c r="A244" s="4">
        <f t="shared" si="20"/>
        <v>45931</v>
      </c>
      <c r="B244" s="3">
        <v>45931</v>
      </c>
      <c r="C244" s="5">
        <f t="shared" si="25"/>
        <v>0</v>
      </c>
      <c r="D244">
        <f t="shared" si="21"/>
        <v>0</v>
      </c>
      <c r="E244" s="5">
        <f t="shared" si="22"/>
        <v>0</v>
      </c>
      <c r="F244" s="5">
        <f t="shared" si="24"/>
        <v>40</v>
      </c>
      <c r="G244" s="5">
        <f t="shared" si="23"/>
        <v>24127</v>
      </c>
    </row>
    <row r="245" spans="1:7">
      <c r="A245" s="4">
        <f t="shared" si="20"/>
        <v>45932</v>
      </c>
      <c r="B245" s="3">
        <v>45932</v>
      </c>
      <c r="C245" s="5">
        <f t="shared" si="25"/>
        <v>0</v>
      </c>
      <c r="D245">
        <f t="shared" si="21"/>
        <v>0</v>
      </c>
      <c r="E245" s="5">
        <f t="shared" si="22"/>
        <v>0</v>
      </c>
      <c r="F245" s="5">
        <f t="shared" si="24"/>
        <v>440</v>
      </c>
      <c r="G245" s="5">
        <f t="shared" si="23"/>
        <v>23687</v>
      </c>
    </row>
    <row r="246" spans="1:7">
      <c r="A246" s="4">
        <f t="shared" si="20"/>
        <v>45933</v>
      </c>
      <c r="B246" s="3">
        <v>45933</v>
      </c>
      <c r="C246" s="5">
        <f t="shared" si="25"/>
        <v>0</v>
      </c>
      <c r="D246">
        <f t="shared" si="21"/>
        <v>0</v>
      </c>
      <c r="E246" s="5">
        <f t="shared" si="22"/>
        <v>0</v>
      </c>
      <c r="F246" s="5">
        <f t="shared" si="24"/>
        <v>40</v>
      </c>
      <c r="G246" s="5">
        <f t="shared" si="23"/>
        <v>23647</v>
      </c>
    </row>
    <row r="247" spans="1:7">
      <c r="A247" s="4">
        <f t="shared" si="20"/>
        <v>45934</v>
      </c>
      <c r="B247" s="3">
        <v>45934</v>
      </c>
      <c r="C247" s="5">
        <f t="shared" si="25"/>
        <v>360</v>
      </c>
      <c r="D247">
        <f t="shared" si="21"/>
        <v>0</v>
      </c>
      <c r="E247" s="5">
        <f t="shared" si="22"/>
        <v>360</v>
      </c>
      <c r="F247" s="5">
        <f t="shared" si="24"/>
        <v>40</v>
      </c>
      <c r="G247" s="5">
        <f t="shared" si="23"/>
        <v>23967</v>
      </c>
    </row>
    <row r="248" spans="1:7">
      <c r="A248" s="4">
        <f t="shared" si="20"/>
        <v>45935</v>
      </c>
      <c r="B248" s="3">
        <v>45935</v>
      </c>
      <c r="C248" s="5">
        <f t="shared" si="25"/>
        <v>360</v>
      </c>
      <c r="D248">
        <f t="shared" si="21"/>
        <v>0</v>
      </c>
      <c r="E248" s="5">
        <f t="shared" si="22"/>
        <v>360</v>
      </c>
      <c r="F248" s="5">
        <f t="shared" si="24"/>
        <v>40</v>
      </c>
      <c r="G248" s="5">
        <f t="shared" si="23"/>
        <v>24287</v>
      </c>
    </row>
    <row r="249" spans="1:7">
      <c r="A249" s="4">
        <f t="shared" si="20"/>
        <v>45936</v>
      </c>
      <c r="B249" s="3">
        <v>45936</v>
      </c>
      <c r="C249" s="5">
        <f t="shared" si="25"/>
        <v>0</v>
      </c>
      <c r="D249">
        <f t="shared" si="21"/>
        <v>0</v>
      </c>
      <c r="E249" s="5">
        <f t="shared" si="22"/>
        <v>0</v>
      </c>
      <c r="F249" s="5">
        <f t="shared" si="24"/>
        <v>40</v>
      </c>
      <c r="G249" s="5">
        <f t="shared" si="23"/>
        <v>24247</v>
      </c>
    </row>
    <row r="250" spans="1:7">
      <c r="A250" s="4">
        <f t="shared" si="20"/>
        <v>45937</v>
      </c>
      <c r="B250" s="3">
        <v>45937</v>
      </c>
      <c r="C250" s="5">
        <f t="shared" si="25"/>
        <v>0</v>
      </c>
      <c r="D250">
        <f t="shared" si="21"/>
        <v>0</v>
      </c>
      <c r="E250" s="5">
        <f t="shared" si="22"/>
        <v>0</v>
      </c>
      <c r="F250" s="5">
        <f t="shared" si="24"/>
        <v>40</v>
      </c>
      <c r="G250" s="5">
        <f t="shared" si="23"/>
        <v>24207</v>
      </c>
    </row>
    <row r="251" spans="1:7">
      <c r="A251" s="4">
        <f t="shared" si="20"/>
        <v>45938</v>
      </c>
      <c r="B251" s="3">
        <v>45938</v>
      </c>
      <c r="C251" s="5">
        <f t="shared" si="25"/>
        <v>0</v>
      </c>
      <c r="D251">
        <f t="shared" si="21"/>
        <v>0</v>
      </c>
      <c r="E251" s="5">
        <f t="shared" si="22"/>
        <v>0</v>
      </c>
      <c r="F251" s="5">
        <f t="shared" si="24"/>
        <v>40</v>
      </c>
      <c r="G251" s="5">
        <f t="shared" si="23"/>
        <v>24167</v>
      </c>
    </row>
    <row r="252" spans="1:7">
      <c r="A252" s="4">
        <f t="shared" si="20"/>
        <v>45939</v>
      </c>
      <c r="B252" s="3">
        <v>45939</v>
      </c>
      <c r="C252" s="5">
        <f t="shared" si="25"/>
        <v>0</v>
      </c>
      <c r="D252">
        <f t="shared" si="21"/>
        <v>0</v>
      </c>
      <c r="E252" s="5">
        <f t="shared" si="22"/>
        <v>0</v>
      </c>
      <c r="F252" s="5">
        <f t="shared" si="24"/>
        <v>440</v>
      </c>
      <c r="G252" s="5">
        <f t="shared" si="23"/>
        <v>23727</v>
      </c>
    </row>
    <row r="253" spans="1:7">
      <c r="A253" s="4">
        <f t="shared" si="20"/>
        <v>45940</v>
      </c>
      <c r="B253" s="3">
        <v>45940</v>
      </c>
      <c r="C253" s="5">
        <f t="shared" si="25"/>
        <v>0</v>
      </c>
      <c r="D253">
        <f t="shared" si="21"/>
        <v>0</v>
      </c>
      <c r="E253" s="5">
        <f t="shared" si="22"/>
        <v>0</v>
      </c>
      <c r="F253" s="5">
        <f t="shared" si="24"/>
        <v>40</v>
      </c>
      <c r="G253" s="5">
        <f t="shared" si="23"/>
        <v>23687</v>
      </c>
    </row>
    <row r="254" spans="1:7">
      <c r="A254" s="4">
        <f t="shared" si="20"/>
        <v>45941</v>
      </c>
      <c r="B254" s="3">
        <v>45941</v>
      </c>
      <c r="C254" s="5">
        <f t="shared" si="25"/>
        <v>360</v>
      </c>
      <c r="D254">
        <f t="shared" si="21"/>
        <v>0</v>
      </c>
      <c r="E254" s="5">
        <f t="shared" si="22"/>
        <v>360</v>
      </c>
      <c r="F254" s="5">
        <f t="shared" si="24"/>
        <v>40</v>
      </c>
      <c r="G254" s="5">
        <f t="shared" si="23"/>
        <v>24007</v>
      </c>
    </row>
    <row r="255" spans="1:7">
      <c r="A255" s="4">
        <f t="shared" si="20"/>
        <v>45942</v>
      </c>
      <c r="B255" s="3">
        <v>45942</v>
      </c>
      <c r="C255" s="5">
        <f t="shared" si="25"/>
        <v>360</v>
      </c>
      <c r="D255">
        <f t="shared" si="21"/>
        <v>0</v>
      </c>
      <c r="E255" s="5">
        <f t="shared" si="22"/>
        <v>360</v>
      </c>
      <c r="F255" s="5">
        <f t="shared" si="24"/>
        <v>40</v>
      </c>
      <c r="G255" s="5">
        <f t="shared" si="23"/>
        <v>24327</v>
      </c>
    </row>
    <row r="256" spans="1:7">
      <c r="A256" s="4">
        <f t="shared" si="20"/>
        <v>45943</v>
      </c>
      <c r="B256" s="3">
        <v>45943</v>
      </c>
      <c r="C256" s="5">
        <f t="shared" si="25"/>
        <v>0</v>
      </c>
      <c r="D256">
        <f t="shared" si="21"/>
        <v>0</v>
      </c>
      <c r="E256" s="5">
        <f t="shared" si="22"/>
        <v>0</v>
      </c>
      <c r="F256" s="5">
        <f t="shared" si="24"/>
        <v>40</v>
      </c>
      <c r="G256" s="5">
        <f t="shared" si="23"/>
        <v>24287</v>
      </c>
    </row>
    <row r="257" spans="1:7">
      <c r="A257" s="4">
        <f t="shared" si="20"/>
        <v>45944</v>
      </c>
      <c r="B257" s="3">
        <v>45944</v>
      </c>
      <c r="C257" s="5">
        <f t="shared" si="25"/>
        <v>0</v>
      </c>
      <c r="D257">
        <f t="shared" si="21"/>
        <v>0</v>
      </c>
      <c r="E257" s="5">
        <f t="shared" si="22"/>
        <v>0</v>
      </c>
      <c r="F257" s="5">
        <f t="shared" si="24"/>
        <v>40</v>
      </c>
      <c r="G257" s="5">
        <f t="shared" si="23"/>
        <v>24247</v>
      </c>
    </row>
    <row r="258" spans="1:7">
      <c r="A258" s="4">
        <f t="shared" si="20"/>
        <v>45945</v>
      </c>
      <c r="B258" s="3">
        <v>45945</v>
      </c>
      <c r="C258" s="5">
        <f t="shared" si="25"/>
        <v>0</v>
      </c>
      <c r="D258">
        <f t="shared" si="21"/>
        <v>3600</v>
      </c>
      <c r="E258" s="5">
        <f t="shared" si="22"/>
        <v>3600</v>
      </c>
      <c r="F258" s="5">
        <f t="shared" si="24"/>
        <v>40</v>
      </c>
      <c r="G258" s="5">
        <f t="shared" si="23"/>
        <v>27807</v>
      </c>
    </row>
    <row r="259" spans="1:7">
      <c r="A259" s="4">
        <f t="shared" ref="A259:A322" si="26">B259</f>
        <v>45946</v>
      </c>
      <c r="B259" s="3">
        <v>45946</v>
      </c>
      <c r="C259" s="5">
        <f t="shared" si="25"/>
        <v>0</v>
      </c>
      <c r="D259">
        <f t="shared" ref="D259:D322" si="27">IF(DAY(B259)=15,$M$2,0)</f>
        <v>0</v>
      </c>
      <c r="E259" s="5">
        <f t="shared" ref="E259:E322" si="28">SUM(C259:D259)</f>
        <v>0</v>
      </c>
      <c r="F259" s="5">
        <f t="shared" si="24"/>
        <v>440</v>
      </c>
      <c r="G259" s="5">
        <f t="shared" si="23"/>
        <v>27367</v>
      </c>
    </row>
    <row r="260" spans="1:7">
      <c r="A260" s="4">
        <f t="shared" si="26"/>
        <v>45947</v>
      </c>
      <c r="B260" s="3">
        <v>45947</v>
      </c>
      <c r="C260" s="5">
        <f t="shared" si="25"/>
        <v>0</v>
      </c>
      <c r="D260">
        <f t="shared" si="27"/>
        <v>0</v>
      </c>
      <c r="E260" s="5">
        <f t="shared" si="28"/>
        <v>0</v>
      </c>
      <c r="F260" s="5">
        <f t="shared" si="24"/>
        <v>40</v>
      </c>
      <c r="G260" s="5">
        <f t="shared" ref="G260:G323" si="29">G259-F260+E260</f>
        <v>27327</v>
      </c>
    </row>
    <row r="261" spans="1:7">
      <c r="A261" s="4">
        <f t="shared" si="26"/>
        <v>45948</v>
      </c>
      <c r="B261" s="3">
        <v>45948</v>
      </c>
      <c r="C261" s="5">
        <f t="shared" si="25"/>
        <v>360</v>
      </c>
      <c r="D261">
        <f t="shared" si="27"/>
        <v>0</v>
      </c>
      <c r="E261" s="5">
        <f t="shared" si="28"/>
        <v>360</v>
      </c>
      <c r="F261" s="5">
        <f t="shared" ref="F261:F324" si="30">IF(WEEKDAY(B261,1)=5,$K$2+$L$2,$L$2)</f>
        <v>40</v>
      </c>
      <c r="G261" s="5">
        <f t="shared" si="29"/>
        <v>27647</v>
      </c>
    </row>
    <row r="262" spans="1:7">
      <c r="A262" s="4">
        <f t="shared" si="26"/>
        <v>45949</v>
      </c>
      <c r="B262" s="3">
        <v>45949</v>
      </c>
      <c r="C262" s="5">
        <f t="shared" si="25"/>
        <v>360</v>
      </c>
      <c r="D262">
        <f t="shared" si="27"/>
        <v>0</v>
      </c>
      <c r="E262" s="5">
        <f t="shared" si="28"/>
        <v>360</v>
      </c>
      <c r="F262" s="5">
        <f t="shared" si="30"/>
        <v>40</v>
      </c>
      <c r="G262" s="5">
        <f t="shared" si="29"/>
        <v>27967</v>
      </c>
    </row>
    <row r="263" spans="1:7">
      <c r="A263" s="4">
        <f t="shared" si="26"/>
        <v>45950</v>
      </c>
      <c r="B263" s="3">
        <v>45950</v>
      </c>
      <c r="C263" s="5">
        <f t="shared" si="25"/>
        <v>0</v>
      </c>
      <c r="D263">
        <f t="shared" si="27"/>
        <v>0</v>
      </c>
      <c r="E263" s="5">
        <f t="shared" si="28"/>
        <v>0</v>
      </c>
      <c r="F263" s="5">
        <f t="shared" si="30"/>
        <v>40</v>
      </c>
      <c r="G263" s="5">
        <f t="shared" si="29"/>
        <v>27927</v>
      </c>
    </row>
    <row r="264" spans="1:7">
      <c r="A264" s="4">
        <f t="shared" si="26"/>
        <v>45951</v>
      </c>
      <c r="B264" s="3">
        <v>45951</v>
      </c>
      <c r="C264" s="5">
        <f t="shared" si="25"/>
        <v>0</v>
      </c>
      <c r="D264">
        <f t="shared" si="27"/>
        <v>0</v>
      </c>
      <c r="E264" s="5">
        <f t="shared" si="28"/>
        <v>0</v>
      </c>
      <c r="F264" s="5">
        <f t="shared" si="30"/>
        <v>40</v>
      </c>
      <c r="G264" s="5">
        <f t="shared" si="29"/>
        <v>27887</v>
      </c>
    </row>
    <row r="265" spans="1:7">
      <c r="A265" s="4">
        <f t="shared" si="26"/>
        <v>45952</v>
      </c>
      <c r="B265" s="3">
        <v>45952</v>
      </c>
      <c r="C265" s="5">
        <f t="shared" si="25"/>
        <v>0</v>
      </c>
      <c r="D265">
        <f t="shared" si="27"/>
        <v>0</v>
      </c>
      <c r="E265" s="5">
        <f t="shared" si="28"/>
        <v>0</v>
      </c>
      <c r="F265" s="5">
        <f t="shared" si="30"/>
        <v>40</v>
      </c>
      <c r="G265" s="5">
        <f t="shared" si="29"/>
        <v>27847</v>
      </c>
    </row>
    <row r="266" spans="1:7">
      <c r="A266" s="4">
        <f t="shared" si="26"/>
        <v>45953</v>
      </c>
      <c r="B266" s="3">
        <v>45953</v>
      </c>
      <c r="C266" s="5">
        <f t="shared" si="25"/>
        <v>0</v>
      </c>
      <c r="D266">
        <f t="shared" si="27"/>
        <v>0</v>
      </c>
      <c r="E266" s="5">
        <f t="shared" si="28"/>
        <v>0</v>
      </c>
      <c r="F266" s="5">
        <f t="shared" si="30"/>
        <v>440</v>
      </c>
      <c r="G266" s="5">
        <f t="shared" si="29"/>
        <v>27407</v>
      </c>
    </row>
    <row r="267" spans="1:7">
      <c r="A267" s="4">
        <f t="shared" si="26"/>
        <v>45954</v>
      </c>
      <c r="B267" s="3">
        <v>45954</v>
      </c>
      <c r="C267" s="5">
        <f t="shared" si="25"/>
        <v>0</v>
      </c>
      <c r="D267">
        <f t="shared" si="27"/>
        <v>0</v>
      </c>
      <c r="E267" s="5">
        <f t="shared" si="28"/>
        <v>0</v>
      </c>
      <c r="F267" s="5">
        <f t="shared" si="30"/>
        <v>40</v>
      </c>
      <c r="G267" s="5">
        <f t="shared" si="29"/>
        <v>27367</v>
      </c>
    </row>
    <row r="268" spans="1:7">
      <c r="A268" s="4">
        <f t="shared" si="26"/>
        <v>45955</v>
      </c>
      <c r="B268" s="3">
        <v>45955</v>
      </c>
      <c r="C268" s="5">
        <f t="shared" si="25"/>
        <v>360</v>
      </c>
      <c r="D268">
        <f t="shared" si="27"/>
        <v>0</v>
      </c>
      <c r="E268" s="5">
        <f t="shared" si="28"/>
        <v>360</v>
      </c>
      <c r="F268" s="5">
        <f t="shared" si="30"/>
        <v>40</v>
      </c>
      <c r="G268" s="5">
        <f t="shared" si="29"/>
        <v>27687</v>
      </c>
    </row>
    <row r="269" spans="1:7">
      <c r="A269" s="4">
        <f t="shared" si="26"/>
        <v>45956</v>
      </c>
      <c r="B269" s="3">
        <v>45956</v>
      </c>
      <c r="C269" s="5">
        <f t="shared" si="25"/>
        <v>360</v>
      </c>
      <c r="D269">
        <f t="shared" si="27"/>
        <v>0</v>
      </c>
      <c r="E269" s="5">
        <f t="shared" si="28"/>
        <v>360</v>
      </c>
      <c r="F269" s="5">
        <f t="shared" si="30"/>
        <v>40</v>
      </c>
      <c r="G269" s="5">
        <f t="shared" si="29"/>
        <v>28007</v>
      </c>
    </row>
    <row r="270" spans="1:7">
      <c r="A270" s="4">
        <f t="shared" si="26"/>
        <v>45957</v>
      </c>
      <c r="B270" s="3">
        <v>45957</v>
      </c>
      <c r="C270" s="5">
        <f t="shared" si="25"/>
        <v>0</v>
      </c>
      <c r="D270">
        <f t="shared" si="27"/>
        <v>0</v>
      </c>
      <c r="E270" s="5">
        <f t="shared" si="28"/>
        <v>0</v>
      </c>
      <c r="F270" s="5">
        <f t="shared" si="30"/>
        <v>40</v>
      </c>
      <c r="G270" s="5">
        <f t="shared" si="29"/>
        <v>27967</v>
      </c>
    </row>
    <row r="271" spans="1:7">
      <c r="A271" s="4">
        <f t="shared" si="26"/>
        <v>45958</v>
      </c>
      <c r="B271" s="3">
        <v>45958</v>
      </c>
      <c r="C271" s="5">
        <f t="shared" si="25"/>
        <v>0</v>
      </c>
      <c r="D271">
        <f t="shared" si="27"/>
        <v>0</v>
      </c>
      <c r="E271" s="5">
        <f t="shared" si="28"/>
        <v>0</v>
      </c>
      <c r="F271" s="5">
        <f t="shared" si="30"/>
        <v>40</v>
      </c>
      <c r="G271" s="5">
        <f t="shared" si="29"/>
        <v>27927</v>
      </c>
    </row>
    <row r="272" spans="1:7">
      <c r="A272" s="4">
        <f t="shared" si="26"/>
        <v>45959</v>
      </c>
      <c r="B272" s="3">
        <v>45959</v>
      </c>
      <c r="C272" s="5">
        <f t="shared" si="25"/>
        <v>0</v>
      </c>
      <c r="D272">
        <f t="shared" si="27"/>
        <v>0</v>
      </c>
      <c r="E272" s="5">
        <f t="shared" si="28"/>
        <v>0</v>
      </c>
      <c r="F272" s="5">
        <f t="shared" si="30"/>
        <v>40</v>
      </c>
      <c r="G272" s="5">
        <f t="shared" si="29"/>
        <v>27887</v>
      </c>
    </row>
    <row r="273" spans="1:7">
      <c r="A273" s="4">
        <f t="shared" si="26"/>
        <v>45960</v>
      </c>
      <c r="B273" s="3">
        <v>45960</v>
      </c>
      <c r="C273" s="5">
        <f t="shared" si="25"/>
        <v>0</v>
      </c>
      <c r="D273">
        <f t="shared" si="27"/>
        <v>0</v>
      </c>
      <c r="E273" s="5">
        <f t="shared" si="28"/>
        <v>0</v>
      </c>
      <c r="F273" s="5">
        <f t="shared" si="30"/>
        <v>440</v>
      </c>
      <c r="G273" s="5">
        <f t="shared" si="29"/>
        <v>27447</v>
      </c>
    </row>
    <row r="274" spans="1:7">
      <c r="A274" s="4">
        <f t="shared" si="26"/>
        <v>45961</v>
      </c>
      <c r="B274" s="3">
        <v>45961</v>
      </c>
      <c r="C274" s="5">
        <f t="shared" si="25"/>
        <v>0</v>
      </c>
      <c r="D274">
        <f t="shared" si="27"/>
        <v>0</v>
      </c>
      <c r="E274" s="5">
        <f t="shared" si="28"/>
        <v>0</v>
      </c>
      <c r="F274" s="5">
        <f t="shared" si="30"/>
        <v>40</v>
      </c>
      <c r="G274" s="5">
        <f t="shared" si="29"/>
        <v>27407</v>
      </c>
    </row>
    <row r="275" spans="1:7">
      <c r="A275" s="4">
        <f t="shared" si="26"/>
        <v>45962</v>
      </c>
      <c r="B275" s="3">
        <v>45962</v>
      </c>
      <c r="C275" s="5">
        <f t="shared" si="25"/>
        <v>360</v>
      </c>
      <c r="D275">
        <f t="shared" si="27"/>
        <v>0</v>
      </c>
      <c r="E275" s="5">
        <f t="shared" si="28"/>
        <v>360</v>
      </c>
      <c r="F275" s="5">
        <f t="shared" si="30"/>
        <v>40</v>
      </c>
      <c r="G275" s="5">
        <f t="shared" si="29"/>
        <v>27727</v>
      </c>
    </row>
    <row r="276" spans="1:7">
      <c r="A276" s="4">
        <f t="shared" si="26"/>
        <v>45963</v>
      </c>
      <c r="B276" s="3">
        <v>45963</v>
      </c>
      <c r="C276" s="5">
        <f t="shared" si="25"/>
        <v>360</v>
      </c>
      <c r="D276">
        <f t="shared" si="27"/>
        <v>0</v>
      </c>
      <c r="E276" s="5">
        <f t="shared" si="28"/>
        <v>360</v>
      </c>
      <c r="F276" s="5">
        <f t="shared" si="30"/>
        <v>40</v>
      </c>
      <c r="G276" s="5">
        <f t="shared" si="29"/>
        <v>28047</v>
      </c>
    </row>
    <row r="277" spans="1:7">
      <c r="A277" s="4">
        <f t="shared" si="26"/>
        <v>45964</v>
      </c>
      <c r="B277" s="3">
        <v>45964</v>
      </c>
      <c r="C277" s="5">
        <f t="shared" si="25"/>
        <v>0</v>
      </c>
      <c r="D277">
        <f t="shared" si="27"/>
        <v>0</v>
      </c>
      <c r="E277" s="5">
        <f t="shared" si="28"/>
        <v>0</v>
      </c>
      <c r="F277" s="5">
        <f t="shared" si="30"/>
        <v>40</v>
      </c>
      <c r="G277" s="5">
        <f t="shared" si="29"/>
        <v>28007</v>
      </c>
    </row>
    <row r="278" spans="1:7">
      <c r="A278" s="4">
        <f t="shared" si="26"/>
        <v>45965</v>
      </c>
      <c r="B278" s="3">
        <v>45965</v>
      </c>
      <c r="C278" s="5">
        <f t="shared" si="25"/>
        <v>0</v>
      </c>
      <c r="D278">
        <f t="shared" si="27"/>
        <v>0</v>
      </c>
      <c r="E278" s="5">
        <f t="shared" si="28"/>
        <v>0</v>
      </c>
      <c r="F278" s="5">
        <f t="shared" si="30"/>
        <v>40</v>
      </c>
      <c r="G278" s="5">
        <f t="shared" si="29"/>
        <v>27967</v>
      </c>
    </row>
    <row r="279" spans="1:7">
      <c r="A279" s="4">
        <f t="shared" si="26"/>
        <v>45966</v>
      </c>
      <c r="B279" s="3">
        <v>45966</v>
      </c>
      <c r="C279" s="5">
        <f t="shared" si="25"/>
        <v>0</v>
      </c>
      <c r="D279">
        <f t="shared" si="27"/>
        <v>0</v>
      </c>
      <c r="E279" s="5">
        <f t="shared" si="28"/>
        <v>0</v>
      </c>
      <c r="F279" s="5">
        <f t="shared" si="30"/>
        <v>40</v>
      </c>
      <c r="G279" s="5">
        <f t="shared" si="29"/>
        <v>27927</v>
      </c>
    </row>
    <row r="280" spans="1:7">
      <c r="A280" s="4">
        <f t="shared" si="26"/>
        <v>45967</v>
      </c>
      <c r="B280" s="3">
        <v>45967</v>
      </c>
      <c r="C280" s="5">
        <f t="shared" si="25"/>
        <v>0</v>
      </c>
      <c r="D280">
        <f t="shared" si="27"/>
        <v>0</v>
      </c>
      <c r="E280" s="5">
        <f t="shared" si="28"/>
        <v>0</v>
      </c>
      <c r="F280" s="5">
        <f t="shared" si="30"/>
        <v>440</v>
      </c>
      <c r="G280" s="5">
        <f t="shared" si="29"/>
        <v>27487</v>
      </c>
    </row>
    <row r="281" spans="1:7">
      <c r="A281" s="4">
        <f t="shared" si="26"/>
        <v>45968</v>
      </c>
      <c r="B281" s="3">
        <v>45968</v>
      </c>
      <c r="C281" s="5">
        <f t="shared" si="25"/>
        <v>0</v>
      </c>
      <c r="D281">
        <f t="shared" si="27"/>
        <v>0</v>
      </c>
      <c r="E281" s="5">
        <f t="shared" si="28"/>
        <v>0</v>
      </c>
      <c r="F281" s="5">
        <f t="shared" si="30"/>
        <v>40</v>
      </c>
      <c r="G281" s="5">
        <f t="shared" si="29"/>
        <v>27447</v>
      </c>
    </row>
    <row r="282" spans="1:7">
      <c r="A282" s="4">
        <f t="shared" si="26"/>
        <v>45969</v>
      </c>
      <c r="B282" s="3">
        <v>45969</v>
      </c>
      <c r="C282" s="5">
        <f t="shared" si="25"/>
        <v>360</v>
      </c>
      <c r="D282">
        <f t="shared" si="27"/>
        <v>0</v>
      </c>
      <c r="E282" s="5">
        <f t="shared" si="28"/>
        <v>360</v>
      </c>
      <c r="F282" s="5">
        <f t="shared" si="30"/>
        <v>40</v>
      </c>
      <c r="G282" s="5">
        <f t="shared" si="29"/>
        <v>27767</v>
      </c>
    </row>
    <row r="283" spans="1:7">
      <c r="A283" s="4">
        <f t="shared" si="26"/>
        <v>45970</v>
      </c>
      <c r="B283" s="3">
        <v>45970</v>
      </c>
      <c r="C283" s="5">
        <f t="shared" si="25"/>
        <v>360</v>
      </c>
      <c r="D283">
        <f t="shared" si="27"/>
        <v>0</v>
      </c>
      <c r="E283" s="5">
        <f t="shared" si="28"/>
        <v>360</v>
      </c>
      <c r="F283" s="5">
        <f t="shared" si="30"/>
        <v>40</v>
      </c>
      <c r="G283" s="5">
        <f t="shared" si="29"/>
        <v>28087</v>
      </c>
    </row>
    <row r="284" spans="1:7">
      <c r="A284" s="4">
        <f t="shared" si="26"/>
        <v>45971</v>
      </c>
      <c r="B284" s="3">
        <v>45971</v>
      </c>
      <c r="C284" s="5">
        <f t="shared" si="25"/>
        <v>0</v>
      </c>
      <c r="D284">
        <f t="shared" si="27"/>
        <v>0</v>
      </c>
      <c r="E284" s="5">
        <f t="shared" si="28"/>
        <v>0</v>
      </c>
      <c r="F284" s="5">
        <f t="shared" si="30"/>
        <v>40</v>
      </c>
      <c r="G284" s="5">
        <f t="shared" si="29"/>
        <v>28047</v>
      </c>
    </row>
    <row r="285" spans="1:7">
      <c r="A285" s="4">
        <f t="shared" si="26"/>
        <v>45972</v>
      </c>
      <c r="B285" s="3">
        <v>45972</v>
      </c>
      <c r="C285" s="5">
        <f t="shared" si="25"/>
        <v>0</v>
      </c>
      <c r="D285">
        <f t="shared" si="27"/>
        <v>0</v>
      </c>
      <c r="E285" s="5">
        <f t="shared" si="28"/>
        <v>0</v>
      </c>
      <c r="F285" s="5">
        <f t="shared" si="30"/>
        <v>40</v>
      </c>
      <c r="G285" s="5">
        <f t="shared" si="29"/>
        <v>28007</v>
      </c>
    </row>
    <row r="286" spans="1:7">
      <c r="A286" s="4">
        <f t="shared" si="26"/>
        <v>45973</v>
      </c>
      <c r="B286" s="3">
        <v>45973</v>
      </c>
      <c r="C286" s="5">
        <f t="shared" si="25"/>
        <v>0</v>
      </c>
      <c r="D286">
        <f t="shared" si="27"/>
        <v>0</v>
      </c>
      <c r="E286" s="5">
        <f t="shared" si="28"/>
        <v>0</v>
      </c>
      <c r="F286" s="5">
        <f t="shared" si="30"/>
        <v>40</v>
      </c>
      <c r="G286" s="5">
        <f t="shared" si="29"/>
        <v>27967</v>
      </c>
    </row>
    <row r="287" spans="1:7">
      <c r="A287" s="4">
        <f t="shared" si="26"/>
        <v>45974</v>
      </c>
      <c r="B287" s="3">
        <v>45974</v>
      </c>
      <c r="C287" s="5">
        <f t="shared" ref="C287:C330" si="31">IF(OR(WEEKDAY(B287,16)=1,WEEKDAY(B287,16)=2),$N$2,0)</f>
        <v>0</v>
      </c>
      <c r="D287">
        <f t="shared" si="27"/>
        <v>0</v>
      </c>
      <c r="E287" s="5">
        <f t="shared" si="28"/>
        <v>0</v>
      </c>
      <c r="F287" s="5">
        <f t="shared" si="30"/>
        <v>440</v>
      </c>
      <c r="G287" s="5">
        <f t="shared" si="29"/>
        <v>27527</v>
      </c>
    </row>
    <row r="288" spans="1:7">
      <c r="A288" s="4">
        <f t="shared" si="26"/>
        <v>45975</v>
      </c>
      <c r="B288" s="3">
        <v>45975</v>
      </c>
      <c r="C288" s="5">
        <f t="shared" si="31"/>
        <v>0</v>
      </c>
      <c r="D288">
        <f t="shared" si="27"/>
        <v>0</v>
      </c>
      <c r="E288" s="5">
        <f t="shared" si="28"/>
        <v>0</v>
      </c>
      <c r="F288" s="5">
        <f t="shared" si="30"/>
        <v>40</v>
      </c>
      <c r="G288" s="5">
        <f t="shared" si="29"/>
        <v>27487</v>
      </c>
    </row>
    <row r="289" spans="1:7">
      <c r="A289" s="4">
        <f t="shared" si="26"/>
        <v>45976</v>
      </c>
      <c r="B289" s="3">
        <v>45976</v>
      </c>
      <c r="C289" s="5">
        <f t="shared" si="31"/>
        <v>360</v>
      </c>
      <c r="D289">
        <f t="shared" si="27"/>
        <v>3600</v>
      </c>
      <c r="E289" s="5">
        <f t="shared" si="28"/>
        <v>3960</v>
      </c>
      <c r="F289" s="5">
        <f t="shared" si="30"/>
        <v>40</v>
      </c>
      <c r="G289" s="5">
        <f t="shared" si="29"/>
        <v>31407</v>
      </c>
    </row>
    <row r="290" spans="1:7">
      <c r="A290" s="4">
        <f t="shared" si="26"/>
        <v>45977</v>
      </c>
      <c r="B290" s="3">
        <v>45977</v>
      </c>
      <c r="C290" s="5">
        <f t="shared" si="31"/>
        <v>360</v>
      </c>
      <c r="D290">
        <f t="shared" si="27"/>
        <v>0</v>
      </c>
      <c r="E290" s="5">
        <f t="shared" si="28"/>
        <v>360</v>
      </c>
      <c r="F290" s="5">
        <f t="shared" si="30"/>
        <v>40</v>
      </c>
      <c r="G290" s="5">
        <f t="shared" si="29"/>
        <v>31727</v>
      </c>
    </row>
    <row r="291" spans="1:7">
      <c r="A291" s="4">
        <f t="shared" si="26"/>
        <v>45978</v>
      </c>
      <c r="B291" s="3">
        <v>45978</v>
      </c>
      <c r="C291" s="5">
        <f t="shared" si="31"/>
        <v>0</v>
      </c>
      <c r="D291">
        <f t="shared" si="27"/>
        <v>0</v>
      </c>
      <c r="E291" s="5">
        <f t="shared" si="28"/>
        <v>0</v>
      </c>
      <c r="F291" s="5">
        <f t="shared" si="30"/>
        <v>40</v>
      </c>
      <c r="G291" s="5">
        <f t="shared" si="29"/>
        <v>31687</v>
      </c>
    </row>
    <row r="292" spans="1:7">
      <c r="A292" s="4">
        <f t="shared" si="26"/>
        <v>45979</v>
      </c>
      <c r="B292" s="3">
        <v>45979</v>
      </c>
      <c r="C292" s="5">
        <f t="shared" si="31"/>
        <v>0</v>
      </c>
      <c r="D292">
        <f t="shared" si="27"/>
        <v>0</v>
      </c>
      <c r="E292" s="5">
        <f t="shared" si="28"/>
        <v>0</v>
      </c>
      <c r="F292" s="5">
        <f t="shared" si="30"/>
        <v>40</v>
      </c>
      <c r="G292" s="5">
        <f t="shared" si="29"/>
        <v>31647</v>
      </c>
    </row>
    <row r="293" spans="1:7">
      <c r="A293" s="4">
        <f t="shared" si="26"/>
        <v>45980</v>
      </c>
      <c r="B293" s="3">
        <v>45980</v>
      </c>
      <c r="C293" s="5">
        <f t="shared" si="31"/>
        <v>0</v>
      </c>
      <c r="D293">
        <f t="shared" si="27"/>
        <v>0</v>
      </c>
      <c r="E293" s="5">
        <f t="shared" si="28"/>
        <v>0</v>
      </c>
      <c r="F293" s="5">
        <f t="shared" si="30"/>
        <v>40</v>
      </c>
      <c r="G293" s="5">
        <f t="shared" si="29"/>
        <v>31607</v>
      </c>
    </row>
    <row r="294" spans="1:7">
      <c r="A294" s="4">
        <f t="shared" si="26"/>
        <v>45981</v>
      </c>
      <c r="B294" s="3">
        <v>45981</v>
      </c>
      <c r="C294" s="5">
        <f t="shared" si="31"/>
        <v>0</v>
      </c>
      <c r="D294">
        <f t="shared" si="27"/>
        <v>0</v>
      </c>
      <c r="E294" s="5">
        <f t="shared" si="28"/>
        <v>0</v>
      </c>
      <c r="F294" s="5">
        <f t="shared" si="30"/>
        <v>440</v>
      </c>
      <c r="G294" s="5">
        <f t="shared" si="29"/>
        <v>31167</v>
      </c>
    </row>
    <row r="295" spans="1:7">
      <c r="A295" s="4">
        <f t="shared" si="26"/>
        <v>45982</v>
      </c>
      <c r="B295" s="3">
        <v>45982</v>
      </c>
      <c r="C295" s="5">
        <f t="shared" si="31"/>
        <v>0</v>
      </c>
      <c r="D295">
        <f t="shared" si="27"/>
        <v>0</v>
      </c>
      <c r="E295" s="5">
        <f t="shared" si="28"/>
        <v>0</v>
      </c>
      <c r="F295" s="5">
        <f t="shared" si="30"/>
        <v>40</v>
      </c>
      <c r="G295" s="5">
        <f t="shared" si="29"/>
        <v>31127</v>
      </c>
    </row>
    <row r="296" spans="1:7">
      <c r="A296" s="4">
        <f t="shared" si="26"/>
        <v>45983</v>
      </c>
      <c r="B296" s="3">
        <v>45983</v>
      </c>
      <c r="C296" s="5">
        <f t="shared" si="31"/>
        <v>360</v>
      </c>
      <c r="D296">
        <f t="shared" si="27"/>
        <v>0</v>
      </c>
      <c r="E296" s="5">
        <f t="shared" si="28"/>
        <v>360</v>
      </c>
      <c r="F296" s="5">
        <f t="shared" si="30"/>
        <v>40</v>
      </c>
      <c r="G296" s="5">
        <f t="shared" si="29"/>
        <v>31447</v>
      </c>
    </row>
    <row r="297" spans="1:7">
      <c r="A297" s="4">
        <f t="shared" si="26"/>
        <v>45984</v>
      </c>
      <c r="B297" s="3">
        <v>45984</v>
      </c>
      <c r="C297" s="5">
        <f t="shared" si="31"/>
        <v>360</v>
      </c>
      <c r="D297">
        <f t="shared" si="27"/>
        <v>0</v>
      </c>
      <c r="E297" s="5">
        <f t="shared" si="28"/>
        <v>360</v>
      </c>
      <c r="F297" s="5">
        <f t="shared" si="30"/>
        <v>40</v>
      </c>
      <c r="G297" s="5">
        <f t="shared" si="29"/>
        <v>31767</v>
      </c>
    </row>
    <row r="298" spans="1:7">
      <c r="A298" s="4">
        <f t="shared" si="26"/>
        <v>45985</v>
      </c>
      <c r="B298" s="3">
        <v>45985</v>
      </c>
      <c r="C298" s="5">
        <f t="shared" si="31"/>
        <v>0</v>
      </c>
      <c r="D298">
        <f t="shared" si="27"/>
        <v>0</v>
      </c>
      <c r="E298" s="5">
        <f t="shared" si="28"/>
        <v>0</v>
      </c>
      <c r="F298" s="5">
        <f t="shared" si="30"/>
        <v>40</v>
      </c>
      <c r="G298" s="5">
        <f t="shared" si="29"/>
        <v>31727</v>
      </c>
    </row>
    <row r="299" spans="1:7">
      <c r="A299" s="4">
        <f t="shared" si="26"/>
        <v>45986</v>
      </c>
      <c r="B299" s="3">
        <v>45986</v>
      </c>
      <c r="C299" s="5">
        <f t="shared" si="31"/>
        <v>0</v>
      </c>
      <c r="D299">
        <f t="shared" si="27"/>
        <v>0</v>
      </c>
      <c r="E299" s="5">
        <f t="shared" si="28"/>
        <v>0</v>
      </c>
      <c r="F299" s="5">
        <f t="shared" si="30"/>
        <v>40</v>
      </c>
      <c r="G299" s="5">
        <f t="shared" si="29"/>
        <v>31687</v>
      </c>
    </row>
    <row r="300" spans="1:7">
      <c r="A300" s="4">
        <f t="shared" si="26"/>
        <v>45987</v>
      </c>
      <c r="B300" s="3">
        <v>45987</v>
      </c>
      <c r="C300" s="5">
        <f t="shared" si="31"/>
        <v>0</v>
      </c>
      <c r="D300">
        <f t="shared" si="27"/>
        <v>0</v>
      </c>
      <c r="E300" s="5">
        <f t="shared" si="28"/>
        <v>0</v>
      </c>
      <c r="F300" s="5">
        <f t="shared" si="30"/>
        <v>40</v>
      </c>
      <c r="G300" s="5">
        <f t="shared" si="29"/>
        <v>31647</v>
      </c>
    </row>
    <row r="301" spans="1:7">
      <c r="A301" s="4">
        <f t="shared" si="26"/>
        <v>45988</v>
      </c>
      <c r="B301" s="3">
        <v>45988</v>
      </c>
      <c r="C301" s="5">
        <f t="shared" si="31"/>
        <v>0</v>
      </c>
      <c r="D301">
        <f t="shared" si="27"/>
        <v>0</v>
      </c>
      <c r="E301" s="5">
        <f t="shared" si="28"/>
        <v>0</v>
      </c>
      <c r="F301" s="5">
        <f t="shared" si="30"/>
        <v>440</v>
      </c>
      <c r="G301" s="5">
        <f t="shared" si="29"/>
        <v>31207</v>
      </c>
    </row>
    <row r="302" spans="1:7">
      <c r="A302" s="4">
        <f t="shared" si="26"/>
        <v>45989</v>
      </c>
      <c r="B302" s="3">
        <v>45989</v>
      </c>
      <c r="C302" s="5">
        <f t="shared" si="31"/>
        <v>0</v>
      </c>
      <c r="D302">
        <f t="shared" si="27"/>
        <v>0</v>
      </c>
      <c r="E302" s="5">
        <f t="shared" si="28"/>
        <v>0</v>
      </c>
      <c r="F302" s="5">
        <f t="shared" si="30"/>
        <v>40</v>
      </c>
      <c r="G302" s="5">
        <f t="shared" si="29"/>
        <v>31167</v>
      </c>
    </row>
    <row r="303" spans="1:7">
      <c r="A303" s="4">
        <f t="shared" si="26"/>
        <v>45990</v>
      </c>
      <c r="B303" s="3">
        <v>45990</v>
      </c>
      <c r="C303" s="5">
        <f t="shared" si="31"/>
        <v>360</v>
      </c>
      <c r="D303">
        <f t="shared" si="27"/>
        <v>0</v>
      </c>
      <c r="E303" s="5">
        <f t="shared" si="28"/>
        <v>360</v>
      </c>
      <c r="F303" s="5">
        <f t="shared" si="30"/>
        <v>40</v>
      </c>
      <c r="G303" s="5">
        <f t="shared" si="29"/>
        <v>31487</v>
      </c>
    </row>
    <row r="304" spans="1:7">
      <c r="A304" s="4">
        <f t="shared" si="26"/>
        <v>45991</v>
      </c>
      <c r="B304" s="3">
        <v>45991</v>
      </c>
      <c r="C304" s="5">
        <f t="shared" si="31"/>
        <v>360</v>
      </c>
      <c r="D304">
        <f t="shared" si="27"/>
        <v>0</v>
      </c>
      <c r="E304" s="5">
        <f t="shared" si="28"/>
        <v>360</v>
      </c>
      <c r="F304" s="5">
        <f t="shared" si="30"/>
        <v>40</v>
      </c>
      <c r="G304" s="5">
        <f t="shared" si="29"/>
        <v>31807</v>
      </c>
    </row>
    <row r="305" spans="1:7">
      <c r="A305" s="4">
        <f t="shared" si="26"/>
        <v>45992</v>
      </c>
      <c r="B305" s="3">
        <v>45992</v>
      </c>
      <c r="C305" s="5">
        <f t="shared" si="31"/>
        <v>0</v>
      </c>
      <c r="D305">
        <f t="shared" si="27"/>
        <v>0</v>
      </c>
      <c r="E305" s="5">
        <f t="shared" si="28"/>
        <v>0</v>
      </c>
      <c r="F305" s="5">
        <f t="shared" si="30"/>
        <v>40</v>
      </c>
      <c r="G305" s="5">
        <f t="shared" si="29"/>
        <v>31767</v>
      </c>
    </row>
    <row r="306" spans="1:7">
      <c r="A306" s="4">
        <f t="shared" si="26"/>
        <v>45993</v>
      </c>
      <c r="B306" s="3">
        <v>45993</v>
      </c>
      <c r="C306" s="5">
        <f t="shared" si="31"/>
        <v>0</v>
      </c>
      <c r="D306">
        <f t="shared" si="27"/>
        <v>0</v>
      </c>
      <c r="E306" s="5">
        <f t="shared" si="28"/>
        <v>0</v>
      </c>
      <c r="F306" s="5">
        <f t="shared" si="30"/>
        <v>40</v>
      </c>
      <c r="G306" s="5">
        <f t="shared" si="29"/>
        <v>31727</v>
      </c>
    </row>
    <row r="307" spans="1:7">
      <c r="A307" s="4">
        <f t="shared" si="26"/>
        <v>45994</v>
      </c>
      <c r="B307" s="3">
        <v>45994</v>
      </c>
      <c r="C307" s="5">
        <f t="shared" si="31"/>
        <v>0</v>
      </c>
      <c r="D307">
        <f t="shared" si="27"/>
        <v>0</v>
      </c>
      <c r="E307" s="5">
        <f t="shared" si="28"/>
        <v>0</v>
      </c>
      <c r="F307" s="5">
        <f t="shared" si="30"/>
        <v>40</v>
      </c>
      <c r="G307" s="5">
        <f t="shared" si="29"/>
        <v>31687</v>
      </c>
    </row>
    <row r="308" spans="1:7">
      <c r="A308" s="4">
        <f t="shared" si="26"/>
        <v>45995</v>
      </c>
      <c r="B308" s="3">
        <v>45995</v>
      </c>
      <c r="C308" s="5">
        <f t="shared" si="31"/>
        <v>0</v>
      </c>
      <c r="D308">
        <f t="shared" si="27"/>
        <v>0</v>
      </c>
      <c r="E308" s="5">
        <f t="shared" si="28"/>
        <v>0</v>
      </c>
      <c r="F308" s="5">
        <f t="shared" si="30"/>
        <v>440</v>
      </c>
      <c r="G308" s="5">
        <f t="shared" si="29"/>
        <v>31247</v>
      </c>
    </row>
    <row r="309" spans="1:7">
      <c r="A309" s="4">
        <f t="shared" si="26"/>
        <v>45996</v>
      </c>
      <c r="B309" s="3">
        <v>45996</v>
      </c>
      <c r="C309" s="5">
        <f t="shared" si="31"/>
        <v>0</v>
      </c>
      <c r="D309">
        <f t="shared" si="27"/>
        <v>0</v>
      </c>
      <c r="E309" s="5">
        <f t="shared" si="28"/>
        <v>0</v>
      </c>
      <c r="F309" s="5">
        <f t="shared" si="30"/>
        <v>40</v>
      </c>
      <c r="G309" s="5">
        <f t="shared" si="29"/>
        <v>31207</v>
      </c>
    </row>
    <row r="310" spans="1:7">
      <c r="A310" s="4">
        <f t="shared" si="26"/>
        <v>45997</v>
      </c>
      <c r="B310" s="3">
        <v>45997</v>
      </c>
      <c r="C310" s="5">
        <f t="shared" si="31"/>
        <v>360</v>
      </c>
      <c r="D310">
        <f t="shared" si="27"/>
        <v>0</v>
      </c>
      <c r="E310" s="5">
        <f t="shared" si="28"/>
        <v>360</v>
      </c>
      <c r="F310" s="5">
        <f t="shared" si="30"/>
        <v>40</v>
      </c>
      <c r="G310" s="5">
        <f t="shared" si="29"/>
        <v>31527</v>
      </c>
    </row>
    <row r="311" spans="1:7">
      <c r="A311" s="4">
        <f t="shared" si="26"/>
        <v>45998</v>
      </c>
      <c r="B311" s="3">
        <v>45998</v>
      </c>
      <c r="C311" s="5">
        <f t="shared" si="31"/>
        <v>360</v>
      </c>
      <c r="D311">
        <f t="shared" si="27"/>
        <v>0</v>
      </c>
      <c r="E311" s="5">
        <f t="shared" si="28"/>
        <v>360</v>
      </c>
      <c r="F311" s="5">
        <f t="shared" si="30"/>
        <v>40</v>
      </c>
      <c r="G311" s="5">
        <f t="shared" si="29"/>
        <v>31847</v>
      </c>
    </row>
    <row r="312" spans="1:7">
      <c r="A312" s="4">
        <f t="shared" si="26"/>
        <v>45999</v>
      </c>
      <c r="B312" s="3">
        <v>45999</v>
      </c>
      <c r="C312" s="5">
        <f t="shared" si="31"/>
        <v>0</v>
      </c>
      <c r="D312">
        <f t="shared" si="27"/>
        <v>0</v>
      </c>
      <c r="E312" s="5">
        <f t="shared" si="28"/>
        <v>0</v>
      </c>
      <c r="F312" s="5">
        <f t="shared" si="30"/>
        <v>40</v>
      </c>
      <c r="G312" s="5">
        <f t="shared" si="29"/>
        <v>31807</v>
      </c>
    </row>
    <row r="313" spans="1:7">
      <c r="A313" s="4">
        <f t="shared" si="26"/>
        <v>46000</v>
      </c>
      <c r="B313" s="3">
        <v>46000</v>
      </c>
      <c r="C313" s="5">
        <f t="shared" si="31"/>
        <v>0</v>
      </c>
      <c r="D313">
        <f t="shared" si="27"/>
        <v>0</v>
      </c>
      <c r="E313" s="5">
        <f t="shared" si="28"/>
        <v>0</v>
      </c>
      <c r="F313" s="5">
        <f t="shared" si="30"/>
        <v>40</v>
      </c>
      <c r="G313" s="5">
        <f t="shared" si="29"/>
        <v>31767</v>
      </c>
    </row>
    <row r="314" spans="1:7">
      <c r="A314" s="4">
        <f t="shared" si="26"/>
        <v>46001</v>
      </c>
      <c r="B314" s="3">
        <v>46001</v>
      </c>
      <c r="C314" s="5">
        <f t="shared" si="31"/>
        <v>0</v>
      </c>
      <c r="D314">
        <f t="shared" si="27"/>
        <v>0</v>
      </c>
      <c r="E314" s="5">
        <f t="shared" si="28"/>
        <v>0</v>
      </c>
      <c r="F314" s="5">
        <f t="shared" si="30"/>
        <v>40</v>
      </c>
      <c r="G314" s="5">
        <f t="shared" si="29"/>
        <v>31727</v>
      </c>
    </row>
    <row r="315" spans="1:7">
      <c r="A315" s="4">
        <f t="shared" si="26"/>
        <v>46002</v>
      </c>
      <c r="B315" s="3">
        <v>46002</v>
      </c>
      <c r="C315" s="5">
        <f t="shared" si="31"/>
        <v>0</v>
      </c>
      <c r="D315">
        <f t="shared" si="27"/>
        <v>0</v>
      </c>
      <c r="E315" s="5">
        <f t="shared" si="28"/>
        <v>0</v>
      </c>
      <c r="F315" s="5">
        <f t="shared" si="30"/>
        <v>440</v>
      </c>
      <c r="G315" s="5">
        <f t="shared" si="29"/>
        <v>31287</v>
      </c>
    </row>
    <row r="316" spans="1:7">
      <c r="A316" s="4">
        <f t="shared" si="26"/>
        <v>46003</v>
      </c>
      <c r="B316" s="3">
        <v>46003</v>
      </c>
      <c r="C316" s="5">
        <f t="shared" si="31"/>
        <v>0</v>
      </c>
      <c r="D316">
        <f t="shared" si="27"/>
        <v>0</v>
      </c>
      <c r="E316" s="5">
        <f t="shared" si="28"/>
        <v>0</v>
      </c>
      <c r="F316" s="5">
        <f t="shared" si="30"/>
        <v>40</v>
      </c>
      <c r="G316" s="5">
        <f t="shared" si="29"/>
        <v>31247</v>
      </c>
    </row>
    <row r="317" spans="1:7">
      <c r="A317" s="4">
        <f t="shared" si="26"/>
        <v>46004</v>
      </c>
      <c r="B317" s="3">
        <v>46004</v>
      </c>
      <c r="C317" s="5">
        <f t="shared" si="31"/>
        <v>360</v>
      </c>
      <c r="D317">
        <f t="shared" si="27"/>
        <v>0</v>
      </c>
      <c r="E317" s="5">
        <f t="shared" si="28"/>
        <v>360</v>
      </c>
      <c r="F317" s="5">
        <f t="shared" si="30"/>
        <v>40</v>
      </c>
      <c r="G317" s="5">
        <f t="shared" si="29"/>
        <v>31567</v>
      </c>
    </row>
    <row r="318" spans="1:7">
      <c r="A318" s="4">
        <f t="shared" si="26"/>
        <v>46005</v>
      </c>
      <c r="B318" s="3">
        <v>46005</v>
      </c>
      <c r="C318" s="5">
        <f t="shared" si="31"/>
        <v>360</v>
      </c>
      <c r="D318">
        <f t="shared" si="27"/>
        <v>0</v>
      </c>
      <c r="E318" s="5">
        <f t="shared" si="28"/>
        <v>360</v>
      </c>
      <c r="F318" s="5">
        <f t="shared" si="30"/>
        <v>40</v>
      </c>
      <c r="G318" s="5">
        <f t="shared" si="29"/>
        <v>31887</v>
      </c>
    </row>
    <row r="319" spans="1:7">
      <c r="A319" s="4">
        <f t="shared" si="26"/>
        <v>46006</v>
      </c>
      <c r="B319" s="3">
        <v>46006</v>
      </c>
      <c r="C319" s="5">
        <f t="shared" si="31"/>
        <v>0</v>
      </c>
      <c r="D319">
        <f t="shared" si="27"/>
        <v>3600</v>
      </c>
      <c r="E319" s="5">
        <f t="shared" si="28"/>
        <v>3600</v>
      </c>
      <c r="F319" s="5">
        <f t="shared" si="30"/>
        <v>40</v>
      </c>
      <c r="G319" s="5">
        <f t="shared" si="29"/>
        <v>35447</v>
      </c>
    </row>
    <row r="320" spans="1:7">
      <c r="A320" s="4">
        <f t="shared" si="26"/>
        <v>46007</v>
      </c>
      <c r="B320" s="3">
        <v>46007</v>
      </c>
      <c r="C320" s="5">
        <f t="shared" si="31"/>
        <v>0</v>
      </c>
      <c r="D320">
        <f t="shared" si="27"/>
        <v>0</v>
      </c>
      <c r="E320" s="5">
        <f t="shared" si="28"/>
        <v>0</v>
      </c>
      <c r="F320" s="5">
        <f t="shared" si="30"/>
        <v>40</v>
      </c>
      <c r="G320" s="5">
        <f t="shared" si="29"/>
        <v>35407</v>
      </c>
    </row>
    <row r="321" spans="1:7">
      <c r="A321" s="4">
        <f t="shared" si="26"/>
        <v>46008</v>
      </c>
      <c r="B321" s="3">
        <v>46008</v>
      </c>
      <c r="C321" s="5">
        <f t="shared" si="31"/>
        <v>0</v>
      </c>
      <c r="D321">
        <f t="shared" si="27"/>
        <v>0</v>
      </c>
      <c r="E321" s="5">
        <f t="shared" si="28"/>
        <v>0</v>
      </c>
      <c r="F321" s="5">
        <f t="shared" si="30"/>
        <v>40</v>
      </c>
      <c r="G321" s="5">
        <f t="shared" si="29"/>
        <v>35367</v>
      </c>
    </row>
    <row r="322" spans="1:7">
      <c r="A322" s="4">
        <f t="shared" si="26"/>
        <v>46009</v>
      </c>
      <c r="B322" s="3">
        <v>46009</v>
      </c>
      <c r="C322" s="5">
        <f t="shared" si="31"/>
        <v>0</v>
      </c>
      <c r="D322">
        <f t="shared" si="27"/>
        <v>0</v>
      </c>
      <c r="E322" s="5">
        <f t="shared" si="28"/>
        <v>0</v>
      </c>
      <c r="F322" s="5">
        <f t="shared" si="30"/>
        <v>440</v>
      </c>
      <c r="G322" s="5">
        <f t="shared" si="29"/>
        <v>34927</v>
      </c>
    </row>
    <row r="323" spans="1:7">
      <c r="A323" s="4">
        <f t="shared" ref="A323:A330" si="32">B323</f>
        <v>46010</v>
      </c>
      <c r="B323" s="3">
        <v>46010</v>
      </c>
      <c r="C323" s="5">
        <f t="shared" si="31"/>
        <v>0</v>
      </c>
      <c r="D323">
        <f t="shared" ref="D323:D330" si="33">IF(DAY(B323)=15,$M$2,0)</f>
        <v>0</v>
      </c>
      <c r="E323" s="5">
        <f t="shared" ref="E323:E330" si="34">SUM(C323:D323)</f>
        <v>0</v>
      </c>
      <c r="F323" s="5">
        <f t="shared" si="30"/>
        <v>40</v>
      </c>
      <c r="G323" s="5">
        <f t="shared" si="29"/>
        <v>34887</v>
      </c>
    </row>
    <row r="324" spans="1:7">
      <c r="A324" s="4">
        <f t="shared" si="32"/>
        <v>46011</v>
      </c>
      <c r="B324" s="3">
        <v>46011</v>
      </c>
      <c r="C324" s="5">
        <f t="shared" si="31"/>
        <v>360</v>
      </c>
      <c r="D324">
        <f t="shared" si="33"/>
        <v>0</v>
      </c>
      <c r="E324" s="5">
        <f t="shared" si="34"/>
        <v>360</v>
      </c>
      <c r="F324" s="5">
        <f t="shared" si="30"/>
        <v>40</v>
      </c>
      <c r="G324" s="5">
        <f t="shared" ref="G324:G330" si="35">G323-F324+E324</f>
        <v>35207</v>
      </c>
    </row>
    <row r="325" spans="1:7">
      <c r="A325" s="4">
        <f t="shared" si="32"/>
        <v>46012</v>
      </c>
      <c r="B325" s="3">
        <v>46012</v>
      </c>
      <c r="C325" s="5">
        <f t="shared" si="31"/>
        <v>360</v>
      </c>
      <c r="D325">
        <f t="shared" si="33"/>
        <v>0</v>
      </c>
      <c r="E325" s="5">
        <f t="shared" si="34"/>
        <v>360</v>
      </c>
      <c r="F325" s="5">
        <f t="shared" ref="F325:F330" si="36">IF(WEEKDAY(B325,1)=5,$K$2+$L$2,$L$2)</f>
        <v>40</v>
      </c>
      <c r="G325" s="5">
        <f t="shared" si="35"/>
        <v>35527</v>
      </c>
    </row>
    <row r="326" spans="1:7">
      <c r="A326" s="4">
        <f t="shared" si="32"/>
        <v>46013</v>
      </c>
      <c r="B326" s="3">
        <v>46013</v>
      </c>
      <c r="C326" s="5">
        <f t="shared" si="31"/>
        <v>0</v>
      </c>
      <c r="D326">
        <f t="shared" si="33"/>
        <v>0</v>
      </c>
      <c r="E326" s="5">
        <f t="shared" si="34"/>
        <v>0</v>
      </c>
      <c r="F326" s="5">
        <f t="shared" si="36"/>
        <v>40</v>
      </c>
      <c r="G326" s="5">
        <f t="shared" si="35"/>
        <v>35487</v>
      </c>
    </row>
    <row r="327" spans="1:7">
      <c r="A327" s="4">
        <f t="shared" si="32"/>
        <v>46014</v>
      </c>
      <c r="B327" s="3">
        <v>46014</v>
      </c>
      <c r="C327" s="5">
        <f t="shared" si="31"/>
        <v>0</v>
      </c>
      <c r="D327">
        <f t="shared" si="33"/>
        <v>0</v>
      </c>
      <c r="E327" s="5">
        <f t="shared" si="34"/>
        <v>0</v>
      </c>
      <c r="F327" s="5">
        <f t="shared" si="36"/>
        <v>40</v>
      </c>
      <c r="G327" s="5">
        <f t="shared" si="35"/>
        <v>35447</v>
      </c>
    </row>
    <row r="328" spans="1:7">
      <c r="A328" s="4">
        <f t="shared" si="32"/>
        <v>46015</v>
      </c>
      <c r="B328" s="3">
        <v>46015</v>
      </c>
      <c r="C328" s="5">
        <f t="shared" si="31"/>
        <v>0</v>
      </c>
      <c r="D328">
        <f t="shared" si="33"/>
        <v>0</v>
      </c>
      <c r="E328" s="5">
        <f t="shared" si="34"/>
        <v>0</v>
      </c>
      <c r="F328" s="5">
        <f t="shared" si="36"/>
        <v>40</v>
      </c>
      <c r="G328" s="5">
        <f t="shared" si="35"/>
        <v>35407</v>
      </c>
    </row>
    <row r="329" spans="1:7">
      <c r="A329" s="4">
        <f t="shared" si="32"/>
        <v>46016</v>
      </c>
      <c r="B329" s="3">
        <v>46016</v>
      </c>
      <c r="C329" s="5">
        <f t="shared" si="31"/>
        <v>0</v>
      </c>
      <c r="D329">
        <f t="shared" si="33"/>
        <v>0</v>
      </c>
      <c r="E329" s="5">
        <f t="shared" si="34"/>
        <v>0</v>
      </c>
      <c r="F329" s="5">
        <f t="shared" si="36"/>
        <v>440</v>
      </c>
      <c r="G329" s="5">
        <f t="shared" si="35"/>
        <v>34967</v>
      </c>
    </row>
    <row r="330" spans="1:7">
      <c r="A330" s="4">
        <f t="shared" si="32"/>
        <v>46017</v>
      </c>
      <c r="B330" s="3">
        <v>46017</v>
      </c>
      <c r="C330" s="5">
        <f t="shared" si="31"/>
        <v>0</v>
      </c>
      <c r="D330">
        <f t="shared" si="33"/>
        <v>0</v>
      </c>
      <c r="E330" s="5">
        <f t="shared" si="34"/>
        <v>0</v>
      </c>
      <c r="F330" s="5">
        <f t="shared" si="36"/>
        <v>40</v>
      </c>
      <c r="G330" s="5">
        <f t="shared" si="35"/>
        <v>34927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2025-01-29T18:14:25Z</dcterms:created>
  <dcterms:modified xsi:type="dcterms:W3CDTF">2025-02-18T19:37:01Z</dcterms:modified>
</cp:coreProperties>
</file>