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Projects\Muthaiyammal\"/>
    </mc:Choice>
  </mc:AlternateContent>
  <xr:revisionPtr revIDLastSave="0" documentId="13_ncr:1_{71C4C83B-D848-423C-BAA1-C939004777AC}" xr6:coauthVersionLast="47" xr6:coauthVersionMax="47" xr10:uidLastSave="{00000000-0000-0000-0000-000000000000}"/>
  <bookViews>
    <workbookView xWindow="-108" yWindow="-108" windowWidth="23256" windowHeight="12456" xr2:uid="{DCA343C3-7939-4CE4-B3D3-CF9ECC71A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Q3" i="1" l="1"/>
  <c r="O4" i="1" s="1"/>
  <c r="X5" i="1"/>
  <c r="T8" i="1"/>
  <c r="T4" i="1"/>
  <c r="S5" i="1" s="1"/>
  <c r="T5" i="1" s="1"/>
  <c r="S6" i="1" s="1"/>
  <c r="T6" i="1" s="1"/>
  <c r="S7" i="1" s="1"/>
  <c r="T7" i="1" s="1"/>
  <c r="S8" i="1" s="1"/>
  <c r="Q12" i="1"/>
  <c r="P13" i="1" s="1"/>
  <c r="Q11" i="1"/>
  <c r="P11" i="1" s="1"/>
  <c r="O12" i="1" s="1"/>
  <c r="Q10" i="1"/>
  <c r="P10" i="1" s="1"/>
  <c r="O11" i="1" s="1"/>
  <c r="Q9" i="1"/>
  <c r="P9" i="1" s="1"/>
  <c r="O10" i="1" s="1"/>
  <c r="Q8" i="1"/>
  <c r="P8" i="1" s="1"/>
  <c r="O9" i="1" s="1"/>
  <c r="Q7" i="1"/>
  <c r="P7" i="1" s="1"/>
  <c r="O8" i="1" s="1"/>
  <c r="Q6" i="1"/>
  <c r="P6" i="1" s="1"/>
  <c r="O7" i="1" s="1"/>
  <c r="Q5" i="1"/>
  <c r="P5" i="1" s="1"/>
  <c r="O6" i="1" s="1"/>
  <c r="Q4" i="1"/>
  <c r="P4" i="1" s="1"/>
  <c r="O5" i="1" s="1"/>
  <c r="P12" i="1" l="1"/>
  <c r="O13" i="1" s="1"/>
</calcChain>
</file>

<file path=xl/sharedStrings.xml><?xml version="1.0" encoding="utf-8"?>
<sst xmlns="http://schemas.openxmlformats.org/spreadsheetml/2006/main" count="77" uniqueCount="48">
  <si>
    <t>CLIENT DETAILS</t>
  </si>
  <si>
    <t>COLLEGE</t>
  </si>
  <si>
    <t>DEPT.</t>
  </si>
  <si>
    <t>POC</t>
  </si>
  <si>
    <t>POC MOB</t>
  </si>
  <si>
    <t>MACHINE SL.NO</t>
  </si>
  <si>
    <t>#</t>
  </si>
  <si>
    <t>DESCRIPTION</t>
  </si>
  <si>
    <t>VALUE</t>
  </si>
  <si>
    <t>REMARKS</t>
  </si>
  <si>
    <t>VARCHAR(25)</t>
  </si>
  <si>
    <t>MACHINE CONFIGURATION</t>
  </si>
  <si>
    <t>MODEL</t>
  </si>
  <si>
    <t>FURNACE</t>
  </si>
  <si>
    <t>0 to 9</t>
  </si>
  <si>
    <t>POWDER</t>
  </si>
  <si>
    <t>MOLD</t>
  </si>
  <si>
    <t>RUNWAY</t>
  </si>
  <si>
    <t>STIR MIN</t>
  </si>
  <si>
    <t>STIR MAX</t>
  </si>
  <si>
    <t>CEN MIN</t>
  </si>
  <si>
    <t>CEN MAX</t>
  </si>
  <si>
    <t>DEBUG</t>
  </si>
  <si>
    <t>Y OR N</t>
  </si>
  <si>
    <t>0 TO 99</t>
  </si>
  <si>
    <t>0 TO 999</t>
  </si>
  <si>
    <t>P GAS DELAY</t>
  </si>
  <si>
    <t>P VAC DELAY</t>
  </si>
  <si>
    <t>GAS CALIBRATION</t>
  </si>
  <si>
    <t>LPM</t>
  </si>
  <si>
    <t>SQUEEZE CALIBRATION</t>
  </si>
  <si>
    <t>Min</t>
  </si>
  <si>
    <t>Max</t>
  </si>
  <si>
    <t>Diff</t>
  </si>
  <si>
    <t>GAS CALCULATION</t>
  </si>
  <si>
    <t>SQUEEZE CALCULATION</t>
  </si>
  <si>
    <t>TONS</t>
  </si>
  <si>
    <t>Tonn</t>
  </si>
  <si>
    <t>WARRANTY EXP. DATE</t>
  </si>
  <si>
    <t>HELP DOC ADDRESS</t>
  </si>
  <si>
    <t>/storage/emulated/0/Android/data/com.android.StirCastingMachine/files/help</t>
  </si>
  <si>
    <t>N</t>
  </si>
  <si>
    <t>ALERM</t>
  </si>
  <si>
    <r>
      <rPr>
        <b/>
        <sz val="11"/>
        <color theme="1"/>
        <rFont val="Calibri"/>
        <family val="2"/>
        <scheme val="minor"/>
      </rPr>
      <t>0 (FALSE) OR 1 (TRUE)</t>
    </r>
    <r>
      <rPr>
        <sz val="11"/>
        <color theme="1"/>
        <rFont val="Calibri"/>
        <family val="2"/>
        <scheme val="minor"/>
      </rPr>
      <t xml:space="preserve">
- A = Inert Atmosphere
- B = Vacuum
- C = Squeeze
- D = Centrifuge
- E = Ultrasonic
- F = Powder Vibrator
</t>
    </r>
    <r>
      <rPr>
        <sz val="11"/>
        <color rgb="FFFF0000"/>
        <rFont val="Calibri"/>
        <family val="2"/>
        <scheme val="minor"/>
      </rPr>
      <t>- G = Data Logger</t>
    </r>
  </si>
  <si>
    <t>Mechanical</t>
  </si>
  <si>
    <t>0011001</t>
  </si>
  <si>
    <t>Muthayammal CoE</t>
  </si>
  <si>
    <t>Dr.Gopal.S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</si>
</sst>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0" xfId="0" applyNumberFormat="1"/>
    <xf numFmtId="49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05A8-81B4-422E-A543-CE4FD0AD82A0}">
  <dimension ref="A1:X72"/>
  <sheetViews>
    <sheetView tabSelected="1" topLeftCell="A7" workbookViewId="0">
      <selection activeCell="C20" sqref="C20"/>
    </sheetView>
  </sheetViews>
  <sheetFormatPr defaultRowHeight="14.4" x14ac:dyDescent="0.3"/>
  <cols>
    <col min="1" max="1" width="3" customWidth="1"/>
    <col min="2" max="2" width="19.5546875" bestFit="1" customWidth="1"/>
    <col min="3" max="3" width="26.44140625" bestFit="1" customWidth="1"/>
    <col min="4" max="4" width="21.44140625" customWidth="1"/>
    <col min="5" max="5" width="10.33203125" bestFit="1" customWidth="1"/>
    <col min="6" max="6" width="3" customWidth="1"/>
    <col min="7" max="7" width="4.88671875" customWidth="1"/>
    <col min="8" max="8" width="18.6640625" customWidth="1"/>
    <col min="9" max="13" width="9.109375" customWidth="1"/>
    <col min="14" max="14" width="4.88671875" bestFit="1" customWidth="1"/>
    <col min="15" max="18" width="9.109375" customWidth="1"/>
  </cols>
  <sheetData>
    <row r="1" spans="1:24" ht="15.6" thickTop="1" thickBot="1" x14ac:dyDescent="0.35">
      <c r="A1" s="14" t="s">
        <v>0</v>
      </c>
      <c r="B1" s="14"/>
      <c r="C1" s="14"/>
      <c r="D1" s="14"/>
      <c r="F1" s="14" t="s">
        <v>28</v>
      </c>
      <c r="G1" s="14"/>
      <c r="H1" s="14"/>
      <c r="J1" s="14" t="s">
        <v>30</v>
      </c>
      <c r="K1" s="14"/>
      <c r="L1" s="14"/>
      <c r="N1" s="13" t="s">
        <v>34</v>
      </c>
      <c r="O1" s="13"/>
      <c r="P1" s="13"/>
      <c r="Q1" s="13"/>
      <c r="S1" s="13" t="s">
        <v>35</v>
      </c>
      <c r="T1" s="13"/>
      <c r="U1" s="13"/>
    </row>
    <row r="2" spans="1:24" ht="15.6" thickTop="1" thickBot="1" x14ac:dyDescent="0.35">
      <c r="A2" s="5" t="s">
        <v>6</v>
      </c>
      <c r="B2" s="5" t="s">
        <v>7</v>
      </c>
      <c r="C2" s="5" t="s">
        <v>8</v>
      </c>
      <c r="D2" s="5" t="s">
        <v>9</v>
      </c>
      <c r="F2" s="5" t="s">
        <v>6</v>
      </c>
      <c r="G2" s="5" t="s">
        <v>29</v>
      </c>
      <c r="H2" s="5" t="s">
        <v>8</v>
      </c>
      <c r="J2" s="5" t="s">
        <v>6</v>
      </c>
      <c r="K2" s="5" t="s">
        <v>36</v>
      </c>
      <c r="L2" s="5" t="s">
        <v>8</v>
      </c>
      <c r="N2" s="7" t="s">
        <v>29</v>
      </c>
      <c r="O2" s="7" t="s">
        <v>31</v>
      </c>
      <c r="P2" s="7" t="s">
        <v>32</v>
      </c>
      <c r="Q2" s="7" t="s">
        <v>33</v>
      </c>
      <c r="S2" s="7" t="s">
        <v>31</v>
      </c>
      <c r="T2" s="7" t="s">
        <v>32</v>
      </c>
      <c r="U2" s="7" t="s">
        <v>33</v>
      </c>
    </row>
    <row r="3" spans="1:24" ht="15" thickTop="1" x14ac:dyDescent="0.3">
      <c r="A3" s="1">
        <v>1</v>
      </c>
      <c r="B3" s="3" t="s">
        <v>1</v>
      </c>
      <c r="C3" s="3" t="s">
        <v>46</v>
      </c>
      <c r="D3" s="4" t="s">
        <v>10</v>
      </c>
      <c r="F3" s="6">
        <v>1</v>
      </c>
      <c r="G3" s="2">
        <v>0</v>
      </c>
      <c r="H3" s="2">
        <v>403</v>
      </c>
      <c r="J3" s="6">
        <v>1</v>
      </c>
      <c r="K3" s="2">
        <v>0</v>
      </c>
      <c r="L3" s="1">
        <v>373</v>
      </c>
      <c r="N3" s="1">
        <v>0</v>
      </c>
      <c r="O3" s="1"/>
      <c r="P3" s="1"/>
      <c r="Q3" s="1">
        <f t="shared" ref="Q3:Q12" si="0">ROUND((H4-H3)/2,0)</f>
        <v>30</v>
      </c>
      <c r="S3" s="1" t="s">
        <v>31</v>
      </c>
      <c r="T3" s="1" t="s">
        <v>32</v>
      </c>
      <c r="U3" s="1" t="s">
        <v>37</v>
      </c>
      <c r="X3" t="s">
        <v>33</v>
      </c>
    </row>
    <row r="4" spans="1:24" x14ac:dyDescent="0.3">
      <c r="A4" s="1">
        <v>2</v>
      </c>
      <c r="B4" s="3" t="s">
        <v>2</v>
      </c>
      <c r="C4" s="3" t="s">
        <v>44</v>
      </c>
      <c r="D4" s="4" t="s">
        <v>10</v>
      </c>
      <c r="F4" s="6">
        <v>2</v>
      </c>
      <c r="G4" s="2">
        <v>1</v>
      </c>
      <c r="H4" s="2">
        <v>463</v>
      </c>
      <c r="J4" s="6">
        <v>2</v>
      </c>
      <c r="K4" s="2">
        <v>5</v>
      </c>
      <c r="L4" s="1">
        <v>438</v>
      </c>
      <c r="N4" s="1">
        <v>1</v>
      </c>
      <c r="O4" s="1">
        <f>H4-Q3</f>
        <v>433</v>
      </c>
      <c r="P4" s="1">
        <f t="shared" ref="P4:P12" si="1">H4+Q4</f>
        <v>473</v>
      </c>
      <c r="Q4" s="1">
        <f t="shared" si="0"/>
        <v>10</v>
      </c>
      <c r="S4" s="1">
        <v>474</v>
      </c>
      <c r="T4" s="1">
        <f>S4+7</f>
        <v>481</v>
      </c>
      <c r="U4" s="1">
        <v>1</v>
      </c>
      <c r="V4">
        <v>1</v>
      </c>
      <c r="W4">
        <v>474</v>
      </c>
    </row>
    <row r="5" spans="1:24" x14ac:dyDescent="0.3">
      <c r="A5" s="1">
        <v>3</v>
      </c>
      <c r="B5" s="3" t="s">
        <v>3</v>
      </c>
      <c r="C5" s="3" t="s">
        <v>47</v>
      </c>
      <c r="D5" s="4" t="s">
        <v>10</v>
      </c>
      <c r="F5" s="6">
        <v>3</v>
      </c>
      <c r="G5" s="2">
        <v>2</v>
      </c>
      <c r="H5" s="2">
        <v>482</v>
      </c>
      <c r="J5" s="6">
        <v>3</v>
      </c>
      <c r="K5" s="2">
        <v>10</v>
      </c>
      <c r="L5" s="1">
        <v>513</v>
      </c>
      <c r="N5" s="1">
        <v>2</v>
      </c>
      <c r="O5" s="1">
        <f>P4</f>
        <v>473</v>
      </c>
      <c r="P5" s="1">
        <f t="shared" si="1"/>
        <v>492</v>
      </c>
      <c r="Q5" s="1">
        <f t="shared" si="0"/>
        <v>10</v>
      </c>
      <c r="S5" s="1">
        <f>T4</f>
        <v>481</v>
      </c>
      <c r="T5" s="1">
        <f>S5+7</f>
        <v>488</v>
      </c>
      <c r="U5" s="1">
        <v>2</v>
      </c>
      <c r="V5">
        <v>5</v>
      </c>
      <c r="W5">
        <v>508</v>
      </c>
      <c r="X5">
        <f>ROUND((W5-W4)/5,0)</f>
        <v>7</v>
      </c>
    </row>
    <row r="6" spans="1:24" x14ac:dyDescent="0.3">
      <c r="A6" s="1">
        <v>4</v>
      </c>
      <c r="B6" s="3" t="s">
        <v>4</v>
      </c>
      <c r="C6" s="3">
        <v>9788592878</v>
      </c>
      <c r="D6" s="4" t="s">
        <v>10</v>
      </c>
      <c r="F6" s="6">
        <v>4</v>
      </c>
      <c r="G6" s="2">
        <v>3</v>
      </c>
      <c r="H6" s="2">
        <v>502</v>
      </c>
      <c r="J6" s="6">
        <v>4</v>
      </c>
      <c r="K6" s="2">
        <v>15</v>
      </c>
      <c r="L6" s="1">
        <v>587</v>
      </c>
      <c r="N6" s="1">
        <v>3</v>
      </c>
      <c r="O6" s="1">
        <f t="shared" ref="O6:O12" si="2">P5</f>
        <v>492</v>
      </c>
      <c r="P6" s="1">
        <f t="shared" si="1"/>
        <v>519</v>
      </c>
      <c r="Q6" s="1">
        <f t="shared" si="0"/>
        <v>17</v>
      </c>
      <c r="S6" s="1">
        <f>T5</f>
        <v>488</v>
      </c>
      <c r="T6" s="1">
        <f>S6+7</f>
        <v>495</v>
      </c>
      <c r="U6" s="1">
        <v>3</v>
      </c>
    </row>
    <row r="7" spans="1:24" x14ac:dyDescent="0.3">
      <c r="A7" s="1">
        <v>5</v>
      </c>
      <c r="B7" s="3" t="s">
        <v>5</v>
      </c>
      <c r="C7" s="3">
        <v>22029</v>
      </c>
      <c r="D7" s="4" t="s">
        <v>10</v>
      </c>
      <c r="F7" s="6">
        <v>5</v>
      </c>
      <c r="G7" s="2">
        <v>4</v>
      </c>
      <c r="H7" s="2">
        <v>535</v>
      </c>
      <c r="J7" s="6">
        <v>5</v>
      </c>
      <c r="K7" s="2">
        <v>20</v>
      </c>
      <c r="L7" s="1">
        <v>654</v>
      </c>
      <c r="N7" s="1">
        <v>4</v>
      </c>
      <c r="O7" s="1">
        <f t="shared" si="2"/>
        <v>519</v>
      </c>
      <c r="P7" s="1">
        <f t="shared" si="1"/>
        <v>550</v>
      </c>
      <c r="Q7" s="1">
        <f t="shared" si="0"/>
        <v>15</v>
      </c>
      <c r="S7" s="1">
        <f>T6</f>
        <v>495</v>
      </c>
      <c r="T7" s="1">
        <f>S7+7</f>
        <v>502</v>
      </c>
      <c r="U7" s="1">
        <v>4</v>
      </c>
    </row>
    <row r="8" spans="1:24" ht="15" thickBot="1" x14ac:dyDescent="0.35">
      <c r="A8" s="1">
        <v>6</v>
      </c>
      <c r="B8" s="3" t="s">
        <v>38</v>
      </c>
      <c r="C8" s="8" t="str">
        <f>TEXT(E8,"dd/mm/yyyy" )</f>
        <v>24/08/2023</v>
      </c>
      <c r="D8" s="4" t="s">
        <v>10</v>
      </c>
      <c r="E8" s="9">
        <v>45162</v>
      </c>
      <c r="F8" s="6">
        <v>6</v>
      </c>
      <c r="G8" s="2">
        <v>5</v>
      </c>
      <c r="H8" s="2">
        <v>565</v>
      </c>
      <c r="J8" s="6">
        <v>6</v>
      </c>
      <c r="K8" s="2">
        <v>25</v>
      </c>
      <c r="L8" s="1">
        <v>709</v>
      </c>
      <c r="N8" s="1">
        <v>5</v>
      </c>
      <c r="O8" s="1">
        <f t="shared" si="2"/>
        <v>550</v>
      </c>
      <c r="P8" s="1">
        <f t="shared" si="1"/>
        <v>583</v>
      </c>
      <c r="Q8" s="1">
        <f t="shared" si="0"/>
        <v>18</v>
      </c>
      <c r="S8" s="1">
        <f>T7</f>
        <v>502</v>
      </c>
      <c r="T8" s="1">
        <f>L4</f>
        <v>438</v>
      </c>
      <c r="U8" s="1">
        <v>5</v>
      </c>
    </row>
    <row r="9" spans="1:24" ht="15.6" thickTop="1" thickBot="1" x14ac:dyDescent="0.35">
      <c r="A9" s="14" t="s">
        <v>11</v>
      </c>
      <c r="B9" s="14"/>
      <c r="C9" s="14"/>
      <c r="D9" s="14"/>
      <c r="F9" s="6">
        <v>7</v>
      </c>
      <c r="G9" s="2">
        <v>6</v>
      </c>
      <c r="H9" s="2">
        <v>600</v>
      </c>
      <c r="J9" s="6">
        <v>7</v>
      </c>
      <c r="K9" s="2">
        <v>30</v>
      </c>
      <c r="L9" s="1">
        <v>768</v>
      </c>
      <c r="N9" s="1">
        <v>6</v>
      </c>
      <c r="O9" s="1">
        <f t="shared" si="2"/>
        <v>583</v>
      </c>
      <c r="P9" s="1">
        <f t="shared" si="1"/>
        <v>636</v>
      </c>
      <c r="Q9" s="1">
        <f t="shared" si="0"/>
        <v>36</v>
      </c>
      <c r="S9" s="1"/>
      <c r="T9" s="1"/>
      <c r="U9" s="1">
        <v>6</v>
      </c>
    </row>
    <row r="10" spans="1:24" ht="15.6" thickTop="1" thickBot="1" x14ac:dyDescent="0.35">
      <c r="A10" s="5" t="s">
        <v>6</v>
      </c>
      <c r="B10" s="5" t="s">
        <v>7</v>
      </c>
      <c r="C10" s="5" t="s">
        <v>8</v>
      </c>
      <c r="D10" s="5" t="s">
        <v>9</v>
      </c>
      <c r="F10" s="6">
        <v>8</v>
      </c>
      <c r="G10" s="2">
        <v>7</v>
      </c>
      <c r="H10" s="2">
        <v>671</v>
      </c>
      <c r="J10" s="6">
        <v>8</v>
      </c>
      <c r="K10" s="2">
        <v>35</v>
      </c>
      <c r="L10" s="1">
        <v>831</v>
      </c>
      <c r="N10" s="1">
        <v>7</v>
      </c>
      <c r="O10" s="1">
        <f t="shared" si="2"/>
        <v>636</v>
      </c>
      <c r="P10" s="1">
        <f t="shared" si="1"/>
        <v>705</v>
      </c>
      <c r="Q10" s="1">
        <f t="shared" si="0"/>
        <v>34</v>
      </c>
      <c r="S10" s="1"/>
      <c r="T10" s="1"/>
      <c r="U10" s="1">
        <v>7</v>
      </c>
    </row>
    <row r="11" spans="1:24" ht="115.8" thickTop="1" x14ac:dyDescent="0.3">
      <c r="A11" s="2">
        <v>1</v>
      </c>
      <c r="B11" s="3" t="s">
        <v>12</v>
      </c>
      <c r="C11" s="10" t="s">
        <v>45</v>
      </c>
      <c r="D11" s="4" t="s">
        <v>43</v>
      </c>
      <c r="F11" s="6">
        <v>9</v>
      </c>
      <c r="G11" s="2">
        <v>8</v>
      </c>
      <c r="H11" s="2">
        <v>739</v>
      </c>
      <c r="J11" s="6">
        <v>9</v>
      </c>
      <c r="K11" s="2">
        <v>40</v>
      </c>
      <c r="L11" s="1">
        <v>896</v>
      </c>
      <c r="N11" s="1">
        <v>8</v>
      </c>
      <c r="O11" s="1">
        <f t="shared" si="2"/>
        <v>705</v>
      </c>
      <c r="P11" s="1">
        <f t="shared" si="1"/>
        <v>747</v>
      </c>
      <c r="Q11" s="1">
        <f t="shared" si="0"/>
        <v>8</v>
      </c>
      <c r="S11" s="1"/>
      <c r="T11" s="1"/>
      <c r="U11" s="1">
        <v>8</v>
      </c>
    </row>
    <row r="12" spans="1:24" x14ac:dyDescent="0.3">
      <c r="A12" s="2">
        <v>2</v>
      </c>
      <c r="B12" s="3" t="s">
        <v>13</v>
      </c>
      <c r="C12" s="3">
        <v>7</v>
      </c>
      <c r="D12" s="3" t="s">
        <v>14</v>
      </c>
      <c r="F12" s="6">
        <v>10</v>
      </c>
      <c r="G12" s="2">
        <v>9</v>
      </c>
      <c r="H12" s="2">
        <v>755</v>
      </c>
      <c r="J12" s="6">
        <v>10</v>
      </c>
      <c r="K12" s="2">
        <v>45</v>
      </c>
      <c r="L12" s="1">
        <v>961</v>
      </c>
      <c r="N12" s="1">
        <v>9</v>
      </c>
      <c r="O12" s="1">
        <f t="shared" si="2"/>
        <v>747</v>
      </c>
      <c r="P12" s="1">
        <f t="shared" si="1"/>
        <v>778</v>
      </c>
      <c r="Q12" s="1">
        <f t="shared" si="0"/>
        <v>23</v>
      </c>
      <c r="S12" s="1"/>
      <c r="T12" s="1"/>
      <c r="U12" s="1">
        <v>9</v>
      </c>
    </row>
    <row r="13" spans="1:24" x14ac:dyDescent="0.3">
      <c r="A13" s="2">
        <v>3</v>
      </c>
      <c r="B13" s="3" t="s">
        <v>15</v>
      </c>
      <c r="C13" s="3">
        <v>6</v>
      </c>
      <c r="D13" s="3" t="s">
        <v>14</v>
      </c>
      <c r="F13" s="6">
        <v>11</v>
      </c>
      <c r="G13" s="2">
        <v>10</v>
      </c>
      <c r="H13" s="2">
        <v>800</v>
      </c>
      <c r="J13" s="6">
        <v>11</v>
      </c>
      <c r="K13" s="2">
        <v>50</v>
      </c>
      <c r="L13" s="1">
        <v>1035</v>
      </c>
      <c r="N13" s="1">
        <v>10</v>
      </c>
      <c r="O13" s="1">
        <f>P12</f>
        <v>778</v>
      </c>
      <c r="P13" s="1">
        <f>H13+Q12</f>
        <v>823</v>
      </c>
      <c r="Q13" s="1"/>
      <c r="S13" s="1"/>
      <c r="T13" s="1"/>
      <c r="U13" s="1">
        <v>10</v>
      </c>
    </row>
    <row r="14" spans="1:24" x14ac:dyDescent="0.3">
      <c r="A14" s="2">
        <v>4</v>
      </c>
      <c r="B14" s="3" t="s">
        <v>16</v>
      </c>
      <c r="C14" s="3">
        <v>4</v>
      </c>
      <c r="D14" s="3" t="s">
        <v>14</v>
      </c>
      <c r="J14" s="6">
        <v>12</v>
      </c>
      <c r="K14" s="2">
        <v>55</v>
      </c>
      <c r="L14" s="1">
        <v>1119</v>
      </c>
      <c r="S14" s="1"/>
      <c r="T14" s="1"/>
      <c r="U14" s="1">
        <v>11</v>
      </c>
    </row>
    <row r="15" spans="1:24" x14ac:dyDescent="0.3">
      <c r="A15" s="2">
        <v>5</v>
      </c>
      <c r="B15" s="3" t="s">
        <v>17</v>
      </c>
      <c r="C15" s="3">
        <v>4</v>
      </c>
      <c r="D15" s="3" t="s">
        <v>14</v>
      </c>
      <c r="J15" s="6">
        <v>13</v>
      </c>
      <c r="K15" s="2">
        <v>60</v>
      </c>
      <c r="L15" s="1">
        <v>1203</v>
      </c>
      <c r="S15" s="1"/>
      <c r="T15" s="1"/>
      <c r="U15" s="1">
        <v>12</v>
      </c>
    </row>
    <row r="16" spans="1:24" x14ac:dyDescent="0.3">
      <c r="A16" s="2">
        <v>6</v>
      </c>
      <c r="B16" s="3" t="s">
        <v>18</v>
      </c>
      <c r="C16" s="3">
        <v>28</v>
      </c>
      <c r="D16" s="3" t="s">
        <v>24</v>
      </c>
      <c r="J16" s="6">
        <v>14</v>
      </c>
      <c r="K16" s="2">
        <v>65</v>
      </c>
      <c r="L16" s="1">
        <v>1301</v>
      </c>
      <c r="S16" s="1"/>
      <c r="T16" s="1"/>
      <c r="U16" s="1">
        <v>13</v>
      </c>
    </row>
    <row r="17" spans="1:21" x14ac:dyDescent="0.3">
      <c r="A17" s="2">
        <v>7</v>
      </c>
      <c r="B17" s="3" t="s">
        <v>19</v>
      </c>
      <c r="C17" s="3">
        <v>50</v>
      </c>
      <c r="D17" s="3" t="s">
        <v>25</v>
      </c>
      <c r="H17" s="12"/>
      <c r="I17" s="12"/>
      <c r="J17" s="12"/>
      <c r="K17" s="2">
        <v>70</v>
      </c>
      <c r="L17" s="1">
        <v>1401</v>
      </c>
      <c r="S17" s="1"/>
      <c r="T17" s="1"/>
      <c r="U17" s="1">
        <v>14</v>
      </c>
    </row>
    <row r="18" spans="1:21" x14ac:dyDescent="0.3">
      <c r="A18" s="2">
        <v>8</v>
      </c>
      <c r="B18" s="3" t="s">
        <v>20</v>
      </c>
      <c r="C18" s="3">
        <v>60</v>
      </c>
      <c r="D18" s="3" t="s">
        <v>24</v>
      </c>
      <c r="H18" t="s">
        <v>39</v>
      </c>
      <c r="S18" s="1"/>
      <c r="T18" s="1"/>
      <c r="U18" s="1">
        <v>15</v>
      </c>
    </row>
    <row r="19" spans="1:21" x14ac:dyDescent="0.3">
      <c r="A19" s="2">
        <v>9</v>
      </c>
      <c r="B19" s="3" t="s">
        <v>21</v>
      </c>
      <c r="C19" s="3">
        <v>90</v>
      </c>
      <c r="D19" s="3" t="s">
        <v>25</v>
      </c>
      <c r="H19" t="s">
        <v>40</v>
      </c>
      <c r="S19" s="1"/>
      <c r="T19" s="1"/>
      <c r="U19" s="1">
        <v>16</v>
      </c>
    </row>
    <row r="20" spans="1:21" x14ac:dyDescent="0.3">
      <c r="A20" s="2">
        <v>10</v>
      </c>
      <c r="B20" s="3" t="s">
        <v>22</v>
      </c>
      <c r="C20" s="3" t="s">
        <v>41</v>
      </c>
      <c r="D20" s="3" t="s">
        <v>23</v>
      </c>
      <c r="S20" s="1"/>
      <c r="T20" s="1"/>
      <c r="U20" s="1">
        <v>17</v>
      </c>
    </row>
    <row r="21" spans="1:21" x14ac:dyDescent="0.3">
      <c r="A21" s="2">
        <v>12</v>
      </c>
      <c r="B21" s="3" t="s">
        <v>26</v>
      </c>
      <c r="C21" s="3">
        <v>50</v>
      </c>
      <c r="D21" s="3" t="s">
        <v>24</v>
      </c>
      <c r="S21" s="1"/>
      <c r="T21" s="1"/>
      <c r="U21" s="1">
        <v>19</v>
      </c>
    </row>
    <row r="22" spans="1:21" x14ac:dyDescent="0.3">
      <c r="A22" s="2">
        <v>13</v>
      </c>
      <c r="B22" s="3" t="s">
        <v>27</v>
      </c>
      <c r="C22" s="3">
        <v>50</v>
      </c>
      <c r="D22" s="3" t="s">
        <v>24</v>
      </c>
      <c r="S22" s="1"/>
      <c r="T22" s="1"/>
      <c r="U22" s="1">
        <v>20</v>
      </c>
    </row>
    <row r="23" spans="1:21" x14ac:dyDescent="0.3">
      <c r="A23" s="11">
        <v>14</v>
      </c>
      <c r="B23" s="3" t="s">
        <v>42</v>
      </c>
      <c r="C23" s="3" t="s">
        <v>41</v>
      </c>
      <c r="D23" s="3" t="s">
        <v>23</v>
      </c>
      <c r="S23" s="1"/>
      <c r="T23" s="1"/>
      <c r="U23" s="1">
        <v>21</v>
      </c>
    </row>
    <row r="24" spans="1:21" x14ac:dyDescent="0.3">
      <c r="S24" s="1"/>
      <c r="T24" s="1"/>
      <c r="U24" s="1">
        <v>22</v>
      </c>
    </row>
    <row r="25" spans="1:21" x14ac:dyDescent="0.3">
      <c r="S25" s="1"/>
      <c r="T25" s="1"/>
      <c r="U25" s="1">
        <v>23</v>
      </c>
    </row>
    <row r="26" spans="1:21" x14ac:dyDescent="0.3">
      <c r="S26" s="1"/>
      <c r="T26" s="1"/>
      <c r="U26" s="1">
        <v>24</v>
      </c>
    </row>
    <row r="27" spans="1:21" x14ac:dyDescent="0.3">
      <c r="S27" s="1"/>
      <c r="T27" s="1"/>
      <c r="U27" s="1">
        <v>25</v>
      </c>
    </row>
    <row r="28" spans="1:21" x14ac:dyDescent="0.3">
      <c r="S28" s="1"/>
      <c r="T28" s="1"/>
      <c r="U28" s="1">
        <v>26</v>
      </c>
    </row>
    <row r="29" spans="1:21" x14ac:dyDescent="0.3">
      <c r="S29" s="1"/>
      <c r="T29" s="1"/>
      <c r="U29" s="1">
        <v>27</v>
      </c>
    </row>
    <row r="30" spans="1:21" x14ac:dyDescent="0.3">
      <c r="S30" s="1"/>
      <c r="T30" s="1"/>
      <c r="U30" s="1">
        <v>28</v>
      </c>
    </row>
    <row r="31" spans="1:21" x14ac:dyDescent="0.3">
      <c r="S31" s="1"/>
      <c r="T31" s="1"/>
      <c r="U31" s="1">
        <v>29</v>
      </c>
    </row>
    <row r="32" spans="1:21" x14ac:dyDescent="0.3">
      <c r="S32" s="1"/>
      <c r="T32" s="1"/>
      <c r="U32" s="1">
        <v>30</v>
      </c>
    </row>
    <row r="33" spans="19:21" x14ac:dyDescent="0.3">
      <c r="S33" s="1"/>
      <c r="T33" s="1"/>
      <c r="U33" s="1">
        <v>31</v>
      </c>
    </row>
    <row r="34" spans="19:21" x14ac:dyDescent="0.3">
      <c r="S34" s="1"/>
      <c r="T34" s="1"/>
      <c r="U34" s="1">
        <v>32</v>
      </c>
    </row>
    <row r="35" spans="19:21" x14ac:dyDescent="0.3">
      <c r="S35" s="1"/>
      <c r="T35" s="1"/>
      <c r="U35" s="1">
        <v>33</v>
      </c>
    </row>
    <row r="36" spans="19:21" x14ac:dyDescent="0.3">
      <c r="S36" s="1"/>
      <c r="T36" s="1"/>
      <c r="U36" s="1">
        <v>34</v>
      </c>
    </row>
    <row r="37" spans="19:21" x14ac:dyDescent="0.3">
      <c r="S37" s="1"/>
      <c r="T37" s="1"/>
      <c r="U37" s="1">
        <v>35</v>
      </c>
    </row>
    <row r="38" spans="19:21" x14ac:dyDescent="0.3">
      <c r="S38" s="1"/>
      <c r="T38" s="1"/>
      <c r="U38" s="1">
        <v>36</v>
      </c>
    </row>
    <row r="39" spans="19:21" x14ac:dyDescent="0.3">
      <c r="S39" s="1"/>
      <c r="T39" s="1"/>
      <c r="U39" s="1">
        <v>37</v>
      </c>
    </row>
    <row r="40" spans="19:21" x14ac:dyDescent="0.3">
      <c r="S40" s="1"/>
      <c r="T40" s="1"/>
      <c r="U40" s="1">
        <v>38</v>
      </c>
    </row>
    <row r="41" spans="19:21" x14ac:dyDescent="0.3">
      <c r="S41" s="1"/>
      <c r="T41" s="1"/>
      <c r="U41" s="1">
        <v>39</v>
      </c>
    </row>
    <row r="42" spans="19:21" x14ac:dyDescent="0.3">
      <c r="S42" s="1"/>
      <c r="T42" s="1"/>
      <c r="U42" s="1">
        <v>40</v>
      </c>
    </row>
    <row r="43" spans="19:21" x14ac:dyDescent="0.3">
      <c r="S43" s="1"/>
      <c r="T43" s="1"/>
      <c r="U43" s="1">
        <v>41</v>
      </c>
    </row>
    <row r="44" spans="19:21" x14ac:dyDescent="0.3">
      <c r="S44" s="1"/>
      <c r="T44" s="1"/>
      <c r="U44" s="1">
        <v>42</v>
      </c>
    </row>
    <row r="45" spans="19:21" x14ac:dyDescent="0.3">
      <c r="S45" s="1"/>
      <c r="T45" s="1"/>
      <c r="U45" s="1">
        <v>43</v>
      </c>
    </row>
    <row r="46" spans="19:21" x14ac:dyDescent="0.3">
      <c r="S46" s="1"/>
      <c r="T46" s="1"/>
      <c r="U46" s="1">
        <v>44</v>
      </c>
    </row>
    <row r="47" spans="19:21" x14ac:dyDescent="0.3">
      <c r="S47" s="1"/>
      <c r="T47" s="1"/>
      <c r="U47" s="1">
        <v>45</v>
      </c>
    </row>
    <row r="48" spans="19:21" x14ac:dyDescent="0.3">
      <c r="S48" s="1"/>
      <c r="T48" s="1"/>
      <c r="U48" s="1">
        <v>46</v>
      </c>
    </row>
    <row r="49" spans="19:21" x14ac:dyDescent="0.3">
      <c r="S49" s="1"/>
      <c r="T49" s="1"/>
      <c r="U49" s="1">
        <v>47</v>
      </c>
    </row>
    <row r="50" spans="19:21" x14ac:dyDescent="0.3">
      <c r="S50" s="1"/>
      <c r="T50" s="1"/>
      <c r="U50" s="1">
        <v>48</v>
      </c>
    </row>
    <row r="51" spans="19:21" x14ac:dyDescent="0.3">
      <c r="S51" s="1"/>
      <c r="T51" s="1"/>
      <c r="U51" s="1">
        <v>49</v>
      </c>
    </row>
    <row r="52" spans="19:21" x14ac:dyDescent="0.3">
      <c r="S52" s="1"/>
      <c r="T52" s="1"/>
      <c r="U52" s="1">
        <v>50</v>
      </c>
    </row>
    <row r="53" spans="19:21" x14ac:dyDescent="0.3">
      <c r="S53" s="1"/>
      <c r="T53" s="1"/>
      <c r="U53" s="1">
        <v>51</v>
      </c>
    </row>
    <row r="54" spans="19:21" x14ac:dyDescent="0.3">
      <c r="S54" s="1"/>
      <c r="T54" s="1"/>
      <c r="U54" s="1">
        <v>52</v>
      </c>
    </row>
    <row r="55" spans="19:21" x14ac:dyDescent="0.3">
      <c r="S55" s="1"/>
      <c r="T55" s="1"/>
      <c r="U55" s="1">
        <v>53</v>
      </c>
    </row>
    <row r="56" spans="19:21" x14ac:dyDescent="0.3">
      <c r="S56" s="1"/>
      <c r="T56" s="1"/>
      <c r="U56" s="1">
        <v>54</v>
      </c>
    </row>
    <row r="57" spans="19:21" x14ac:dyDescent="0.3">
      <c r="S57" s="1"/>
      <c r="T57" s="1"/>
      <c r="U57" s="1">
        <v>55</v>
      </c>
    </row>
    <row r="58" spans="19:21" x14ac:dyDescent="0.3">
      <c r="S58" s="1"/>
      <c r="T58" s="1"/>
      <c r="U58" s="1">
        <v>56</v>
      </c>
    </row>
    <row r="59" spans="19:21" x14ac:dyDescent="0.3">
      <c r="S59" s="1"/>
      <c r="T59" s="1"/>
      <c r="U59" s="1">
        <v>57</v>
      </c>
    </row>
    <row r="60" spans="19:21" x14ac:dyDescent="0.3">
      <c r="S60" s="1"/>
      <c r="T60" s="1"/>
      <c r="U60" s="1">
        <v>58</v>
      </c>
    </row>
    <row r="61" spans="19:21" x14ac:dyDescent="0.3">
      <c r="S61" s="1"/>
      <c r="T61" s="1"/>
      <c r="U61" s="1">
        <v>59</v>
      </c>
    </row>
    <row r="62" spans="19:21" x14ac:dyDescent="0.3">
      <c r="S62" s="1"/>
      <c r="T62" s="1"/>
      <c r="U62" s="1">
        <v>60</v>
      </c>
    </row>
    <row r="63" spans="19:21" x14ac:dyDescent="0.3">
      <c r="S63" s="1"/>
      <c r="T63" s="1"/>
      <c r="U63" s="1">
        <v>61</v>
      </c>
    </row>
    <row r="64" spans="19:21" x14ac:dyDescent="0.3">
      <c r="S64" s="1"/>
      <c r="T64" s="1"/>
      <c r="U64" s="1">
        <v>62</v>
      </c>
    </row>
    <row r="65" spans="19:21" x14ac:dyDescent="0.3">
      <c r="S65" s="1"/>
      <c r="T65" s="1"/>
      <c r="U65" s="1">
        <v>63</v>
      </c>
    </row>
    <row r="66" spans="19:21" x14ac:dyDescent="0.3">
      <c r="S66" s="1"/>
      <c r="T66" s="1"/>
      <c r="U66" s="1">
        <v>64</v>
      </c>
    </row>
    <row r="67" spans="19:21" x14ac:dyDescent="0.3">
      <c r="S67" s="1"/>
      <c r="T67" s="1"/>
      <c r="U67" s="1">
        <v>65</v>
      </c>
    </row>
    <row r="68" spans="19:21" x14ac:dyDescent="0.3">
      <c r="S68" s="1"/>
      <c r="T68" s="1"/>
      <c r="U68" s="1">
        <v>66</v>
      </c>
    </row>
    <row r="69" spans="19:21" x14ac:dyDescent="0.3">
      <c r="S69" s="1"/>
      <c r="T69" s="1"/>
      <c r="U69" s="1">
        <v>67</v>
      </c>
    </row>
    <row r="70" spans="19:21" x14ac:dyDescent="0.3">
      <c r="S70" s="1"/>
      <c r="T70" s="1"/>
      <c r="U70" s="1">
        <v>68</v>
      </c>
    </row>
    <row r="71" spans="19:21" x14ac:dyDescent="0.3">
      <c r="S71" s="1"/>
      <c r="T71" s="1"/>
      <c r="U71" s="1">
        <v>69</v>
      </c>
    </row>
    <row r="72" spans="19:21" x14ac:dyDescent="0.3">
      <c r="S72" s="1"/>
      <c r="T72" s="1"/>
      <c r="U72" s="1">
        <v>70</v>
      </c>
    </row>
  </sheetData>
  <mergeCells count="7">
    <mergeCell ref="H17:J17"/>
    <mergeCell ref="S1:U1"/>
    <mergeCell ref="N1:Q1"/>
    <mergeCell ref="A1:D1"/>
    <mergeCell ref="A9:D9"/>
    <mergeCell ref="F1:H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SwamEquip Chennai</cp:lastModifiedBy>
  <dcterms:created xsi:type="dcterms:W3CDTF">2021-05-12T05:58:25Z</dcterms:created>
  <dcterms:modified xsi:type="dcterms:W3CDTF">2022-08-27T06:07:46Z</dcterms:modified>
</cp:coreProperties>
</file>