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songliu/Documents/GitHub/HiMCM/"/>
    </mc:Choice>
  </mc:AlternateContent>
  <xr:revisionPtr revIDLastSave="0" documentId="13_ncr:1_{2D1E4998-784A-FB47-A0D7-9DCFD1689432}" xr6:coauthVersionLast="40" xr6:coauthVersionMax="40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RollerCoasterData" sheetId="8" r:id="rId1"/>
    <sheet name="Sheet1" sheetId="9" r:id="rId2"/>
  </sheets>
  <definedNames>
    <definedName name="_xlnm.Print_Area" localSheetId="0">RollerCoasterData!$A$296:$I$301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9" l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R305" i="9"/>
  <c r="R304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N305" i="9"/>
  <c r="N304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J305" i="9"/>
  <c r="J30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F305" i="9"/>
  <c r="F304" i="9"/>
  <c r="B30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B305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<sst xmlns="http://schemas.openxmlformats.org/spreadsheetml/2006/main" count="4514" uniqueCount="684">
  <si>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</si>
  <si>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</si>
  <si>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</si>
  <si>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</si>
  <si>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</si>
  <si>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</si>
  <si>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</si>
  <si>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</si>
  <si>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</si>
  <si>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</si>
  <si>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</si>
  <si>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</si>
  <si>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</si>
  <si>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</si>
  <si>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</si>
  <si>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</si>
  <si>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</si>
  <si>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</si>
  <si>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</si>
  <si>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</si>
  <si>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</si>
  <si>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</si>
  <si>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</si>
  <si>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</si>
  <si>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</si>
  <si>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</si>
  <si>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</si>
  <si>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</si>
  <si>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</si>
  <si>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</si>
  <si>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</si>
  <si>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</si>
  <si>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</si>
  <si>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</si>
  <si>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</si>
  <si>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</si>
  <si>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</si>
  <si>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</si>
  <si>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</si>
  <si>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</si>
  <si>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</si>
  <si>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</si>
  <si>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</si>
  <si>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</si>
  <si>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</si>
  <si>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</si>
  <si>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</si>
  <si>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</si>
  <si>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</si>
  <si>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</si>
  <si>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</si>
  <si>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</si>
  <si>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</si>
  <si>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</si>
  <si>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</si>
  <si>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</si>
  <si>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</si>
  <si>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</si>
  <si>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</si>
  <si>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</si>
  <si>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</si>
  <si>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</si>
  <si>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</si>
  <si>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</si>
  <si>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</si>
  <si>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</si>
  <si>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</si>
  <si>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</si>
  <si>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</si>
  <si>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</si>
  <si>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</si>
  <si>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</si>
  <si>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</si>
  <si>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</si>
  <si>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</si>
  <si>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</si>
  <si>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</si>
  <si>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</si>
  <si>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</si>
  <si>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</si>
  <si>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</si>
  <si>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</si>
  <si>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</si>
  <si>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</si>
  <si>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</si>
  <si>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</si>
  <si>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</si>
  <si>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</si>
  <si>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</si>
  <si>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</si>
  <si>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</si>
  <si>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</si>
  <si>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</si>
  <si>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</si>
  <si>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</si>
  <si>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</si>
  <si>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</si>
  <si>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</si>
  <si>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</si>
  <si>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</si>
  <si>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</si>
  <si>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</si>
  <si>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</si>
  <si>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</si>
  <si>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</si>
  <si>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</si>
  <si>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</si>
  <si>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</si>
  <si>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</si>
  <si>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</si>
  <si>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</si>
  <si>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</si>
  <si>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</si>
  <si>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</si>
  <si>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</si>
  <si>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</si>
  <si>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</si>
  <si>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</si>
  <si>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</si>
  <si>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</si>
  <si>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</si>
  <si>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</si>
  <si>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</si>
  <si>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</si>
  <si>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</si>
  <si>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</si>
  <si>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</si>
  <si>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</si>
  <si>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</si>
  <si>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</si>
  <si>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</si>
  <si>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</si>
  <si>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</si>
  <si>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</si>
  <si>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</si>
  <si>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</si>
  <si>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</si>
  <si>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</si>
  <si>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</si>
  <si>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</si>
  <si>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</si>
  <si>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</si>
  <si>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</si>
  <si>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</si>
  <si>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</si>
  <si>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</si>
  <si>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</si>
  <si>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</si>
  <si>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</si>
  <si>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</si>
  <si>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</si>
  <si>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</si>
  <si>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</si>
  <si>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</si>
  <si>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</si>
  <si>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</si>
  <si>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</si>
  <si>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</si>
  <si>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</si>
  <si>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</si>
  <si>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</si>
  <si>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</si>
  <si>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</si>
  <si>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</si>
  <si>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</si>
  <si>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</si>
  <si>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</si>
  <si>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</si>
  <si>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</si>
  <si>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</si>
  <si>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</si>
  <si>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</si>
  <si>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</si>
  <si>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</si>
  <si>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</si>
  <si>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</si>
  <si>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</si>
  <si>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</si>
  <si>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</si>
  <si>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</si>
  <si>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</si>
  <si>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</si>
  <si>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</si>
  <si>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</si>
  <si>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</si>
  <si>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</si>
  <si>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</si>
  <si>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</si>
  <si>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</si>
  <si>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</si>
  <si>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</si>
  <si>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</si>
  <si>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</si>
  <si>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</si>
  <si>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</si>
  <si>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</si>
  <si>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</si>
  <si>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</si>
  <si>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</si>
  <si>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</si>
  <si>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</si>
  <si>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</si>
  <si>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</si>
  <si>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</si>
  <si>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</si>
  <si>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</si>
  <si>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</si>
  <si>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</si>
  <si>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</si>
  <si>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</si>
  <si>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</si>
  <si>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</si>
  <si>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</si>
  <si>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</si>
  <si>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</si>
  <si>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</si>
  <si>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</si>
  <si>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</si>
  <si>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</si>
  <si>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</si>
  <si>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</si>
  <si>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</si>
  <si>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</si>
  <si>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</si>
  <si>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</si>
  <si>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</si>
  <si>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</si>
  <si>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</si>
  <si>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</si>
  <si>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</si>
  <si>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</si>
  <si>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</si>
  <si>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</si>
  <si>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</si>
  <si>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</si>
  <si>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</si>
  <si>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</si>
  <si>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</si>
  <si>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</si>
  <si>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</si>
  <si>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</si>
  <si>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</si>
  <si>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</si>
  <si>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</si>
  <si>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</si>
  <si>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</si>
  <si>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</si>
  <si>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</si>
  <si>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</si>
  <si>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</si>
  <si>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</si>
  <si>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</si>
  <si>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</si>
  <si>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</si>
  <si>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</si>
  <si>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</si>
  <si>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</si>
  <si>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</si>
  <si>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</si>
  <si>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</si>
  <si>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</si>
  <si>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</si>
  <si>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</si>
  <si>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</si>
  <si>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</si>
  <si>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</si>
  <si>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</si>
  <si>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</si>
  <si>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</si>
  <si>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</si>
  <si>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</si>
  <si>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</si>
  <si>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</si>
  <si>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</si>
  <si>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</si>
  <si>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</si>
  <si>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</si>
  <si>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</si>
  <si>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</si>
  <si>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</si>
  <si>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</si>
  <si>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</si>
  <si>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</si>
  <si>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</si>
  <si>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</si>
  <si>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</si>
  <si>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</si>
  <si>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</si>
  <si>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</si>
  <si>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</si>
  <si>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</si>
  <si>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</si>
  <si>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</si>
  <si>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</si>
  <si>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</si>
  <si>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</si>
  <si>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</si>
  <si>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</si>
  <si>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</si>
  <si>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</si>
  <si>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</si>
  <si>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</si>
  <si>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</si>
  <si>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</si>
  <si>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</si>
  <si>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</si>
  <si>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</si>
  <si>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</si>
  <si>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</si>
  <si>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</si>
  <si>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</si>
  <si>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</si>
  <si>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</si>
  <si>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</si>
  <si>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</si>
  <si>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</si>
  <si>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</si>
  <si>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</si>
  <si>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</si>
  <si>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</si>
  <si>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</si>
  <si>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</si>
  <si>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</si>
  <si>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</si>
  <si>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</si>
  <si>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</si>
  <si>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</si>
  <si>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</si>
  <si>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</si>
  <si>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</si>
  <si>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</si>
  <si>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</si>
  <si>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</si>
  <si>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</si>
  <si>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</si>
  <si>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</si>
  <si>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</si>
  <si>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</si>
  <si>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</si>
  <si>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</si>
  <si>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</si>
  <si>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</si>
  <si>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</si>
  <si>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</si>
  <si>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</si>
  <si>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</si>
  <si>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</si>
  <si>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</si>
  <si>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</si>
  <si>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</si>
  <si>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</si>
  <si>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</si>
  <si>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</si>
  <si>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</si>
  <si>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</si>
  <si>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</si>
  <si>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</si>
  <si>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</si>
  <si>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</si>
  <si>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</si>
  <si>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</si>
  <si>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</si>
  <si>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</si>
  <si>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</si>
  <si>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</si>
  <si>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</si>
  <si>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</si>
  <si>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</si>
  <si>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</si>
  <si>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</si>
  <si>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</si>
  <si>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</si>
  <si>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</si>
  <si>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</si>
  <si>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</si>
  <si>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</si>
  <si>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</si>
  <si>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</si>
  <si>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</si>
  <si>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</si>
  <si>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</si>
  <si>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</si>
  <si>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</si>
  <si>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</si>
  <si>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</si>
  <si>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</si>
  <si>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</si>
  <si>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</si>
  <si>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</si>
  <si>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</si>
  <si>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</si>
  <si>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</si>
  <si>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</si>
  <si>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</si>
  <si>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</si>
  <si>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</si>
  <si>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</si>
  <si>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</si>
  <si>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</si>
  <si>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</si>
  <si>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</si>
  <si>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</si>
  <si>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</si>
  <si>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</si>
  <si>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</si>
  <si>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</si>
  <si>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</si>
  <si>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</si>
  <si>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</si>
  <si>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</si>
  <si>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</si>
  <si>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</si>
  <si>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</si>
  <si>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</si>
  <si>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</si>
  <si>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</si>
  <si>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</si>
  <si>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</si>
  <si>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</si>
  <si>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</si>
  <si>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</si>
  <si>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</si>
  <si>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</si>
  <si>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</si>
  <si>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</si>
  <si>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</si>
  <si>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</si>
  <si>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</si>
  <si>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</si>
  <si>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</si>
  <si>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</si>
  <si>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</si>
  <si>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</si>
  <si>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</si>
  <si>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</si>
  <si>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</si>
  <si>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</si>
  <si>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</si>
  <si>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</si>
  <si>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</si>
  <si>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</si>
  <si>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</si>
  <si>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</si>
  <si>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</si>
  <si>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</si>
  <si>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</si>
  <si>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</si>
  <si>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</si>
  <si>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</si>
  <si>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</si>
  <si>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</si>
  <si>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</si>
  <si>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</si>
  <si>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</si>
  <si>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</si>
  <si>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</si>
  <si>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</si>
  <si>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</si>
  <si>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</si>
  <si>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</si>
  <si>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</si>
  <si>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</si>
  <si>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</si>
  <si>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</si>
  <si>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</si>
  <si>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</si>
  <si>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</si>
  <si>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</si>
  <si>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</si>
  <si>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</si>
  <si>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</si>
  <si>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</si>
  <si>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</si>
  <si>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</si>
  <si>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</si>
  <si>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</si>
  <si>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</si>
  <si>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</si>
  <si>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</si>
  <si>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</si>
  <si>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</si>
  <si>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</si>
  <si>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</si>
  <si>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</si>
  <si>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</si>
  <si>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</si>
  <si>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</si>
  <si>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</si>
  <si>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</si>
  <si>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</si>
  <si>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</si>
  <si>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</si>
  <si>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</si>
  <si>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</si>
  <si>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</si>
  <si>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</si>
  <si>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</si>
  <si>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</si>
  <si>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</si>
  <si>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</si>
  <si>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</si>
  <si>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</si>
  <si>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</si>
  <si>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</si>
  <si>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</si>
  <si>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</si>
  <si>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</si>
  <si>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</si>
  <si>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</si>
  <si>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</si>
  <si>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</si>
  <si>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</si>
  <si>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</si>
  <si>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</si>
  <si>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</si>
  <si>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</si>
  <si>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</si>
  <si>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</si>
  <si>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</si>
  <si>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</si>
  <si>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</si>
  <si>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</si>
  <si>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</si>
  <si>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</si>
  <si>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</si>
  <si>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</si>
  <si>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</si>
  <si>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</si>
  <si>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</si>
  <si>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</si>
  <si>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</si>
  <si>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</si>
  <si>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</si>
  <si>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</si>
  <si>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</si>
  <si>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</si>
  <si>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</si>
  <si>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</si>
  <si>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</si>
  <si>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</si>
  <si>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</si>
  <si>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</si>
  <si>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</si>
  <si>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</si>
  <si>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</si>
  <si>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</si>
  <si>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</si>
  <si>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</si>
  <si>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</si>
  <si>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</si>
  <si>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</si>
  <si>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</si>
  <si>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</si>
  <si>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</si>
  <si>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</si>
  <si>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</si>
  <si>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</si>
  <si>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</si>
  <si>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</si>
  <si>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</si>
  <si>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</si>
  <si>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</si>
  <si>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</si>
  <si>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</si>
  <si>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</si>
  <si>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</si>
  <si>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</si>
  <si>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</si>
  <si>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</si>
  <si>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</si>
  <si>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</si>
  <si>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</si>
  <si>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</si>
  <si>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</si>
  <si>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</si>
  <si>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</si>
  <si>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</si>
  <si>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</si>
  <si>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</si>
  <si>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</si>
  <si>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</si>
  <si>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</si>
  <si>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</si>
  <si>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</si>
  <si>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</si>
  <si>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</si>
  <si>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</si>
  <si>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</si>
  <si>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</si>
  <si>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</si>
  <si>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</si>
  <si>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</si>
  <si>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</si>
  <si>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</si>
  <si>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</si>
  <si>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</si>
  <si>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</si>
  <si>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</si>
  <si>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</si>
  <si>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</si>
  <si>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</si>
  <si>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</si>
  <si>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</si>
  <si>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</si>
  <si>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</si>
  <si>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</si>
  <si>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</si>
  <si>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</si>
  <si>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</si>
  <si>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</si>
  <si>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</si>
  <si>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</si>
  <si>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</si>
  <si>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</si>
  <si>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</si>
  <si>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</si>
  <si>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</si>
  <si>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</si>
  <si>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</si>
  <si>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</si>
  <si>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</si>
  <si>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</si>
  <si>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</si>
  <si>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</si>
  <si>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</si>
  <si>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</si>
  <si>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</si>
  <si>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</si>
  <si>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</si>
  <si>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</si>
  <si>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</si>
  <si>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</si>
  <si>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</si>
  <si>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</si>
  <si>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</si>
  <si>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</si>
  <si>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</si>
  <si>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</si>
  <si>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</si>
  <si>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</si>
  <si>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</si>
  <si>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</si>
  <si>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</si>
  <si>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</si>
  <si>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</si>
  <si>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</si>
  <si>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</si>
  <si>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</si>
  <si>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</si>
  <si>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</si>
  <si>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</si>
  <si>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</si>
  <si>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</si>
  <si>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</si>
  <si>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</si>
  <si>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</si>
  <si>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</si>
  <si>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</si>
  <si>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</si>
  <si>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</si>
  <si>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</si>
  <si>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</si>
  <si>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</si>
  <si>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</si>
  <si>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</si>
  <si>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</si>
  <si>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</si>
  <si>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</si>
  <si>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</si>
  <si>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</si>
  <si>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</si>
  <si>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</si>
  <si>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</si>
  <si>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</si>
  <si>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</si>
  <si>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</si>
  <si>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</si>
  <si>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</si>
  <si>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</si>
  <si>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</si>
  <si>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</si>
  <si>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L</t>
  </si>
  <si>
    <t>k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</si>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</sst>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/>
    <xf numFmtId="0" fontId="9" fillId="0" borderId="0" xfId="0" applyFont="1" applyFill="1" applyAlignment="1">
      <alignment horizontal="center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2" Type="http://schemas.openxmlformats.org/officeDocument/2006/relationships/hyperlink" Target="https://www.ultimaterollercoaster.com/" TargetMode="External"/><Relationship Id="rId1" Type="http://schemas.openxmlformats.org/officeDocument/2006/relationships/hyperlink" Target="https://coasterpedia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asterpedia.net/" TargetMode="External"/><Relationship Id="rId13" Type="http://schemas.openxmlformats.org/officeDocument/2006/relationships/hyperlink" Target="https://rcdb.com/" TargetMode="External"/><Relationship Id="rId3" Type="http://schemas.openxmlformats.org/officeDocument/2006/relationships/hyperlink" Target="https://www.ultimaterollercoaster.com/" TargetMode="External"/><Relationship Id="rId7" Type="http://schemas.openxmlformats.org/officeDocument/2006/relationships/hyperlink" Target="https://rcdb.com/" TargetMode="External"/><Relationship Id="rId12" Type="http://schemas.openxmlformats.org/officeDocument/2006/relationships/hyperlink" Target="https://www.ultimaterollercoaster.com/" TargetMode="External"/><Relationship Id="rId2" Type="http://schemas.openxmlformats.org/officeDocument/2006/relationships/hyperlink" Target="https://coasterpedia.net/" TargetMode="External"/><Relationship Id="rId1" Type="http://schemas.openxmlformats.org/officeDocument/2006/relationships/hyperlink" Target="https://coasterpedia.net/" TargetMode="External"/><Relationship Id="rId6" Type="http://schemas.openxmlformats.org/officeDocument/2006/relationships/hyperlink" Target="https://www.ultimaterollercoaster.com/" TargetMode="External"/><Relationship Id="rId11" Type="http://schemas.openxmlformats.org/officeDocument/2006/relationships/hyperlink" Target="https://coasterpedia.net/" TargetMode="External"/><Relationship Id="rId5" Type="http://schemas.openxmlformats.org/officeDocument/2006/relationships/hyperlink" Target="https://coasterpedia.net/" TargetMode="External"/><Relationship Id="rId10" Type="http://schemas.openxmlformats.org/officeDocument/2006/relationships/hyperlink" Target="https://rcdb.com/" TargetMode="External"/><Relationship Id="rId4" Type="http://schemas.openxmlformats.org/officeDocument/2006/relationships/hyperlink" Target="https://rcdb.com/" TargetMode="External"/><Relationship Id="rId9" Type="http://schemas.openxmlformats.org/officeDocument/2006/relationships/hyperlink" Target="https://www.ultimaterollerco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06"/>
  <sheetViews>
    <sheetView topLeftCell="D1" workbookViewId="0">
      <selection activeCell="K1" sqref="K1:K1048576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5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2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>
        <v>6.3888888888888884E-2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2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2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2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2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2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2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2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2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2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2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2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2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2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2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2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2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2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2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2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2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2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2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2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2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3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2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2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2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2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2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2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2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2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2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2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2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2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2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2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2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2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2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2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2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2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2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2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2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2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2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2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2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2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2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2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2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2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2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2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2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2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2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3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3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2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2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2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2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2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2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2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2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2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2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3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2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2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2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2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2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2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2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2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2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2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2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2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2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2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2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2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2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2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2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2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2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2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2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2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2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2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2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2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2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2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2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2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2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2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2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2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2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2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2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2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2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2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2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2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2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2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2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2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2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2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2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2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2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2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2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2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2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2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2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2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2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2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2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2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2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2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2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2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2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2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2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2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2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2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2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2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2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2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2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2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2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2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2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2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2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2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2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2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2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2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2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2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2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2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2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2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2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2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2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2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2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2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2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2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2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2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2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2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2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2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2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2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2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2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2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2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2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2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2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2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2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2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2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2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2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2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2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2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2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2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2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2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2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2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2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2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2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2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2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2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2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2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2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2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2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2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2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2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2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2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2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2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2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2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2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2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2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2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2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2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2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2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2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2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2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2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2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2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2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2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2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2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2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2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2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2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2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2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2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2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2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2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2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2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2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2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2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2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2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2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2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2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2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2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2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2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2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2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2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2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2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2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2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2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2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2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2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2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2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2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2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2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2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2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3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2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2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2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2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2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2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2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2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2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</row>
    <row r="303" spans="1:19" ht="16" x14ac:dyDescent="0.2">
      <c r="A303" s="19" t="s">
        <v>652</v>
      </c>
      <c r="B303" s="18"/>
    </row>
    <row r="304" spans="1:19" ht="16" x14ac:dyDescent="0.2">
      <c r="A304" s="17" t="s">
        <v>649</v>
      </c>
      <c r="B304" s="18"/>
    </row>
    <row r="305" spans="1:2" ht="16" x14ac:dyDescent="0.2">
      <c r="A305" s="17" t="s">
        <v>651</v>
      </c>
      <c r="B305" s="18"/>
    </row>
    <row r="306" spans="1:2" ht="16" x14ac:dyDescent="0.2">
      <c r="A306" s="17" t="s">
        <v>650</v>
      </c>
      <c r="B306" s="18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hyperlinks>
    <hyperlink ref="A306" r:id="rId1" xr:uid="{00000000-0004-0000-0000-000000000000}"/>
    <hyperlink ref="A305" r:id="rId2" xr:uid="{00000000-0004-0000-0000-000001000000}"/>
    <hyperlink ref="A304" r:id="rId3" xr:uid="{00000000-0004-0000-0000-000002000000}"/>
  </hyperlinks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AE95-9A31-3F4C-9C93-E44E7B5CE2D2}">
  <dimension ref="A1:S306"/>
  <sheetViews>
    <sheetView tabSelected="1" topLeftCell="I282" workbookViewId="0">
      <selection activeCell="U12" sqref="U12"/>
    </sheetView>
  </sheetViews>
  <sheetFormatPr baseColWidth="10" defaultRowHeight="16" x14ac:dyDescent="0.2"/>
  <cols>
    <col min="1" max="1" width="27.33203125" style="1" customWidth="1"/>
    <col min="2" max="2" width="12.33203125" style="6" bestFit="1" customWidth="1"/>
    <col min="5" max="5" width="27.33203125" style="1" customWidth="1"/>
    <col min="6" max="6" width="10.83203125" style="6"/>
    <col min="9" max="9" width="27.33203125" style="1" customWidth="1"/>
    <col min="10" max="10" width="10.83203125" style="6"/>
    <col min="13" max="13" width="27.33203125" style="1" customWidth="1"/>
    <col min="14" max="14" width="10.83203125" style="6"/>
    <col min="17" max="17" width="27.33203125" style="1" customWidth="1"/>
    <col min="18" max="18" width="10.83203125" style="6"/>
  </cols>
  <sheetData>
    <row r="1" spans="1:19" ht="30" x14ac:dyDescent="0.2">
      <c r="A1" s="7" t="s">
        <v>183</v>
      </c>
      <c r="B1" s="8" t="s">
        <v>579</v>
      </c>
      <c r="E1" s="7" t="s">
        <v>183</v>
      </c>
      <c r="F1" s="8" t="s">
        <v>653</v>
      </c>
      <c r="I1" s="7" t="s">
        <v>183</v>
      </c>
      <c r="J1" s="8" t="s">
        <v>187</v>
      </c>
      <c r="M1" s="7" t="s">
        <v>183</v>
      </c>
      <c r="N1" s="8" t="s">
        <v>580</v>
      </c>
      <c r="Q1" s="7" t="s">
        <v>183</v>
      </c>
      <c r="R1" s="8" t="s">
        <v>186</v>
      </c>
    </row>
    <row r="2" spans="1:19" x14ac:dyDescent="0.2">
      <c r="A2" s="2" t="s">
        <v>43</v>
      </c>
      <c r="B2" s="10">
        <v>28.956</v>
      </c>
      <c r="C2">
        <f t="shared" ref="C2:C65" si="0">$B$303/(1+EXP(-1*$B$304*(B2-$B$305)))</f>
        <v>0.11405242860252758</v>
      </c>
      <c r="E2" s="2" t="s">
        <v>4</v>
      </c>
      <c r="F2" s="10">
        <v>28</v>
      </c>
      <c r="G2">
        <f t="shared" ref="G2:G66" si="1">F$303/(1+EXP(-1*F$304*(F2-F$305)))</f>
        <v>9.0802040488872984E-2</v>
      </c>
      <c r="I2" s="2" t="s">
        <v>568</v>
      </c>
      <c r="J2" s="4">
        <v>2.8</v>
      </c>
      <c r="K2">
        <f t="shared" ref="K2:K65" si="2">J$303/(1+EXP(-1*J$304*(J2-J$305)))</f>
        <v>1.9267346633274772E-3</v>
      </c>
      <c r="M2" s="2" t="s">
        <v>111</v>
      </c>
      <c r="N2" s="10">
        <v>215</v>
      </c>
      <c r="O2">
        <f t="shared" ref="O2:O65" si="3">N$303/(1+EXP(-1*N$304*(N2-N$305)))</f>
        <v>2.7962399417683144E-2</v>
      </c>
      <c r="Q2" s="2" t="s">
        <v>487</v>
      </c>
      <c r="R2" s="4">
        <v>0</v>
      </c>
      <c r="S2">
        <f t="shared" ref="S2:S65" si="4">R$303/(1+EXP(-1*R$304*(R2-R$305)))</f>
        <v>0.2689414213699951</v>
      </c>
    </row>
    <row r="3" spans="1:19" x14ac:dyDescent="0.2">
      <c r="A3" s="2" t="s">
        <v>519</v>
      </c>
      <c r="B3" s="10">
        <v>30</v>
      </c>
      <c r="C3">
        <f t="shared" si="0"/>
        <v>0.11654608008501854</v>
      </c>
      <c r="E3" s="2" t="s">
        <v>177</v>
      </c>
      <c r="F3" s="10">
        <v>28</v>
      </c>
      <c r="G3">
        <f t="shared" si="1"/>
        <v>9.0802040488872984E-2</v>
      </c>
      <c r="I3" s="2" t="s">
        <v>28</v>
      </c>
      <c r="J3" s="4">
        <v>3</v>
      </c>
      <c r="K3">
        <f t="shared" si="2"/>
        <v>4.4222849526953396E-3</v>
      </c>
      <c r="M3" s="2" t="s">
        <v>115</v>
      </c>
      <c r="N3" s="10">
        <v>229.7</v>
      </c>
      <c r="O3">
        <f t="shared" si="3"/>
        <v>2.8471447034766308E-2</v>
      </c>
      <c r="Q3" s="2" t="s">
        <v>83</v>
      </c>
      <c r="R3" s="4">
        <v>0</v>
      </c>
      <c r="S3">
        <f t="shared" si="4"/>
        <v>0.2689414213699951</v>
      </c>
    </row>
    <row r="4" spans="1:19" x14ac:dyDescent="0.2">
      <c r="A4" s="2" t="s">
        <v>553</v>
      </c>
      <c r="B4" s="10">
        <v>36.1</v>
      </c>
      <c r="C4">
        <f t="shared" si="0"/>
        <v>0.13207790982357503</v>
      </c>
      <c r="E4" s="2" t="s">
        <v>179</v>
      </c>
      <c r="F4" s="10">
        <v>28.9</v>
      </c>
      <c r="G4">
        <f t="shared" si="1"/>
        <v>9.7127013641299248E-2</v>
      </c>
      <c r="I4" s="2" t="s">
        <v>19</v>
      </c>
      <c r="J4" s="4">
        <v>3.1</v>
      </c>
      <c r="K4">
        <f t="shared" si="2"/>
        <v>6.6928509242848676E-3</v>
      </c>
      <c r="M4" s="2" t="s">
        <v>176</v>
      </c>
      <c r="N4" s="10">
        <v>492.2</v>
      </c>
      <c r="O4">
        <f t="shared" si="3"/>
        <v>3.9223935662868199E-2</v>
      </c>
      <c r="Q4" s="2" t="s">
        <v>139</v>
      </c>
      <c r="R4" s="4">
        <v>0</v>
      </c>
      <c r="S4">
        <f t="shared" si="4"/>
        <v>0.2689414213699951</v>
      </c>
    </row>
    <row r="5" spans="1:19" x14ac:dyDescent="0.2">
      <c r="A5" s="2" t="s">
        <v>179</v>
      </c>
      <c r="B5" s="10">
        <v>38.4</v>
      </c>
      <c r="C5">
        <f t="shared" si="0"/>
        <v>0.13837516579742787</v>
      </c>
      <c r="E5" s="2" t="s">
        <v>527</v>
      </c>
      <c r="F5" s="10">
        <v>31</v>
      </c>
      <c r="G5">
        <f t="shared" si="1"/>
        <v>0.11343223630224473</v>
      </c>
      <c r="I5" s="2" t="s">
        <v>118</v>
      </c>
      <c r="J5" s="4">
        <v>3.1</v>
      </c>
      <c r="K5">
        <f t="shared" si="2"/>
        <v>6.6928509242848676E-3</v>
      </c>
      <c r="M5" s="2" t="s">
        <v>551</v>
      </c>
      <c r="N5" s="10">
        <v>630</v>
      </c>
      <c r="O5">
        <f t="shared" si="3"/>
        <v>4.6334562482826032E-2</v>
      </c>
      <c r="Q5" s="2" t="s">
        <v>528</v>
      </c>
      <c r="R5" s="4">
        <v>0</v>
      </c>
      <c r="S5">
        <f t="shared" si="4"/>
        <v>0.2689414213699951</v>
      </c>
    </row>
    <row r="6" spans="1:19" x14ac:dyDescent="0.2">
      <c r="A6" s="2" t="s">
        <v>620</v>
      </c>
      <c r="B6" s="10">
        <v>42.6</v>
      </c>
      <c r="C6">
        <f t="shared" si="0"/>
        <v>0.15052352824539517</v>
      </c>
      <c r="E6" s="2" t="s">
        <v>527</v>
      </c>
      <c r="F6" s="10">
        <v>31</v>
      </c>
      <c r="G6">
        <f t="shared" si="1"/>
        <v>0.11343223630224473</v>
      </c>
      <c r="I6" s="2" t="s">
        <v>309</v>
      </c>
      <c r="J6" s="4">
        <v>3.5</v>
      </c>
      <c r="K6">
        <f t="shared" si="2"/>
        <v>3.4445195666211216E-2</v>
      </c>
      <c r="M6" s="2" t="s">
        <v>44</v>
      </c>
      <c r="N6" s="10">
        <v>630</v>
      </c>
      <c r="O6">
        <f t="shared" si="3"/>
        <v>4.6334562482826032E-2</v>
      </c>
      <c r="Q6" s="2" t="s">
        <v>318</v>
      </c>
      <c r="R6" s="4">
        <v>0</v>
      </c>
      <c r="S6">
        <f t="shared" si="4"/>
        <v>0.2689414213699951</v>
      </c>
    </row>
    <row r="7" spans="1:19" x14ac:dyDescent="0.2">
      <c r="A7" s="2" t="s">
        <v>549</v>
      </c>
      <c r="B7" s="10">
        <v>44.4</v>
      </c>
      <c r="C7">
        <f t="shared" si="0"/>
        <v>0.15599287347920041</v>
      </c>
      <c r="E7" s="2" t="s">
        <v>158</v>
      </c>
      <c r="F7" s="10">
        <v>31.1</v>
      </c>
      <c r="G7">
        <f t="shared" si="1"/>
        <v>0.11426532329952205</v>
      </c>
      <c r="I7" s="2" t="s">
        <v>211</v>
      </c>
      <c r="J7" s="4">
        <v>3.5</v>
      </c>
      <c r="K7">
        <f t="shared" si="2"/>
        <v>3.4445195666211216E-2</v>
      </c>
      <c r="M7" s="2" t="s">
        <v>88</v>
      </c>
      <c r="N7" s="10">
        <v>630</v>
      </c>
      <c r="O7">
        <f t="shared" si="3"/>
        <v>4.6334562482826032E-2</v>
      </c>
      <c r="Q7" s="2" t="s">
        <v>148</v>
      </c>
      <c r="R7" s="4">
        <v>0</v>
      </c>
      <c r="S7">
        <f t="shared" si="4"/>
        <v>0.2689414213699951</v>
      </c>
    </row>
    <row r="8" spans="1:19" x14ac:dyDescent="0.2">
      <c r="A8" s="2" t="s">
        <v>92</v>
      </c>
      <c r="B8" s="10">
        <v>45.2</v>
      </c>
      <c r="C8">
        <f t="shared" si="0"/>
        <v>0.15847522505535894</v>
      </c>
      <c r="E8" s="2" t="s">
        <v>560</v>
      </c>
      <c r="F8" s="10">
        <v>34.200000000000003</v>
      </c>
      <c r="G8">
        <f t="shared" si="1"/>
        <v>0.14283901582914493</v>
      </c>
      <c r="I8" s="2" t="s">
        <v>613</v>
      </c>
      <c r="J8" s="4">
        <v>3.5</v>
      </c>
      <c r="K8">
        <f t="shared" si="2"/>
        <v>3.4445195666211216E-2</v>
      </c>
      <c r="M8" s="2" t="s">
        <v>117</v>
      </c>
      <c r="N8" s="10">
        <v>635</v>
      </c>
      <c r="O8">
        <f t="shared" si="3"/>
        <v>4.6614389155831333E-2</v>
      </c>
      <c r="Q8" s="2" t="s">
        <v>92</v>
      </c>
      <c r="R8" s="4">
        <v>0</v>
      </c>
      <c r="S8">
        <f t="shared" si="4"/>
        <v>0.2689414213699951</v>
      </c>
    </row>
    <row r="9" spans="1:19" x14ac:dyDescent="0.2">
      <c r="A9" s="2" t="s">
        <v>177</v>
      </c>
      <c r="B9" s="10">
        <v>45.9</v>
      </c>
      <c r="C9">
        <f t="shared" si="0"/>
        <v>0.16067350002173272</v>
      </c>
      <c r="E9" s="2" t="s">
        <v>78</v>
      </c>
      <c r="F9" s="10">
        <v>35</v>
      </c>
      <c r="G9">
        <f t="shared" si="1"/>
        <v>0.1511196411222816</v>
      </c>
      <c r="I9" s="2" t="s">
        <v>304</v>
      </c>
      <c r="J9" s="4">
        <v>3.5</v>
      </c>
      <c r="K9">
        <f t="shared" si="2"/>
        <v>3.4445195666211216E-2</v>
      </c>
      <c r="M9" s="2" t="s">
        <v>127</v>
      </c>
      <c r="N9" s="10">
        <v>722</v>
      </c>
      <c r="O9">
        <f t="shared" si="3"/>
        <v>5.1747891319197922E-2</v>
      </c>
      <c r="Q9" s="2" t="s">
        <v>594</v>
      </c>
      <c r="R9" s="4">
        <v>0</v>
      </c>
      <c r="S9">
        <f t="shared" si="4"/>
        <v>0.2689414213699951</v>
      </c>
    </row>
    <row r="10" spans="1:19" x14ac:dyDescent="0.2">
      <c r="A10" s="2" t="s">
        <v>242</v>
      </c>
      <c r="B10" s="10">
        <v>46</v>
      </c>
      <c r="C10">
        <f t="shared" si="0"/>
        <v>0.16098954405198329</v>
      </c>
      <c r="E10" s="2" t="s">
        <v>126</v>
      </c>
      <c r="F10" s="10">
        <v>37.299999999999997</v>
      </c>
      <c r="G10">
        <f t="shared" si="1"/>
        <v>0.17712906375599574</v>
      </c>
      <c r="I10" s="2" t="s">
        <v>620</v>
      </c>
      <c r="J10" s="4">
        <v>3.5</v>
      </c>
      <c r="K10">
        <f t="shared" si="2"/>
        <v>3.4445195666211216E-2</v>
      </c>
      <c r="M10" s="2" t="s">
        <v>28</v>
      </c>
      <c r="N10" s="10">
        <v>780</v>
      </c>
      <c r="O10">
        <f t="shared" si="3"/>
        <v>5.5462527411411736E-2</v>
      </c>
      <c r="Q10" s="2" t="s">
        <v>150</v>
      </c>
      <c r="R10" s="4">
        <v>0</v>
      </c>
      <c r="S10">
        <f t="shared" si="4"/>
        <v>0.2689414213699951</v>
      </c>
    </row>
    <row r="11" spans="1:19" x14ac:dyDescent="0.2">
      <c r="A11" s="2" t="s">
        <v>97</v>
      </c>
      <c r="B11" s="10">
        <v>48</v>
      </c>
      <c r="C11">
        <f t="shared" si="0"/>
        <v>0.16741630896663132</v>
      </c>
      <c r="E11" s="2" t="s">
        <v>425</v>
      </c>
      <c r="F11" s="10">
        <v>37.299999999999997</v>
      </c>
      <c r="G11">
        <f t="shared" si="1"/>
        <v>0.17712906375599574</v>
      </c>
      <c r="I11" s="2" t="s">
        <v>79</v>
      </c>
      <c r="J11" s="4">
        <v>3.5</v>
      </c>
      <c r="K11">
        <f t="shared" si="2"/>
        <v>3.4445195666211216E-2</v>
      </c>
      <c r="M11" s="2" t="s">
        <v>34</v>
      </c>
      <c r="N11" s="10">
        <v>800</v>
      </c>
      <c r="O11">
        <f t="shared" si="3"/>
        <v>5.6800671793098403E-2</v>
      </c>
      <c r="Q11" s="2" t="s">
        <v>463</v>
      </c>
      <c r="R11" s="4">
        <v>0</v>
      </c>
      <c r="S11">
        <f t="shared" si="4"/>
        <v>0.2689414213699951</v>
      </c>
    </row>
    <row r="12" spans="1:19" x14ac:dyDescent="0.2">
      <c r="A12" s="2" t="s">
        <v>527</v>
      </c>
      <c r="B12" s="10">
        <v>48</v>
      </c>
      <c r="C12">
        <f t="shared" si="0"/>
        <v>0.16741630896663132</v>
      </c>
      <c r="E12" s="2" t="s">
        <v>484</v>
      </c>
      <c r="F12" s="10">
        <v>37.299999999999997</v>
      </c>
      <c r="G12">
        <f t="shared" si="1"/>
        <v>0.17712906375599574</v>
      </c>
      <c r="I12" s="2" t="s">
        <v>424</v>
      </c>
      <c r="J12" s="4">
        <v>3.5</v>
      </c>
      <c r="K12">
        <f t="shared" si="2"/>
        <v>3.4445195666211216E-2</v>
      </c>
      <c r="M12" s="2" t="s">
        <v>634</v>
      </c>
      <c r="N12" s="10">
        <v>863</v>
      </c>
      <c r="O12">
        <f t="shared" si="3"/>
        <v>6.1216625303552243E-2</v>
      </c>
      <c r="Q12" s="2" t="s">
        <v>93</v>
      </c>
      <c r="R12" s="4">
        <v>0</v>
      </c>
      <c r="S12">
        <f t="shared" si="4"/>
        <v>0.2689414213699951</v>
      </c>
    </row>
    <row r="13" spans="1:19" x14ac:dyDescent="0.2">
      <c r="A13" s="2" t="s">
        <v>527</v>
      </c>
      <c r="B13" s="10">
        <v>53</v>
      </c>
      <c r="C13">
        <f t="shared" si="0"/>
        <v>0.18437751876679673</v>
      </c>
      <c r="E13" s="2" t="s">
        <v>434</v>
      </c>
      <c r="F13" s="10">
        <v>37.299999999999997</v>
      </c>
      <c r="G13">
        <f t="shared" si="1"/>
        <v>0.17712906375599574</v>
      </c>
      <c r="I13" s="2" t="s">
        <v>279</v>
      </c>
      <c r="J13" s="4">
        <v>3.7</v>
      </c>
      <c r="K13">
        <f t="shared" si="2"/>
        <v>7.5858180021243671E-2</v>
      </c>
      <c r="M13" s="2" t="s">
        <v>43</v>
      </c>
      <c r="N13" s="10">
        <v>876.91</v>
      </c>
      <c r="O13">
        <f t="shared" si="3"/>
        <v>6.2234008974359906E-2</v>
      </c>
      <c r="Q13" s="2" t="s">
        <v>255</v>
      </c>
      <c r="R13" s="4">
        <v>0</v>
      </c>
      <c r="S13">
        <f t="shared" si="4"/>
        <v>0.2689414213699951</v>
      </c>
    </row>
    <row r="14" spans="1:19" x14ac:dyDescent="0.2">
      <c r="A14" s="2" t="s">
        <v>49</v>
      </c>
      <c r="B14" s="10">
        <v>55</v>
      </c>
      <c r="C14">
        <f t="shared" si="0"/>
        <v>0.19152481046796188</v>
      </c>
      <c r="E14" s="2" t="s">
        <v>129</v>
      </c>
      <c r="F14" s="10">
        <v>37.299999999999997</v>
      </c>
      <c r="G14">
        <f t="shared" si="1"/>
        <v>0.17712906375599574</v>
      </c>
      <c r="I14" s="2" t="s">
        <v>515</v>
      </c>
      <c r="J14" s="4">
        <v>3.7</v>
      </c>
      <c r="K14">
        <f t="shared" si="2"/>
        <v>7.5858180021243671E-2</v>
      </c>
      <c r="M14" s="2" t="s">
        <v>7</v>
      </c>
      <c r="N14" s="10">
        <v>935</v>
      </c>
      <c r="O14">
        <f t="shared" si="3"/>
        <v>6.6655538435909434E-2</v>
      </c>
      <c r="Q14" s="2" t="s">
        <v>309</v>
      </c>
      <c r="R14" s="4">
        <v>0</v>
      </c>
      <c r="S14">
        <f t="shared" si="4"/>
        <v>0.2689414213699951</v>
      </c>
    </row>
    <row r="15" spans="1:19" x14ac:dyDescent="0.2">
      <c r="A15" s="2" t="s">
        <v>117</v>
      </c>
      <c r="B15" s="10">
        <v>56</v>
      </c>
      <c r="C15">
        <f t="shared" si="0"/>
        <v>0.19517695230503065</v>
      </c>
      <c r="E15" s="2" t="s">
        <v>110</v>
      </c>
      <c r="F15" s="10">
        <v>37.299999999999997</v>
      </c>
      <c r="G15">
        <f t="shared" si="1"/>
        <v>0.17712906375599574</v>
      </c>
      <c r="I15" s="2" t="s">
        <v>155</v>
      </c>
      <c r="J15" s="4">
        <v>3.8</v>
      </c>
      <c r="K15">
        <f t="shared" si="2"/>
        <v>0.11072731797236826</v>
      </c>
      <c r="M15" s="2" t="s">
        <v>7</v>
      </c>
      <c r="N15" s="10">
        <v>935</v>
      </c>
      <c r="O15">
        <f t="shared" si="3"/>
        <v>6.6655538435909434E-2</v>
      </c>
      <c r="Q15" s="2" t="s">
        <v>141</v>
      </c>
      <c r="R15" s="4">
        <v>0</v>
      </c>
      <c r="S15">
        <f t="shared" si="4"/>
        <v>0.2689414213699951</v>
      </c>
    </row>
    <row r="16" spans="1:19" x14ac:dyDescent="0.2">
      <c r="A16" s="2" t="s">
        <v>180</v>
      </c>
      <c r="B16" s="10">
        <v>57.1</v>
      </c>
      <c r="C16">
        <f t="shared" si="0"/>
        <v>0.19925496183365851</v>
      </c>
      <c r="E16" s="13" t="s">
        <v>564</v>
      </c>
      <c r="F16" s="10">
        <v>37.299999999999997</v>
      </c>
      <c r="G16">
        <f t="shared" si="1"/>
        <v>0.17712906375599574</v>
      </c>
      <c r="I16" s="2" t="s">
        <v>265</v>
      </c>
      <c r="J16" s="4">
        <v>3.8</v>
      </c>
      <c r="K16">
        <f t="shared" si="2"/>
        <v>0.11072731797236826</v>
      </c>
      <c r="M16" s="2" t="s">
        <v>7</v>
      </c>
      <c r="N16" s="10">
        <v>935</v>
      </c>
      <c r="O16">
        <f t="shared" si="3"/>
        <v>6.6655538435909434E-2</v>
      </c>
      <c r="Q16" s="2" t="s">
        <v>4</v>
      </c>
      <c r="R16" s="4">
        <v>0</v>
      </c>
      <c r="S16">
        <f t="shared" si="4"/>
        <v>0.2689414213699951</v>
      </c>
    </row>
    <row r="17" spans="1:19" x14ac:dyDescent="0.2">
      <c r="A17" s="2" t="s">
        <v>560</v>
      </c>
      <c r="B17" s="10">
        <v>57.4</v>
      </c>
      <c r="C17">
        <f t="shared" si="0"/>
        <v>0.20037819201857532</v>
      </c>
      <c r="E17" s="2" t="s">
        <v>525</v>
      </c>
      <c r="F17" s="10">
        <v>38</v>
      </c>
      <c r="G17">
        <f t="shared" si="1"/>
        <v>0.18571196471824078</v>
      </c>
      <c r="I17" s="2" t="s">
        <v>263</v>
      </c>
      <c r="J17" s="4">
        <v>3.8</v>
      </c>
      <c r="K17">
        <f t="shared" si="2"/>
        <v>0.11072731797236826</v>
      </c>
      <c r="M17" s="2" t="s">
        <v>7</v>
      </c>
      <c r="N17" s="10">
        <v>935</v>
      </c>
      <c r="O17">
        <f t="shared" si="3"/>
        <v>6.6655538435909434E-2</v>
      </c>
      <c r="Q17" s="2" t="s">
        <v>94</v>
      </c>
      <c r="R17" s="4">
        <v>0</v>
      </c>
      <c r="S17">
        <f t="shared" si="4"/>
        <v>0.2689414213699951</v>
      </c>
    </row>
    <row r="18" spans="1:19" x14ac:dyDescent="0.2">
      <c r="A18" s="2" t="s">
        <v>513</v>
      </c>
      <c r="B18" s="10">
        <v>59.1</v>
      </c>
      <c r="C18">
        <f t="shared" si="0"/>
        <v>0.20683272065950337</v>
      </c>
      <c r="E18" s="2" t="s">
        <v>151</v>
      </c>
      <c r="F18" s="10">
        <v>39.200000000000003</v>
      </c>
      <c r="G18">
        <f t="shared" si="1"/>
        <v>0.20116553846548937</v>
      </c>
      <c r="I18" s="2" t="s">
        <v>216</v>
      </c>
      <c r="J18" s="4">
        <v>3.8</v>
      </c>
      <c r="K18">
        <f t="shared" si="2"/>
        <v>0.11072731797236826</v>
      </c>
      <c r="M18" s="2" t="s">
        <v>7</v>
      </c>
      <c r="N18" s="10">
        <v>935</v>
      </c>
      <c r="O18">
        <f t="shared" si="3"/>
        <v>6.6655538435909434E-2</v>
      </c>
      <c r="Q18" s="2" t="s">
        <v>67</v>
      </c>
      <c r="R18" s="4">
        <v>0</v>
      </c>
      <c r="S18">
        <f t="shared" si="4"/>
        <v>0.2689414213699951</v>
      </c>
    </row>
    <row r="19" spans="1:19" x14ac:dyDescent="0.2">
      <c r="A19" s="2" t="s">
        <v>35</v>
      </c>
      <c r="B19" s="10">
        <v>60</v>
      </c>
      <c r="C19">
        <f t="shared" si="0"/>
        <v>0.2103115199433099</v>
      </c>
      <c r="E19" s="2" t="s">
        <v>92</v>
      </c>
      <c r="F19" s="10">
        <v>40</v>
      </c>
      <c r="G19">
        <f t="shared" si="1"/>
        <v>0.2119912001297084</v>
      </c>
      <c r="I19" s="2" t="s">
        <v>635</v>
      </c>
      <c r="J19" s="4">
        <v>3.8</v>
      </c>
      <c r="K19">
        <f t="shared" si="2"/>
        <v>0.11072731797236826</v>
      </c>
      <c r="M19" s="2" t="s">
        <v>7</v>
      </c>
      <c r="N19" s="10">
        <v>935</v>
      </c>
      <c r="O19">
        <f t="shared" si="3"/>
        <v>6.6655538435909434E-2</v>
      </c>
      <c r="Q19" s="2" t="s">
        <v>538</v>
      </c>
      <c r="R19" s="4">
        <v>0</v>
      </c>
      <c r="S19">
        <f t="shared" si="4"/>
        <v>0.2689414213699951</v>
      </c>
    </row>
    <row r="20" spans="1:19" x14ac:dyDescent="0.2">
      <c r="A20" s="2" t="s">
        <v>160</v>
      </c>
      <c r="B20" s="10">
        <v>62.3</v>
      </c>
      <c r="C20">
        <f t="shared" si="0"/>
        <v>0.21939593197870688</v>
      </c>
      <c r="E20" s="2" t="s">
        <v>94</v>
      </c>
      <c r="F20" s="10">
        <v>40</v>
      </c>
      <c r="G20">
        <f t="shared" si="1"/>
        <v>0.2119912001297084</v>
      </c>
      <c r="I20" s="2" t="s">
        <v>563</v>
      </c>
      <c r="J20" s="4">
        <v>3.8</v>
      </c>
      <c r="K20">
        <f t="shared" si="2"/>
        <v>0.11072731797236826</v>
      </c>
      <c r="M20" s="2" t="s">
        <v>7</v>
      </c>
      <c r="N20" s="10">
        <v>935</v>
      </c>
      <c r="O20">
        <f t="shared" si="3"/>
        <v>6.6655538435909434E-2</v>
      </c>
      <c r="Q20" s="2" t="s">
        <v>595</v>
      </c>
      <c r="R20" s="4">
        <v>0</v>
      </c>
      <c r="S20">
        <f t="shared" si="4"/>
        <v>0.2689414213699951</v>
      </c>
    </row>
    <row r="21" spans="1:19" x14ac:dyDescent="0.2">
      <c r="A21" s="2" t="s">
        <v>506</v>
      </c>
      <c r="B21" s="10">
        <v>63</v>
      </c>
      <c r="C21">
        <f t="shared" si="0"/>
        <v>0.22221611447930653</v>
      </c>
      <c r="E21" s="2" t="s">
        <v>103</v>
      </c>
      <c r="F21" s="10">
        <v>40</v>
      </c>
      <c r="G21">
        <f t="shared" si="1"/>
        <v>0.2119912001297084</v>
      </c>
      <c r="I21" s="2" t="s">
        <v>644</v>
      </c>
      <c r="J21" s="4">
        <v>4</v>
      </c>
      <c r="K21">
        <f t="shared" si="2"/>
        <v>0.22270013882530904</v>
      </c>
      <c r="M21" s="2" t="s">
        <v>7</v>
      </c>
      <c r="N21" s="10">
        <v>935</v>
      </c>
      <c r="O21">
        <f t="shared" si="3"/>
        <v>6.6655538435909434E-2</v>
      </c>
      <c r="Q21" s="2" t="s">
        <v>247</v>
      </c>
      <c r="R21" s="4">
        <v>0</v>
      </c>
      <c r="S21">
        <f t="shared" si="4"/>
        <v>0.2689414213699951</v>
      </c>
    </row>
    <row r="22" spans="1:19" x14ac:dyDescent="0.2">
      <c r="A22" s="2" t="s">
        <v>126</v>
      </c>
      <c r="B22" s="10">
        <v>64</v>
      </c>
      <c r="C22">
        <f t="shared" si="0"/>
        <v>0.22628969327646534</v>
      </c>
      <c r="E22" s="2" t="s">
        <v>549</v>
      </c>
      <c r="F22" s="10">
        <v>40</v>
      </c>
      <c r="G22">
        <f t="shared" si="1"/>
        <v>0.2119912001297084</v>
      </c>
      <c r="I22" s="2" t="s">
        <v>0</v>
      </c>
      <c r="J22" s="4">
        <v>4</v>
      </c>
      <c r="K22">
        <f t="shared" si="2"/>
        <v>0.22270013882530904</v>
      </c>
      <c r="M22" s="2" t="s">
        <v>7</v>
      </c>
      <c r="N22" s="10">
        <v>935</v>
      </c>
      <c r="O22">
        <f t="shared" si="3"/>
        <v>6.6655538435909434E-2</v>
      </c>
      <c r="Q22" s="2" t="s">
        <v>97</v>
      </c>
      <c r="R22" s="4">
        <v>0</v>
      </c>
      <c r="S22">
        <f t="shared" si="4"/>
        <v>0.2689414213699951</v>
      </c>
    </row>
    <row r="23" spans="1:19" x14ac:dyDescent="0.2">
      <c r="A23" s="2" t="s">
        <v>434</v>
      </c>
      <c r="B23" s="10">
        <v>64</v>
      </c>
      <c r="C23">
        <f t="shared" si="0"/>
        <v>0.22628969327646534</v>
      </c>
      <c r="E23" s="2" t="s">
        <v>402</v>
      </c>
      <c r="F23" s="10">
        <v>40</v>
      </c>
      <c r="G23">
        <f t="shared" si="1"/>
        <v>0.2119912001297084</v>
      </c>
      <c r="I23" s="2" t="s">
        <v>0</v>
      </c>
      <c r="J23" s="4">
        <v>4</v>
      </c>
      <c r="K23">
        <f t="shared" si="2"/>
        <v>0.22270013882530904</v>
      </c>
      <c r="M23" s="2" t="s">
        <v>10</v>
      </c>
      <c r="N23" s="10">
        <v>935</v>
      </c>
      <c r="O23">
        <f t="shared" si="3"/>
        <v>6.6655538435909434E-2</v>
      </c>
      <c r="Q23" s="2" t="s">
        <v>500</v>
      </c>
      <c r="R23" s="4">
        <v>0</v>
      </c>
      <c r="S23">
        <f t="shared" si="4"/>
        <v>0.2689414213699951</v>
      </c>
    </row>
    <row r="24" spans="1:19" x14ac:dyDescent="0.2">
      <c r="A24" s="2" t="s">
        <v>129</v>
      </c>
      <c r="B24" s="10">
        <v>64</v>
      </c>
      <c r="C24">
        <f t="shared" si="0"/>
        <v>0.22628969327646534</v>
      </c>
      <c r="E24" s="2" t="s">
        <v>55</v>
      </c>
      <c r="F24" s="10">
        <v>40</v>
      </c>
      <c r="G24">
        <f t="shared" si="1"/>
        <v>0.2119912001297084</v>
      </c>
      <c r="I24" s="2" t="s">
        <v>0</v>
      </c>
      <c r="J24" s="4">
        <v>4</v>
      </c>
      <c r="K24">
        <f t="shared" si="2"/>
        <v>0.22270013882530904</v>
      </c>
      <c r="M24" s="2" t="s">
        <v>73</v>
      </c>
      <c r="N24" s="10">
        <v>935</v>
      </c>
      <c r="O24">
        <f t="shared" si="3"/>
        <v>6.6655538435909434E-2</v>
      </c>
      <c r="Q24" s="2" t="s">
        <v>49</v>
      </c>
      <c r="R24" s="4">
        <v>0</v>
      </c>
      <c r="S24">
        <f t="shared" si="4"/>
        <v>0.2689414213699951</v>
      </c>
    </row>
    <row r="25" spans="1:19" x14ac:dyDescent="0.2">
      <c r="A25" s="2" t="s">
        <v>110</v>
      </c>
      <c r="B25" s="10">
        <v>64</v>
      </c>
      <c r="C25">
        <f t="shared" si="0"/>
        <v>0.22628969327646534</v>
      </c>
      <c r="E25" s="2" t="s">
        <v>141</v>
      </c>
      <c r="F25" s="10">
        <v>40.4</v>
      </c>
      <c r="G25">
        <f t="shared" si="1"/>
        <v>0.21756146884856128</v>
      </c>
      <c r="I25" s="2" t="s">
        <v>153</v>
      </c>
      <c r="J25" s="4">
        <v>4</v>
      </c>
      <c r="K25">
        <f t="shared" si="2"/>
        <v>0.22270013882530904</v>
      </c>
      <c r="M25" s="2" t="s">
        <v>27</v>
      </c>
      <c r="N25" s="10">
        <v>1013.8</v>
      </c>
      <c r="O25">
        <f t="shared" si="3"/>
        <v>7.3120241089767807E-2</v>
      </c>
      <c r="Q25" s="2" t="s">
        <v>215</v>
      </c>
      <c r="R25" s="4">
        <v>0</v>
      </c>
      <c r="S25">
        <f t="shared" si="4"/>
        <v>0.2689414213699951</v>
      </c>
    </row>
    <row r="26" spans="1:19" x14ac:dyDescent="0.2">
      <c r="A26" s="13" t="s">
        <v>564</v>
      </c>
      <c r="B26" s="10">
        <v>64</v>
      </c>
      <c r="C26">
        <f t="shared" si="0"/>
        <v>0.22628969327646534</v>
      </c>
      <c r="E26" s="2" t="s">
        <v>556</v>
      </c>
      <c r="F26" s="10">
        <v>40.4</v>
      </c>
      <c r="G26">
        <f t="shared" si="1"/>
        <v>0.21756146884856128</v>
      </c>
      <c r="I26" s="2" t="s">
        <v>213</v>
      </c>
      <c r="J26" s="4">
        <v>4</v>
      </c>
      <c r="K26">
        <f t="shared" si="2"/>
        <v>0.22270013882530904</v>
      </c>
      <c r="M26" s="2" t="s">
        <v>525</v>
      </c>
      <c r="N26" s="10">
        <v>1019</v>
      </c>
      <c r="O26">
        <f t="shared" si="3"/>
        <v>7.3566570523361186E-2</v>
      </c>
      <c r="Q26" s="2" t="s">
        <v>158</v>
      </c>
      <c r="R26" s="4">
        <v>0</v>
      </c>
      <c r="S26">
        <f t="shared" si="4"/>
        <v>0.2689414213699951</v>
      </c>
    </row>
    <row r="27" spans="1:19" x14ac:dyDescent="0.2">
      <c r="A27" s="2" t="s">
        <v>326</v>
      </c>
      <c r="B27" s="10">
        <v>65</v>
      </c>
      <c r="C27">
        <f t="shared" si="0"/>
        <v>0.2304158250363337</v>
      </c>
      <c r="E27" s="2" t="s">
        <v>515</v>
      </c>
      <c r="F27" s="10">
        <v>40.4</v>
      </c>
      <c r="G27">
        <f t="shared" si="1"/>
        <v>0.21756146884856128</v>
      </c>
      <c r="I27" s="2" t="s">
        <v>425</v>
      </c>
      <c r="J27" s="4">
        <v>4</v>
      </c>
      <c r="K27">
        <f t="shared" si="2"/>
        <v>0.22270013882530904</v>
      </c>
      <c r="M27" s="2" t="s">
        <v>489</v>
      </c>
      <c r="N27" s="10">
        <v>1050</v>
      </c>
      <c r="O27">
        <f t="shared" si="3"/>
        <v>7.6279792336763463E-2</v>
      </c>
      <c r="Q27" s="2" t="s">
        <v>72</v>
      </c>
      <c r="R27" s="4">
        <v>0</v>
      </c>
      <c r="S27">
        <f t="shared" si="4"/>
        <v>0.2689414213699951</v>
      </c>
    </row>
    <row r="28" spans="1:19" x14ac:dyDescent="0.2">
      <c r="A28" s="2" t="s">
        <v>484</v>
      </c>
      <c r="B28" s="10">
        <v>65.599999999999994</v>
      </c>
      <c r="C28">
        <f t="shared" si="0"/>
        <v>0.23291667695732043</v>
      </c>
      <c r="E28" s="2" t="s">
        <v>586</v>
      </c>
      <c r="F28" s="10">
        <v>41</v>
      </c>
      <c r="G28">
        <f t="shared" si="1"/>
        <v>0.22611350479706785</v>
      </c>
      <c r="I28" s="2" t="s">
        <v>529</v>
      </c>
      <c r="J28" s="4">
        <v>4</v>
      </c>
      <c r="K28">
        <f t="shared" si="2"/>
        <v>0.22270013882530904</v>
      </c>
      <c r="M28" s="13" t="s">
        <v>564</v>
      </c>
      <c r="N28" s="10">
        <v>1148</v>
      </c>
      <c r="O28">
        <f t="shared" si="3"/>
        <v>8.5470717189465861E-2</v>
      </c>
      <c r="Q28" s="2" t="s">
        <v>160</v>
      </c>
      <c r="R28" s="4">
        <v>0</v>
      </c>
      <c r="S28">
        <f t="shared" si="4"/>
        <v>0.2689414213699951</v>
      </c>
    </row>
    <row r="29" spans="1:19" x14ac:dyDescent="0.2">
      <c r="A29" s="2" t="s">
        <v>20</v>
      </c>
      <c r="B29" s="10">
        <v>70</v>
      </c>
      <c r="C29">
        <f t="shared" si="0"/>
        <v>0.25182909508279488</v>
      </c>
      <c r="E29" s="2" t="s">
        <v>588</v>
      </c>
      <c r="F29" s="10">
        <v>41</v>
      </c>
      <c r="G29">
        <f t="shared" si="1"/>
        <v>0.22611350479706785</v>
      </c>
      <c r="I29" s="2" t="s">
        <v>335</v>
      </c>
      <c r="J29" s="4">
        <v>4</v>
      </c>
      <c r="K29">
        <f t="shared" si="2"/>
        <v>0.22270013882530904</v>
      </c>
      <c r="M29" s="2" t="s">
        <v>126</v>
      </c>
      <c r="N29" s="10">
        <v>1148.3</v>
      </c>
      <c r="O29">
        <f t="shared" si="3"/>
        <v>8.5500336705611274E-2</v>
      </c>
      <c r="Q29" s="2" t="s">
        <v>213</v>
      </c>
      <c r="R29" s="4">
        <v>0</v>
      </c>
      <c r="S29">
        <f t="shared" si="4"/>
        <v>0.2689414213699951</v>
      </c>
    </row>
    <row r="30" spans="1:19" x14ac:dyDescent="0.2">
      <c r="A30" s="2" t="s">
        <v>514</v>
      </c>
      <c r="B30" s="10">
        <v>70</v>
      </c>
      <c r="C30">
        <f t="shared" si="0"/>
        <v>0.25182909508279488</v>
      </c>
      <c r="E30" s="2" t="s">
        <v>180</v>
      </c>
      <c r="F30" s="10">
        <v>41</v>
      </c>
      <c r="G30">
        <f t="shared" si="1"/>
        <v>0.22611350479706785</v>
      </c>
      <c r="I30" s="2" t="s">
        <v>267</v>
      </c>
      <c r="J30" s="4">
        <v>4</v>
      </c>
      <c r="K30">
        <f t="shared" si="2"/>
        <v>0.22270013882530904</v>
      </c>
      <c r="M30" s="2" t="s">
        <v>434</v>
      </c>
      <c r="N30" s="10">
        <v>1148.3</v>
      </c>
      <c r="O30">
        <f t="shared" si="3"/>
        <v>8.5500336705611274E-2</v>
      </c>
      <c r="Q30" s="2" t="s">
        <v>99</v>
      </c>
      <c r="R30" s="4">
        <v>0</v>
      </c>
      <c r="S30">
        <f t="shared" si="4"/>
        <v>0.2689414213699951</v>
      </c>
    </row>
    <row r="31" spans="1:19" x14ac:dyDescent="0.2">
      <c r="A31" s="2" t="s">
        <v>89</v>
      </c>
      <c r="B31" s="10">
        <v>70</v>
      </c>
      <c r="C31">
        <f t="shared" si="0"/>
        <v>0.25182909508279488</v>
      </c>
      <c r="E31" s="2" t="s">
        <v>97</v>
      </c>
      <c r="F31" s="10">
        <v>42</v>
      </c>
      <c r="G31">
        <f t="shared" si="1"/>
        <v>0.24088900721167705</v>
      </c>
      <c r="I31" s="2" t="s">
        <v>283</v>
      </c>
      <c r="J31" s="4">
        <v>4</v>
      </c>
      <c r="K31">
        <f t="shared" si="2"/>
        <v>0.22270013882530904</v>
      </c>
      <c r="M31" s="2" t="s">
        <v>129</v>
      </c>
      <c r="N31" s="10">
        <v>1148.3</v>
      </c>
      <c r="O31">
        <f t="shared" si="3"/>
        <v>8.5500336705611274E-2</v>
      </c>
      <c r="Q31" s="2" t="s">
        <v>162</v>
      </c>
      <c r="R31" s="4">
        <v>0</v>
      </c>
      <c r="S31">
        <f t="shared" si="4"/>
        <v>0.2689414213699951</v>
      </c>
    </row>
    <row r="32" spans="1:19" x14ac:dyDescent="0.2">
      <c r="A32" s="2" t="s">
        <v>76</v>
      </c>
      <c r="B32" s="10">
        <v>71</v>
      </c>
      <c r="C32">
        <f t="shared" si="0"/>
        <v>0.25626666635500106</v>
      </c>
      <c r="E32" s="2" t="s">
        <v>28</v>
      </c>
      <c r="F32" s="10">
        <v>42</v>
      </c>
      <c r="G32">
        <f t="shared" si="1"/>
        <v>0.24088900721167705</v>
      </c>
      <c r="I32" s="2" t="s">
        <v>519</v>
      </c>
      <c r="J32" s="4">
        <v>4</v>
      </c>
      <c r="K32">
        <f t="shared" si="2"/>
        <v>0.22270013882530904</v>
      </c>
      <c r="M32" s="2" t="s">
        <v>110</v>
      </c>
      <c r="N32" s="10">
        <v>1148.3</v>
      </c>
      <c r="O32">
        <f t="shared" si="3"/>
        <v>8.5500336705611274E-2</v>
      </c>
      <c r="Q32" s="2" t="s">
        <v>162</v>
      </c>
      <c r="R32" s="4">
        <v>0</v>
      </c>
      <c r="S32">
        <f t="shared" si="4"/>
        <v>0.2689414213699951</v>
      </c>
    </row>
    <row r="33" spans="1:19" x14ac:dyDescent="0.2">
      <c r="A33" s="2" t="s">
        <v>489</v>
      </c>
      <c r="B33" s="10">
        <v>72</v>
      </c>
      <c r="C33">
        <f t="shared" si="0"/>
        <v>0.26075518050775437</v>
      </c>
      <c r="E33" s="2" t="s">
        <v>89</v>
      </c>
      <c r="F33" s="10">
        <v>42</v>
      </c>
      <c r="G33">
        <f t="shared" si="1"/>
        <v>0.24088900721167705</v>
      </c>
      <c r="I33" s="2" t="s">
        <v>117</v>
      </c>
      <c r="J33" s="4">
        <v>4</v>
      </c>
      <c r="K33">
        <f t="shared" si="2"/>
        <v>0.22270013882530904</v>
      </c>
      <c r="M33" s="2" t="s">
        <v>553</v>
      </c>
      <c r="N33" s="10">
        <v>1197.5</v>
      </c>
      <c r="O33">
        <f t="shared" si="3"/>
        <v>9.0485489460692237E-2</v>
      </c>
      <c r="Q33" s="2" t="s">
        <v>425</v>
      </c>
      <c r="R33" s="4">
        <v>0</v>
      </c>
      <c r="S33">
        <f t="shared" si="4"/>
        <v>0.2689414213699951</v>
      </c>
    </row>
    <row r="34" spans="1:19" x14ac:dyDescent="0.2">
      <c r="A34" s="2" t="s">
        <v>141</v>
      </c>
      <c r="B34" s="10">
        <v>72.2</v>
      </c>
      <c r="C34">
        <f t="shared" si="0"/>
        <v>0.26165896461094823</v>
      </c>
      <c r="E34" s="2" t="s">
        <v>519</v>
      </c>
      <c r="F34" s="10">
        <v>43</v>
      </c>
      <c r="G34">
        <f t="shared" si="1"/>
        <v>0.25631024575235278</v>
      </c>
      <c r="I34" s="2" t="s">
        <v>175</v>
      </c>
      <c r="J34" s="4">
        <v>4</v>
      </c>
      <c r="K34">
        <f t="shared" si="2"/>
        <v>0.22270013882530904</v>
      </c>
      <c r="M34" s="2" t="s">
        <v>25</v>
      </c>
      <c r="N34" s="10">
        <v>1204</v>
      </c>
      <c r="O34">
        <f t="shared" si="3"/>
        <v>9.1163342320540311E-2</v>
      </c>
      <c r="Q34" s="2" t="s">
        <v>164</v>
      </c>
      <c r="R34" s="4">
        <v>0</v>
      </c>
      <c r="S34">
        <f t="shared" si="4"/>
        <v>0.2689414213699951</v>
      </c>
    </row>
    <row r="35" spans="1:19" x14ac:dyDescent="0.2">
      <c r="A35" s="2" t="s">
        <v>515</v>
      </c>
      <c r="B35" s="10">
        <v>72.2</v>
      </c>
      <c r="C35">
        <f t="shared" si="0"/>
        <v>0.26165896461094823</v>
      </c>
      <c r="E35" s="2" t="s">
        <v>115</v>
      </c>
      <c r="F35" s="10">
        <v>43.5</v>
      </c>
      <c r="G35">
        <f t="shared" si="1"/>
        <v>0.26425925677507084</v>
      </c>
      <c r="I35" s="2" t="s">
        <v>585</v>
      </c>
      <c r="J35" s="4">
        <v>4</v>
      </c>
      <c r="K35">
        <f t="shared" si="2"/>
        <v>0.22270013882530904</v>
      </c>
      <c r="M35" s="2" t="s">
        <v>499</v>
      </c>
      <c r="N35" s="10">
        <v>1204</v>
      </c>
      <c r="O35">
        <f t="shared" si="3"/>
        <v>9.1163342320540311E-2</v>
      </c>
      <c r="Q35" s="2" t="s">
        <v>245</v>
      </c>
      <c r="R35" s="4">
        <v>0</v>
      </c>
      <c r="S35">
        <f t="shared" si="4"/>
        <v>0.2689414213699951</v>
      </c>
    </row>
    <row r="36" spans="1:19" x14ac:dyDescent="0.2">
      <c r="A36" s="2" t="s">
        <v>217</v>
      </c>
      <c r="B36" s="10">
        <v>72.2</v>
      </c>
      <c r="C36">
        <f t="shared" si="0"/>
        <v>0.26165896461094823</v>
      </c>
      <c r="E36" s="2" t="s">
        <v>413</v>
      </c>
      <c r="F36" s="10">
        <v>44</v>
      </c>
      <c r="G36">
        <f t="shared" si="1"/>
        <v>0.27236450668511603</v>
      </c>
      <c r="I36" s="2" t="s">
        <v>47</v>
      </c>
      <c r="J36" s="4">
        <v>4</v>
      </c>
      <c r="K36">
        <f t="shared" si="2"/>
        <v>0.22270013882530904</v>
      </c>
      <c r="M36" s="2" t="s">
        <v>177</v>
      </c>
      <c r="N36" s="10">
        <v>1213.9000000000001</v>
      </c>
      <c r="O36">
        <f t="shared" si="3"/>
        <v>9.2204543755022225E-2</v>
      </c>
      <c r="Q36" s="2" t="s">
        <v>515</v>
      </c>
      <c r="R36" s="4">
        <v>0</v>
      </c>
      <c r="S36">
        <f t="shared" si="4"/>
        <v>0.2689414213699951</v>
      </c>
    </row>
    <row r="37" spans="1:19" x14ac:dyDescent="0.2">
      <c r="A37" s="13" t="s">
        <v>20</v>
      </c>
      <c r="B37" s="10">
        <v>73</v>
      </c>
      <c r="C37">
        <f t="shared" si="0"/>
        <v>0.26529426809699547</v>
      </c>
      <c r="E37" s="2" t="s">
        <v>218</v>
      </c>
      <c r="F37" s="10">
        <v>45</v>
      </c>
      <c r="G37">
        <f t="shared" si="1"/>
        <v>0.28903352819848194</v>
      </c>
      <c r="I37" s="2" t="s">
        <v>318</v>
      </c>
      <c r="J37" s="4">
        <v>4.0999999999999996</v>
      </c>
      <c r="K37">
        <f t="shared" si="2"/>
        <v>0.30294071603459261</v>
      </c>
      <c r="M37" s="2" t="s">
        <v>326</v>
      </c>
      <c r="N37" s="10">
        <v>1222</v>
      </c>
      <c r="O37">
        <f t="shared" si="3"/>
        <v>9.3064369731593446E-2</v>
      </c>
      <c r="Q37" s="2" t="s">
        <v>206</v>
      </c>
      <c r="R37" s="4">
        <v>0</v>
      </c>
      <c r="S37">
        <f t="shared" si="4"/>
        <v>0.2689414213699951</v>
      </c>
    </row>
    <row r="38" spans="1:19" x14ac:dyDescent="0.2">
      <c r="A38" s="2" t="s">
        <v>78</v>
      </c>
      <c r="B38" s="10">
        <v>73</v>
      </c>
      <c r="C38">
        <f t="shared" si="0"/>
        <v>0.26529426809699547</v>
      </c>
      <c r="E38" s="2" t="s">
        <v>489</v>
      </c>
      <c r="F38" s="10">
        <v>45</v>
      </c>
      <c r="G38">
        <f t="shared" si="1"/>
        <v>0.28903352819848194</v>
      </c>
      <c r="I38" s="2" t="s">
        <v>322</v>
      </c>
      <c r="J38" s="4">
        <v>4.2</v>
      </c>
      <c r="K38">
        <f t="shared" si="2"/>
        <v>0.39731466202150867</v>
      </c>
      <c r="M38" s="2" t="s">
        <v>208</v>
      </c>
      <c r="N38" s="10">
        <v>1235</v>
      </c>
      <c r="O38">
        <f t="shared" si="3"/>
        <v>9.4459382665191646E-2</v>
      </c>
      <c r="Q38" s="2" t="s">
        <v>211</v>
      </c>
      <c r="R38" s="4">
        <v>0</v>
      </c>
      <c r="S38">
        <f t="shared" si="4"/>
        <v>0.2689414213699951</v>
      </c>
    </row>
    <row r="39" spans="1:19" x14ac:dyDescent="0.2">
      <c r="A39" s="2" t="s">
        <v>101</v>
      </c>
      <c r="B39" s="10">
        <v>74.2</v>
      </c>
      <c r="C39">
        <f t="shared" si="0"/>
        <v>0.27080735610822554</v>
      </c>
      <c r="E39" s="2" t="s">
        <v>13</v>
      </c>
      <c r="F39" s="10">
        <v>45</v>
      </c>
      <c r="G39">
        <f t="shared" si="1"/>
        <v>0.28903352819848194</v>
      </c>
      <c r="I39" s="2" t="s">
        <v>324</v>
      </c>
      <c r="J39" s="4">
        <v>4.2</v>
      </c>
      <c r="K39">
        <f t="shared" si="2"/>
        <v>0.39731466202150867</v>
      </c>
      <c r="M39" s="2" t="s">
        <v>209</v>
      </c>
      <c r="N39" s="10">
        <v>1235</v>
      </c>
      <c r="O39">
        <f t="shared" si="3"/>
        <v>9.4459382665191646E-2</v>
      </c>
      <c r="Q39" s="2" t="s">
        <v>196</v>
      </c>
      <c r="R39" s="4">
        <v>0</v>
      </c>
      <c r="S39">
        <f t="shared" si="4"/>
        <v>0.2689414213699951</v>
      </c>
    </row>
    <row r="40" spans="1:19" x14ac:dyDescent="0.2">
      <c r="A40" s="2" t="s">
        <v>101</v>
      </c>
      <c r="B40" s="10">
        <v>74.2</v>
      </c>
      <c r="C40">
        <f t="shared" si="0"/>
        <v>0.27080735610822554</v>
      </c>
      <c r="E40" s="2" t="s">
        <v>76</v>
      </c>
      <c r="F40" s="10">
        <v>45</v>
      </c>
      <c r="G40">
        <f t="shared" si="1"/>
        <v>0.28903352819848194</v>
      </c>
      <c r="I40" s="2" t="s">
        <v>38</v>
      </c>
      <c r="J40" s="4">
        <v>4.2</v>
      </c>
      <c r="K40">
        <f t="shared" si="2"/>
        <v>0.39731466202150867</v>
      </c>
      <c r="M40" s="2" t="s">
        <v>514</v>
      </c>
      <c r="N40" s="10">
        <v>1250</v>
      </c>
      <c r="O40">
        <f t="shared" si="3"/>
        <v>9.6092261895835931E-2</v>
      </c>
      <c r="Q40" s="2" t="s">
        <v>312</v>
      </c>
      <c r="R40" s="4">
        <v>0</v>
      </c>
      <c r="S40">
        <f t="shared" si="4"/>
        <v>0.2689414213699951</v>
      </c>
    </row>
    <row r="41" spans="1:19" x14ac:dyDescent="0.2">
      <c r="A41" s="2" t="s">
        <v>402</v>
      </c>
      <c r="B41" s="10">
        <v>75</v>
      </c>
      <c r="C41">
        <f t="shared" si="0"/>
        <v>0.27452250333703154</v>
      </c>
      <c r="E41" s="2" t="s">
        <v>623</v>
      </c>
      <c r="F41" s="10">
        <v>45</v>
      </c>
      <c r="G41">
        <f t="shared" si="1"/>
        <v>0.28903352819848194</v>
      </c>
      <c r="I41" s="2" t="s">
        <v>487</v>
      </c>
      <c r="J41" s="4">
        <v>4.3</v>
      </c>
      <c r="K41">
        <f t="shared" si="2"/>
        <v>0.5</v>
      </c>
      <c r="M41" s="2" t="s">
        <v>148</v>
      </c>
      <c r="N41" s="10">
        <v>1279.5</v>
      </c>
      <c r="O41">
        <f t="shared" si="3"/>
        <v>9.937731194031775E-2</v>
      </c>
      <c r="Q41" s="2" t="s">
        <v>102</v>
      </c>
      <c r="R41" s="4">
        <v>0</v>
      </c>
      <c r="S41">
        <f t="shared" si="4"/>
        <v>0.2689414213699951</v>
      </c>
    </row>
    <row r="42" spans="1:19" x14ac:dyDescent="0.2">
      <c r="A42" s="2" t="s">
        <v>54</v>
      </c>
      <c r="B42" s="10">
        <v>75</v>
      </c>
      <c r="C42">
        <f t="shared" si="0"/>
        <v>0.27452250333703154</v>
      </c>
      <c r="E42" s="2" t="s">
        <v>506</v>
      </c>
      <c r="F42" s="10">
        <v>45</v>
      </c>
      <c r="G42">
        <f t="shared" si="1"/>
        <v>0.28903352819848194</v>
      </c>
      <c r="I42" s="2" t="s">
        <v>655</v>
      </c>
      <c r="J42" s="4">
        <v>4.3</v>
      </c>
      <c r="K42">
        <f t="shared" si="2"/>
        <v>0.5</v>
      </c>
      <c r="M42" s="2" t="s">
        <v>587</v>
      </c>
      <c r="N42" s="10">
        <v>1279.5</v>
      </c>
      <c r="O42">
        <f t="shared" si="3"/>
        <v>9.937731194031775E-2</v>
      </c>
      <c r="Q42" s="2" t="s">
        <v>19</v>
      </c>
      <c r="R42" s="4">
        <v>0</v>
      </c>
      <c r="S42">
        <f t="shared" si="4"/>
        <v>0.2689414213699951</v>
      </c>
    </row>
    <row r="43" spans="1:19" x14ac:dyDescent="0.2">
      <c r="A43" s="2" t="s">
        <v>124</v>
      </c>
      <c r="B43" s="10">
        <v>75</v>
      </c>
      <c r="C43">
        <f t="shared" si="0"/>
        <v>0.27452250333703154</v>
      </c>
      <c r="E43" s="2" t="s">
        <v>117</v>
      </c>
      <c r="F43" s="10">
        <v>45</v>
      </c>
      <c r="G43">
        <f t="shared" si="1"/>
        <v>0.28903352819848194</v>
      </c>
      <c r="I43" s="2" t="s">
        <v>100</v>
      </c>
      <c r="J43" s="4">
        <v>4.3</v>
      </c>
      <c r="K43">
        <f t="shared" si="2"/>
        <v>0.5</v>
      </c>
      <c r="M43" s="2" t="s">
        <v>330</v>
      </c>
      <c r="N43" s="10">
        <v>1300</v>
      </c>
      <c r="O43">
        <f t="shared" si="3"/>
        <v>0.1017186333753293</v>
      </c>
      <c r="Q43" s="2" t="s">
        <v>20</v>
      </c>
      <c r="R43" s="4">
        <v>0</v>
      </c>
      <c r="S43">
        <f t="shared" si="4"/>
        <v>0.2689414213699951</v>
      </c>
    </row>
    <row r="44" spans="1:19" x14ac:dyDescent="0.2">
      <c r="A44" s="2" t="s">
        <v>55</v>
      </c>
      <c r="B44" s="10">
        <v>75</v>
      </c>
      <c r="C44">
        <f t="shared" si="0"/>
        <v>0.27452250333703154</v>
      </c>
      <c r="E44" s="2" t="s">
        <v>162</v>
      </c>
      <c r="F44" s="10">
        <v>45.6</v>
      </c>
      <c r="G44">
        <f t="shared" si="1"/>
        <v>0.29932027482300771</v>
      </c>
      <c r="I44" s="2" t="s">
        <v>277</v>
      </c>
      <c r="J44" s="4">
        <v>4.3</v>
      </c>
      <c r="K44">
        <f t="shared" si="2"/>
        <v>0.5</v>
      </c>
      <c r="M44" s="2" t="s">
        <v>330</v>
      </c>
      <c r="N44" s="10">
        <v>1300</v>
      </c>
      <c r="O44">
        <f t="shared" si="3"/>
        <v>0.1017186333753293</v>
      </c>
      <c r="Q44" s="13" t="s">
        <v>20</v>
      </c>
      <c r="R44" s="4">
        <v>0</v>
      </c>
      <c r="S44">
        <f t="shared" si="4"/>
        <v>0.2689414213699951</v>
      </c>
    </row>
    <row r="45" spans="1:19" x14ac:dyDescent="0.2">
      <c r="A45" s="2" t="s">
        <v>103</v>
      </c>
      <c r="B45" s="10">
        <v>76</v>
      </c>
      <c r="C45">
        <f t="shared" si="0"/>
        <v>0.27921072842013578</v>
      </c>
      <c r="E45" s="2" t="s">
        <v>618</v>
      </c>
      <c r="F45" s="10">
        <v>45.8</v>
      </c>
      <c r="G45">
        <f t="shared" si="1"/>
        <v>0.30279542357722711</v>
      </c>
      <c r="I45" s="2" t="s">
        <v>164</v>
      </c>
      <c r="J45" s="4">
        <v>4.5</v>
      </c>
      <c r="K45">
        <f t="shared" si="2"/>
        <v>0.69705928396540739</v>
      </c>
      <c r="M45" s="2" t="s">
        <v>334</v>
      </c>
      <c r="N45" s="10">
        <v>1312.3</v>
      </c>
      <c r="O45">
        <f t="shared" si="3"/>
        <v>0.10314679717286357</v>
      </c>
      <c r="Q45" s="2" t="s">
        <v>25</v>
      </c>
      <c r="R45" s="4">
        <v>0</v>
      </c>
      <c r="S45">
        <f t="shared" si="4"/>
        <v>0.2689414213699951</v>
      </c>
    </row>
    <row r="46" spans="1:19" x14ac:dyDescent="0.2">
      <c r="A46" s="2" t="s">
        <v>463</v>
      </c>
      <c r="B46" s="10">
        <v>78</v>
      </c>
      <c r="C46">
        <f t="shared" si="0"/>
        <v>0.28873280618149566</v>
      </c>
      <c r="E46" s="2" t="s">
        <v>505</v>
      </c>
      <c r="F46" s="10">
        <v>46</v>
      </c>
      <c r="G46">
        <f t="shared" si="1"/>
        <v>0.30629328211997953</v>
      </c>
      <c r="I46" s="2" t="s">
        <v>101</v>
      </c>
      <c r="J46" s="4">
        <v>4.5</v>
      </c>
      <c r="K46">
        <f t="shared" si="2"/>
        <v>0.69705928396540739</v>
      </c>
      <c r="M46" s="2" t="s">
        <v>527</v>
      </c>
      <c r="N46" s="10">
        <v>1351</v>
      </c>
      <c r="O46">
        <f t="shared" si="3"/>
        <v>0.10775657338943466</v>
      </c>
      <c r="Q46" s="2" t="s">
        <v>25</v>
      </c>
      <c r="R46" s="4">
        <v>0</v>
      </c>
      <c r="S46">
        <f t="shared" si="4"/>
        <v>0.2689414213699951</v>
      </c>
    </row>
    <row r="47" spans="1:19" x14ac:dyDescent="0.2">
      <c r="A47" s="2" t="s">
        <v>94</v>
      </c>
      <c r="B47" s="10">
        <v>78</v>
      </c>
      <c r="C47">
        <f t="shared" si="0"/>
        <v>0.28873280618149566</v>
      </c>
      <c r="E47" s="2" t="s">
        <v>7</v>
      </c>
      <c r="F47" s="10">
        <v>47</v>
      </c>
      <c r="G47">
        <f t="shared" si="1"/>
        <v>0.32411384817443367</v>
      </c>
      <c r="I47" s="2" t="s">
        <v>101</v>
      </c>
      <c r="J47" s="4">
        <v>4.5</v>
      </c>
      <c r="K47">
        <f t="shared" si="2"/>
        <v>0.69705928396540739</v>
      </c>
      <c r="M47" s="2" t="s">
        <v>527</v>
      </c>
      <c r="N47" s="10">
        <v>1351</v>
      </c>
      <c r="O47">
        <f t="shared" si="3"/>
        <v>0.10775657338943466</v>
      </c>
      <c r="Q47" s="2" t="s">
        <v>26</v>
      </c>
      <c r="R47" s="4">
        <v>0</v>
      </c>
      <c r="S47">
        <f t="shared" si="4"/>
        <v>0.2689414213699951</v>
      </c>
    </row>
    <row r="48" spans="1:19" x14ac:dyDescent="0.2">
      <c r="A48" s="2" t="s">
        <v>623</v>
      </c>
      <c r="B48" s="10">
        <v>78</v>
      </c>
      <c r="C48">
        <f t="shared" si="0"/>
        <v>0.28873280618149566</v>
      </c>
      <c r="E48" s="2" t="s">
        <v>7</v>
      </c>
      <c r="F48" s="10">
        <v>47</v>
      </c>
      <c r="G48">
        <f t="shared" si="1"/>
        <v>0.32411384817443367</v>
      </c>
      <c r="I48" s="2" t="s">
        <v>25</v>
      </c>
      <c r="J48" s="4">
        <v>4.5</v>
      </c>
      <c r="K48">
        <f t="shared" si="2"/>
        <v>0.69705928396540739</v>
      </c>
      <c r="M48" s="2" t="s">
        <v>644</v>
      </c>
      <c r="N48" s="10">
        <v>1476.4</v>
      </c>
      <c r="O48">
        <f t="shared" si="3"/>
        <v>0.12395542646115247</v>
      </c>
      <c r="Q48" s="2" t="s">
        <v>115</v>
      </c>
      <c r="R48" s="4">
        <v>0</v>
      </c>
      <c r="S48">
        <f t="shared" si="4"/>
        <v>0.2689414213699951</v>
      </c>
    </row>
    <row r="49" spans="1:19" x14ac:dyDescent="0.2">
      <c r="A49" s="2" t="s">
        <v>556</v>
      </c>
      <c r="B49" s="10">
        <v>78.7</v>
      </c>
      <c r="C49">
        <f t="shared" si="0"/>
        <v>0.29211074015776622</v>
      </c>
      <c r="E49" s="2" t="s">
        <v>7</v>
      </c>
      <c r="F49" s="10">
        <v>47</v>
      </c>
      <c r="G49">
        <f t="shared" si="1"/>
        <v>0.32411384817443367</v>
      </c>
      <c r="I49" s="2" t="s">
        <v>115</v>
      </c>
      <c r="J49" s="4">
        <v>4.5</v>
      </c>
      <c r="K49">
        <f t="shared" si="2"/>
        <v>0.69705928396540739</v>
      </c>
      <c r="M49" s="2" t="s">
        <v>180</v>
      </c>
      <c r="N49" s="10">
        <v>1526.6</v>
      </c>
      <c r="O49">
        <f t="shared" si="3"/>
        <v>0.13100559112427351</v>
      </c>
      <c r="Q49" s="2" t="s">
        <v>560</v>
      </c>
      <c r="R49" s="4">
        <v>0</v>
      </c>
      <c r="S49">
        <f t="shared" si="4"/>
        <v>0.2689414213699951</v>
      </c>
    </row>
    <row r="50" spans="1:19" x14ac:dyDescent="0.2">
      <c r="A50" s="2" t="s">
        <v>77</v>
      </c>
      <c r="B50" s="10">
        <v>78.8</v>
      </c>
      <c r="C50">
        <f t="shared" si="0"/>
        <v>0.29259519298615411</v>
      </c>
      <c r="E50" s="2" t="s">
        <v>7</v>
      </c>
      <c r="F50" s="10">
        <v>47</v>
      </c>
      <c r="G50">
        <f t="shared" si="1"/>
        <v>0.32411384817443367</v>
      </c>
      <c r="I50" s="2" t="s">
        <v>33</v>
      </c>
      <c r="J50" s="4">
        <v>4.5</v>
      </c>
      <c r="K50">
        <f t="shared" si="2"/>
        <v>0.69705928396540739</v>
      </c>
      <c r="M50" s="2" t="s">
        <v>55</v>
      </c>
      <c r="N50" s="10">
        <v>1565</v>
      </c>
      <c r="O50">
        <f t="shared" si="3"/>
        <v>0.13662598643713211</v>
      </c>
      <c r="Q50" s="2" t="s">
        <v>253</v>
      </c>
      <c r="R50" s="4">
        <v>0</v>
      </c>
      <c r="S50">
        <f t="shared" si="4"/>
        <v>0.2689414213699951</v>
      </c>
    </row>
    <row r="51" spans="1:19" x14ac:dyDescent="0.2">
      <c r="A51" s="2" t="s">
        <v>72</v>
      </c>
      <c r="B51" s="10">
        <v>80</v>
      </c>
      <c r="C51">
        <f t="shared" si="0"/>
        <v>0.2984451623350976</v>
      </c>
      <c r="E51" s="2" t="s">
        <v>7</v>
      </c>
      <c r="F51" s="10">
        <v>47</v>
      </c>
      <c r="G51">
        <f t="shared" si="1"/>
        <v>0.32411384817443367</v>
      </c>
      <c r="I51" s="2" t="s">
        <v>544</v>
      </c>
      <c r="J51" s="4">
        <v>4.5</v>
      </c>
      <c r="K51">
        <f t="shared" si="2"/>
        <v>0.69705928396540739</v>
      </c>
      <c r="M51" s="2" t="s">
        <v>586</v>
      </c>
      <c r="N51" s="10">
        <v>1601.1</v>
      </c>
      <c r="O51">
        <f t="shared" si="3"/>
        <v>0.14209352180982593</v>
      </c>
      <c r="Q51" s="2" t="s">
        <v>204</v>
      </c>
      <c r="R51" s="4">
        <v>0</v>
      </c>
      <c r="S51">
        <f t="shared" si="4"/>
        <v>0.2689414213699951</v>
      </c>
    </row>
    <row r="52" spans="1:19" x14ac:dyDescent="0.2">
      <c r="A52" s="2" t="s">
        <v>61</v>
      </c>
      <c r="B52" s="10">
        <v>80</v>
      </c>
      <c r="C52">
        <f t="shared" si="0"/>
        <v>0.2984451623350976</v>
      </c>
      <c r="E52" s="2" t="s">
        <v>7</v>
      </c>
      <c r="F52" s="10">
        <v>47</v>
      </c>
      <c r="G52">
        <f t="shared" si="1"/>
        <v>0.32411384817443367</v>
      </c>
      <c r="I52" s="2" t="s">
        <v>326</v>
      </c>
      <c r="J52" s="4">
        <v>4.5</v>
      </c>
      <c r="K52">
        <f t="shared" si="2"/>
        <v>0.69705928396540739</v>
      </c>
      <c r="M52" s="2" t="s">
        <v>515</v>
      </c>
      <c r="N52" s="10">
        <v>1738.8</v>
      </c>
      <c r="O52">
        <f t="shared" si="3"/>
        <v>0.16463931353319466</v>
      </c>
      <c r="Q52" s="2" t="s">
        <v>103</v>
      </c>
      <c r="R52" s="4">
        <v>0</v>
      </c>
      <c r="S52">
        <f t="shared" si="4"/>
        <v>0.2689414213699951</v>
      </c>
    </row>
    <row r="53" spans="1:19" x14ac:dyDescent="0.2">
      <c r="A53" s="2" t="s">
        <v>632</v>
      </c>
      <c r="B53" s="10">
        <v>80</v>
      </c>
      <c r="C53">
        <f t="shared" si="0"/>
        <v>0.2984451623350976</v>
      </c>
      <c r="E53" s="2" t="s">
        <v>7</v>
      </c>
      <c r="F53" s="10">
        <v>47</v>
      </c>
      <c r="G53">
        <f t="shared" si="1"/>
        <v>0.32411384817443367</v>
      </c>
      <c r="I53" s="2" t="s">
        <v>248</v>
      </c>
      <c r="J53" s="4">
        <v>4.5</v>
      </c>
      <c r="K53">
        <f t="shared" si="2"/>
        <v>0.69705928396540739</v>
      </c>
      <c r="M53" s="2" t="s">
        <v>560</v>
      </c>
      <c r="N53" s="10">
        <v>1745.4</v>
      </c>
      <c r="O53">
        <f t="shared" si="3"/>
        <v>0.16578889092192101</v>
      </c>
      <c r="Q53" s="2" t="s">
        <v>28</v>
      </c>
      <c r="R53" s="4">
        <v>0</v>
      </c>
      <c r="S53">
        <f t="shared" si="4"/>
        <v>0.2689414213699951</v>
      </c>
    </row>
    <row r="54" spans="1:19" x14ac:dyDescent="0.2">
      <c r="A54" s="2" t="s">
        <v>144</v>
      </c>
      <c r="B54" s="10">
        <v>80</v>
      </c>
      <c r="C54">
        <f t="shared" si="0"/>
        <v>0.2984451623350976</v>
      </c>
      <c r="E54" s="2" t="s">
        <v>7</v>
      </c>
      <c r="F54" s="10">
        <v>47</v>
      </c>
      <c r="G54">
        <f t="shared" si="1"/>
        <v>0.32411384817443367</v>
      </c>
      <c r="I54" s="2" t="s">
        <v>77</v>
      </c>
      <c r="J54" s="4">
        <v>4.5</v>
      </c>
      <c r="K54">
        <f t="shared" si="2"/>
        <v>0.69705928396540739</v>
      </c>
      <c r="M54" s="2" t="s">
        <v>506</v>
      </c>
      <c r="N54" s="10">
        <v>1775</v>
      </c>
      <c r="O54">
        <f t="shared" si="3"/>
        <v>0.1710237559819687</v>
      </c>
      <c r="Q54" s="2" t="s">
        <v>28</v>
      </c>
      <c r="R54" s="4">
        <v>0</v>
      </c>
      <c r="S54">
        <f t="shared" si="4"/>
        <v>0.2689414213699951</v>
      </c>
    </row>
    <row r="55" spans="1:19" x14ac:dyDescent="0.2">
      <c r="A55" s="2" t="s">
        <v>81</v>
      </c>
      <c r="B55" s="10">
        <v>80</v>
      </c>
      <c r="C55">
        <f t="shared" si="0"/>
        <v>0.2984451623350976</v>
      </c>
      <c r="E55" s="2" t="s">
        <v>7</v>
      </c>
      <c r="F55" s="10">
        <v>47</v>
      </c>
      <c r="G55">
        <f t="shared" si="1"/>
        <v>0.32411384817443367</v>
      </c>
      <c r="I55" s="2" t="s">
        <v>217</v>
      </c>
      <c r="J55" s="4">
        <v>4.5</v>
      </c>
      <c r="K55">
        <f t="shared" si="2"/>
        <v>0.69705928396540739</v>
      </c>
      <c r="M55" s="2" t="s">
        <v>407</v>
      </c>
      <c r="N55" s="10">
        <v>1800</v>
      </c>
      <c r="O55">
        <f t="shared" si="3"/>
        <v>0.17554658422074337</v>
      </c>
      <c r="Q55" s="2" t="s">
        <v>76</v>
      </c>
      <c r="R55" s="4">
        <v>0</v>
      </c>
      <c r="S55">
        <f t="shared" si="4"/>
        <v>0.2689414213699951</v>
      </c>
    </row>
    <row r="56" spans="1:19" x14ac:dyDescent="0.2">
      <c r="A56" s="2" t="s">
        <v>162</v>
      </c>
      <c r="B56" s="10">
        <v>80.5</v>
      </c>
      <c r="C56">
        <f t="shared" si="0"/>
        <v>0.30090238589054036</v>
      </c>
      <c r="E56" s="2" t="s">
        <v>10</v>
      </c>
      <c r="F56" s="10">
        <v>47</v>
      </c>
      <c r="G56">
        <f t="shared" si="1"/>
        <v>0.32411384817443367</v>
      </c>
      <c r="I56" s="2" t="s">
        <v>484</v>
      </c>
      <c r="J56" s="4">
        <v>4.5</v>
      </c>
      <c r="K56">
        <f t="shared" si="2"/>
        <v>0.69705928396540739</v>
      </c>
      <c r="M56" s="2" t="s">
        <v>549</v>
      </c>
      <c r="N56" s="10">
        <v>1906</v>
      </c>
      <c r="O56">
        <f t="shared" si="3"/>
        <v>0.19576959223578563</v>
      </c>
      <c r="Q56" s="2" t="s">
        <v>602</v>
      </c>
      <c r="R56" s="4">
        <v>0</v>
      </c>
      <c r="S56">
        <f t="shared" si="4"/>
        <v>0.2689414213699951</v>
      </c>
    </row>
    <row r="57" spans="1:19" x14ac:dyDescent="0.2">
      <c r="A57" s="2" t="s">
        <v>618</v>
      </c>
      <c r="B57" s="10">
        <v>83</v>
      </c>
      <c r="C57">
        <f t="shared" si="0"/>
        <v>0.31335891493595197</v>
      </c>
      <c r="E57" s="2" t="s">
        <v>73</v>
      </c>
      <c r="F57" s="10">
        <v>47</v>
      </c>
      <c r="G57">
        <f t="shared" si="1"/>
        <v>0.32411384817443367</v>
      </c>
      <c r="I57" s="2" t="s">
        <v>499</v>
      </c>
      <c r="J57" s="4">
        <v>4.5</v>
      </c>
      <c r="K57">
        <f t="shared" si="2"/>
        <v>0.69705928396540739</v>
      </c>
      <c r="M57" s="2" t="s">
        <v>556</v>
      </c>
      <c r="N57" s="10">
        <v>1935.7</v>
      </c>
      <c r="O57">
        <f t="shared" si="3"/>
        <v>0.20174253752256549</v>
      </c>
      <c r="Q57" s="2" t="s">
        <v>589</v>
      </c>
      <c r="R57" s="4">
        <v>0</v>
      </c>
      <c r="S57">
        <f t="shared" si="4"/>
        <v>0.2689414213699951</v>
      </c>
    </row>
    <row r="58" spans="1:19" x14ac:dyDescent="0.2">
      <c r="A58" s="2" t="s">
        <v>425</v>
      </c>
      <c r="B58" s="10">
        <v>83.7</v>
      </c>
      <c r="C58">
        <f t="shared" si="0"/>
        <v>0.31689659218324578</v>
      </c>
      <c r="E58" s="2" t="s">
        <v>544</v>
      </c>
      <c r="F58" s="10">
        <v>47.8</v>
      </c>
      <c r="G58">
        <f t="shared" si="1"/>
        <v>0.33875020326244221</v>
      </c>
      <c r="I58" s="2" t="s">
        <v>208</v>
      </c>
      <c r="J58" s="4">
        <v>4.5</v>
      </c>
      <c r="K58">
        <f t="shared" si="2"/>
        <v>0.69705928396540739</v>
      </c>
      <c r="M58" s="2" t="s">
        <v>98</v>
      </c>
      <c r="N58" s="10">
        <v>1950</v>
      </c>
      <c r="O58">
        <f t="shared" si="3"/>
        <v>0.20466658074692226</v>
      </c>
      <c r="Q58" s="2" t="s">
        <v>609</v>
      </c>
      <c r="R58" s="4">
        <v>0</v>
      </c>
      <c r="S58">
        <f t="shared" si="4"/>
        <v>0.2689414213699951</v>
      </c>
    </row>
    <row r="59" spans="1:19" x14ac:dyDescent="0.2">
      <c r="A59" s="2" t="s">
        <v>505</v>
      </c>
      <c r="B59" s="10">
        <v>84</v>
      </c>
      <c r="C59">
        <f t="shared" si="0"/>
        <v>0.31841927644515705</v>
      </c>
      <c r="E59" s="2" t="s">
        <v>98</v>
      </c>
      <c r="F59" s="10">
        <v>48</v>
      </c>
      <c r="G59">
        <f t="shared" si="1"/>
        <v>0.34245939408791859</v>
      </c>
      <c r="I59" s="2" t="s">
        <v>546</v>
      </c>
      <c r="J59" s="4">
        <v>4.5</v>
      </c>
      <c r="K59">
        <f t="shared" si="2"/>
        <v>0.69705928396540739</v>
      </c>
      <c r="M59" s="2" t="s">
        <v>92</v>
      </c>
      <c r="N59" s="10">
        <v>1960</v>
      </c>
      <c r="O59">
        <f t="shared" si="3"/>
        <v>0.20672999661854291</v>
      </c>
      <c r="Q59" s="2" t="s">
        <v>188</v>
      </c>
      <c r="R59" s="4">
        <v>0</v>
      </c>
      <c r="S59">
        <f t="shared" si="4"/>
        <v>0.2689414213699951</v>
      </c>
    </row>
    <row r="60" spans="1:19" x14ac:dyDescent="0.2">
      <c r="A60" s="2" t="s">
        <v>98</v>
      </c>
      <c r="B60" s="10">
        <v>85</v>
      </c>
      <c r="C60">
        <f t="shared" si="0"/>
        <v>0.32352285343042814</v>
      </c>
      <c r="E60" s="2" t="s">
        <v>61</v>
      </c>
      <c r="F60" s="10">
        <v>48</v>
      </c>
      <c r="G60">
        <f t="shared" si="1"/>
        <v>0.34245939408791859</v>
      </c>
      <c r="I60" s="2" t="s">
        <v>209</v>
      </c>
      <c r="J60" s="4">
        <v>4.5</v>
      </c>
      <c r="K60">
        <f t="shared" si="2"/>
        <v>0.69705928396540739</v>
      </c>
      <c r="M60" s="2" t="s">
        <v>98</v>
      </c>
      <c r="N60" s="10">
        <v>2050</v>
      </c>
      <c r="O60">
        <f t="shared" si="3"/>
        <v>0.22599107914249472</v>
      </c>
      <c r="Q60" s="2" t="s">
        <v>60</v>
      </c>
      <c r="R60" s="4">
        <v>0</v>
      </c>
      <c r="S60">
        <f t="shared" si="4"/>
        <v>0.2689414213699951</v>
      </c>
    </row>
    <row r="61" spans="1:19" x14ac:dyDescent="0.2">
      <c r="A61" s="2" t="s">
        <v>98</v>
      </c>
      <c r="B61" s="10">
        <v>85</v>
      </c>
      <c r="C61">
        <f t="shared" si="0"/>
        <v>0.32352285343042814</v>
      </c>
      <c r="E61" s="2" t="s">
        <v>174</v>
      </c>
      <c r="F61" s="10">
        <v>49.1</v>
      </c>
      <c r="G61">
        <f t="shared" si="1"/>
        <v>0.36319597155587369</v>
      </c>
      <c r="I61" s="2" t="s">
        <v>74</v>
      </c>
      <c r="J61" s="4">
        <v>4.5999999999999996</v>
      </c>
      <c r="K61">
        <f t="shared" si="2"/>
        <v>0.77729986117469096</v>
      </c>
      <c r="M61" s="2" t="s">
        <v>81</v>
      </c>
      <c r="N61" s="10">
        <v>2050</v>
      </c>
      <c r="O61">
        <f t="shared" si="3"/>
        <v>0.22599107914249472</v>
      </c>
      <c r="Q61" s="2" t="s">
        <v>201</v>
      </c>
      <c r="R61" s="4">
        <v>0</v>
      </c>
      <c r="S61">
        <f t="shared" si="4"/>
        <v>0.2689414213699951</v>
      </c>
    </row>
    <row r="62" spans="1:19" x14ac:dyDescent="0.2">
      <c r="A62" s="2" t="s">
        <v>153</v>
      </c>
      <c r="B62" s="10">
        <v>85.3</v>
      </c>
      <c r="C62">
        <f t="shared" si="0"/>
        <v>0.325062225810831</v>
      </c>
      <c r="E62" s="2" t="s">
        <v>148</v>
      </c>
      <c r="F62" s="10">
        <v>49.7</v>
      </c>
      <c r="G62">
        <f t="shared" si="1"/>
        <v>0.37473098743011535</v>
      </c>
      <c r="I62" s="2" t="s">
        <v>242</v>
      </c>
      <c r="J62" s="4">
        <v>4.7</v>
      </c>
      <c r="K62">
        <f t="shared" si="2"/>
        <v>0.84113089511908501</v>
      </c>
      <c r="M62" s="2" t="s">
        <v>15</v>
      </c>
      <c r="N62" s="10">
        <v>2130</v>
      </c>
      <c r="O62">
        <f t="shared" si="3"/>
        <v>0.24415098597510212</v>
      </c>
      <c r="Q62" s="2" t="s">
        <v>613</v>
      </c>
      <c r="R62" s="4">
        <v>0</v>
      </c>
      <c r="S62">
        <f t="shared" si="4"/>
        <v>0.2689414213699951</v>
      </c>
    </row>
    <row r="63" spans="1:19" x14ac:dyDescent="0.2">
      <c r="A63" s="2" t="s">
        <v>158</v>
      </c>
      <c r="B63" s="10">
        <v>85.3</v>
      </c>
      <c r="C63">
        <f t="shared" si="0"/>
        <v>0.325062225810831</v>
      </c>
      <c r="E63" s="2" t="s">
        <v>150</v>
      </c>
      <c r="F63" s="10">
        <v>49.7</v>
      </c>
      <c r="G63">
        <f t="shared" si="1"/>
        <v>0.37473098743011535</v>
      </c>
      <c r="I63" s="2" t="s">
        <v>465</v>
      </c>
      <c r="J63" s="4">
        <v>4.7</v>
      </c>
      <c r="K63">
        <f t="shared" si="2"/>
        <v>0.84113089511908501</v>
      </c>
      <c r="M63" s="2" t="s">
        <v>15</v>
      </c>
      <c r="N63" s="10">
        <v>2130</v>
      </c>
      <c r="O63">
        <f t="shared" si="3"/>
        <v>0.24415098597510212</v>
      </c>
      <c r="Q63" s="2" t="s">
        <v>104</v>
      </c>
      <c r="R63" s="4">
        <v>0</v>
      </c>
      <c r="S63">
        <f t="shared" si="4"/>
        <v>0.2689414213699951</v>
      </c>
    </row>
    <row r="64" spans="1:19" x14ac:dyDescent="0.2">
      <c r="A64" s="2" t="s">
        <v>174</v>
      </c>
      <c r="B64" s="10">
        <v>85.3</v>
      </c>
      <c r="C64">
        <f t="shared" si="0"/>
        <v>0.325062225810831</v>
      </c>
      <c r="E64" s="2" t="s">
        <v>119</v>
      </c>
      <c r="F64" s="10">
        <v>49.7</v>
      </c>
      <c r="G64">
        <f t="shared" si="1"/>
        <v>0.37473098743011535</v>
      </c>
      <c r="I64" s="2" t="s">
        <v>445</v>
      </c>
      <c r="J64" s="4">
        <v>4.7</v>
      </c>
      <c r="K64">
        <f t="shared" si="2"/>
        <v>0.84113089511908501</v>
      </c>
      <c r="M64" s="2" t="s">
        <v>160</v>
      </c>
      <c r="N64" s="10">
        <v>2132.6</v>
      </c>
      <c r="O64">
        <f t="shared" si="3"/>
        <v>0.24475744997722285</v>
      </c>
      <c r="Q64" s="2" t="s">
        <v>320</v>
      </c>
      <c r="R64" s="4">
        <v>0</v>
      </c>
      <c r="S64">
        <f t="shared" si="4"/>
        <v>0.2689414213699951</v>
      </c>
    </row>
    <row r="65" spans="1:19" x14ac:dyDescent="0.2">
      <c r="A65" s="2" t="s">
        <v>107</v>
      </c>
      <c r="B65" s="10">
        <v>88</v>
      </c>
      <c r="C65">
        <f t="shared" si="0"/>
        <v>0.33908407848008798</v>
      </c>
      <c r="E65" s="3" t="s">
        <v>501</v>
      </c>
      <c r="F65" s="10">
        <v>49.7</v>
      </c>
      <c r="G65">
        <f t="shared" si="1"/>
        <v>0.37473098743011535</v>
      </c>
      <c r="I65" s="2" t="s">
        <v>214</v>
      </c>
      <c r="J65" s="4">
        <v>4.8</v>
      </c>
      <c r="K65">
        <f t="shared" si="2"/>
        <v>0.88927268202763166</v>
      </c>
      <c r="M65" s="2" t="s">
        <v>299</v>
      </c>
      <c r="N65" s="10">
        <v>2170</v>
      </c>
      <c r="O65">
        <f t="shared" si="3"/>
        <v>0.25359340303766098</v>
      </c>
      <c r="Q65" s="2" t="s">
        <v>304</v>
      </c>
      <c r="R65" s="4">
        <v>0</v>
      </c>
      <c r="S65">
        <f t="shared" si="4"/>
        <v>0.2689414213699951</v>
      </c>
    </row>
    <row r="66" spans="1:19" x14ac:dyDescent="0.2">
      <c r="A66" s="2" t="s">
        <v>40</v>
      </c>
      <c r="B66" s="10">
        <v>90</v>
      </c>
      <c r="C66">
        <f t="shared" ref="C66:C129" si="5">$B$303/(1+EXP(-1*$B$304*(B66-$B$305)))</f>
        <v>0.34965751994163274</v>
      </c>
      <c r="E66" s="2" t="s">
        <v>153</v>
      </c>
      <c r="F66" s="10">
        <v>49.7</v>
      </c>
      <c r="G66">
        <f t="shared" si="1"/>
        <v>0.37473098743011535</v>
      </c>
      <c r="I66" s="3" t="s">
        <v>501</v>
      </c>
      <c r="J66" s="4">
        <v>4.9000000000000004</v>
      </c>
      <c r="K66">
        <f t="shared" ref="K66:K82" si="6">J$303/(1+EXP(-1*J$304*(J66-J$305)))</f>
        <v>0.92414181997875655</v>
      </c>
      <c r="M66" s="2" t="s">
        <v>529</v>
      </c>
      <c r="N66" s="10">
        <v>2200</v>
      </c>
      <c r="O66">
        <f t="shared" ref="O66:O129" si="7">N$303/(1+EXP(-1*N$304*(N66-N$305)))</f>
        <v>0.26083158108429055</v>
      </c>
      <c r="Q66" s="2" t="s">
        <v>171</v>
      </c>
      <c r="R66" s="4">
        <v>0</v>
      </c>
      <c r="S66">
        <f t="shared" ref="S66:S129" si="8">R$303/(1+EXP(-1*R$304*(R66-R$305)))</f>
        <v>0.2689414213699951</v>
      </c>
    </row>
    <row r="67" spans="1:19" x14ac:dyDescent="0.2">
      <c r="A67" s="2" t="s">
        <v>26</v>
      </c>
      <c r="B67" s="10">
        <v>91</v>
      </c>
      <c r="C67">
        <f t="shared" si="5"/>
        <v>0.35500099891347642</v>
      </c>
      <c r="E67" s="2" t="s">
        <v>500</v>
      </c>
      <c r="F67" s="10">
        <v>49.7</v>
      </c>
      <c r="G67">
        <f t="shared" ref="G67:G130" si="9">F$303/(1+EXP(-1*F$304*(F67-F$305)))</f>
        <v>0.37473098743011535</v>
      </c>
      <c r="I67" s="2" t="s">
        <v>530</v>
      </c>
      <c r="J67" s="4">
        <v>4.9000000000000004</v>
      </c>
      <c r="K67">
        <f t="shared" si="6"/>
        <v>0.92414181997875655</v>
      </c>
      <c r="M67" s="2" t="s">
        <v>445</v>
      </c>
      <c r="N67" s="10">
        <v>2202.8000000000002</v>
      </c>
      <c r="O67">
        <f t="shared" si="7"/>
        <v>0.26151392314534</v>
      </c>
      <c r="Q67" s="2" t="s">
        <v>519</v>
      </c>
      <c r="R67" s="4">
        <v>0</v>
      </c>
      <c r="S67">
        <f t="shared" si="8"/>
        <v>0.2689414213699951</v>
      </c>
    </row>
    <row r="68" spans="1:19" x14ac:dyDescent="0.2">
      <c r="A68" s="2" t="s">
        <v>150</v>
      </c>
      <c r="B68" s="10">
        <v>91.2</v>
      </c>
      <c r="C68">
        <f t="shared" si="5"/>
        <v>0.35607409896551018</v>
      </c>
      <c r="E68" s="2" t="s">
        <v>135</v>
      </c>
      <c r="F68" s="10">
        <v>49.7</v>
      </c>
      <c r="G68">
        <f t="shared" si="9"/>
        <v>0.37473098743011535</v>
      </c>
      <c r="I68" s="2" t="s">
        <v>333</v>
      </c>
      <c r="J68" s="4">
        <v>5</v>
      </c>
      <c r="K68">
        <f t="shared" si="6"/>
        <v>0.94866420688468389</v>
      </c>
      <c r="M68" s="2" t="s">
        <v>18</v>
      </c>
      <c r="N68" s="10">
        <v>2260</v>
      </c>
      <c r="O68">
        <f t="shared" si="7"/>
        <v>0.27570324900479209</v>
      </c>
      <c r="Q68" s="2" t="s">
        <v>106</v>
      </c>
      <c r="R68" s="4">
        <v>0</v>
      </c>
      <c r="S68">
        <f t="shared" si="8"/>
        <v>0.2689414213699951</v>
      </c>
    </row>
    <row r="69" spans="1:19" x14ac:dyDescent="0.2">
      <c r="A69" s="2" t="s">
        <v>528</v>
      </c>
      <c r="B69" s="10">
        <v>95</v>
      </c>
      <c r="C69">
        <f t="shared" si="5"/>
        <v>0.37672766594433221</v>
      </c>
      <c r="E69" s="2" t="s">
        <v>130</v>
      </c>
      <c r="F69" s="10">
        <v>49.7</v>
      </c>
      <c r="G69">
        <f t="shared" si="9"/>
        <v>0.37473098743011535</v>
      </c>
      <c r="I69" s="2" t="s">
        <v>27</v>
      </c>
      <c r="J69" s="4">
        <v>5</v>
      </c>
      <c r="K69">
        <f t="shared" si="6"/>
        <v>0.94866420688468389</v>
      </c>
      <c r="M69" s="2" t="s">
        <v>119</v>
      </c>
      <c r="N69" s="10">
        <v>2260.5</v>
      </c>
      <c r="O69">
        <f t="shared" si="7"/>
        <v>0.27582936305080474</v>
      </c>
      <c r="Q69" s="2" t="s">
        <v>464</v>
      </c>
      <c r="R69" s="4">
        <v>0</v>
      </c>
      <c r="S69">
        <f t="shared" si="8"/>
        <v>0.2689414213699951</v>
      </c>
    </row>
    <row r="70" spans="1:19" x14ac:dyDescent="0.2">
      <c r="A70" s="2" t="s">
        <v>273</v>
      </c>
      <c r="B70" s="10">
        <v>95</v>
      </c>
      <c r="C70">
        <f t="shared" si="5"/>
        <v>0.37672766594433221</v>
      </c>
      <c r="E70" s="2" t="s">
        <v>18</v>
      </c>
      <c r="F70" s="10">
        <v>49.7</v>
      </c>
      <c r="G70">
        <f t="shared" si="9"/>
        <v>0.37473098743011535</v>
      </c>
      <c r="I70" s="2" t="s">
        <v>144</v>
      </c>
      <c r="J70" s="4">
        <v>5</v>
      </c>
      <c r="K70">
        <f t="shared" si="6"/>
        <v>0.94866420688468389</v>
      </c>
      <c r="M70" s="2" t="s">
        <v>135</v>
      </c>
      <c r="N70" s="10">
        <v>2260.5</v>
      </c>
      <c r="O70">
        <f t="shared" si="7"/>
        <v>0.27582936305080474</v>
      </c>
      <c r="Q70" s="2" t="s">
        <v>132</v>
      </c>
      <c r="R70" s="4">
        <v>0</v>
      </c>
      <c r="S70">
        <f t="shared" si="8"/>
        <v>0.2689414213699951</v>
      </c>
    </row>
    <row r="71" spans="1:19" x14ac:dyDescent="0.2">
      <c r="A71" s="2" t="s">
        <v>28</v>
      </c>
      <c r="B71" s="10">
        <v>95</v>
      </c>
      <c r="C71">
        <f t="shared" si="5"/>
        <v>0.37672766594433221</v>
      </c>
      <c r="E71" s="2" t="s">
        <v>223</v>
      </c>
      <c r="F71" s="10">
        <v>49.7</v>
      </c>
      <c r="G71">
        <f t="shared" si="9"/>
        <v>0.37473098743011535</v>
      </c>
      <c r="I71" s="2" t="s">
        <v>176</v>
      </c>
      <c r="J71" s="4">
        <v>5</v>
      </c>
      <c r="K71">
        <f t="shared" si="6"/>
        <v>0.94866420688468389</v>
      </c>
      <c r="M71" s="2" t="s">
        <v>130</v>
      </c>
      <c r="N71" s="10">
        <v>2260.5</v>
      </c>
      <c r="O71">
        <f t="shared" si="7"/>
        <v>0.27582936305080474</v>
      </c>
      <c r="Q71" s="2" t="s">
        <v>619</v>
      </c>
      <c r="R71" s="4">
        <v>0</v>
      </c>
      <c r="S71">
        <f t="shared" si="8"/>
        <v>0.2689414213699951</v>
      </c>
    </row>
    <row r="72" spans="1:19" x14ac:dyDescent="0.2">
      <c r="A72" s="2" t="s">
        <v>544</v>
      </c>
      <c r="B72" s="10">
        <v>95.2</v>
      </c>
      <c r="C72">
        <f t="shared" si="5"/>
        <v>0.37782797007828034</v>
      </c>
      <c r="E72" s="2" t="s">
        <v>30</v>
      </c>
      <c r="F72" s="10">
        <v>49.7</v>
      </c>
      <c r="G72">
        <f t="shared" si="9"/>
        <v>0.37473098743011535</v>
      </c>
      <c r="I72" s="2" t="s">
        <v>7</v>
      </c>
      <c r="J72" s="4">
        <v>5.2</v>
      </c>
      <c r="K72">
        <f t="shared" si="6"/>
        <v>0.97702263008997436</v>
      </c>
      <c r="M72" s="2" t="s">
        <v>18</v>
      </c>
      <c r="N72" s="10">
        <v>2260.5</v>
      </c>
      <c r="O72">
        <f t="shared" si="7"/>
        <v>0.27582936305080474</v>
      </c>
      <c r="Q72" s="2" t="s">
        <v>536</v>
      </c>
      <c r="R72" s="4">
        <v>0</v>
      </c>
      <c r="S72">
        <f t="shared" si="8"/>
        <v>0.2689414213699951</v>
      </c>
    </row>
    <row r="73" spans="1:19" x14ac:dyDescent="0.2">
      <c r="A73" s="2" t="s">
        <v>67</v>
      </c>
      <c r="B73" s="10">
        <v>96</v>
      </c>
      <c r="C73">
        <f t="shared" si="5"/>
        <v>0.38224168552463139</v>
      </c>
      <c r="E73" s="2" t="s">
        <v>170</v>
      </c>
      <c r="F73" s="10">
        <v>49.7</v>
      </c>
      <c r="G73">
        <f t="shared" si="9"/>
        <v>0.37473098743011535</v>
      </c>
      <c r="I73" s="2" t="s">
        <v>7</v>
      </c>
      <c r="J73" s="4">
        <v>5.2</v>
      </c>
      <c r="K73">
        <f t="shared" si="6"/>
        <v>0.97702263008997436</v>
      </c>
      <c r="M73" s="2" t="s">
        <v>30</v>
      </c>
      <c r="N73" s="10">
        <v>2260.5</v>
      </c>
      <c r="O73">
        <f t="shared" si="7"/>
        <v>0.27582936305080474</v>
      </c>
      <c r="Q73" s="2" t="s">
        <v>35</v>
      </c>
      <c r="R73" s="4">
        <v>0</v>
      </c>
      <c r="S73">
        <f t="shared" si="8"/>
        <v>0.2689414213699951</v>
      </c>
    </row>
    <row r="74" spans="1:19" x14ac:dyDescent="0.2">
      <c r="A74" s="2" t="s">
        <v>588</v>
      </c>
      <c r="B74" s="10">
        <v>96</v>
      </c>
      <c r="C74">
        <f t="shared" si="5"/>
        <v>0.38224168552463139</v>
      </c>
      <c r="E74" s="2" t="s">
        <v>116</v>
      </c>
      <c r="F74" s="10">
        <v>49.7</v>
      </c>
      <c r="G74">
        <f t="shared" si="9"/>
        <v>0.37473098743011535</v>
      </c>
      <c r="I74" s="2" t="s">
        <v>7</v>
      </c>
      <c r="J74" s="4">
        <v>5.2</v>
      </c>
      <c r="K74">
        <f t="shared" si="6"/>
        <v>0.97702263008997436</v>
      </c>
      <c r="M74" s="2" t="s">
        <v>170</v>
      </c>
      <c r="N74" s="10">
        <v>2260.5</v>
      </c>
      <c r="O74">
        <f t="shared" si="7"/>
        <v>0.27582936305080474</v>
      </c>
      <c r="Q74" s="2" t="s">
        <v>254</v>
      </c>
      <c r="R74" s="4">
        <v>0</v>
      </c>
      <c r="S74">
        <f t="shared" si="8"/>
        <v>0.2689414213699951</v>
      </c>
    </row>
    <row r="75" spans="1:19" x14ac:dyDescent="0.2">
      <c r="A75" s="2" t="s">
        <v>552</v>
      </c>
      <c r="B75" s="10">
        <v>97.5</v>
      </c>
      <c r="C75">
        <f t="shared" si="5"/>
        <v>0.39056949033478039</v>
      </c>
      <c r="E75" s="2" t="s">
        <v>116</v>
      </c>
      <c r="F75" s="10">
        <v>49.7</v>
      </c>
      <c r="G75">
        <f t="shared" si="9"/>
        <v>0.37473098743011535</v>
      </c>
      <c r="I75" s="2" t="s">
        <v>7</v>
      </c>
      <c r="J75" s="4">
        <v>5.2</v>
      </c>
      <c r="K75">
        <f t="shared" si="6"/>
        <v>0.97702263008997436</v>
      </c>
      <c r="M75" s="2" t="s">
        <v>116</v>
      </c>
      <c r="N75" s="10">
        <v>2260.5</v>
      </c>
      <c r="O75">
        <f t="shared" si="7"/>
        <v>0.27582936305080474</v>
      </c>
      <c r="Q75" s="2" t="s">
        <v>326</v>
      </c>
      <c r="R75" s="4">
        <v>0</v>
      </c>
      <c r="S75">
        <f t="shared" si="8"/>
        <v>0.2689414213699951</v>
      </c>
    </row>
    <row r="76" spans="1:19" x14ac:dyDescent="0.2">
      <c r="A76" s="2" t="s">
        <v>532</v>
      </c>
      <c r="B76" s="10">
        <v>98</v>
      </c>
      <c r="C76">
        <f t="shared" si="5"/>
        <v>0.39335992410184889</v>
      </c>
      <c r="E76" s="2" t="s">
        <v>173</v>
      </c>
      <c r="F76" s="10">
        <v>49.7</v>
      </c>
      <c r="G76">
        <f t="shared" si="9"/>
        <v>0.37473098743011535</v>
      </c>
      <c r="I76" s="2" t="s">
        <v>7</v>
      </c>
      <c r="J76" s="4">
        <v>5.2</v>
      </c>
      <c r="K76">
        <f t="shared" si="6"/>
        <v>0.97702263008997436</v>
      </c>
      <c r="M76" s="2" t="s">
        <v>116</v>
      </c>
      <c r="N76" s="10">
        <v>2260.5</v>
      </c>
      <c r="O76">
        <f t="shared" si="7"/>
        <v>0.27582936305080474</v>
      </c>
      <c r="Q76" s="2" t="s">
        <v>248</v>
      </c>
      <c r="R76" s="4">
        <v>0</v>
      </c>
      <c r="S76">
        <f t="shared" si="8"/>
        <v>0.2689414213699951</v>
      </c>
    </row>
    <row r="77" spans="1:19" x14ac:dyDescent="0.2">
      <c r="A77" s="2" t="s">
        <v>146</v>
      </c>
      <c r="B77" s="10">
        <v>98</v>
      </c>
      <c r="C77">
        <f t="shared" si="5"/>
        <v>0.39335992410184889</v>
      </c>
      <c r="E77" s="2" t="s">
        <v>108</v>
      </c>
      <c r="F77" s="10">
        <v>49.7</v>
      </c>
      <c r="G77">
        <f t="shared" si="9"/>
        <v>0.37473098743011535</v>
      </c>
      <c r="I77" s="2" t="s">
        <v>7</v>
      </c>
      <c r="J77" s="4">
        <v>5.2</v>
      </c>
      <c r="K77">
        <f t="shared" si="6"/>
        <v>0.97702263008997436</v>
      </c>
      <c r="M77" s="2" t="s">
        <v>173</v>
      </c>
      <c r="N77" s="10">
        <v>2260.5</v>
      </c>
      <c r="O77">
        <f t="shared" si="7"/>
        <v>0.27582936305080474</v>
      </c>
      <c r="Q77" s="2" t="s">
        <v>527</v>
      </c>
      <c r="R77" s="4">
        <v>0</v>
      </c>
      <c r="S77">
        <f t="shared" si="8"/>
        <v>0.2689414213699951</v>
      </c>
    </row>
    <row r="78" spans="1:19" x14ac:dyDescent="0.2">
      <c r="A78" s="13" t="s">
        <v>524</v>
      </c>
      <c r="B78" s="10">
        <v>98</v>
      </c>
      <c r="C78">
        <f t="shared" si="5"/>
        <v>0.39335992410184889</v>
      </c>
      <c r="E78" s="2" t="s">
        <v>534</v>
      </c>
      <c r="F78" s="10">
        <v>49.7</v>
      </c>
      <c r="G78">
        <f t="shared" si="9"/>
        <v>0.37473098743011535</v>
      </c>
      <c r="I78" s="2" t="s">
        <v>7</v>
      </c>
      <c r="J78" s="4">
        <v>5.2</v>
      </c>
      <c r="K78">
        <f t="shared" si="6"/>
        <v>0.97702263008997436</v>
      </c>
      <c r="M78" s="2" t="s">
        <v>108</v>
      </c>
      <c r="N78" s="10">
        <v>2260.5</v>
      </c>
      <c r="O78">
        <f t="shared" si="7"/>
        <v>0.27582936305080474</v>
      </c>
      <c r="Q78" s="2" t="s">
        <v>527</v>
      </c>
      <c r="R78" s="4">
        <v>0</v>
      </c>
      <c r="S78">
        <f t="shared" si="8"/>
        <v>0.2689414213699951</v>
      </c>
    </row>
    <row r="79" spans="1:19" x14ac:dyDescent="0.2">
      <c r="A79" s="2" t="s">
        <v>218</v>
      </c>
      <c r="B79" s="10">
        <v>98.4</v>
      </c>
      <c r="C79">
        <f t="shared" si="5"/>
        <v>0.39559730237665647</v>
      </c>
      <c r="E79" s="2" t="s">
        <v>0</v>
      </c>
      <c r="F79" s="10">
        <v>50</v>
      </c>
      <c r="G79">
        <f t="shared" si="9"/>
        <v>0.38055324184356432</v>
      </c>
      <c r="I79" s="2" t="s">
        <v>7</v>
      </c>
      <c r="J79" s="4">
        <v>5.2</v>
      </c>
      <c r="K79">
        <f t="shared" si="6"/>
        <v>0.97702263008997436</v>
      </c>
      <c r="M79" s="2" t="s">
        <v>534</v>
      </c>
      <c r="N79" s="10">
        <v>2260.5</v>
      </c>
      <c r="O79">
        <f t="shared" si="7"/>
        <v>0.27582936305080474</v>
      </c>
      <c r="Q79" s="13" t="s">
        <v>239</v>
      </c>
      <c r="R79" s="4">
        <v>0</v>
      </c>
      <c r="S79">
        <f t="shared" si="8"/>
        <v>0.2689414213699951</v>
      </c>
    </row>
    <row r="80" spans="1:19" x14ac:dyDescent="0.2">
      <c r="A80" s="2" t="s">
        <v>148</v>
      </c>
      <c r="B80" s="10">
        <v>98.4</v>
      </c>
      <c r="C80">
        <f t="shared" si="5"/>
        <v>0.39559730237665647</v>
      </c>
      <c r="E80" s="2" t="s">
        <v>0</v>
      </c>
      <c r="F80" s="10">
        <v>50</v>
      </c>
      <c r="G80">
        <f t="shared" si="9"/>
        <v>0.38055324184356432</v>
      </c>
      <c r="I80" s="2" t="s">
        <v>7</v>
      </c>
      <c r="J80" s="4">
        <v>5.2</v>
      </c>
      <c r="K80">
        <f t="shared" si="6"/>
        <v>0.97702263008997436</v>
      </c>
      <c r="M80" s="2" t="s">
        <v>618</v>
      </c>
      <c r="N80" s="10">
        <v>2290</v>
      </c>
      <c r="O80">
        <f t="shared" si="7"/>
        <v>0.28333294495733863</v>
      </c>
      <c r="Q80" s="2" t="s">
        <v>623</v>
      </c>
      <c r="R80" s="4">
        <v>0</v>
      </c>
      <c r="S80">
        <f t="shared" si="8"/>
        <v>0.2689414213699951</v>
      </c>
    </row>
    <row r="81" spans="1:19" x14ac:dyDescent="0.2">
      <c r="A81" s="2" t="s">
        <v>151</v>
      </c>
      <c r="B81" s="10">
        <v>98.4</v>
      </c>
      <c r="C81">
        <f t="shared" si="5"/>
        <v>0.39559730237665647</v>
      </c>
      <c r="E81" s="2" t="s">
        <v>0</v>
      </c>
      <c r="F81" s="10">
        <v>50</v>
      </c>
      <c r="G81">
        <f t="shared" si="9"/>
        <v>0.38055324184356432</v>
      </c>
      <c r="I81" s="2" t="s">
        <v>10</v>
      </c>
      <c r="J81" s="4">
        <v>5.2</v>
      </c>
      <c r="K81">
        <f t="shared" si="6"/>
        <v>0.97702263008997436</v>
      </c>
      <c r="M81" s="2" t="s">
        <v>166</v>
      </c>
      <c r="N81" s="10">
        <v>2296.6</v>
      </c>
      <c r="O81">
        <f t="shared" si="7"/>
        <v>0.28502851016838426</v>
      </c>
      <c r="Q81" s="2" t="s">
        <v>626</v>
      </c>
      <c r="R81" s="4">
        <v>0</v>
      </c>
      <c r="S81">
        <f t="shared" si="8"/>
        <v>0.2689414213699951</v>
      </c>
    </row>
    <row r="82" spans="1:19" x14ac:dyDescent="0.2">
      <c r="A82" s="2" t="s">
        <v>13</v>
      </c>
      <c r="B82" s="10">
        <v>98.4</v>
      </c>
      <c r="C82">
        <f t="shared" si="5"/>
        <v>0.39559730237665647</v>
      </c>
      <c r="E82" s="2" t="s">
        <v>0</v>
      </c>
      <c r="F82" s="10">
        <v>50</v>
      </c>
      <c r="G82">
        <f t="shared" si="9"/>
        <v>0.38055324184356432</v>
      </c>
      <c r="I82" s="2" t="s">
        <v>247</v>
      </c>
      <c r="J82" s="4">
        <v>5.2</v>
      </c>
      <c r="K82">
        <f t="shared" si="6"/>
        <v>0.97702263008997436</v>
      </c>
      <c r="M82" s="2" t="s">
        <v>151</v>
      </c>
      <c r="N82" s="10">
        <v>2316.3000000000002</v>
      </c>
      <c r="O82">
        <f t="shared" si="7"/>
        <v>0.29012561143011584</v>
      </c>
      <c r="Q82" s="2" t="s">
        <v>567</v>
      </c>
      <c r="R82" s="4">
        <v>0</v>
      </c>
      <c r="S82">
        <f t="shared" si="8"/>
        <v>0.2689414213699951</v>
      </c>
    </row>
    <row r="83" spans="1:19" x14ac:dyDescent="0.2">
      <c r="A83" s="2" t="s">
        <v>587</v>
      </c>
      <c r="B83" s="10">
        <v>98.4</v>
      </c>
      <c r="C83">
        <f t="shared" si="5"/>
        <v>0.39559730237665647</v>
      </c>
      <c r="E83" s="2" t="s">
        <v>0</v>
      </c>
      <c r="F83" s="10">
        <v>50</v>
      </c>
      <c r="G83">
        <f t="shared" si="9"/>
        <v>0.38055324184356432</v>
      </c>
      <c r="I83" s="2" t="s">
        <v>73</v>
      </c>
      <c r="J83" s="4">
        <v>5.2</v>
      </c>
      <c r="K83">
        <f>J$303/(1+EXP(-1*J$304*(J83-J$305)))</f>
        <v>0.97702263008997436</v>
      </c>
      <c r="M83" s="2" t="s">
        <v>620</v>
      </c>
      <c r="N83" s="10">
        <v>2349</v>
      </c>
      <c r="O83">
        <f t="shared" si="7"/>
        <v>0.29870402829143561</v>
      </c>
      <c r="Q83" s="2" t="s">
        <v>631</v>
      </c>
      <c r="R83" s="4">
        <v>0</v>
      </c>
      <c r="S83">
        <f t="shared" si="8"/>
        <v>0.2689414213699951</v>
      </c>
    </row>
    <row r="84" spans="1:19" x14ac:dyDescent="0.2">
      <c r="A84" s="2" t="s">
        <v>115</v>
      </c>
      <c r="B84" s="10">
        <v>98.4</v>
      </c>
      <c r="C84">
        <f t="shared" si="5"/>
        <v>0.39559730237665647</v>
      </c>
      <c r="E84" s="2" t="s">
        <v>655</v>
      </c>
      <c r="F84" s="10">
        <v>50</v>
      </c>
      <c r="G84">
        <f t="shared" si="9"/>
        <v>0.38055324184356432</v>
      </c>
      <c r="I84" s="2" t="s">
        <v>198</v>
      </c>
      <c r="J84" s="4" t="s">
        <v>338</v>
      </c>
      <c r="M84" s="2" t="s">
        <v>463</v>
      </c>
      <c r="N84" s="10">
        <v>2352</v>
      </c>
      <c r="O84">
        <f t="shared" si="7"/>
        <v>0.29949829806603051</v>
      </c>
      <c r="Q84" s="2" t="s">
        <v>107</v>
      </c>
      <c r="R84" s="4">
        <v>0</v>
      </c>
      <c r="S84">
        <f t="shared" si="8"/>
        <v>0.2689414213699951</v>
      </c>
    </row>
    <row r="85" spans="1:19" x14ac:dyDescent="0.2">
      <c r="A85" s="2" t="s">
        <v>171</v>
      </c>
      <c r="B85" s="10">
        <v>98.4</v>
      </c>
      <c r="C85">
        <f t="shared" si="5"/>
        <v>0.39559730237665647</v>
      </c>
      <c r="E85" s="2" t="s">
        <v>49</v>
      </c>
      <c r="F85" s="10">
        <v>50</v>
      </c>
      <c r="G85">
        <f t="shared" si="9"/>
        <v>0.38055324184356432</v>
      </c>
      <c r="I85" s="2" t="s">
        <v>218</v>
      </c>
      <c r="J85" s="4"/>
      <c r="M85" s="2" t="s">
        <v>487</v>
      </c>
      <c r="N85" s="10">
        <v>2358.9</v>
      </c>
      <c r="O85">
        <f t="shared" si="7"/>
        <v>0.30132969669125326</v>
      </c>
      <c r="Q85" s="2" t="s">
        <v>86</v>
      </c>
      <c r="R85" s="4">
        <v>0</v>
      </c>
      <c r="S85">
        <f t="shared" si="8"/>
        <v>0.2689414213699951</v>
      </c>
    </row>
    <row r="86" spans="1:19" x14ac:dyDescent="0.2">
      <c r="A86" s="2" t="s">
        <v>503</v>
      </c>
      <c r="B86" s="10">
        <v>98.4</v>
      </c>
      <c r="C86">
        <f t="shared" si="5"/>
        <v>0.39559730237665647</v>
      </c>
      <c r="E86" s="2" t="s">
        <v>98</v>
      </c>
      <c r="F86" s="10">
        <v>50</v>
      </c>
      <c r="G86">
        <f t="shared" si="9"/>
        <v>0.38055324184356432</v>
      </c>
      <c r="I86" s="2" t="s">
        <v>489</v>
      </c>
      <c r="J86" s="4"/>
      <c r="M86" s="2" t="s">
        <v>545</v>
      </c>
      <c r="N86" s="10">
        <v>2362</v>
      </c>
      <c r="O86">
        <f t="shared" si="7"/>
        <v>0.30215456917402939</v>
      </c>
      <c r="Q86" s="2" t="s">
        <v>61</v>
      </c>
      <c r="R86" s="4">
        <v>0</v>
      </c>
      <c r="S86">
        <f t="shared" si="8"/>
        <v>0.2689414213699951</v>
      </c>
    </row>
    <row r="87" spans="1:19" x14ac:dyDescent="0.2">
      <c r="A87" s="2" t="s">
        <v>60</v>
      </c>
      <c r="B87" s="10">
        <v>99</v>
      </c>
      <c r="C87">
        <f t="shared" si="5"/>
        <v>0.39896155582421294</v>
      </c>
      <c r="E87" s="2" t="s">
        <v>15</v>
      </c>
      <c r="F87" s="10">
        <v>50</v>
      </c>
      <c r="G87">
        <f t="shared" si="9"/>
        <v>0.38055324184356432</v>
      </c>
      <c r="I87" s="2" t="s">
        <v>282</v>
      </c>
      <c r="J87" s="4"/>
      <c r="M87" s="2" t="s">
        <v>162</v>
      </c>
      <c r="N87" s="10">
        <v>2379</v>
      </c>
      <c r="O87">
        <f t="shared" si="7"/>
        <v>0.30670070875507272</v>
      </c>
      <c r="Q87" s="2" t="s">
        <v>632</v>
      </c>
      <c r="R87" s="4">
        <v>0</v>
      </c>
      <c r="S87">
        <f t="shared" si="8"/>
        <v>0.2689414213699951</v>
      </c>
    </row>
    <row r="88" spans="1:19" x14ac:dyDescent="0.2">
      <c r="A88" s="2" t="s">
        <v>523</v>
      </c>
      <c r="B88" s="10">
        <v>100</v>
      </c>
      <c r="C88">
        <f t="shared" si="5"/>
        <v>0.40458975607125414</v>
      </c>
      <c r="E88" s="2" t="s">
        <v>15</v>
      </c>
      <c r="F88" s="10">
        <v>50</v>
      </c>
      <c r="G88">
        <f t="shared" si="9"/>
        <v>0.38055324184356432</v>
      </c>
      <c r="I88" s="2" t="s">
        <v>219</v>
      </c>
      <c r="J88" s="4"/>
      <c r="M88" s="2" t="s">
        <v>78</v>
      </c>
      <c r="N88" s="10">
        <v>2400</v>
      </c>
      <c r="O88">
        <f t="shared" si="7"/>
        <v>0.31236877510587574</v>
      </c>
      <c r="Q88" s="2" t="s">
        <v>193</v>
      </c>
      <c r="R88" s="4">
        <v>0</v>
      </c>
      <c r="S88">
        <f t="shared" si="8"/>
        <v>0.2689414213699951</v>
      </c>
    </row>
    <row r="89" spans="1:19" x14ac:dyDescent="0.2">
      <c r="A89" s="2" t="s">
        <v>0</v>
      </c>
      <c r="B89" s="10">
        <v>100</v>
      </c>
      <c r="C89">
        <f t="shared" si="5"/>
        <v>0.40458975607125414</v>
      </c>
      <c r="E89" s="2" t="s">
        <v>307</v>
      </c>
      <c r="F89" s="10">
        <v>50</v>
      </c>
      <c r="G89">
        <f t="shared" si="9"/>
        <v>0.38055324184356432</v>
      </c>
      <c r="I89" s="2" t="s">
        <v>83</v>
      </c>
      <c r="J89" s="4"/>
      <c r="M89" s="2" t="s">
        <v>402</v>
      </c>
      <c r="N89" s="10">
        <v>2400</v>
      </c>
      <c r="O89">
        <f t="shared" si="7"/>
        <v>0.31236877510587574</v>
      </c>
      <c r="Q89" s="2" t="s">
        <v>552</v>
      </c>
      <c r="R89" s="4">
        <v>0</v>
      </c>
      <c r="S89">
        <f t="shared" si="8"/>
        <v>0.2689414213699951</v>
      </c>
    </row>
    <row r="90" spans="1:19" x14ac:dyDescent="0.2">
      <c r="A90" s="2" t="s">
        <v>525</v>
      </c>
      <c r="B90" s="10">
        <v>100</v>
      </c>
      <c r="C90">
        <f t="shared" si="5"/>
        <v>0.40458975607125414</v>
      </c>
      <c r="E90" s="2" t="s">
        <v>100</v>
      </c>
      <c r="F90" s="10">
        <v>50</v>
      </c>
      <c r="G90">
        <f t="shared" si="9"/>
        <v>0.38055324184356432</v>
      </c>
      <c r="I90" s="2" t="s">
        <v>139</v>
      </c>
      <c r="J90" s="4"/>
      <c r="M90" s="2" t="s">
        <v>174</v>
      </c>
      <c r="N90" s="10">
        <v>2431.1</v>
      </c>
      <c r="O90">
        <f t="shared" si="7"/>
        <v>0.32086670762952402</v>
      </c>
      <c r="Q90" s="2" t="s">
        <v>549</v>
      </c>
      <c r="R90" s="4">
        <v>0</v>
      </c>
      <c r="S90">
        <f t="shared" si="8"/>
        <v>0.2689414213699951</v>
      </c>
    </row>
    <row r="91" spans="1:19" x14ac:dyDescent="0.2">
      <c r="A91" s="2" t="s">
        <v>28</v>
      </c>
      <c r="B91" s="10">
        <v>100</v>
      </c>
      <c r="C91">
        <f t="shared" si="5"/>
        <v>0.40458975607125414</v>
      </c>
      <c r="E91" s="2" t="s">
        <v>18</v>
      </c>
      <c r="F91" s="10">
        <v>50</v>
      </c>
      <c r="G91">
        <f t="shared" si="9"/>
        <v>0.38055324184356432</v>
      </c>
      <c r="I91" s="2" t="s">
        <v>523</v>
      </c>
      <c r="J91" s="4"/>
      <c r="M91" s="2" t="s">
        <v>544</v>
      </c>
      <c r="N91" s="10">
        <v>2460.6999999999998</v>
      </c>
      <c r="O91">
        <f t="shared" si="7"/>
        <v>0.3290666727124314</v>
      </c>
      <c r="Q91" s="2" t="s">
        <v>314</v>
      </c>
      <c r="R91" s="4">
        <v>0</v>
      </c>
      <c r="S91">
        <f t="shared" si="8"/>
        <v>0.2689414213699951</v>
      </c>
    </row>
    <row r="92" spans="1:19" x14ac:dyDescent="0.2">
      <c r="A92" s="2" t="s">
        <v>545</v>
      </c>
      <c r="B92" s="10">
        <v>100</v>
      </c>
      <c r="C92">
        <f t="shared" si="5"/>
        <v>0.40458975607125414</v>
      </c>
      <c r="E92" s="2" t="s">
        <v>25</v>
      </c>
      <c r="F92" s="10">
        <v>50</v>
      </c>
      <c r="G92">
        <f t="shared" si="9"/>
        <v>0.38055324184356432</v>
      </c>
      <c r="I92" s="2" t="s">
        <v>528</v>
      </c>
      <c r="J92" s="4"/>
      <c r="M92" s="2" t="s">
        <v>609</v>
      </c>
      <c r="N92" s="10">
        <v>2477</v>
      </c>
      <c r="O92">
        <f t="shared" si="7"/>
        <v>0.33362746064568699</v>
      </c>
      <c r="Q92" s="2" t="s">
        <v>78</v>
      </c>
      <c r="R92" s="4">
        <v>0</v>
      </c>
      <c r="S92">
        <f t="shared" si="8"/>
        <v>0.2689414213699951</v>
      </c>
    </row>
    <row r="93" spans="1:19" x14ac:dyDescent="0.2">
      <c r="A93" s="2" t="s">
        <v>635</v>
      </c>
      <c r="B93" s="10">
        <v>100</v>
      </c>
      <c r="C93">
        <f t="shared" si="5"/>
        <v>0.40458975607125414</v>
      </c>
      <c r="E93" s="2" t="s">
        <v>74</v>
      </c>
      <c r="F93" s="10">
        <v>50</v>
      </c>
      <c r="G93">
        <f t="shared" si="9"/>
        <v>0.38055324184356432</v>
      </c>
      <c r="I93" s="2" t="s">
        <v>148</v>
      </c>
      <c r="J93" s="4"/>
      <c r="M93" s="2" t="s">
        <v>626</v>
      </c>
      <c r="N93" s="10">
        <v>2477</v>
      </c>
      <c r="O93">
        <f t="shared" si="7"/>
        <v>0.33362746064568699</v>
      </c>
      <c r="Q93" s="2" t="s">
        <v>40</v>
      </c>
      <c r="R93" s="4">
        <v>0</v>
      </c>
      <c r="S93">
        <f t="shared" si="8"/>
        <v>0.2689414213699951</v>
      </c>
    </row>
    <row r="94" spans="1:19" x14ac:dyDescent="0.2">
      <c r="A94" s="2" t="s">
        <v>568</v>
      </c>
      <c r="B94" s="10">
        <v>100</v>
      </c>
      <c r="C94">
        <f t="shared" si="5"/>
        <v>0.40458975607125414</v>
      </c>
      <c r="E94" s="2" t="s">
        <v>27</v>
      </c>
      <c r="F94" s="10">
        <v>50</v>
      </c>
      <c r="G94">
        <f t="shared" si="9"/>
        <v>0.38055324184356432</v>
      </c>
      <c r="I94" s="2" t="s">
        <v>92</v>
      </c>
      <c r="J94" s="4"/>
      <c r="M94" s="2" t="s">
        <v>124</v>
      </c>
      <c r="N94" s="10">
        <v>2500</v>
      </c>
      <c r="O94">
        <f t="shared" si="7"/>
        <v>0.34011609703891943</v>
      </c>
      <c r="Q94" s="2" t="s">
        <v>216</v>
      </c>
      <c r="R94" s="4">
        <v>0</v>
      </c>
      <c r="S94">
        <f t="shared" si="8"/>
        <v>0.2689414213699951</v>
      </c>
    </row>
    <row r="95" spans="1:19" x14ac:dyDescent="0.2">
      <c r="A95" s="2" t="s">
        <v>636</v>
      </c>
      <c r="B95" s="10">
        <v>100</v>
      </c>
      <c r="C95">
        <f t="shared" si="5"/>
        <v>0.40458975607125414</v>
      </c>
      <c r="E95" s="2" t="s">
        <v>620</v>
      </c>
      <c r="F95" s="10">
        <v>50</v>
      </c>
      <c r="G95">
        <f t="shared" si="9"/>
        <v>0.38055324184356432</v>
      </c>
      <c r="I95" s="2" t="s">
        <v>594</v>
      </c>
      <c r="J95" s="4"/>
      <c r="M95" s="2" t="s">
        <v>153</v>
      </c>
      <c r="N95" s="10">
        <v>2519.6999999999998</v>
      </c>
      <c r="O95">
        <f t="shared" si="7"/>
        <v>0.34572196646312392</v>
      </c>
      <c r="Q95" s="2" t="s">
        <v>175</v>
      </c>
      <c r="R95" s="4">
        <v>0</v>
      </c>
      <c r="S95">
        <f t="shared" si="8"/>
        <v>0.2689414213699951</v>
      </c>
    </row>
    <row r="96" spans="1:19" x14ac:dyDescent="0.2">
      <c r="A96" s="2" t="s">
        <v>118</v>
      </c>
      <c r="B96" s="10">
        <v>100</v>
      </c>
      <c r="C96">
        <f t="shared" si="5"/>
        <v>0.40458975607125414</v>
      </c>
      <c r="E96" s="2" t="s">
        <v>40</v>
      </c>
      <c r="F96" s="10">
        <v>50</v>
      </c>
      <c r="G96">
        <f t="shared" si="9"/>
        <v>0.38055324184356432</v>
      </c>
      <c r="I96" s="2" t="s">
        <v>150</v>
      </c>
      <c r="J96" s="4"/>
      <c r="M96" s="2" t="s">
        <v>97</v>
      </c>
      <c r="N96" s="10">
        <v>2540</v>
      </c>
      <c r="O96">
        <f t="shared" si="7"/>
        <v>0.3515437513274049</v>
      </c>
      <c r="Q96" s="2" t="s">
        <v>341</v>
      </c>
      <c r="R96" s="4">
        <v>0</v>
      </c>
      <c r="S96">
        <f t="shared" si="8"/>
        <v>0.2689414213699951</v>
      </c>
    </row>
    <row r="97" spans="1:19" x14ac:dyDescent="0.2">
      <c r="A97" s="2" t="s">
        <v>45</v>
      </c>
      <c r="B97" s="10">
        <v>100</v>
      </c>
      <c r="C97">
        <f t="shared" si="5"/>
        <v>0.40458975607125414</v>
      </c>
      <c r="E97" s="2" t="s">
        <v>54</v>
      </c>
      <c r="F97" s="10">
        <v>50</v>
      </c>
      <c r="G97">
        <f t="shared" si="9"/>
        <v>0.38055324184356432</v>
      </c>
      <c r="I97" s="2" t="s">
        <v>275</v>
      </c>
      <c r="J97" s="4"/>
      <c r="M97" s="2" t="s">
        <v>546</v>
      </c>
      <c r="N97" s="10">
        <v>2543</v>
      </c>
      <c r="O97">
        <f t="shared" si="7"/>
        <v>0.35240792030775098</v>
      </c>
      <c r="Q97" s="2" t="s">
        <v>484</v>
      </c>
      <c r="R97" s="4">
        <v>0</v>
      </c>
      <c r="S97">
        <f t="shared" si="8"/>
        <v>0.2689414213699951</v>
      </c>
    </row>
    <row r="98" spans="1:19" x14ac:dyDescent="0.2">
      <c r="A98" s="2" t="s">
        <v>223</v>
      </c>
      <c r="B98" s="10">
        <v>101.7</v>
      </c>
      <c r="C98">
        <f t="shared" si="5"/>
        <v>0.41421479663833854</v>
      </c>
      <c r="E98" s="2" t="s">
        <v>210</v>
      </c>
      <c r="F98" s="10">
        <v>50</v>
      </c>
      <c r="G98">
        <f t="shared" si="9"/>
        <v>0.38055324184356432</v>
      </c>
      <c r="I98" s="2" t="s">
        <v>463</v>
      </c>
      <c r="J98" s="4"/>
      <c r="M98" s="2" t="s">
        <v>94</v>
      </c>
      <c r="N98" s="10">
        <v>2558</v>
      </c>
      <c r="O98">
        <f t="shared" si="7"/>
        <v>0.35674317801662597</v>
      </c>
      <c r="Q98" s="2" t="s">
        <v>505</v>
      </c>
      <c r="R98" s="4">
        <v>0</v>
      </c>
      <c r="S98">
        <f t="shared" si="8"/>
        <v>0.2689414213699951</v>
      </c>
    </row>
    <row r="99" spans="1:19" x14ac:dyDescent="0.2">
      <c r="A99" s="2" t="s">
        <v>609</v>
      </c>
      <c r="B99" s="10">
        <v>101.7</v>
      </c>
      <c r="C99">
        <f t="shared" si="5"/>
        <v>0.41421479663833854</v>
      </c>
      <c r="E99" s="2" t="s">
        <v>45</v>
      </c>
      <c r="F99" s="10">
        <v>50</v>
      </c>
      <c r="G99">
        <f t="shared" si="9"/>
        <v>0.38055324184356432</v>
      </c>
      <c r="I99" s="2" t="s">
        <v>533</v>
      </c>
      <c r="J99" s="4"/>
      <c r="M99" s="2" t="s">
        <v>74</v>
      </c>
      <c r="N99" s="10">
        <v>2562</v>
      </c>
      <c r="O99">
        <f t="shared" si="7"/>
        <v>0.35790325572945281</v>
      </c>
      <c r="Q99" s="2" t="s">
        <v>334</v>
      </c>
      <c r="R99" s="4">
        <v>0</v>
      </c>
      <c r="S99">
        <f t="shared" si="8"/>
        <v>0.2689414213699951</v>
      </c>
    </row>
    <row r="100" spans="1:19" x14ac:dyDescent="0.2">
      <c r="A100" s="2" t="s">
        <v>626</v>
      </c>
      <c r="B100" s="10">
        <v>101.7</v>
      </c>
      <c r="C100">
        <f t="shared" si="5"/>
        <v>0.41421479663833854</v>
      </c>
      <c r="E100" s="2" t="s">
        <v>528</v>
      </c>
      <c r="F100" s="10">
        <v>50.1</v>
      </c>
      <c r="G100">
        <f t="shared" si="9"/>
        <v>0.38250174616771976</v>
      </c>
      <c r="I100" s="2" t="s">
        <v>0</v>
      </c>
      <c r="J100" s="4"/>
      <c r="M100" s="2" t="s">
        <v>533</v>
      </c>
      <c r="N100" s="10">
        <v>2600</v>
      </c>
      <c r="O100">
        <f t="shared" si="7"/>
        <v>0.36900550749753608</v>
      </c>
      <c r="Q100" s="2" t="s">
        <v>198</v>
      </c>
      <c r="R100" s="4">
        <v>0</v>
      </c>
      <c r="S100">
        <f t="shared" si="8"/>
        <v>0.2689414213699951</v>
      </c>
    </row>
    <row r="101" spans="1:19" x14ac:dyDescent="0.2">
      <c r="A101" s="2" t="s">
        <v>15</v>
      </c>
      <c r="B101" s="10">
        <v>102</v>
      </c>
      <c r="C101">
        <f t="shared" si="5"/>
        <v>0.41592037883210892</v>
      </c>
      <c r="E101" s="2" t="s">
        <v>636</v>
      </c>
      <c r="F101" s="10">
        <v>50.3</v>
      </c>
      <c r="G101">
        <f t="shared" si="9"/>
        <v>0.38641005336415168</v>
      </c>
      <c r="I101" s="2" t="s">
        <v>0</v>
      </c>
      <c r="J101" s="4"/>
      <c r="M101" s="13" t="s">
        <v>20</v>
      </c>
      <c r="N101" s="10">
        <v>2600</v>
      </c>
      <c r="O101">
        <f t="shared" si="7"/>
        <v>0.36900550749753608</v>
      </c>
      <c r="Q101" s="2" t="s">
        <v>79</v>
      </c>
      <c r="R101" s="4">
        <v>0</v>
      </c>
      <c r="S101">
        <f t="shared" si="8"/>
        <v>0.2689414213699951</v>
      </c>
    </row>
    <row r="102" spans="1:19" x14ac:dyDescent="0.2">
      <c r="A102" s="2" t="s">
        <v>18</v>
      </c>
      <c r="B102" s="10">
        <v>102</v>
      </c>
      <c r="C102">
        <f t="shared" si="5"/>
        <v>0.41592037883210892</v>
      </c>
      <c r="E102" s="2" t="s">
        <v>463</v>
      </c>
      <c r="F102" s="10">
        <v>51</v>
      </c>
      <c r="G102">
        <f t="shared" si="9"/>
        <v>0.40020181631380808</v>
      </c>
      <c r="I102" s="2" t="s">
        <v>119</v>
      </c>
      <c r="J102" s="4"/>
      <c r="M102" s="2" t="s">
        <v>40</v>
      </c>
      <c r="N102" s="10">
        <v>2600</v>
      </c>
      <c r="O102">
        <f t="shared" si="7"/>
        <v>0.36900550749753608</v>
      </c>
      <c r="Q102" s="2" t="s">
        <v>303</v>
      </c>
      <c r="R102" s="4">
        <v>0</v>
      </c>
      <c r="S102">
        <f t="shared" si="8"/>
        <v>0.2689414213699951</v>
      </c>
    </row>
    <row r="103" spans="1:19" x14ac:dyDescent="0.2">
      <c r="A103" s="2" t="s">
        <v>567</v>
      </c>
      <c r="B103" s="10">
        <v>102.3</v>
      </c>
      <c r="C103">
        <f t="shared" si="5"/>
        <v>0.41762797705516108</v>
      </c>
      <c r="E103" s="2" t="s">
        <v>67</v>
      </c>
      <c r="F103" s="10">
        <v>51</v>
      </c>
      <c r="G103">
        <f t="shared" si="9"/>
        <v>0.40020181631380808</v>
      </c>
      <c r="I103" s="2" t="s">
        <v>93</v>
      </c>
      <c r="J103" s="4"/>
      <c r="M103" s="2" t="s">
        <v>327</v>
      </c>
      <c r="N103" s="10">
        <v>2600</v>
      </c>
      <c r="O103">
        <f t="shared" si="7"/>
        <v>0.36900550749753608</v>
      </c>
      <c r="Q103" s="2" t="s">
        <v>551</v>
      </c>
      <c r="R103" s="4">
        <v>0</v>
      </c>
      <c r="S103">
        <f t="shared" si="8"/>
        <v>0.2689414213699951</v>
      </c>
    </row>
    <row r="104" spans="1:19" x14ac:dyDescent="0.2">
      <c r="A104" s="2" t="s">
        <v>15</v>
      </c>
      <c r="B104" s="10">
        <v>103.7</v>
      </c>
      <c r="C104">
        <f t="shared" si="5"/>
        <v>0.42562228500454569</v>
      </c>
      <c r="E104" s="2" t="s">
        <v>87</v>
      </c>
      <c r="F104" s="10">
        <v>51</v>
      </c>
      <c r="G104">
        <f t="shared" si="9"/>
        <v>0.40020181631380808</v>
      </c>
      <c r="I104" s="2" t="s">
        <v>255</v>
      </c>
      <c r="J104" s="4"/>
      <c r="M104" s="2" t="s">
        <v>54</v>
      </c>
      <c r="N104" s="10">
        <v>2600</v>
      </c>
      <c r="O104">
        <f t="shared" si="7"/>
        <v>0.36900550749753608</v>
      </c>
      <c r="Q104" s="2" t="s">
        <v>319</v>
      </c>
      <c r="R104" s="4">
        <v>0</v>
      </c>
      <c r="S104">
        <f t="shared" si="8"/>
        <v>0.2689414213699951</v>
      </c>
    </row>
    <row r="105" spans="1:19" x14ac:dyDescent="0.2">
      <c r="A105" s="2" t="s">
        <v>4</v>
      </c>
      <c r="B105" s="10">
        <v>104</v>
      </c>
      <c r="C105">
        <f t="shared" si="5"/>
        <v>0.42734057224336947</v>
      </c>
      <c r="E105" s="2" t="s">
        <v>567</v>
      </c>
      <c r="F105" s="10">
        <v>51.2</v>
      </c>
      <c r="G105">
        <f t="shared" si="9"/>
        <v>0.40417260301854768</v>
      </c>
      <c r="I105" s="2" t="s">
        <v>336</v>
      </c>
      <c r="J105" s="4"/>
      <c r="M105" s="2" t="s">
        <v>484</v>
      </c>
      <c r="N105" s="10">
        <v>2624.7</v>
      </c>
      <c r="O105">
        <f t="shared" si="7"/>
        <v>0.3762979297881735</v>
      </c>
      <c r="Q105" s="2" t="s">
        <v>306</v>
      </c>
      <c r="R105" s="4">
        <v>0</v>
      </c>
      <c r="S105">
        <f t="shared" si="8"/>
        <v>0.2689414213699951</v>
      </c>
    </row>
    <row r="106" spans="1:19" x14ac:dyDescent="0.2">
      <c r="A106" s="2" t="s">
        <v>0</v>
      </c>
      <c r="B106" s="10">
        <v>105</v>
      </c>
      <c r="C106">
        <f t="shared" si="5"/>
        <v>0.4330806476706674</v>
      </c>
      <c r="E106" s="2" t="s">
        <v>552</v>
      </c>
      <c r="F106" s="10">
        <v>51.3</v>
      </c>
      <c r="G106">
        <f t="shared" si="9"/>
        <v>0.4061627471211689</v>
      </c>
      <c r="I106" s="2" t="s">
        <v>151</v>
      </c>
      <c r="J106" s="4"/>
      <c r="M106" s="2" t="s">
        <v>20</v>
      </c>
      <c r="N106" s="10">
        <v>2640</v>
      </c>
      <c r="O106">
        <f t="shared" si="7"/>
        <v>0.38084361906035741</v>
      </c>
      <c r="Q106" s="2" t="s">
        <v>257</v>
      </c>
      <c r="R106" s="4">
        <v>0</v>
      </c>
      <c r="S106">
        <f t="shared" si="8"/>
        <v>0.2689414213699951</v>
      </c>
    </row>
    <row r="107" spans="1:19" x14ac:dyDescent="0.2">
      <c r="A107" s="2" t="s">
        <v>0</v>
      </c>
      <c r="B107" s="10">
        <v>105</v>
      </c>
      <c r="C107">
        <f t="shared" si="5"/>
        <v>0.4330806476706674</v>
      </c>
      <c r="E107" s="2" t="s">
        <v>487</v>
      </c>
      <c r="F107" s="10">
        <v>51.6</v>
      </c>
      <c r="G107">
        <f t="shared" si="9"/>
        <v>0.41215145490414684</v>
      </c>
      <c r="I107" s="2" t="s">
        <v>141</v>
      </c>
      <c r="J107" s="4"/>
      <c r="M107" s="2" t="s">
        <v>49</v>
      </c>
      <c r="N107" s="10">
        <v>2650</v>
      </c>
      <c r="O107">
        <f t="shared" si="7"/>
        <v>0.38382603921266223</v>
      </c>
      <c r="Q107" s="2" t="s">
        <v>208</v>
      </c>
      <c r="R107" s="4">
        <v>0</v>
      </c>
      <c r="S107">
        <f t="shared" si="8"/>
        <v>0.2689414213699951</v>
      </c>
    </row>
    <row r="108" spans="1:19" x14ac:dyDescent="0.2">
      <c r="A108" s="2" t="s">
        <v>0</v>
      </c>
      <c r="B108" s="10">
        <v>105</v>
      </c>
      <c r="C108">
        <f t="shared" si="5"/>
        <v>0.4330806476706674</v>
      </c>
      <c r="E108" s="2" t="s">
        <v>297</v>
      </c>
      <c r="F108" s="10">
        <v>52</v>
      </c>
      <c r="G108">
        <f t="shared" si="9"/>
        <v>0.42017674155355483</v>
      </c>
      <c r="I108" s="2" t="s">
        <v>4</v>
      </c>
      <c r="J108" s="4"/>
      <c r="M108" s="2" t="s">
        <v>76</v>
      </c>
      <c r="N108" s="10">
        <v>2670</v>
      </c>
      <c r="O108">
        <f t="shared" si="7"/>
        <v>0.38981697127371706</v>
      </c>
      <c r="Q108" s="2" t="s">
        <v>315</v>
      </c>
      <c r="R108" s="4">
        <v>0</v>
      </c>
      <c r="S108">
        <f t="shared" si="8"/>
        <v>0.2689414213699951</v>
      </c>
    </row>
    <row r="109" spans="1:19" x14ac:dyDescent="0.2">
      <c r="A109" s="2" t="s">
        <v>0</v>
      </c>
      <c r="B109" s="10">
        <v>105</v>
      </c>
      <c r="C109">
        <f t="shared" si="5"/>
        <v>0.4330806476706674</v>
      </c>
      <c r="E109" s="2" t="s">
        <v>407</v>
      </c>
      <c r="F109" s="10">
        <v>52</v>
      </c>
      <c r="G109">
        <f t="shared" si="9"/>
        <v>0.42017674155355483</v>
      </c>
      <c r="I109" s="2" t="s">
        <v>266</v>
      </c>
      <c r="J109" s="4"/>
      <c r="M109" s="2" t="s">
        <v>4</v>
      </c>
      <c r="N109" s="10">
        <v>2671</v>
      </c>
      <c r="O109">
        <f t="shared" si="7"/>
        <v>0.39011740921633559</v>
      </c>
      <c r="Q109" s="2" t="s">
        <v>503</v>
      </c>
      <c r="R109" s="4">
        <v>0</v>
      </c>
      <c r="S109">
        <f t="shared" si="8"/>
        <v>0.2689414213699951</v>
      </c>
    </row>
    <row r="110" spans="1:19" x14ac:dyDescent="0.2">
      <c r="A110" s="3" t="s">
        <v>501</v>
      </c>
      <c r="B110" s="10">
        <v>105</v>
      </c>
      <c r="C110">
        <f t="shared" si="5"/>
        <v>0.4330806476706674</v>
      </c>
      <c r="E110" s="2" t="s">
        <v>635</v>
      </c>
      <c r="F110" s="10">
        <v>52</v>
      </c>
      <c r="G110">
        <f t="shared" si="9"/>
        <v>0.42017674155355483</v>
      </c>
      <c r="I110" s="2" t="s">
        <v>297</v>
      </c>
      <c r="J110" s="4"/>
      <c r="M110" s="2" t="s">
        <v>0</v>
      </c>
      <c r="N110" s="10">
        <v>2693</v>
      </c>
      <c r="O110">
        <f t="shared" si="7"/>
        <v>0.39674777797868283</v>
      </c>
      <c r="Q110" s="2" t="s">
        <v>177</v>
      </c>
      <c r="R110" s="4">
        <v>0</v>
      </c>
      <c r="S110">
        <f t="shared" si="8"/>
        <v>0.2689414213699951</v>
      </c>
    </row>
    <row r="111" spans="1:19" x14ac:dyDescent="0.2">
      <c r="A111" s="2" t="s">
        <v>25</v>
      </c>
      <c r="B111" s="10">
        <v>105</v>
      </c>
      <c r="C111">
        <f t="shared" si="5"/>
        <v>0.4330806476706674</v>
      </c>
      <c r="E111" s="2" t="s">
        <v>146</v>
      </c>
      <c r="F111" s="10">
        <v>52</v>
      </c>
      <c r="G111">
        <f t="shared" si="9"/>
        <v>0.42017674155355483</v>
      </c>
      <c r="I111" s="2" t="s">
        <v>94</v>
      </c>
      <c r="J111" s="4"/>
      <c r="M111" s="2" t="s">
        <v>0</v>
      </c>
      <c r="N111" s="10">
        <v>2693</v>
      </c>
      <c r="O111">
        <f t="shared" si="7"/>
        <v>0.39674777797868283</v>
      </c>
      <c r="Q111" s="2" t="s">
        <v>179</v>
      </c>
      <c r="R111" s="4">
        <v>0</v>
      </c>
      <c r="S111">
        <f t="shared" si="8"/>
        <v>0.2689414213699951</v>
      </c>
    </row>
    <row r="112" spans="1:19" x14ac:dyDescent="0.2">
      <c r="A112" s="2" t="s">
        <v>105</v>
      </c>
      <c r="B112" s="10">
        <v>105</v>
      </c>
      <c r="C112">
        <f t="shared" si="5"/>
        <v>0.4330806476706674</v>
      </c>
      <c r="E112" s="2" t="s">
        <v>219</v>
      </c>
      <c r="F112" s="10">
        <v>52.8</v>
      </c>
      <c r="G112">
        <f t="shared" si="9"/>
        <v>0.43635049930109565</v>
      </c>
      <c r="I112" s="2" t="s">
        <v>67</v>
      </c>
      <c r="J112" s="4"/>
      <c r="M112" s="2" t="s">
        <v>25</v>
      </c>
      <c r="N112" s="10">
        <v>2693</v>
      </c>
      <c r="O112">
        <f t="shared" si="7"/>
        <v>0.39674777797868283</v>
      </c>
      <c r="Q112" s="2" t="s">
        <v>43</v>
      </c>
      <c r="R112" s="4">
        <v>0</v>
      </c>
      <c r="S112">
        <f t="shared" si="8"/>
        <v>0.2689414213699951</v>
      </c>
    </row>
    <row r="113" spans="1:19" x14ac:dyDescent="0.2">
      <c r="A113" s="2" t="s">
        <v>413</v>
      </c>
      <c r="B113" s="10">
        <v>105</v>
      </c>
      <c r="C113">
        <f t="shared" si="5"/>
        <v>0.4330806476706674</v>
      </c>
      <c r="E113" s="2" t="s">
        <v>220</v>
      </c>
      <c r="F113" s="10">
        <v>52.8</v>
      </c>
      <c r="G113">
        <f t="shared" si="9"/>
        <v>0.43635049930109565</v>
      </c>
      <c r="I113" s="2" t="s">
        <v>126</v>
      </c>
      <c r="J113" s="4"/>
      <c r="M113" s="2" t="s">
        <v>0</v>
      </c>
      <c r="N113" s="10">
        <v>2700</v>
      </c>
      <c r="O113">
        <f t="shared" si="7"/>
        <v>0.39886554790187345</v>
      </c>
      <c r="Q113" s="2" t="s">
        <v>249</v>
      </c>
      <c r="R113" s="4">
        <v>0</v>
      </c>
      <c r="S113">
        <f t="shared" si="8"/>
        <v>0.2689414213699951</v>
      </c>
    </row>
    <row r="114" spans="1:19" x14ac:dyDescent="0.2">
      <c r="A114" s="2" t="s">
        <v>407</v>
      </c>
      <c r="B114" s="10">
        <v>106</v>
      </c>
      <c r="C114">
        <f t="shared" si="5"/>
        <v>0.43883874032341297</v>
      </c>
      <c r="E114" s="2" t="s">
        <v>609</v>
      </c>
      <c r="F114" s="10">
        <v>52.8</v>
      </c>
      <c r="G114">
        <f t="shared" si="9"/>
        <v>0.43635049930109565</v>
      </c>
      <c r="I114" s="2" t="s">
        <v>538</v>
      </c>
      <c r="J114" s="4"/>
      <c r="M114" s="2" t="s">
        <v>0</v>
      </c>
      <c r="N114" s="10">
        <v>2700</v>
      </c>
      <c r="O114">
        <f t="shared" si="7"/>
        <v>0.39886554790187345</v>
      </c>
      <c r="Q114" s="2" t="s">
        <v>568</v>
      </c>
      <c r="R114" s="4">
        <v>0</v>
      </c>
      <c r="S114">
        <f t="shared" si="8"/>
        <v>0.2689414213699951</v>
      </c>
    </row>
    <row r="115" spans="1:19" x14ac:dyDescent="0.2">
      <c r="A115" s="2" t="s">
        <v>87</v>
      </c>
      <c r="B115" s="10">
        <v>106</v>
      </c>
      <c r="C115">
        <f t="shared" si="5"/>
        <v>0.43883874032341297</v>
      </c>
      <c r="E115" s="2" t="s">
        <v>464</v>
      </c>
      <c r="F115" s="10">
        <v>52.8</v>
      </c>
      <c r="G115">
        <f t="shared" si="9"/>
        <v>0.43635049930109565</v>
      </c>
      <c r="I115" s="2" t="s">
        <v>595</v>
      </c>
      <c r="J115" s="4"/>
      <c r="M115" s="2" t="s">
        <v>0</v>
      </c>
      <c r="N115" s="10">
        <v>2700</v>
      </c>
      <c r="O115">
        <f t="shared" si="7"/>
        <v>0.39886554790187345</v>
      </c>
      <c r="Q115" s="2" t="s">
        <v>54</v>
      </c>
      <c r="R115" s="4">
        <v>0</v>
      </c>
      <c r="S115">
        <f t="shared" si="8"/>
        <v>0.2689414213699951</v>
      </c>
    </row>
    <row r="116" spans="1:19" x14ac:dyDescent="0.2">
      <c r="A116" s="2" t="s">
        <v>584</v>
      </c>
      <c r="B116" s="10">
        <v>107</v>
      </c>
      <c r="C116">
        <f t="shared" si="5"/>
        <v>0.4446133493616628</v>
      </c>
      <c r="E116" s="2" t="s">
        <v>626</v>
      </c>
      <c r="F116" s="10">
        <v>52.8</v>
      </c>
      <c r="G116">
        <f t="shared" si="9"/>
        <v>0.43635049930109565</v>
      </c>
      <c r="I116" s="2" t="s">
        <v>331</v>
      </c>
      <c r="J116" s="4"/>
      <c r="M116" s="2" t="s">
        <v>289</v>
      </c>
      <c r="N116" s="10">
        <v>2700</v>
      </c>
      <c r="O116">
        <f t="shared" si="7"/>
        <v>0.39886554790187345</v>
      </c>
      <c r="Q116" s="2" t="s">
        <v>82</v>
      </c>
      <c r="R116" s="4">
        <v>0</v>
      </c>
      <c r="S116">
        <f t="shared" si="8"/>
        <v>0.2689414213699951</v>
      </c>
    </row>
    <row r="117" spans="1:19" x14ac:dyDescent="0.2">
      <c r="A117" s="2" t="s">
        <v>210</v>
      </c>
      <c r="B117" s="10">
        <v>107</v>
      </c>
      <c r="C117">
        <f t="shared" si="5"/>
        <v>0.4446133493616628</v>
      </c>
      <c r="E117" s="2" t="s">
        <v>217</v>
      </c>
      <c r="F117" s="10">
        <v>52.8</v>
      </c>
      <c r="G117">
        <f t="shared" si="9"/>
        <v>0.43635049930109565</v>
      </c>
      <c r="I117" s="2" t="s">
        <v>97</v>
      </c>
      <c r="J117" s="4"/>
      <c r="M117" s="3" t="s">
        <v>501</v>
      </c>
      <c r="N117" s="10">
        <v>2700.2</v>
      </c>
      <c r="O117">
        <f t="shared" si="7"/>
        <v>0.39892611165282837</v>
      </c>
      <c r="Q117" s="2" t="s">
        <v>124</v>
      </c>
      <c r="R117" s="4">
        <v>0</v>
      </c>
      <c r="S117">
        <f t="shared" si="8"/>
        <v>0.2689414213699951</v>
      </c>
    </row>
    <row r="118" spans="1:19" x14ac:dyDescent="0.2">
      <c r="A118" s="2" t="s">
        <v>74</v>
      </c>
      <c r="B118" s="10">
        <v>108</v>
      </c>
      <c r="C118">
        <f t="shared" si="5"/>
        <v>0.45040295624370791</v>
      </c>
      <c r="E118" s="13" t="s">
        <v>221</v>
      </c>
      <c r="F118" s="10">
        <v>52.8</v>
      </c>
      <c r="G118">
        <f t="shared" si="9"/>
        <v>0.43635049930109565</v>
      </c>
      <c r="I118" s="2" t="s">
        <v>500</v>
      </c>
      <c r="J118" s="4"/>
      <c r="M118" s="2" t="s">
        <v>101</v>
      </c>
      <c r="N118" s="10">
        <v>2705</v>
      </c>
      <c r="O118">
        <f t="shared" si="7"/>
        <v>0.40038056549330903</v>
      </c>
      <c r="Q118" s="2" t="s">
        <v>146</v>
      </c>
      <c r="R118" s="4">
        <v>0</v>
      </c>
      <c r="S118">
        <f t="shared" si="8"/>
        <v>0.2689414213699951</v>
      </c>
    </row>
    <row r="119" spans="1:19" x14ac:dyDescent="0.2">
      <c r="A119" s="13" t="s">
        <v>221</v>
      </c>
      <c r="B119" s="10">
        <v>108</v>
      </c>
      <c r="C119">
        <f t="shared" si="5"/>
        <v>0.45040295624370791</v>
      </c>
      <c r="E119" s="2" t="s">
        <v>273</v>
      </c>
      <c r="F119" s="10">
        <v>53</v>
      </c>
      <c r="G119">
        <f t="shared" si="9"/>
        <v>0.44041659260977378</v>
      </c>
      <c r="I119" s="2" t="s">
        <v>49</v>
      </c>
      <c r="J119" s="4"/>
      <c r="M119" s="2" t="s">
        <v>101</v>
      </c>
      <c r="N119" s="10">
        <v>2705</v>
      </c>
      <c r="O119">
        <f t="shared" si="7"/>
        <v>0.40038056549330903</v>
      </c>
      <c r="Q119" s="2" t="s">
        <v>109</v>
      </c>
      <c r="R119" s="4">
        <v>0</v>
      </c>
      <c r="S119">
        <f t="shared" si="8"/>
        <v>0.2689414213699951</v>
      </c>
    </row>
    <row r="120" spans="1:19" x14ac:dyDescent="0.2">
      <c r="A120" s="2" t="s">
        <v>487</v>
      </c>
      <c r="B120" s="10">
        <v>108.3</v>
      </c>
      <c r="C120">
        <f t="shared" si="5"/>
        <v>0.45214253384771286</v>
      </c>
      <c r="E120" s="2" t="s">
        <v>525</v>
      </c>
      <c r="F120" s="10">
        <v>53</v>
      </c>
      <c r="G120">
        <f t="shared" si="9"/>
        <v>0.44041659260977378</v>
      </c>
      <c r="I120" s="2" t="s">
        <v>215</v>
      </c>
      <c r="J120" s="4"/>
      <c r="M120" s="2" t="s">
        <v>77</v>
      </c>
      <c r="N120" s="10">
        <v>2705</v>
      </c>
      <c r="O120">
        <f t="shared" si="7"/>
        <v>0.40038056549330903</v>
      </c>
      <c r="Q120" s="2" t="s">
        <v>209</v>
      </c>
      <c r="R120" s="4">
        <v>0</v>
      </c>
      <c r="S120">
        <f t="shared" si="8"/>
        <v>0.2689414213699951</v>
      </c>
    </row>
    <row r="121" spans="1:19" x14ac:dyDescent="0.2">
      <c r="A121" s="2" t="s">
        <v>219</v>
      </c>
      <c r="B121" s="10">
        <v>108.3</v>
      </c>
      <c r="C121">
        <f t="shared" si="5"/>
        <v>0.45214253384771286</v>
      </c>
      <c r="E121" s="2" t="s">
        <v>127</v>
      </c>
      <c r="F121" s="10">
        <v>53</v>
      </c>
      <c r="G121">
        <f t="shared" si="9"/>
        <v>0.44041659260977378</v>
      </c>
      <c r="I121" s="2" t="s">
        <v>158</v>
      </c>
      <c r="J121" s="4"/>
      <c r="M121" s="2" t="s">
        <v>223</v>
      </c>
      <c r="N121" s="10">
        <v>2723.1</v>
      </c>
      <c r="O121">
        <f t="shared" si="7"/>
        <v>0.4058806825867069</v>
      </c>
      <c r="Q121" s="2" t="s">
        <v>118</v>
      </c>
      <c r="R121" s="4">
        <v>0</v>
      </c>
      <c r="S121">
        <f t="shared" si="8"/>
        <v>0.2689414213699951</v>
      </c>
    </row>
    <row r="122" spans="1:19" x14ac:dyDescent="0.2">
      <c r="A122" s="2" t="s">
        <v>220</v>
      </c>
      <c r="B122" s="10">
        <v>108.3</v>
      </c>
      <c r="C122">
        <f t="shared" si="5"/>
        <v>0.45214253384771286</v>
      </c>
      <c r="E122" s="2" t="s">
        <v>619</v>
      </c>
      <c r="F122" s="10">
        <v>53</v>
      </c>
      <c r="G122">
        <f t="shared" si="9"/>
        <v>0.44041659260977378</v>
      </c>
      <c r="I122" s="2" t="s">
        <v>13</v>
      </c>
      <c r="J122" s="4"/>
      <c r="M122" s="2" t="s">
        <v>331</v>
      </c>
      <c r="N122" s="10">
        <v>2735</v>
      </c>
      <c r="O122">
        <f t="shared" si="7"/>
        <v>0.40950978399046434</v>
      </c>
      <c r="Q122" s="2" t="s">
        <v>210</v>
      </c>
      <c r="R122" s="4">
        <v>0</v>
      </c>
      <c r="S122">
        <f t="shared" si="8"/>
        <v>0.2689414213699951</v>
      </c>
    </row>
    <row r="123" spans="1:19" x14ac:dyDescent="0.2">
      <c r="A123" s="2" t="s">
        <v>586</v>
      </c>
      <c r="B123" s="10">
        <v>108.3</v>
      </c>
      <c r="C123">
        <f t="shared" si="5"/>
        <v>0.45214253384771286</v>
      </c>
      <c r="E123" s="2" t="s">
        <v>465</v>
      </c>
      <c r="F123" s="10">
        <v>53</v>
      </c>
      <c r="G123">
        <f t="shared" si="9"/>
        <v>0.44041659260977378</v>
      </c>
      <c r="I123" s="2" t="s">
        <v>556</v>
      </c>
      <c r="J123" s="4"/>
      <c r="M123" s="2" t="s">
        <v>297</v>
      </c>
      <c r="N123" s="10">
        <v>2742</v>
      </c>
      <c r="O123">
        <f t="shared" si="7"/>
        <v>0.41164919039646408</v>
      </c>
      <c r="Q123" s="2" t="s">
        <v>44</v>
      </c>
      <c r="R123" s="4">
        <v>0</v>
      </c>
      <c r="S123">
        <f t="shared" si="8"/>
        <v>0.2689414213699951</v>
      </c>
    </row>
    <row r="124" spans="1:19" x14ac:dyDescent="0.2">
      <c r="A124" s="2" t="s">
        <v>535</v>
      </c>
      <c r="B124" s="10">
        <v>109</v>
      </c>
      <c r="C124">
        <f t="shared" si="5"/>
        <v>0.45620602628722978</v>
      </c>
      <c r="E124" s="2" t="s">
        <v>107</v>
      </c>
      <c r="F124" s="10">
        <v>53</v>
      </c>
      <c r="G124">
        <f t="shared" si="9"/>
        <v>0.44041659260977378</v>
      </c>
      <c r="I124" s="2" t="s">
        <v>98</v>
      </c>
      <c r="J124" s="4"/>
      <c r="M124" s="2" t="s">
        <v>635</v>
      </c>
      <c r="N124" s="10">
        <v>2744</v>
      </c>
      <c r="O124">
        <f t="shared" si="7"/>
        <v>0.41226106699832915</v>
      </c>
      <c r="Q124" s="2" t="s">
        <v>88</v>
      </c>
      <c r="R124" s="4">
        <v>0</v>
      </c>
      <c r="S124">
        <f t="shared" si="8"/>
        <v>0.2689414213699951</v>
      </c>
    </row>
    <row r="125" spans="1:19" x14ac:dyDescent="0.2">
      <c r="A125" s="2" t="s">
        <v>619</v>
      </c>
      <c r="B125" s="10">
        <v>109.2</v>
      </c>
      <c r="C125">
        <f t="shared" si="5"/>
        <v>0.45736811978118769</v>
      </c>
      <c r="E125" s="2" t="s">
        <v>568</v>
      </c>
      <c r="F125" s="10">
        <v>53</v>
      </c>
      <c r="G125">
        <f t="shared" si="9"/>
        <v>0.44041659260977378</v>
      </c>
      <c r="I125" s="2" t="s">
        <v>98</v>
      </c>
      <c r="J125" s="4"/>
      <c r="M125" s="2" t="s">
        <v>218</v>
      </c>
      <c r="N125" s="10">
        <v>2788.8</v>
      </c>
      <c r="O125">
        <f t="shared" si="7"/>
        <v>0.42603484845932826</v>
      </c>
      <c r="Q125" s="2" t="s">
        <v>45</v>
      </c>
      <c r="R125" s="4">
        <v>0</v>
      </c>
      <c r="S125">
        <f t="shared" si="8"/>
        <v>0.2689414213699951</v>
      </c>
    </row>
    <row r="126" spans="1:19" x14ac:dyDescent="0.2">
      <c r="A126" s="2" t="s">
        <v>119</v>
      </c>
      <c r="B126" s="10">
        <v>109.3</v>
      </c>
      <c r="C126">
        <f t="shared" si="5"/>
        <v>0.45794934136008403</v>
      </c>
      <c r="E126" s="13" t="s">
        <v>524</v>
      </c>
      <c r="F126" s="10">
        <v>53</v>
      </c>
      <c r="G126">
        <f t="shared" si="9"/>
        <v>0.44041659260977378</v>
      </c>
      <c r="I126" s="2" t="s">
        <v>587</v>
      </c>
      <c r="J126" s="4"/>
      <c r="M126" s="2" t="s">
        <v>13</v>
      </c>
      <c r="N126" s="10">
        <v>2788.8</v>
      </c>
      <c r="O126">
        <f t="shared" si="7"/>
        <v>0.42603484845932826</v>
      </c>
      <c r="Q126" s="2" t="s">
        <v>62</v>
      </c>
      <c r="R126" s="4">
        <v>0</v>
      </c>
      <c r="S126">
        <f t="shared" si="8"/>
        <v>0.2689414213699951</v>
      </c>
    </row>
    <row r="127" spans="1:19" x14ac:dyDescent="0.2">
      <c r="A127" s="2" t="s">
        <v>135</v>
      </c>
      <c r="B127" s="10">
        <v>109.3</v>
      </c>
      <c r="C127">
        <f t="shared" si="5"/>
        <v>0.45794934136008403</v>
      </c>
      <c r="E127" s="2" t="s">
        <v>101</v>
      </c>
      <c r="F127" s="10">
        <v>54</v>
      </c>
      <c r="G127">
        <f t="shared" si="9"/>
        <v>0.46085648174640209</v>
      </c>
      <c r="I127" s="2" t="s">
        <v>220</v>
      </c>
      <c r="J127" s="4"/>
      <c r="M127" s="2" t="s">
        <v>245</v>
      </c>
      <c r="N127" s="10">
        <v>2788.8</v>
      </c>
      <c r="O127">
        <f t="shared" si="7"/>
        <v>0.42603484845932826</v>
      </c>
      <c r="Q127" s="2" t="s">
        <v>89</v>
      </c>
      <c r="R127" s="4">
        <v>0</v>
      </c>
      <c r="S127">
        <f t="shared" si="8"/>
        <v>0.2689414213699951</v>
      </c>
    </row>
    <row r="128" spans="1:19" x14ac:dyDescent="0.2">
      <c r="A128" s="2" t="s">
        <v>130</v>
      </c>
      <c r="B128" s="10">
        <v>109.3</v>
      </c>
      <c r="C128">
        <f t="shared" si="5"/>
        <v>0.45794934136008403</v>
      </c>
      <c r="E128" s="2" t="s">
        <v>101</v>
      </c>
      <c r="F128" s="10">
        <v>54</v>
      </c>
      <c r="G128">
        <f t="shared" si="9"/>
        <v>0.46085648174640209</v>
      </c>
      <c r="I128" s="2" t="s">
        <v>72</v>
      </c>
      <c r="J128" s="4"/>
      <c r="M128" s="2" t="s">
        <v>242</v>
      </c>
      <c r="N128" s="10">
        <v>2788.8</v>
      </c>
      <c r="O128">
        <f t="shared" si="7"/>
        <v>0.42603484845932826</v>
      </c>
      <c r="Q128" s="2" t="s">
        <v>111</v>
      </c>
      <c r="R128" s="4">
        <v>0</v>
      </c>
      <c r="S128">
        <f t="shared" si="8"/>
        <v>0.2689414213699951</v>
      </c>
    </row>
    <row r="129" spans="1:19" x14ac:dyDescent="0.2">
      <c r="A129" s="2" t="s">
        <v>18</v>
      </c>
      <c r="B129" s="10">
        <v>109.3</v>
      </c>
      <c r="C129">
        <f t="shared" si="5"/>
        <v>0.45794934136008403</v>
      </c>
      <c r="E129" s="2" t="s">
        <v>295</v>
      </c>
      <c r="F129" s="10">
        <v>54.1</v>
      </c>
      <c r="G129">
        <f t="shared" si="9"/>
        <v>0.46290889059153789</v>
      </c>
      <c r="I129" s="2" t="s">
        <v>15</v>
      </c>
      <c r="J129" s="4"/>
      <c r="M129" s="2" t="s">
        <v>87</v>
      </c>
      <c r="N129" s="10">
        <v>2798</v>
      </c>
      <c r="O129">
        <f t="shared" si="7"/>
        <v>0.42887839608948208</v>
      </c>
      <c r="Q129" s="13" t="s">
        <v>524</v>
      </c>
      <c r="R129" s="4">
        <v>0</v>
      </c>
      <c r="S129">
        <f t="shared" si="8"/>
        <v>0.2689414213699951</v>
      </c>
    </row>
    <row r="130" spans="1:19" x14ac:dyDescent="0.2">
      <c r="A130" s="2" t="s">
        <v>30</v>
      </c>
      <c r="B130" s="10">
        <v>109.3</v>
      </c>
      <c r="C130">
        <f t="shared" ref="C130:C193" si="10">$B$303/(1+EXP(-1*$B$304*(B130-$B$305)))</f>
        <v>0.45794934136008403</v>
      </c>
      <c r="E130" s="2" t="s">
        <v>602</v>
      </c>
      <c r="F130" s="10">
        <v>54.1</v>
      </c>
      <c r="G130">
        <f t="shared" si="9"/>
        <v>0.46290889059153789</v>
      </c>
      <c r="I130" s="2" t="s">
        <v>15</v>
      </c>
      <c r="J130" s="4"/>
      <c r="M130" s="2" t="s">
        <v>72</v>
      </c>
      <c r="N130" s="10">
        <v>2800</v>
      </c>
      <c r="O130">
        <f t="shared" ref="O130:O193" si="11">N$303/(1+EXP(-1*N$304*(N130-N$305)))</f>
        <v>0.42949718722036612</v>
      </c>
      <c r="Q130" s="2" t="s">
        <v>55</v>
      </c>
      <c r="R130" s="4">
        <v>0</v>
      </c>
      <c r="S130">
        <f t="shared" ref="S130:S193" si="12">R$303/(1+EXP(-1*R$304*(R130-R$305)))</f>
        <v>0.2689414213699951</v>
      </c>
    </row>
    <row r="131" spans="1:19" x14ac:dyDescent="0.2">
      <c r="A131" s="2" t="s">
        <v>170</v>
      </c>
      <c r="B131" s="10">
        <v>109.3</v>
      </c>
      <c r="C131">
        <f t="shared" si="10"/>
        <v>0.45794934136008403</v>
      </c>
      <c r="E131" s="2" t="s">
        <v>445</v>
      </c>
      <c r="F131" s="10">
        <v>54.9</v>
      </c>
      <c r="G131">
        <f t="shared" ref="G131:G194" si="13">F$303/(1+EXP(-1*F$304*(F131-F$305)))</f>
        <v>0.47936762698282587</v>
      </c>
      <c r="I131" s="2" t="s">
        <v>135</v>
      </c>
      <c r="J131" s="4"/>
      <c r="M131" s="2" t="s">
        <v>103</v>
      </c>
      <c r="N131" s="10">
        <v>2800</v>
      </c>
      <c r="O131">
        <f t="shared" si="11"/>
        <v>0.42949718722036612</v>
      </c>
      <c r="Q131" s="2" t="s">
        <v>180</v>
      </c>
      <c r="R131" s="4">
        <v>0</v>
      </c>
      <c r="S131">
        <f t="shared" si="12"/>
        <v>0.2689414213699951</v>
      </c>
    </row>
    <row r="132" spans="1:19" x14ac:dyDescent="0.2">
      <c r="A132" s="2" t="s">
        <v>116</v>
      </c>
      <c r="B132" s="10">
        <v>109.3</v>
      </c>
      <c r="C132">
        <f t="shared" si="10"/>
        <v>0.45794934136008403</v>
      </c>
      <c r="E132" s="2" t="s">
        <v>523</v>
      </c>
      <c r="F132" s="10">
        <v>55</v>
      </c>
      <c r="G132">
        <f t="shared" si="13"/>
        <v>0.48142886079719377</v>
      </c>
      <c r="I132" s="2" t="s">
        <v>160</v>
      </c>
      <c r="J132" s="4"/>
      <c r="M132" s="2" t="s">
        <v>519</v>
      </c>
      <c r="N132" s="10">
        <v>2800</v>
      </c>
      <c r="O132">
        <f t="shared" si="11"/>
        <v>0.42949718722036612</v>
      </c>
      <c r="Q132" s="2" t="s">
        <v>424</v>
      </c>
      <c r="R132" s="4">
        <v>0</v>
      </c>
      <c r="S132">
        <f t="shared" si="12"/>
        <v>0.2689414213699951</v>
      </c>
    </row>
    <row r="133" spans="1:19" x14ac:dyDescent="0.2">
      <c r="A133" s="2" t="s">
        <v>116</v>
      </c>
      <c r="B133" s="10">
        <v>109.3</v>
      </c>
      <c r="C133">
        <f t="shared" si="10"/>
        <v>0.45794934136008403</v>
      </c>
      <c r="E133" s="2" t="s">
        <v>533</v>
      </c>
      <c r="F133" s="10">
        <v>55</v>
      </c>
      <c r="G133">
        <f t="shared" si="13"/>
        <v>0.48142886079719377</v>
      </c>
      <c r="I133" s="2" t="s">
        <v>99</v>
      </c>
      <c r="J133" s="4"/>
      <c r="M133" s="2" t="s">
        <v>35</v>
      </c>
      <c r="N133" s="10">
        <v>2800</v>
      </c>
      <c r="O133">
        <f t="shared" si="11"/>
        <v>0.42949718722036612</v>
      </c>
      <c r="Q133" s="2" t="s">
        <v>48</v>
      </c>
      <c r="R133" s="4">
        <v>0</v>
      </c>
      <c r="S133">
        <f t="shared" si="12"/>
        <v>0.2689414213699951</v>
      </c>
    </row>
    <row r="134" spans="1:19" x14ac:dyDescent="0.2">
      <c r="A134" s="2" t="s">
        <v>173</v>
      </c>
      <c r="B134" s="10">
        <v>109.3</v>
      </c>
      <c r="C134">
        <f t="shared" si="10"/>
        <v>0.45794934136008403</v>
      </c>
      <c r="E134" s="2" t="s">
        <v>72</v>
      </c>
      <c r="F134" s="10">
        <v>55</v>
      </c>
      <c r="G134">
        <f t="shared" si="13"/>
        <v>0.48142886079719377</v>
      </c>
      <c r="I134" s="2" t="s">
        <v>328</v>
      </c>
      <c r="J134" s="4"/>
      <c r="M134" s="2" t="s">
        <v>61</v>
      </c>
      <c r="N134" s="10">
        <v>2800</v>
      </c>
      <c r="O134">
        <f t="shared" si="11"/>
        <v>0.42949718722036612</v>
      </c>
      <c r="Q134" s="2" t="s">
        <v>207</v>
      </c>
      <c r="R134" s="4">
        <v>1</v>
      </c>
      <c r="S134">
        <f t="shared" si="12"/>
        <v>0.5</v>
      </c>
    </row>
    <row r="135" spans="1:19" x14ac:dyDescent="0.2">
      <c r="A135" s="2" t="s">
        <v>108</v>
      </c>
      <c r="B135" s="10">
        <v>109.3</v>
      </c>
      <c r="C135">
        <f t="shared" si="10"/>
        <v>0.45794934136008403</v>
      </c>
      <c r="E135" s="2" t="s">
        <v>299</v>
      </c>
      <c r="F135" s="10">
        <v>55</v>
      </c>
      <c r="G135">
        <f t="shared" si="13"/>
        <v>0.48142886079719377</v>
      </c>
      <c r="I135" s="2" t="s">
        <v>207</v>
      </c>
      <c r="J135" s="4"/>
      <c r="M135" s="2" t="s">
        <v>109</v>
      </c>
      <c r="N135" s="10">
        <v>2800</v>
      </c>
      <c r="O135">
        <f t="shared" si="11"/>
        <v>0.42949718722036612</v>
      </c>
      <c r="Q135" s="2" t="s">
        <v>166</v>
      </c>
      <c r="R135" s="4">
        <v>1</v>
      </c>
      <c r="S135">
        <f t="shared" si="12"/>
        <v>0.5</v>
      </c>
    </row>
    <row r="136" spans="1:19" x14ac:dyDescent="0.2">
      <c r="A136" s="2" t="s">
        <v>534</v>
      </c>
      <c r="B136" s="10">
        <v>109.3</v>
      </c>
      <c r="C136">
        <f t="shared" si="10"/>
        <v>0.45794934136008403</v>
      </c>
      <c r="E136" s="2" t="s">
        <v>20</v>
      </c>
      <c r="F136" s="10">
        <v>55</v>
      </c>
      <c r="G136">
        <f t="shared" si="13"/>
        <v>0.48142886079719377</v>
      </c>
      <c r="I136" s="2" t="s">
        <v>513</v>
      </c>
      <c r="J136" s="4"/>
      <c r="M136" s="2" t="s">
        <v>171</v>
      </c>
      <c r="N136" s="10">
        <v>2821.5</v>
      </c>
      <c r="O136">
        <f t="shared" si="11"/>
        <v>0.43616273056834787</v>
      </c>
      <c r="Q136" s="2" t="s">
        <v>333</v>
      </c>
      <c r="R136" s="4">
        <v>1</v>
      </c>
      <c r="S136">
        <f t="shared" si="12"/>
        <v>0.5</v>
      </c>
    </row>
    <row r="137" spans="1:19" x14ac:dyDescent="0.2">
      <c r="A137" s="2" t="s">
        <v>93</v>
      </c>
      <c r="B137" s="10">
        <v>110</v>
      </c>
      <c r="C137">
        <f t="shared" si="10"/>
        <v>0.46202101026711084</v>
      </c>
      <c r="E137" s="13" t="s">
        <v>20</v>
      </c>
      <c r="F137" s="10">
        <v>55</v>
      </c>
      <c r="G137">
        <f t="shared" si="13"/>
        <v>0.48142886079719377</v>
      </c>
      <c r="I137" s="2" t="s">
        <v>222</v>
      </c>
      <c r="J137" s="4"/>
      <c r="M137" s="2" t="s">
        <v>513</v>
      </c>
      <c r="N137" s="10">
        <v>2822</v>
      </c>
      <c r="O137">
        <f t="shared" si="11"/>
        <v>0.43631802767413125</v>
      </c>
      <c r="Q137" s="2" t="s">
        <v>242</v>
      </c>
      <c r="R137" s="4">
        <v>1</v>
      </c>
      <c r="S137">
        <f t="shared" si="12"/>
        <v>0.5</v>
      </c>
    </row>
    <row r="138" spans="1:19" x14ac:dyDescent="0.2">
      <c r="A138" s="2" t="s">
        <v>595</v>
      </c>
      <c r="B138" s="10">
        <v>110</v>
      </c>
      <c r="C138">
        <f t="shared" si="10"/>
        <v>0.46202101026711084</v>
      </c>
      <c r="E138" s="2" t="s">
        <v>26</v>
      </c>
      <c r="F138" s="10">
        <v>55</v>
      </c>
      <c r="G138">
        <f t="shared" si="13"/>
        <v>0.48142886079719377</v>
      </c>
      <c r="I138" s="2" t="s">
        <v>307</v>
      </c>
      <c r="J138" s="4"/>
      <c r="M138" s="13" t="s">
        <v>221</v>
      </c>
      <c r="N138" s="10">
        <v>2870</v>
      </c>
      <c r="O138">
        <f t="shared" si="11"/>
        <v>0.45128032853064698</v>
      </c>
      <c r="Q138" s="2" t="s">
        <v>583</v>
      </c>
      <c r="R138" s="4">
        <v>1</v>
      </c>
      <c r="S138">
        <f t="shared" si="12"/>
        <v>0.5</v>
      </c>
    </row>
    <row r="139" spans="1:19" x14ac:dyDescent="0.2">
      <c r="A139" s="2" t="s">
        <v>267</v>
      </c>
      <c r="B139" s="10">
        <v>110</v>
      </c>
      <c r="C139">
        <f t="shared" si="10"/>
        <v>0.46202101026711084</v>
      </c>
      <c r="E139" s="2" t="s">
        <v>212</v>
      </c>
      <c r="F139" s="10">
        <v>55</v>
      </c>
      <c r="G139">
        <f t="shared" si="13"/>
        <v>0.48142886079719377</v>
      </c>
      <c r="I139" s="2" t="s">
        <v>291</v>
      </c>
      <c r="J139" s="4"/>
      <c r="M139" s="2" t="s">
        <v>220</v>
      </c>
      <c r="N139" s="10">
        <v>2870.8</v>
      </c>
      <c r="O139">
        <f t="shared" si="11"/>
        <v>0.4515305253552323</v>
      </c>
      <c r="Q139" s="2" t="s">
        <v>214</v>
      </c>
      <c r="R139" s="4">
        <v>1</v>
      </c>
      <c r="S139">
        <f t="shared" si="12"/>
        <v>0.5</v>
      </c>
    </row>
    <row r="140" spans="1:19" x14ac:dyDescent="0.2">
      <c r="A140" s="2" t="s">
        <v>464</v>
      </c>
      <c r="B140" s="10">
        <v>110</v>
      </c>
      <c r="C140">
        <f t="shared" si="10"/>
        <v>0.46202101026711084</v>
      </c>
      <c r="E140" s="2" t="s">
        <v>34</v>
      </c>
      <c r="F140" s="10">
        <v>55</v>
      </c>
      <c r="G140">
        <f t="shared" si="13"/>
        <v>0.48142886079719377</v>
      </c>
      <c r="I140" s="2" t="s">
        <v>251</v>
      </c>
      <c r="J140" s="4"/>
      <c r="M140" s="2" t="s">
        <v>528</v>
      </c>
      <c r="N140" s="10">
        <v>2877</v>
      </c>
      <c r="O140">
        <f t="shared" si="11"/>
        <v>0.45347037216293073</v>
      </c>
      <c r="Q140" s="2" t="s">
        <v>212</v>
      </c>
      <c r="R140" s="4">
        <v>1</v>
      </c>
      <c r="S140">
        <f t="shared" si="12"/>
        <v>0.5</v>
      </c>
    </row>
    <row r="141" spans="1:19" x14ac:dyDescent="0.2">
      <c r="A141" s="2" t="s">
        <v>465</v>
      </c>
      <c r="B141" s="10">
        <v>111</v>
      </c>
      <c r="C141">
        <f t="shared" si="10"/>
        <v>0.46784634604643921</v>
      </c>
      <c r="E141" s="2" t="s">
        <v>530</v>
      </c>
      <c r="F141" s="10">
        <v>55</v>
      </c>
      <c r="G141">
        <f t="shared" si="13"/>
        <v>0.48142886079719377</v>
      </c>
      <c r="I141" s="2" t="s">
        <v>162</v>
      </c>
      <c r="J141" s="4"/>
      <c r="M141" s="2" t="s">
        <v>219</v>
      </c>
      <c r="N141" s="10">
        <v>2879.8</v>
      </c>
      <c r="O141">
        <f t="shared" si="11"/>
        <v>0.4543468989691915</v>
      </c>
      <c r="Q141" s="2" t="s">
        <v>526</v>
      </c>
      <c r="R141" s="4">
        <v>1</v>
      </c>
      <c r="S141">
        <f t="shared" si="12"/>
        <v>0.5</v>
      </c>
    </row>
    <row r="142" spans="1:19" x14ac:dyDescent="0.2">
      <c r="A142" s="2" t="s">
        <v>602</v>
      </c>
      <c r="B142" s="10">
        <v>111.6</v>
      </c>
      <c r="C142">
        <f t="shared" si="10"/>
        <v>0.47134586226602065</v>
      </c>
      <c r="E142" s="2" t="s">
        <v>35</v>
      </c>
      <c r="F142" s="10">
        <v>55</v>
      </c>
      <c r="G142">
        <f t="shared" si="13"/>
        <v>0.48142886079719377</v>
      </c>
      <c r="I142" s="2" t="s">
        <v>162</v>
      </c>
      <c r="J142" s="4"/>
      <c r="M142" s="2" t="s">
        <v>193</v>
      </c>
      <c r="N142" s="10">
        <v>2887.2</v>
      </c>
      <c r="O142">
        <f t="shared" si="11"/>
        <v>0.4566647825508019</v>
      </c>
      <c r="Q142" s="2" t="s">
        <v>127</v>
      </c>
      <c r="R142" s="4">
        <v>1</v>
      </c>
      <c r="S142">
        <f t="shared" si="12"/>
        <v>0.5</v>
      </c>
    </row>
    <row r="143" spans="1:19" x14ac:dyDescent="0.2">
      <c r="A143" s="2" t="s">
        <v>282</v>
      </c>
      <c r="B143" s="10">
        <v>113</v>
      </c>
      <c r="C143">
        <f t="shared" si="10"/>
        <v>0.47952176988636225</v>
      </c>
      <c r="E143" s="2" t="s">
        <v>545</v>
      </c>
      <c r="F143" s="10">
        <v>55</v>
      </c>
      <c r="G143">
        <f t="shared" si="13"/>
        <v>0.48142886079719377</v>
      </c>
      <c r="I143" s="2" t="s">
        <v>245</v>
      </c>
      <c r="J143" s="4"/>
      <c r="M143" s="2" t="s">
        <v>523</v>
      </c>
      <c r="N143" s="10">
        <v>2900</v>
      </c>
      <c r="O143">
        <f t="shared" si="11"/>
        <v>0.46067847190334343</v>
      </c>
      <c r="Q143" s="2" t="s">
        <v>618</v>
      </c>
      <c r="R143" s="4">
        <v>1</v>
      </c>
      <c r="S143">
        <f t="shared" si="12"/>
        <v>0.5</v>
      </c>
    </row>
    <row r="144" spans="1:19" x14ac:dyDescent="0.2">
      <c r="A144" s="2" t="s">
        <v>530</v>
      </c>
      <c r="B144" s="10">
        <v>113</v>
      </c>
      <c r="C144">
        <f t="shared" si="10"/>
        <v>0.47952176988636225</v>
      </c>
      <c r="E144" s="2" t="s">
        <v>41</v>
      </c>
      <c r="F144" s="10">
        <v>55</v>
      </c>
      <c r="G144">
        <f t="shared" si="13"/>
        <v>0.48142886079719377</v>
      </c>
      <c r="I144" s="2" t="s">
        <v>289</v>
      </c>
      <c r="J144" s="4"/>
      <c r="M144" s="2" t="s">
        <v>632</v>
      </c>
      <c r="N144" s="10">
        <v>2900</v>
      </c>
      <c r="O144">
        <f t="shared" si="11"/>
        <v>0.46067847190334343</v>
      </c>
      <c r="Q144" s="2" t="s">
        <v>553</v>
      </c>
      <c r="R144" s="4">
        <v>1</v>
      </c>
      <c r="S144">
        <f t="shared" si="12"/>
        <v>0.5</v>
      </c>
    </row>
    <row r="145" spans="1:19" x14ac:dyDescent="0.2">
      <c r="A145" s="2" t="s">
        <v>655</v>
      </c>
      <c r="B145" s="10">
        <v>115</v>
      </c>
      <c r="C145">
        <f t="shared" si="10"/>
        <v>0.49121960619580557</v>
      </c>
      <c r="E145" s="2" t="s">
        <v>124</v>
      </c>
      <c r="F145" s="10">
        <v>55</v>
      </c>
      <c r="G145">
        <f t="shared" si="13"/>
        <v>0.48142886079719377</v>
      </c>
      <c r="I145" s="2" t="s">
        <v>130</v>
      </c>
      <c r="J145" s="4"/>
      <c r="M145" s="2" t="s">
        <v>584</v>
      </c>
      <c r="N145" s="10">
        <v>2937</v>
      </c>
      <c r="O145">
        <f t="shared" si="11"/>
        <v>0.47230742135627396</v>
      </c>
      <c r="Q145" s="2" t="s">
        <v>34</v>
      </c>
      <c r="R145" s="4">
        <v>1</v>
      </c>
      <c r="S145">
        <f t="shared" si="12"/>
        <v>0.5</v>
      </c>
    </row>
    <row r="146" spans="1:19" x14ac:dyDescent="0.2">
      <c r="A146" s="2" t="s">
        <v>100</v>
      </c>
      <c r="B146" s="10">
        <v>115</v>
      </c>
      <c r="C146">
        <f t="shared" si="10"/>
        <v>0.49121960619580557</v>
      </c>
      <c r="E146" s="2" t="s">
        <v>118</v>
      </c>
      <c r="F146" s="10">
        <v>55</v>
      </c>
      <c r="G146">
        <f t="shared" si="13"/>
        <v>0.48142886079719377</v>
      </c>
      <c r="I146" s="2" t="s">
        <v>18</v>
      </c>
      <c r="J146" s="4"/>
      <c r="M146" s="2" t="s">
        <v>282</v>
      </c>
      <c r="N146" s="10">
        <v>2956</v>
      </c>
      <c r="O146">
        <f t="shared" si="11"/>
        <v>0.47829154723306266</v>
      </c>
      <c r="Q146" s="2" t="s">
        <v>330</v>
      </c>
      <c r="R146" s="4">
        <v>1</v>
      </c>
      <c r="S146">
        <f t="shared" si="12"/>
        <v>0.5</v>
      </c>
    </row>
    <row r="147" spans="1:19" x14ac:dyDescent="0.2">
      <c r="A147" s="2" t="s">
        <v>299</v>
      </c>
      <c r="B147" s="10">
        <v>115</v>
      </c>
      <c r="C147">
        <f t="shared" si="10"/>
        <v>0.49121960619580557</v>
      </c>
      <c r="E147" s="2" t="s">
        <v>46</v>
      </c>
      <c r="F147" s="10">
        <v>55</v>
      </c>
      <c r="G147">
        <f t="shared" si="13"/>
        <v>0.48142886079719377</v>
      </c>
      <c r="I147" s="2" t="s">
        <v>18</v>
      </c>
      <c r="J147" s="4"/>
      <c r="M147" s="2" t="s">
        <v>532</v>
      </c>
      <c r="N147" s="10">
        <v>3000</v>
      </c>
      <c r="O147">
        <f t="shared" si="11"/>
        <v>0.49217057762951638</v>
      </c>
      <c r="Q147" s="2" t="s">
        <v>330</v>
      </c>
      <c r="R147" s="4">
        <v>1</v>
      </c>
      <c r="S147">
        <f t="shared" si="12"/>
        <v>0.5</v>
      </c>
    </row>
    <row r="148" spans="1:19" x14ac:dyDescent="0.2">
      <c r="A148" s="2" t="s">
        <v>537</v>
      </c>
      <c r="B148" s="10">
        <v>116</v>
      </c>
      <c r="C148">
        <f t="shared" si="10"/>
        <v>0.49707293459140123</v>
      </c>
      <c r="E148" s="2" t="s">
        <v>535</v>
      </c>
      <c r="F148" s="10">
        <v>55</v>
      </c>
      <c r="G148">
        <f t="shared" si="13"/>
        <v>0.48142886079719377</v>
      </c>
      <c r="I148" s="2" t="s">
        <v>223</v>
      </c>
      <c r="J148" s="4"/>
      <c r="M148" s="2" t="s">
        <v>636</v>
      </c>
      <c r="N148" s="10">
        <v>3020</v>
      </c>
      <c r="O148">
        <f t="shared" si="11"/>
        <v>0.49848450869484384</v>
      </c>
      <c r="Q148" s="2" t="s">
        <v>174</v>
      </c>
      <c r="R148" s="4">
        <v>1</v>
      </c>
      <c r="S148">
        <f t="shared" si="12"/>
        <v>0.5</v>
      </c>
    </row>
    <row r="149" spans="1:19" x14ac:dyDescent="0.2">
      <c r="A149" s="2" t="s">
        <v>7</v>
      </c>
      <c r="B149" s="10">
        <v>116.5</v>
      </c>
      <c r="C149">
        <f t="shared" si="10"/>
        <v>0.5</v>
      </c>
      <c r="E149" s="2" t="s">
        <v>139</v>
      </c>
      <c r="F149" s="10">
        <v>55.9</v>
      </c>
      <c r="G149">
        <f t="shared" si="13"/>
        <v>0.5</v>
      </c>
      <c r="I149" s="2" t="s">
        <v>166</v>
      </c>
      <c r="J149" s="4"/>
      <c r="M149" s="2" t="s">
        <v>425</v>
      </c>
      <c r="N149" s="10">
        <v>3024.8</v>
      </c>
      <c r="O149">
        <f t="shared" si="11"/>
        <v>0.5</v>
      </c>
      <c r="Q149" s="2" t="s">
        <v>530</v>
      </c>
      <c r="R149" s="4">
        <v>1</v>
      </c>
      <c r="S149">
        <f t="shared" si="12"/>
        <v>0.5</v>
      </c>
    </row>
    <row r="150" spans="1:19" x14ac:dyDescent="0.2">
      <c r="A150" s="2" t="s">
        <v>7</v>
      </c>
      <c r="B150" s="10">
        <v>116.5</v>
      </c>
      <c r="C150">
        <f t="shared" si="10"/>
        <v>0.5</v>
      </c>
      <c r="E150" s="2" t="s">
        <v>594</v>
      </c>
      <c r="F150" s="10">
        <v>55.9</v>
      </c>
      <c r="G150">
        <f t="shared" si="13"/>
        <v>0.5</v>
      </c>
      <c r="I150" s="2" t="s">
        <v>299</v>
      </c>
      <c r="J150" s="4"/>
      <c r="M150" s="2" t="s">
        <v>567</v>
      </c>
      <c r="N150" s="10">
        <v>3074</v>
      </c>
      <c r="O150">
        <f t="shared" si="11"/>
        <v>0.51552883762414126</v>
      </c>
      <c r="Q150" s="2" t="s">
        <v>506</v>
      </c>
      <c r="R150" s="4">
        <v>1</v>
      </c>
      <c r="S150">
        <f t="shared" si="12"/>
        <v>0.5</v>
      </c>
    </row>
    <row r="151" spans="1:19" x14ac:dyDescent="0.2">
      <c r="A151" s="2" t="s">
        <v>7</v>
      </c>
      <c r="B151" s="10">
        <v>116.5</v>
      </c>
      <c r="C151">
        <f t="shared" si="10"/>
        <v>0.5</v>
      </c>
      <c r="E151" s="2" t="s">
        <v>171</v>
      </c>
      <c r="F151" s="10">
        <v>55.9</v>
      </c>
      <c r="G151">
        <f t="shared" si="13"/>
        <v>0.5</v>
      </c>
      <c r="I151" s="2" t="s">
        <v>206</v>
      </c>
      <c r="J151" s="4"/>
      <c r="M151" s="2" t="s">
        <v>566</v>
      </c>
      <c r="N151" s="10">
        <v>3081</v>
      </c>
      <c r="O151">
        <f t="shared" si="11"/>
        <v>0.51773648661791982</v>
      </c>
      <c r="Q151" s="2" t="s">
        <v>252</v>
      </c>
      <c r="R151" s="4">
        <v>1</v>
      </c>
      <c r="S151">
        <f t="shared" si="12"/>
        <v>0.5</v>
      </c>
    </row>
    <row r="152" spans="1:19" x14ac:dyDescent="0.2">
      <c r="A152" s="2" t="s">
        <v>7</v>
      </c>
      <c r="B152" s="10">
        <v>116.5</v>
      </c>
      <c r="C152">
        <f t="shared" si="10"/>
        <v>0.5</v>
      </c>
      <c r="E152" s="2" t="s">
        <v>290</v>
      </c>
      <c r="F152" s="10">
        <v>55.9</v>
      </c>
      <c r="G152">
        <f t="shared" si="13"/>
        <v>0.5</v>
      </c>
      <c r="I152" s="2" t="s">
        <v>196</v>
      </c>
      <c r="J152" s="4"/>
      <c r="M152" s="2" t="s">
        <v>25</v>
      </c>
      <c r="N152" s="10">
        <v>3100</v>
      </c>
      <c r="O152">
        <f t="shared" si="11"/>
        <v>0.52372494023161842</v>
      </c>
      <c r="Q152" s="2" t="s">
        <v>117</v>
      </c>
      <c r="R152" s="4">
        <v>1</v>
      </c>
      <c r="S152">
        <f t="shared" si="12"/>
        <v>0.5</v>
      </c>
    </row>
    <row r="153" spans="1:19" x14ac:dyDescent="0.2">
      <c r="A153" s="2" t="s">
        <v>7</v>
      </c>
      <c r="B153" s="10">
        <v>116.5</v>
      </c>
      <c r="C153">
        <f t="shared" si="10"/>
        <v>0.5</v>
      </c>
      <c r="E153" s="2" t="s">
        <v>287</v>
      </c>
      <c r="F153" s="10">
        <v>55.9</v>
      </c>
      <c r="G153">
        <f t="shared" si="13"/>
        <v>0.5</v>
      </c>
      <c r="I153" s="2" t="s">
        <v>312</v>
      </c>
      <c r="J153" s="4"/>
      <c r="M153" s="2" t="s">
        <v>89</v>
      </c>
      <c r="N153" s="10">
        <v>3100</v>
      </c>
      <c r="O153">
        <f t="shared" si="11"/>
        <v>0.52372494023161842</v>
      </c>
      <c r="Q153" s="2" t="s">
        <v>634</v>
      </c>
      <c r="R153" s="4">
        <v>1</v>
      </c>
      <c r="S153">
        <f t="shared" si="12"/>
        <v>0.5</v>
      </c>
    </row>
    <row r="154" spans="1:19" x14ac:dyDescent="0.2">
      <c r="A154" s="2" t="s">
        <v>7</v>
      </c>
      <c r="B154" s="10">
        <v>116.5</v>
      </c>
      <c r="C154">
        <f t="shared" si="10"/>
        <v>0.5</v>
      </c>
      <c r="E154" s="2" t="s">
        <v>513</v>
      </c>
      <c r="F154" s="10">
        <v>56</v>
      </c>
      <c r="G154">
        <f t="shared" si="13"/>
        <v>0.50206439784817547</v>
      </c>
      <c r="I154" s="2" t="s">
        <v>293</v>
      </c>
      <c r="J154" s="4"/>
      <c r="M154" s="2" t="s">
        <v>335</v>
      </c>
      <c r="N154" s="10">
        <v>3108</v>
      </c>
      <c r="O154">
        <f t="shared" si="11"/>
        <v>0.52624445457176705</v>
      </c>
      <c r="Q154" s="2" t="s">
        <v>339</v>
      </c>
      <c r="R154" s="4">
        <v>1</v>
      </c>
      <c r="S154">
        <f t="shared" si="12"/>
        <v>0.5</v>
      </c>
    </row>
    <row r="155" spans="1:19" x14ac:dyDescent="0.2">
      <c r="A155" s="2" t="s">
        <v>7</v>
      </c>
      <c r="B155" s="10">
        <v>116.5</v>
      </c>
      <c r="C155">
        <f t="shared" si="10"/>
        <v>0.5</v>
      </c>
      <c r="E155" s="2" t="s">
        <v>19</v>
      </c>
      <c r="F155" s="10">
        <v>56</v>
      </c>
      <c r="G155">
        <f t="shared" si="13"/>
        <v>0.50206439784817547</v>
      </c>
      <c r="I155" s="2" t="s">
        <v>102</v>
      </c>
      <c r="J155" s="4"/>
      <c r="M155" s="2" t="s">
        <v>582</v>
      </c>
      <c r="N155" s="10">
        <v>3110</v>
      </c>
      <c r="O155">
        <f t="shared" si="11"/>
        <v>0.52687412942361156</v>
      </c>
      <c r="Q155" s="2" t="s">
        <v>644</v>
      </c>
      <c r="R155" s="4">
        <v>2</v>
      </c>
      <c r="S155">
        <f t="shared" si="12"/>
        <v>0.7310585786300049</v>
      </c>
    </row>
    <row r="156" spans="1:19" x14ac:dyDescent="0.2">
      <c r="A156" s="2" t="s">
        <v>7</v>
      </c>
      <c r="B156" s="10">
        <v>116.5</v>
      </c>
      <c r="C156">
        <f t="shared" si="10"/>
        <v>0.5</v>
      </c>
      <c r="E156" s="2" t="s">
        <v>143</v>
      </c>
      <c r="F156" s="10">
        <v>56</v>
      </c>
      <c r="G156">
        <f t="shared" si="13"/>
        <v>0.50206439784817547</v>
      </c>
      <c r="I156" s="2" t="s">
        <v>20</v>
      </c>
      <c r="J156" s="4"/>
      <c r="M156" s="2" t="s">
        <v>552</v>
      </c>
      <c r="N156" s="10">
        <v>3113</v>
      </c>
      <c r="O156">
        <f t="shared" si="11"/>
        <v>0.52781848080797156</v>
      </c>
      <c r="Q156" s="2" t="s">
        <v>523</v>
      </c>
      <c r="R156" s="4">
        <v>2</v>
      </c>
      <c r="S156">
        <f t="shared" si="12"/>
        <v>0.7310585786300049</v>
      </c>
    </row>
    <row r="157" spans="1:19" x14ac:dyDescent="0.2">
      <c r="A157" s="2" t="s">
        <v>7</v>
      </c>
      <c r="B157" s="10">
        <v>116.5</v>
      </c>
      <c r="C157">
        <f t="shared" si="10"/>
        <v>0.5</v>
      </c>
      <c r="E157" s="2" t="s">
        <v>519</v>
      </c>
      <c r="F157" s="10">
        <v>56</v>
      </c>
      <c r="G157">
        <f t="shared" si="13"/>
        <v>0.50206439784817547</v>
      </c>
      <c r="I157" s="13" t="s">
        <v>20</v>
      </c>
      <c r="J157" s="4"/>
      <c r="M157" s="2" t="s">
        <v>143</v>
      </c>
      <c r="N157" s="10">
        <v>3116.8</v>
      </c>
      <c r="O157">
        <f t="shared" si="11"/>
        <v>0.52901437263525253</v>
      </c>
      <c r="Q157" s="2" t="s">
        <v>336</v>
      </c>
      <c r="R157" s="4">
        <v>2</v>
      </c>
      <c r="S157">
        <f t="shared" si="12"/>
        <v>0.7310585786300049</v>
      </c>
    </row>
    <row r="158" spans="1:19" x14ac:dyDescent="0.2">
      <c r="A158" s="2" t="s">
        <v>10</v>
      </c>
      <c r="B158" s="10">
        <v>116.5</v>
      </c>
      <c r="C158">
        <f t="shared" si="10"/>
        <v>0.5</v>
      </c>
      <c r="E158" s="2" t="s">
        <v>589</v>
      </c>
      <c r="F158" s="10">
        <v>57</v>
      </c>
      <c r="G158">
        <f t="shared" si="13"/>
        <v>0.52269290459109818</v>
      </c>
      <c r="I158" s="2" t="s">
        <v>25</v>
      </c>
      <c r="J158" s="4"/>
      <c r="M158" s="2" t="s">
        <v>188</v>
      </c>
      <c r="N158" s="10">
        <v>3118</v>
      </c>
      <c r="O158">
        <f t="shared" si="11"/>
        <v>0.52939195415105833</v>
      </c>
      <c r="Q158" s="2" t="s">
        <v>126</v>
      </c>
      <c r="R158" s="4">
        <v>2</v>
      </c>
      <c r="S158">
        <f t="shared" si="12"/>
        <v>0.7310585786300049</v>
      </c>
    </row>
    <row r="159" spans="1:19" x14ac:dyDescent="0.2">
      <c r="A159" s="2" t="s">
        <v>73</v>
      </c>
      <c r="B159" s="10">
        <v>116.5</v>
      </c>
      <c r="C159">
        <f t="shared" si="10"/>
        <v>0.5</v>
      </c>
      <c r="E159" s="2" t="s">
        <v>108</v>
      </c>
      <c r="F159" s="10">
        <v>57</v>
      </c>
      <c r="G159">
        <f t="shared" si="13"/>
        <v>0.52269290459109818</v>
      </c>
      <c r="I159" s="2" t="s">
        <v>25</v>
      </c>
      <c r="J159" s="4"/>
      <c r="M159" s="2" t="s">
        <v>41</v>
      </c>
      <c r="N159" s="10">
        <v>3125</v>
      </c>
      <c r="O159">
        <f t="shared" si="11"/>
        <v>0.53159382883797657</v>
      </c>
      <c r="Q159" s="2" t="s">
        <v>587</v>
      </c>
      <c r="R159" s="4">
        <v>2</v>
      </c>
      <c r="S159">
        <f t="shared" si="12"/>
        <v>0.7310585786300049</v>
      </c>
    </row>
    <row r="160" spans="1:19" x14ac:dyDescent="0.2">
      <c r="A160" s="2" t="s">
        <v>533</v>
      </c>
      <c r="B160" s="10">
        <v>117.8</v>
      </c>
      <c r="C160">
        <f t="shared" si="10"/>
        <v>0.50760986933590324</v>
      </c>
      <c r="E160" s="2" t="s">
        <v>632</v>
      </c>
      <c r="F160" s="10">
        <v>57</v>
      </c>
      <c r="G160">
        <f t="shared" si="13"/>
        <v>0.52269290459109818</v>
      </c>
      <c r="I160" s="2" t="s">
        <v>25</v>
      </c>
      <c r="J160" s="4"/>
      <c r="M160" s="2" t="s">
        <v>505</v>
      </c>
      <c r="N160" s="10">
        <v>3127</v>
      </c>
      <c r="O160">
        <f t="shared" si="11"/>
        <v>0.53222271375809893</v>
      </c>
      <c r="Q160" s="2" t="s">
        <v>513</v>
      </c>
      <c r="R160" s="4">
        <v>2</v>
      </c>
      <c r="S160">
        <f t="shared" si="12"/>
        <v>0.7310585786300049</v>
      </c>
    </row>
    <row r="161" spans="1:19" x14ac:dyDescent="0.2">
      <c r="A161" s="2" t="s">
        <v>445</v>
      </c>
      <c r="B161" s="10">
        <v>117.8</v>
      </c>
      <c r="C161">
        <f t="shared" si="10"/>
        <v>0.50760986933590324</v>
      </c>
      <c r="E161" s="2" t="s">
        <v>144</v>
      </c>
      <c r="F161" s="10">
        <v>57</v>
      </c>
      <c r="G161">
        <f t="shared" si="13"/>
        <v>0.52269290459109818</v>
      </c>
      <c r="I161" s="2" t="s">
        <v>25</v>
      </c>
      <c r="J161" s="4"/>
      <c r="M161" s="2" t="s">
        <v>273</v>
      </c>
      <c r="N161" s="10">
        <v>3198</v>
      </c>
      <c r="O161">
        <f t="shared" si="11"/>
        <v>0.55446715015755776</v>
      </c>
      <c r="Q161" s="2" t="s">
        <v>322</v>
      </c>
      <c r="R161" s="4">
        <v>2</v>
      </c>
      <c r="S161">
        <f t="shared" si="12"/>
        <v>0.7310585786300049</v>
      </c>
    </row>
    <row r="162" spans="1:19" x14ac:dyDescent="0.2">
      <c r="A162" s="2" t="s">
        <v>19</v>
      </c>
      <c r="B162" s="10">
        <v>118</v>
      </c>
      <c r="C162">
        <f t="shared" si="10"/>
        <v>0.50878039380419449</v>
      </c>
      <c r="E162" s="2" t="s">
        <v>546</v>
      </c>
      <c r="F162" s="10">
        <v>57</v>
      </c>
      <c r="G162">
        <f t="shared" si="13"/>
        <v>0.52269290459109818</v>
      </c>
      <c r="I162" s="2" t="s">
        <v>143</v>
      </c>
      <c r="J162" s="4"/>
      <c r="M162" s="2" t="s">
        <v>525</v>
      </c>
      <c r="N162" s="10">
        <v>3200</v>
      </c>
      <c r="O162">
        <f t="shared" si="11"/>
        <v>0.55509102734536331</v>
      </c>
      <c r="Q162" s="2" t="s">
        <v>529</v>
      </c>
      <c r="R162" s="4">
        <v>2</v>
      </c>
      <c r="S162">
        <f t="shared" si="12"/>
        <v>0.7310585786300049</v>
      </c>
    </row>
    <row r="163" spans="1:19" x14ac:dyDescent="0.2">
      <c r="A163" s="2" t="s">
        <v>143</v>
      </c>
      <c r="B163" s="10">
        <v>118</v>
      </c>
      <c r="C163">
        <f t="shared" si="10"/>
        <v>0.50878039380419449</v>
      </c>
      <c r="E163" s="2" t="s">
        <v>531</v>
      </c>
      <c r="F163" s="10">
        <v>57</v>
      </c>
      <c r="G163">
        <f t="shared" si="13"/>
        <v>0.52269290459109818</v>
      </c>
      <c r="I163" s="2" t="s">
        <v>586</v>
      </c>
      <c r="J163" s="4"/>
      <c r="M163" s="13" t="s">
        <v>239</v>
      </c>
      <c r="N163" s="10">
        <v>3200</v>
      </c>
      <c r="O163">
        <f t="shared" si="11"/>
        <v>0.55509102734536331</v>
      </c>
      <c r="Q163" s="2" t="s">
        <v>25</v>
      </c>
      <c r="R163" s="4">
        <v>2</v>
      </c>
      <c r="S163">
        <f t="shared" si="12"/>
        <v>0.7310585786300049</v>
      </c>
    </row>
    <row r="164" spans="1:19" x14ac:dyDescent="0.2">
      <c r="A164" s="2" t="s">
        <v>139</v>
      </c>
      <c r="B164" s="10">
        <v>118.1</v>
      </c>
      <c r="C164">
        <f t="shared" si="10"/>
        <v>0.50936562074090486</v>
      </c>
      <c r="E164" s="2" t="s">
        <v>289</v>
      </c>
      <c r="F164" s="10">
        <v>58</v>
      </c>
      <c r="G164">
        <f t="shared" si="13"/>
        <v>0.54324428823973092</v>
      </c>
      <c r="I164" s="2" t="s">
        <v>26</v>
      </c>
      <c r="J164" s="4"/>
      <c r="M164" s="2" t="s">
        <v>623</v>
      </c>
      <c r="N164" s="10">
        <v>3200</v>
      </c>
      <c r="O164">
        <f t="shared" si="11"/>
        <v>0.55509102734536331</v>
      </c>
      <c r="Q164" s="2" t="s">
        <v>586</v>
      </c>
      <c r="R164" s="4">
        <v>2</v>
      </c>
      <c r="S164">
        <f t="shared" si="12"/>
        <v>0.7310585786300049</v>
      </c>
    </row>
    <row r="165" spans="1:19" x14ac:dyDescent="0.2">
      <c r="A165" s="2" t="s">
        <v>594</v>
      </c>
      <c r="B165" s="10">
        <v>118.1</v>
      </c>
      <c r="C165">
        <f t="shared" si="10"/>
        <v>0.50936562074090486</v>
      </c>
      <c r="E165" s="2" t="s">
        <v>532</v>
      </c>
      <c r="F165" s="10">
        <v>58</v>
      </c>
      <c r="G165">
        <f t="shared" si="13"/>
        <v>0.54324428823973092</v>
      </c>
      <c r="I165" s="2" t="s">
        <v>583</v>
      </c>
      <c r="J165" s="4"/>
      <c r="M165" s="2" t="s">
        <v>342</v>
      </c>
      <c r="N165" s="10">
        <v>3215.2</v>
      </c>
      <c r="O165">
        <f t="shared" si="11"/>
        <v>0.55982668313534678</v>
      </c>
      <c r="Q165" s="2" t="s">
        <v>335</v>
      </c>
      <c r="R165" s="4">
        <v>2</v>
      </c>
      <c r="S165">
        <f t="shared" si="12"/>
        <v>0.7310585786300049</v>
      </c>
    </row>
    <row r="166" spans="1:19" x14ac:dyDescent="0.2">
      <c r="A166" s="2" t="s">
        <v>500</v>
      </c>
      <c r="B166" s="10">
        <v>120</v>
      </c>
      <c r="C166">
        <f t="shared" si="10"/>
        <v>0.5204782301136377</v>
      </c>
      <c r="E166" s="2" t="s">
        <v>582</v>
      </c>
      <c r="F166" s="10">
        <v>58</v>
      </c>
      <c r="G166">
        <f t="shared" si="13"/>
        <v>0.54324428823973092</v>
      </c>
      <c r="I166" s="2" t="s">
        <v>295</v>
      </c>
      <c r="J166" s="4"/>
      <c r="M166" s="2" t="s">
        <v>67</v>
      </c>
      <c r="N166" s="10">
        <v>3236</v>
      </c>
      <c r="O166">
        <f t="shared" si="11"/>
        <v>0.56628928283484881</v>
      </c>
      <c r="Q166" s="2" t="s">
        <v>324</v>
      </c>
      <c r="R166" s="4">
        <v>2</v>
      </c>
      <c r="S166">
        <f t="shared" si="12"/>
        <v>0.7310585786300049</v>
      </c>
    </row>
    <row r="167" spans="1:19" x14ac:dyDescent="0.2">
      <c r="A167" s="2" t="s">
        <v>212</v>
      </c>
      <c r="B167" s="10">
        <v>120</v>
      </c>
      <c r="C167">
        <f t="shared" si="10"/>
        <v>0.5204782301136377</v>
      </c>
      <c r="E167" s="2" t="s">
        <v>60</v>
      </c>
      <c r="F167" s="10">
        <v>59</v>
      </c>
      <c r="G167">
        <f t="shared" si="13"/>
        <v>0.5636495006989044</v>
      </c>
      <c r="I167" s="2" t="s">
        <v>560</v>
      </c>
      <c r="J167" s="4"/>
      <c r="M167" s="2" t="s">
        <v>26</v>
      </c>
      <c r="N167" s="10">
        <v>3250</v>
      </c>
      <c r="O167">
        <f t="shared" si="11"/>
        <v>0.570626588699226</v>
      </c>
      <c r="Q167" s="2" t="s">
        <v>342</v>
      </c>
      <c r="R167" s="4">
        <v>2</v>
      </c>
      <c r="S167">
        <f t="shared" si="12"/>
        <v>0.7310585786300049</v>
      </c>
    </row>
    <row r="168" spans="1:19" x14ac:dyDescent="0.2">
      <c r="A168" s="2" t="s">
        <v>525</v>
      </c>
      <c r="B168" s="10">
        <v>120</v>
      </c>
      <c r="C168">
        <f t="shared" si="10"/>
        <v>0.5204782301136377</v>
      </c>
      <c r="E168" s="2" t="s">
        <v>595</v>
      </c>
      <c r="F168" s="10">
        <v>60</v>
      </c>
      <c r="G168">
        <f t="shared" si="13"/>
        <v>0.58384145781110675</v>
      </c>
      <c r="I168" s="2" t="s">
        <v>273</v>
      </c>
      <c r="J168" s="4"/>
      <c r="M168" s="2" t="s">
        <v>619</v>
      </c>
      <c r="N168" s="10">
        <v>3265</v>
      </c>
      <c r="O168">
        <f t="shared" si="11"/>
        <v>0.57526168014363055</v>
      </c>
      <c r="Q168" s="2" t="s">
        <v>105</v>
      </c>
      <c r="R168" s="4">
        <v>2</v>
      </c>
      <c r="S168">
        <f t="shared" si="12"/>
        <v>0.7310585786300049</v>
      </c>
    </row>
    <row r="169" spans="1:19" x14ac:dyDescent="0.2">
      <c r="A169" s="2" t="s">
        <v>289</v>
      </c>
      <c r="B169" s="10">
        <v>121</v>
      </c>
      <c r="C169">
        <f t="shared" si="10"/>
        <v>0.52631953976288381</v>
      </c>
      <c r="E169" s="2" t="s">
        <v>102</v>
      </c>
      <c r="F169" s="10">
        <v>60</v>
      </c>
      <c r="G169">
        <f t="shared" si="13"/>
        <v>0.58384145781110675</v>
      </c>
      <c r="I169" s="2" t="s">
        <v>212</v>
      </c>
      <c r="J169" s="4"/>
      <c r="M169" s="2" t="s">
        <v>526</v>
      </c>
      <c r="N169" s="10">
        <v>3266</v>
      </c>
      <c r="O169">
        <f t="shared" si="11"/>
        <v>0.57557022555216275</v>
      </c>
      <c r="Q169" s="2" t="s">
        <v>514</v>
      </c>
      <c r="R169" s="4">
        <v>2</v>
      </c>
      <c r="S169">
        <f t="shared" si="12"/>
        <v>0.7310585786300049</v>
      </c>
    </row>
    <row r="170" spans="1:19" x14ac:dyDescent="0.2">
      <c r="A170" s="2" t="s">
        <v>531</v>
      </c>
      <c r="B170" s="10">
        <v>121</v>
      </c>
      <c r="C170">
        <f t="shared" si="10"/>
        <v>0.52631953976288381</v>
      </c>
      <c r="E170" s="2" t="s">
        <v>583</v>
      </c>
      <c r="F170" s="10">
        <v>60</v>
      </c>
      <c r="G170">
        <f t="shared" si="13"/>
        <v>0.58384145781110675</v>
      </c>
      <c r="I170" s="2" t="s">
        <v>253</v>
      </c>
      <c r="J170" s="4"/>
      <c r="M170" s="2" t="s">
        <v>48</v>
      </c>
      <c r="N170" s="10">
        <v>3278.5620353290601</v>
      </c>
      <c r="O170">
        <f t="shared" si="11"/>
        <v>0.57944109248936915</v>
      </c>
      <c r="Q170" s="2" t="s">
        <v>537</v>
      </c>
      <c r="R170" s="4">
        <v>2</v>
      </c>
      <c r="S170">
        <f t="shared" si="12"/>
        <v>0.7310585786300049</v>
      </c>
    </row>
    <row r="171" spans="1:19" x14ac:dyDescent="0.2">
      <c r="A171" s="2" t="s">
        <v>297</v>
      </c>
      <c r="B171" s="10">
        <v>122</v>
      </c>
      <c r="C171">
        <f t="shared" si="10"/>
        <v>0.53215365395356073</v>
      </c>
      <c r="E171" s="2" t="s">
        <v>265</v>
      </c>
      <c r="F171" s="10">
        <v>60</v>
      </c>
      <c r="G171">
        <f t="shared" si="13"/>
        <v>0.58384145781110675</v>
      </c>
      <c r="I171" s="2" t="s">
        <v>204</v>
      </c>
      <c r="J171" s="4"/>
      <c r="M171" s="2" t="s">
        <v>287</v>
      </c>
      <c r="N171" s="10">
        <v>3280.8</v>
      </c>
      <c r="O171">
        <f t="shared" si="11"/>
        <v>0.58012968944206578</v>
      </c>
      <c r="Q171" s="2" t="s">
        <v>176</v>
      </c>
      <c r="R171" s="4">
        <v>2</v>
      </c>
      <c r="S171">
        <f t="shared" si="12"/>
        <v>0.7310585786300049</v>
      </c>
    </row>
    <row r="172" spans="1:19" x14ac:dyDescent="0.2">
      <c r="A172" s="2" t="s">
        <v>538</v>
      </c>
      <c r="B172" s="10">
        <v>122</v>
      </c>
      <c r="C172">
        <f t="shared" si="10"/>
        <v>0.53215365395356073</v>
      </c>
      <c r="E172" s="2" t="s">
        <v>263</v>
      </c>
      <c r="F172" s="10">
        <v>60</v>
      </c>
      <c r="G172">
        <f t="shared" si="13"/>
        <v>0.58384145781110675</v>
      </c>
      <c r="I172" s="2" t="s">
        <v>103</v>
      </c>
      <c r="J172" s="4"/>
      <c r="M172" s="2" t="s">
        <v>276</v>
      </c>
      <c r="N172" s="10">
        <v>3280.8</v>
      </c>
      <c r="O172">
        <f t="shared" si="11"/>
        <v>0.58012968944206578</v>
      </c>
      <c r="Q172" s="2" t="s">
        <v>434</v>
      </c>
      <c r="R172" s="4">
        <v>2</v>
      </c>
      <c r="S172">
        <f t="shared" si="12"/>
        <v>0.7310585786300049</v>
      </c>
    </row>
    <row r="173" spans="1:19" x14ac:dyDescent="0.2">
      <c r="A173" s="2" t="s">
        <v>563</v>
      </c>
      <c r="B173" s="10">
        <v>124</v>
      </c>
      <c r="C173">
        <f t="shared" si="10"/>
        <v>0.54379397371277016</v>
      </c>
      <c r="E173" s="2" t="s">
        <v>566</v>
      </c>
      <c r="F173" s="10">
        <v>60</v>
      </c>
      <c r="G173">
        <f t="shared" si="13"/>
        <v>0.58384145781110675</v>
      </c>
      <c r="I173" s="2" t="s">
        <v>526</v>
      </c>
      <c r="J173" s="4"/>
      <c r="M173" s="2" t="s">
        <v>413</v>
      </c>
      <c r="N173" s="10">
        <v>3281</v>
      </c>
      <c r="O173">
        <f t="shared" si="11"/>
        <v>0.58019121208655167</v>
      </c>
      <c r="Q173" s="2" t="s">
        <v>402</v>
      </c>
      <c r="R173" s="4">
        <v>2</v>
      </c>
      <c r="S173">
        <f t="shared" si="12"/>
        <v>0.7310585786300049</v>
      </c>
    </row>
    <row r="174" spans="1:19" x14ac:dyDescent="0.2">
      <c r="A174" s="2" t="s">
        <v>155</v>
      </c>
      <c r="B174" s="10">
        <v>124.7</v>
      </c>
      <c r="C174">
        <f t="shared" si="10"/>
        <v>0.54785746615228714</v>
      </c>
      <c r="E174" s="2" t="s">
        <v>77</v>
      </c>
      <c r="F174" s="10">
        <v>60</v>
      </c>
      <c r="G174">
        <f t="shared" si="13"/>
        <v>0.58384145781110675</v>
      </c>
      <c r="I174" s="2" t="s">
        <v>342</v>
      </c>
      <c r="J174" s="4"/>
      <c r="M174" s="2" t="s">
        <v>535</v>
      </c>
      <c r="N174" s="10">
        <v>3320</v>
      </c>
      <c r="O174">
        <f t="shared" si="11"/>
        <v>0.59213828227678211</v>
      </c>
      <c r="Q174" s="2" t="s">
        <v>129</v>
      </c>
      <c r="R174" s="4">
        <v>2</v>
      </c>
      <c r="S174">
        <f t="shared" si="12"/>
        <v>0.7310585786300049</v>
      </c>
    </row>
    <row r="175" spans="1:19" x14ac:dyDescent="0.2">
      <c r="A175" s="2" t="s">
        <v>102</v>
      </c>
      <c r="B175" s="10">
        <v>125.3</v>
      </c>
      <c r="C175">
        <f t="shared" si="10"/>
        <v>0.55133540957647997</v>
      </c>
      <c r="E175" s="2" t="s">
        <v>409</v>
      </c>
      <c r="F175" s="10">
        <v>60</v>
      </c>
      <c r="G175">
        <f t="shared" si="13"/>
        <v>0.58384145781110675</v>
      </c>
      <c r="I175" s="2" t="s">
        <v>525</v>
      </c>
      <c r="J175" s="4"/>
      <c r="M175" s="2" t="s">
        <v>655</v>
      </c>
      <c r="N175" s="10">
        <v>3340</v>
      </c>
      <c r="O175">
        <f t="shared" si="11"/>
        <v>0.59822393321350298</v>
      </c>
      <c r="Q175" s="2" t="s">
        <v>87</v>
      </c>
      <c r="R175" s="4">
        <v>2</v>
      </c>
      <c r="S175">
        <f t="shared" si="12"/>
        <v>0.7310585786300049</v>
      </c>
    </row>
    <row r="176" spans="1:19" x14ac:dyDescent="0.2">
      <c r="A176" s="2" t="s">
        <v>83</v>
      </c>
      <c r="B176" s="10">
        <v>127</v>
      </c>
      <c r="C176">
        <f t="shared" si="10"/>
        <v>0.56116125967658703</v>
      </c>
      <c r="E176" s="2" t="s">
        <v>537</v>
      </c>
      <c r="F176" s="10">
        <v>60</v>
      </c>
      <c r="G176">
        <f t="shared" si="13"/>
        <v>0.58384145781110675</v>
      </c>
      <c r="I176" s="2" t="s">
        <v>525</v>
      </c>
      <c r="J176" s="4"/>
      <c r="M176" s="2" t="s">
        <v>100</v>
      </c>
      <c r="N176" s="10">
        <v>3340</v>
      </c>
      <c r="O176">
        <f t="shared" si="11"/>
        <v>0.59822393321350298</v>
      </c>
      <c r="Q176" s="2" t="s">
        <v>81</v>
      </c>
      <c r="R176" s="4">
        <v>2</v>
      </c>
      <c r="S176">
        <f t="shared" si="12"/>
        <v>0.7310585786300049</v>
      </c>
    </row>
    <row r="177" spans="1:19" x14ac:dyDescent="0.2">
      <c r="A177" s="2" t="s">
        <v>546</v>
      </c>
      <c r="B177" s="10">
        <v>127</v>
      </c>
      <c r="C177">
        <f t="shared" si="10"/>
        <v>0.56116125967658703</v>
      </c>
      <c r="E177" s="2" t="s">
        <v>312</v>
      </c>
      <c r="F177" s="10">
        <v>60.9</v>
      </c>
      <c r="G177">
        <f t="shared" si="13"/>
        <v>0.60177870645324005</v>
      </c>
      <c r="I177" s="2" t="s">
        <v>28</v>
      </c>
      <c r="J177" s="4"/>
      <c r="M177" s="2" t="s">
        <v>519</v>
      </c>
      <c r="N177" s="10">
        <v>3359</v>
      </c>
      <c r="O177">
        <f t="shared" si="11"/>
        <v>0.6039774290115113</v>
      </c>
      <c r="Q177" s="2" t="s">
        <v>588</v>
      </c>
      <c r="R177" s="4">
        <v>2</v>
      </c>
      <c r="S177">
        <f t="shared" si="12"/>
        <v>0.7310585786300049</v>
      </c>
    </row>
    <row r="178" spans="1:19" x14ac:dyDescent="0.2">
      <c r="A178" s="2" t="s">
        <v>166</v>
      </c>
      <c r="B178" s="10">
        <v>131.30000000000001</v>
      </c>
      <c r="C178">
        <f t="shared" si="10"/>
        <v>0.58578520336166162</v>
      </c>
      <c r="E178" s="2" t="s">
        <v>266</v>
      </c>
      <c r="F178" s="10">
        <v>61</v>
      </c>
      <c r="G178">
        <f t="shared" si="13"/>
        <v>0.60375590296710901</v>
      </c>
      <c r="I178" s="2" t="s">
        <v>76</v>
      </c>
      <c r="J178" s="4"/>
      <c r="M178" s="2" t="s">
        <v>132</v>
      </c>
      <c r="N178" s="10">
        <v>3380</v>
      </c>
      <c r="O178">
        <f t="shared" si="11"/>
        <v>0.61030318050645294</v>
      </c>
      <c r="Q178" s="2" t="s">
        <v>110</v>
      </c>
      <c r="R178" s="4">
        <v>2</v>
      </c>
      <c r="S178">
        <f t="shared" si="12"/>
        <v>0.7310585786300049</v>
      </c>
    </row>
    <row r="179" spans="1:19" x14ac:dyDescent="0.2">
      <c r="A179" s="2" t="s">
        <v>312</v>
      </c>
      <c r="B179" s="10">
        <v>131.30000000000001</v>
      </c>
      <c r="C179">
        <f t="shared" si="10"/>
        <v>0.58578520336166162</v>
      </c>
      <c r="E179" s="2" t="s">
        <v>282</v>
      </c>
      <c r="F179" s="10">
        <v>62</v>
      </c>
      <c r="G179">
        <f t="shared" si="13"/>
        <v>0.62333219204726931</v>
      </c>
      <c r="I179" s="2" t="s">
        <v>602</v>
      </c>
      <c r="J179" s="4"/>
      <c r="M179" s="2" t="s">
        <v>144</v>
      </c>
      <c r="N179" s="10">
        <v>3403</v>
      </c>
      <c r="O179">
        <f t="shared" si="11"/>
        <v>0.61718897697691444</v>
      </c>
      <c r="Q179" s="2" t="s">
        <v>531</v>
      </c>
      <c r="R179" s="4">
        <v>2</v>
      </c>
      <c r="S179">
        <f t="shared" si="12"/>
        <v>0.7310585786300049</v>
      </c>
    </row>
    <row r="180" spans="1:19" x14ac:dyDescent="0.2">
      <c r="A180" s="2" t="s">
        <v>27</v>
      </c>
      <c r="B180" s="10">
        <v>131.30000000000001</v>
      </c>
      <c r="C180">
        <f t="shared" si="10"/>
        <v>0.58578520336166162</v>
      </c>
      <c r="E180" s="2" t="s">
        <v>634</v>
      </c>
      <c r="F180" s="10">
        <v>62</v>
      </c>
      <c r="G180">
        <f t="shared" si="13"/>
        <v>0.62333219204726931</v>
      </c>
      <c r="I180" s="2" t="s">
        <v>589</v>
      </c>
      <c r="J180" s="4"/>
      <c r="M180" s="2" t="s">
        <v>107</v>
      </c>
      <c r="N180" s="10">
        <v>3415</v>
      </c>
      <c r="O180">
        <f t="shared" si="11"/>
        <v>0.62076317373875067</v>
      </c>
      <c r="Q180" s="13" t="s">
        <v>564</v>
      </c>
      <c r="R180" s="4">
        <v>2</v>
      </c>
      <c r="S180">
        <f t="shared" si="12"/>
        <v>0.7310585786300049</v>
      </c>
    </row>
    <row r="181" spans="1:19" x14ac:dyDescent="0.2">
      <c r="A181" s="2" t="s">
        <v>290</v>
      </c>
      <c r="B181" s="10">
        <v>131.30000000000001</v>
      </c>
      <c r="C181">
        <f t="shared" si="10"/>
        <v>0.58578520336166162</v>
      </c>
      <c r="E181" s="2" t="s">
        <v>42</v>
      </c>
      <c r="F181" s="10">
        <v>62</v>
      </c>
      <c r="G181">
        <f t="shared" si="13"/>
        <v>0.62333219204726931</v>
      </c>
      <c r="I181" s="2" t="s">
        <v>127</v>
      </c>
      <c r="J181" s="4"/>
      <c r="M181" s="2" t="s">
        <v>317</v>
      </c>
      <c r="N181" s="10">
        <v>3415</v>
      </c>
      <c r="O181">
        <f t="shared" si="11"/>
        <v>0.62076317373875067</v>
      </c>
      <c r="Q181" s="2" t="s">
        <v>47</v>
      </c>
      <c r="R181" s="4">
        <v>2</v>
      </c>
      <c r="S181">
        <f t="shared" si="12"/>
        <v>0.7310585786300049</v>
      </c>
    </row>
    <row r="182" spans="1:19" x14ac:dyDescent="0.2">
      <c r="A182" s="2" t="s">
        <v>424</v>
      </c>
      <c r="B182" s="10">
        <v>131.30000000000001</v>
      </c>
      <c r="C182">
        <f t="shared" si="10"/>
        <v>0.58578520336166162</v>
      </c>
      <c r="E182" s="2" t="s">
        <v>155</v>
      </c>
      <c r="F182" s="10">
        <v>62.1</v>
      </c>
      <c r="G182">
        <f t="shared" si="13"/>
        <v>0.62526901256988476</v>
      </c>
      <c r="I182" s="2" t="s">
        <v>609</v>
      </c>
      <c r="J182" s="4"/>
      <c r="M182" s="2" t="s">
        <v>339</v>
      </c>
      <c r="N182" s="10">
        <v>3438.3</v>
      </c>
      <c r="O182">
        <f t="shared" si="11"/>
        <v>0.62766547833129649</v>
      </c>
      <c r="Q182" s="2" t="s">
        <v>489</v>
      </c>
      <c r="R182" s="4">
        <v>3</v>
      </c>
      <c r="S182">
        <f t="shared" si="12"/>
        <v>0.88079707797788231</v>
      </c>
    </row>
    <row r="183" spans="1:19" x14ac:dyDescent="0.2">
      <c r="A183" s="2" t="s">
        <v>277</v>
      </c>
      <c r="B183" s="10">
        <v>134.5</v>
      </c>
      <c r="C183">
        <f t="shared" si="10"/>
        <v>0.60384266531677122</v>
      </c>
      <c r="E183" s="2" t="s">
        <v>160</v>
      </c>
      <c r="F183" s="10">
        <v>62.1</v>
      </c>
      <c r="G183">
        <f t="shared" si="13"/>
        <v>0.62526901256988476</v>
      </c>
      <c r="I183" s="2" t="s">
        <v>188</v>
      </c>
      <c r="J183" s="4"/>
      <c r="M183" s="2" t="s">
        <v>465</v>
      </c>
      <c r="N183" s="10">
        <v>3444</v>
      </c>
      <c r="O183">
        <f t="shared" si="11"/>
        <v>0.62934625156478174</v>
      </c>
      <c r="Q183" s="2" t="s">
        <v>7</v>
      </c>
      <c r="R183" s="4">
        <v>3</v>
      </c>
      <c r="S183">
        <f t="shared" si="12"/>
        <v>0.88079707797788231</v>
      </c>
    </row>
    <row r="184" spans="1:19" x14ac:dyDescent="0.2">
      <c r="A184" s="2" t="s">
        <v>582</v>
      </c>
      <c r="B184" s="10">
        <v>135</v>
      </c>
      <c r="C184">
        <f t="shared" si="10"/>
        <v>0.60664007589815117</v>
      </c>
      <c r="E184" s="2" t="s">
        <v>166</v>
      </c>
      <c r="F184" s="10">
        <v>62.1</v>
      </c>
      <c r="G184">
        <f t="shared" si="13"/>
        <v>0.62526901256988476</v>
      </c>
      <c r="I184" s="2" t="s">
        <v>30</v>
      </c>
      <c r="J184" s="4"/>
      <c r="M184" s="2" t="s">
        <v>328</v>
      </c>
      <c r="N184" s="10">
        <v>3444.9</v>
      </c>
      <c r="O184">
        <f t="shared" si="11"/>
        <v>0.62961135185162842</v>
      </c>
      <c r="Q184" s="2" t="s">
        <v>7</v>
      </c>
      <c r="R184" s="4">
        <v>3</v>
      </c>
      <c r="S184">
        <f t="shared" si="12"/>
        <v>0.88079707797788231</v>
      </c>
    </row>
    <row r="185" spans="1:19" x14ac:dyDescent="0.2">
      <c r="A185" s="2" t="s">
        <v>583</v>
      </c>
      <c r="B185" s="10">
        <v>136</v>
      </c>
      <c r="C185">
        <f t="shared" si="10"/>
        <v>0.6122138021454856</v>
      </c>
      <c r="E185" s="2" t="s">
        <v>277</v>
      </c>
      <c r="F185" s="10">
        <v>62.1</v>
      </c>
      <c r="G185">
        <f t="shared" si="13"/>
        <v>0.62526901256988476</v>
      </c>
      <c r="I185" s="2" t="s">
        <v>269</v>
      </c>
      <c r="J185" s="4"/>
      <c r="M185" s="2" t="s">
        <v>424</v>
      </c>
      <c r="N185" s="10">
        <v>3444.9</v>
      </c>
      <c r="O185">
        <f t="shared" si="11"/>
        <v>0.62961135185162842</v>
      </c>
      <c r="Q185" s="2" t="s">
        <v>7</v>
      </c>
      <c r="R185" s="4">
        <v>3</v>
      </c>
      <c r="S185">
        <f t="shared" si="12"/>
        <v>0.88079707797788231</v>
      </c>
    </row>
    <row r="186" spans="1:19" x14ac:dyDescent="0.2">
      <c r="A186" s="2" t="s">
        <v>108</v>
      </c>
      <c r="B186" s="10">
        <v>137</v>
      </c>
      <c r="C186">
        <f t="shared" si="10"/>
        <v>0.61775831447536866</v>
      </c>
      <c r="E186" s="13" t="s">
        <v>285</v>
      </c>
      <c r="F186" s="10">
        <v>62.1</v>
      </c>
      <c r="G186">
        <f t="shared" si="13"/>
        <v>0.62526901256988476</v>
      </c>
      <c r="I186" s="2" t="s">
        <v>60</v>
      </c>
      <c r="J186" s="4"/>
      <c r="M186" s="2" t="s">
        <v>530</v>
      </c>
      <c r="N186" s="10">
        <v>3457</v>
      </c>
      <c r="O186">
        <f t="shared" si="11"/>
        <v>0.63316783997797166</v>
      </c>
      <c r="Q186" s="2" t="s">
        <v>7</v>
      </c>
      <c r="R186" s="4">
        <v>3</v>
      </c>
      <c r="S186">
        <f t="shared" si="12"/>
        <v>0.88079707797788231</v>
      </c>
    </row>
    <row r="187" spans="1:19" x14ac:dyDescent="0.2">
      <c r="A187" s="2" t="s">
        <v>127</v>
      </c>
      <c r="B187" s="10">
        <v>137.80000000000001</v>
      </c>
      <c r="C187">
        <f t="shared" si="10"/>
        <v>0.62217202992171972</v>
      </c>
      <c r="E187" s="2" t="s">
        <v>631</v>
      </c>
      <c r="F187" s="10">
        <v>62.1</v>
      </c>
      <c r="G187">
        <f t="shared" si="13"/>
        <v>0.62526901256988476</v>
      </c>
      <c r="I187" s="2" t="s">
        <v>201</v>
      </c>
      <c r="J187" s="4"/>
      <c r="M187" s="2" t="s">
        <v>45</v>
      </c>
      <c r="N187" s="10">
        <v>3458</v>
      </c>
      <c r="O187">
        <f t="shared" si="11"/>
        <v>0.63346112284489053</v>
      </c>
      <c r="Q187" s="2" t="s">
        <v>7</v>
      </c>
      <c r="R187" s="4">
        <v>3</v>
      </c>
      <c r="S187">
        <f t="shared" si="12"/>
        <v>0.88079707797788231</v>
      </c>
    </row>
    <row r="188" spans="1:19" x14ac:dyDescent="0.2">
      <c r="A188" s="2" t="s">
        <v>589</v>
      </c>
      <c r="B188" s="10">
        <v>138</v>
      </c>
      <c r="C188">
        <f t="shared" si="10"/>
        <v>0.62327233405566773</v>
      </c>
      <c r="E188" s="2" t="s">
        <v>271</v>
      </c>
      <c r="F188" s="10">
        <v>62.1</v>
      </c>
      <c r="G188">
        <f t="shared" si="13"/>
        <v>0.62526901256988476</v>
      </c>
      <c r="I188" s="2" t="s">
        <v>170</v>
      </c>
      <c r="J188" s="4"/>
      <c r="M188" s="2" t="s">
        <v>563</v>
      </c>
      <c r="N188" s="10">
        <v>3464</v>
      </c>
      <c r="O188">
        <f t="shared" si="11"/>
        <v>0.63521873779955462</v>
      </c>
      <c r="Q188" s="2" t="s">
        <v>7</v>
      </c>
      <c r="R188" s="4">
        <v>3</v>
      </c>
      <c r="S188">
        <f t="shared" si="12"/>
        <v>0.88079707797788231</v>
      </c>
    </row>
    <row r="189" spans="1:19" x14ac:dyDescent="0.2">
      <c r="A189" s="2" t="s">
        <v>132</v>
      </c>
      <c r="B189" s="10">
        <v>139.1</v>
      </c>
      <c r="C189">
        <f t="shared" si="10"/>
        <v>0.62930104770250006</v>
      </c>
      <c r="E189" s="2" t="s">
        <v>276</v>
      </c>
      <c r="F189" s="10">
        <v>62.1</v>
      </c>
      <c r="G189">
        <f t="shared" si="13"/>
        <v>0.62526901256988476</v>
      </c>
      <c r="I189" s="2" t="s">
        <v>104</v>
      </c>
      <c r="J189" s="4"/>
      <c r="M189" s="2" t="s">
        <v>155</v>
      </c>
      <c r="N189" s="10">
        <v>3464.5</v>
      </c>
      <c r="O189">
        <f t="shared" si="11"/>
        <v>0.63536504384255099</v>
      </c>
      <c r="Q189" s="2" t="s">
        <v>7</v>
      </c>
      <c r="R189" s="4">
        <v>3</v>
      </c>
      <c r="S189">
        <f t="shared" si="12"/>
        <v>0.88079707797788231</v>
      </c>
    </row>
    <row r="190" spans="1:19" x14ac:dyDescent="0.2">
      <c r="A190" s="2" t="s">
        <v>519</v>
      </c>
      <c r="B190" s="10">
        <v>140</v>
      </c>
      <c r="C190">
        <f t="shared" si="10"/>
        <v>0.63420393387025198</v>
      </c>
      <c r="E190" s="2" t="s">
        <v>563</v>
      </c>
      <c r="F190" s="10">
        <v>62.1</v>
      </c>
      <c r="G190">
        <f t="shared" si="13"/>
        <v>0.62526901256988476</v>
      </c>
      <c r="I190" s="2" t="s">
        <v>320</v>
      </c>
      <c r="J190" s="4"/>
      <c r="M190" s="2" t="s">
        <v>249</v>
      </c>
      <c r="N190" s="10">
        <v>3500</v>
      </c>
      <c r="O190">
        <f t="shared" si="11"/>
        <v>0.64568751054882279</v>
      </c>
      <c r="Q190" s="2" t="s">
        <v>7</v>
      </c>
      <c r="R190" s="4">
        <v>3</v>
      </c>
      <c r="S190">
        <f t="shared" si="12"/>
        <v>0.88079707797788231</v>
      </c>
    </row>
    <row r="191" spans="1:19" x14ac:dyDescent="0.2">
      <c r="A191" s="2" t="s">
        <v>276</v>
      </c>
      <c r="B191" s="10">
        <v>141</v>
      </c>
      <c r="C191">
        <f t="shared" si="10"/>
        <v>0.63961911353882817</v>
      </c>
      <c r="E191" s="2" t="s">
        <v>424</v>
      </c>
      <c r="F191" s="10">
        <v>62.1</v>
      </c>
      <c r="G191">
        <f t="shared" si="13"/>
        <v>0.62526901256988476</v>
      </c>
      <c r="I191" s="2" t="s">
        <v>171</v>
      </c>
      <c r="J191" s="4"/>
      <c r="M191" s="2" t="s">
        <v>594</v>
      </c>
      <c r="N191" s="10">
        <v>3510.5</v>
      </c>
      <c r="O191">
        <f t="shared" si="11"/>
        <v>0.64871531011656181</v>
      </c>
      <c r="Q191" s="2" t="s">
        <v>7</v>
      </c>
      <c r="R191" s="4">
        <v>3</v>
      </c>
      <c r="S191">
        <f t="shared" si="12"/>
        <v>0.88079707797788231</v>
      </c>
    </row>
    <row r="192" spans="1:19" x14ac:dyDescent="0.2">
      <c r="A192" s="2" t="s">
        <v>266</v>
      </c>
      <c r="B192" s="10">
        <v>142</v>
      </c>
      <c r="C192">
        <f t="shared" si="10"/>
        <v>0.64499900108652353</v>
      </c>
      <c r="E192" s="2" t="s">
        <v>39</v>
      </c>
      <c r="F192" s="10">
        <v>63</v>
      </c>
      <c r="G192">
        <f t="shared" si="13"/>
        <v>0.64251398036364193</v>
      </c>
      <c r="I192" s="2" t="s">
        <v>519</v>
      </c>
      <c r="J192" s="4"/>
      <c r="M192" s="2" t="s">
        <v>537</v>
      </c>
      <c r="N192" s="10">
        <v>3600</v>
      </c>
      <c r="O192">
        <f t="shared" si="11"/>
        <v>0.67402087210058614</v>
      </c>
      <c r="Q192" s="2" t="s">
        <v>10</v>
      </c>
      <c r="R192" s="4">
        <v>3</v>
      </c>
      <c r="S192">
        <f t="shared" si="12"/>
        <v>0.88079707797788231</v>
      </c>
    </row>
    <row r="193" spans="1:19" x14ac:dyDescent="0.2">
      <c r="A193" s="2" t="s">
        <v>265</v>
      </c>
      <c r="B193" s="10">
        <v>143</v>
      </c>
      <c r="C193">
        <f t="shared" si="10"/>
        <v>0.65034248005836726</v>
      </c>
      <c r="E193" s="2" t="s">
        <v>48</v>
      </c>
      <c r="F193" s="10">
        <v>63.217729227544197</v>
      </c>
      <c r="G193">
        <f t="shared" si="13"/>
        <v>0.64663297469453296</v>
      </c>
      <c r="I193" s="2" t="s">
        <v>105</v>
      </c>
      <c r="J193" s="4"/>
      <c r="M193" s="2" t="s">
        <v>341</v>
      </c>
      <c r="N193" s="10">
        <v>3600</v>
      </c>
      <c r="O193">
        <f t="shared" si="11"/>
        <v>0.67402087210058614</v>
      </c>
      <c r="Q193" s="2" t="s">
        <v>556</v>
      </c>
      <c r="R193" s="4">
        <v>3</v>
      </c>
      <c r="S193">
        <f t="shared" si="12"/>
        <v>0.88079707797788231</v>
      </c>
    </row>
    <row r="194" spans="1:19" x14ac:dyDescent="0.2">
      <c r="A194" s="2" t="s">
        <v>409</v>
      </c>
      <c r="B194" s="10">
        <v>145</v>
      </c>
      <c r="C194">
        <f t="shared" ref="C194:C257" si="14">$B$303/(1+EXP(-1*$B$304*(B194-$B$305)))</f>
        <v>0.66091592151991208</v>
      </c>
      <c r="E194" s="2" t="s">
        <v>132</v>
      </c>
      <c r="F194" s="10">
        <v>64</v>
      </c>
      <c r="G194">
        <f t="shared" si="13"/>
        <v>0.66124979673755779</v>
      </c>
      <c r="I194" s="2" t="s">
        <v>532</v>
      </c>
      <c r="J194" s="4"/>
      <c r="M194" s="2" t="s">
        <v>42</v>
      </c>
      <c r="N194" s="10">
        <v>3602</v>
      </c>
      <c r="O194">
        <f t="shared" ref="O194:O257" si="15">N$303/(1+EXP(-1*N$304*(N194-N$305)))</f>
        <v>0.67457559435075065</v>
      </c>
      <c r="Q194" s="2" t="s">
        <v>98</v>
      </c>
      <c r="R194" s="4">
        <v>3</v>
      </c>
      <c r="S194">
        <f t="shared" ref="S194:S257" si="16">R$303/(1+EXP(-1*R$304*(R194-R$305)))</f>
        <v>0.88079707797788231</v>
      </c>
    </row>
    <row r="195" spans="1:19" x14ac:dyDescent="0.2">
      <c r="A195" s="2" t="s">
        <v>48</v>
      </c>
      <c r="B195" s="10">
        <v>145.26956994255599</v>
      </c>
      <c r="C195">
        <f t="shared" si="14"/>
        <v>0.66232914254993969</v>
      </c>
      <c r="E195" s="2" t="s">
        <v>283</v>
      </c>
      <c r="F195" s="10">
        <v>64.599999999999994</v>
      </c>
      <c r="G195">
        <f t="shared" ref="G195:G258" si="17">F$303/(1+EXP(-1*F$304*(F195-F$305)))</f>
        <v>0.67225779102586369</v>
      </c>
      <c r="I195" s="2" t="s">
        <v>106</v>
      </c>
      <c r="J195" s="4"/>
      <c r="M195" s="2" t="s">
        <v>150</v>
      </c>
      <c r="N195" s="10">
        <v>3605.7</v>
      </c>
      <c r="O195">
        <f t="shared" si="15"/>
        <v>0.67560054057457708</v>
      </c>
      <c r="Q195" s="2" t="s">
        <v>98</v>
      </c>
      <c r="R195" s="4">
        <v>3</v>
      </c>
      <c r="S195">
        <f t="shared" si="16"/>
        <v>0.88079707797788231</v>
      </c>
    </row>
    <row r="196" spans="1:19" x14ac:dyDescent="0.2">
      <c r="A196" s="2" t="s">
        <v>41</v>
      </c>
      <c r="B196" s="10">
        <v>146</v>
      </c>
      <c r="C196">
        <f t="shared" si="14"/>
        <v>0.66614382803930294</v>
      </c>
      <c r="E196" s="2" t="s">
        <v>315</v>
      </c>
      <c r="F196" s="10">
        <v>64.599999999999994</v>
      </c>
      <c r="G196">
        <f t="shared" si="17"/>
        <v>0.67225779102586369</v>
      </c>
      <c r="I196" s="2" t="s">
        <v>116</v>
      </c>
      <c r="J196" s="4"/>
      <c r="M196" s="2" t="s">
        <v>271</v>
      </c>
      <c r="N196" s="10">
        <v>3608.9</v>
      </c>
      <c r="O196">
        <f t="shared" si="15"/>
        <v>0.67648562549058</v>
      </c>
      <c r="Q196" s="2" t="s">
        <v>328</v>
      </c>
      <c r="R196" s="4">
        <v>3</v>
      </c>
      <c r="S196">
        <f t="shared" si="16"/>
        <v>0.88079707797788231</v>
      </c>
    </row>
    <row r="197" spans="1:19" x14ac:dyDescent="0.2">
      <c r="A197" s="2" t="s">
        <v>287</v>
      </c>
      <c r="B197" s="10">
        <v>147.69999999999999</v>
      </c>
      <c r="C197">
        <f t="shared" si="14"/>
        <v>0.674937774189169</v>
      </c>
      <c r="E197" s="2" t="s">
        <v>93</v>
      </c>
      <c r="F197" s="10">
        <v>64.8</v>
      </c>
      <c r="G197">
        <f t="shared" si="17"/>
        <v>0.67588615182556633</v>
      </c>
      <c r="I197" s="2" t="s">
        <v>116</v>
      </c>
      <c r="J197" s="4"/>
      <c r="M197" s="2" t="s">
        <v>47</v>
      </c>
      <c r="N197" s="10">
        <v>3610</v>
      </c>
      <c r="O197">
        <f t="shared" si="15"/>
        <v>0.67678958227278374</v>
      </c>
      <c r="Q197" s="2" t="s">
        <v>251</v>
      </c>
      <c r="R197" s="4">
        <v>3</v>
      </c>
      <c r="S197">
        <f t="shared" si="16"/>
        <v>0.88079707797788231</v>
      </c>
    </row>
    <row r="198" spans="1:19" x14ac:dyDescent="0.2">
      <c r="A198" s="13" t="s">
        <v>285</v>
      </c>
      <c r="B198" s="10">
        <v>147.69999999999999</v>
      </c>
      <c r="C198">
        <f t="shared" si="14"/>
        <v>0.674937774189169</v>
      </c>
      <c r="E198" s="2" t="s">
        <v>222</v>
      </c>
      <c r="F198" s="10">
        <v>65</v>
      </c>
      <c r="G198">
        <f t="shared" si="17"/>
        <v>0.67949349476959509</v>
      </c>
      <c r="I198" s="2" t="s">
        <v>618</v>
      </c>
      <c r="J198" s="4"/>
      <c r="M198" s="2" t="s">
        <v>267</v>
      </c>
      <c r="N198" s="10">
        <v>3700</v>
      </c>
      <c r="O198">
        <f t="shared" si="15"/>
        <v>0.70113721450697741</v>
      </c>
      <c r="Q198" s="2" t="s">
        <v>73</v>
      </c>
      <c r="R198" s="4">
        <v>3</v>
      </c>
      <c r="S198">
        <f t="shared" si="16"/>
        <v>0.88079707797788231</v>
      </c>
    </row>
    <row r="199" spans="1:19" x14ac:dyDescent="0.2">
      <c r="A199" s="2" t="s">
        <v>222</v>
      </c>
      <c r="B199" s="10">
        <v>148</v>
      </c>
      <c r="C199">
        <f t="shared" si="14"/>
        <v>0.67647714656957181</v>
      </c>
      <c r="E199" s="2" t="s">
        <v>291</v>
      </c>
      <c r="F199" s="10">
        <v>65</v>
      </c>
      <c r="G199">
        <f t="shared" si="17"/>
        <v>0.67949349476959509</v>
      </c>
      <c r="I199" s="2" t="s">
        <v>290</v>
      </c>
      <c r="J199" s="4"/>
      <c r="M199" s="2" t="s">
        <v>79</v>
      </c>
      <c r="N199" s="10">
        <v>3700</v>
      </c>
      <c r="O199">
        <f t="shared" si="15"/>
        <v>0.70113721450697741</v>
      </c>
      <c r="Q199" s="2" t="s">
        <v>18</v>
      </c>
      <c r="R199" s="4">
        <v>3</v>
      </c>
      <c r="S199">
        <f t="shared" si="16"/>
        <v>0.88079707797788231</v>
      </c>
    </row>
    <row r="200" spans="1:19" x14ac:dyDescent="0.2">
      <c r="A200" s="2" t="s">
        <v>34</v>
      </c>
      <c r="B200" s="10">
        <v>148</v>
      </c>
      <c r="C200">
        <f t="shared" si="14"/>
        <v>0.67647714656957181</v>
      </c>
      <c r="E200" s="2" t="s">
        <v>269</v>
      </c>
      <c r="F200" s="10">
        <v>65</v>
      </c>
      <c r="G200">
        <f t="shared" si="17"/>
        <v>0.67949349476959509</v>
      </c>
      <c r="I200" s="2" t="s">
        <v>464</v>
      </c>
      <c r="J200" s="4"/>
      <c r="M200" s="2" t="s">
        <v>291</v>
      </c>
      <c r="N200" s="10">
        <v>3738</v>
      </c>
      <c r="O200">
        <f t="shared" si="15"/>
        <v>0.71109533612098774</v>
      </c>
      <c r="Q200" s="2" t="s">
        <v>25</v>
      </c>
      <c r="R200" s="4">
        <v>3</v>
      </c>
      <c r="S200">
        <f t="shared" si="16"/>
        <v>0.88079707797788231</v>
      </c>
    </row>
    <row r="201" spans="1:19" x14ac:dyDescent="0.2">
      <c r="A201" s="2" t="s">
        <v>46</v>
      </c>
      <c r="B201" s="10">
        <v>148</v>
      </c>
      <c r="C201">
        <f t="shared" si="14"/>
        <v>0.67647714656957181</v>
      </c>
      <c r="E201" s="2" t="s">
        <v>33</v>
      </c>
      <c r="F201" s="10">
        <v>65</v>
      </c>
      <c r="G201">
        <f t="shared" si="17"/>
        <v>0.67949349476959509</v>
      </c>
      <c r="I201" s="2" t="s">
        <v>514</v>
      </c>
      <c r="J201" s="4"/>
      <c r="M201" s="2" t="s">
        <v>251</v>
      </c>
      <c r="N201" s="10">
        <v>3782.8</v>
      </c>
      <c r="O201">
        <f t="shared" si="15"/>
        <v>0.72257854375380626</v>
      </c>
      <c r="Q201" s="2" t="s">
        <v>27</v>
      </c>
      <c r="R201" s="4">
        <v>3</v>
      </c>
      <c r="S201">
        <f t="shared" si="16"/>
        <v>0.88079707797788231</v>
      </c>
    </row>
    <row r="202" spans="1:19" x14ac:dyDescent="0.2">
      <c r="A202" s="2" t="s">
        <v>269</v>
      </c>
      <c r="B202" s="10">
        <v>149</v>
      </c>
      <c r="C202">
        <f t="shared" si="14"/>
        <v>0.681580723554843</v>
      </c>
      <c r="E202" s="2" t="s">
        <v>38</v>
      </c>
      <c r="F202" s="10">
        <v>65</v>
      </c>
      <c r="G202">
        <f t="shared" si="17"/>
        <v>0.67949349476959509</v>
      </c>
      <c r="I202" s="2" t="s">
        <v>553</v>
      </c>
      <c r="J202" s="4"/>
      <c r="M202" s="2" t="s">
        <v>108</v>
      </c>
      <c r="N202" s="10">
        <v>3790</v>
      </c>
      <c r="O202">
        <f t="shared" si="15"/>
        <v>0.72439761651486556</v>
      </c>
      <c r="Q202" s="2" t="s">
        <v>525</v>
      </c>
      <c r="R202" s="4">
        <v>3</v>
      </c>
      <c r="S202">
        <f t="shared" si="16"/>
        <v>0.88079707797788231</v>
      </c>
    </row>
    <row r="203" spans="1:19" x14ac:dyDescent="0.2">
      <c r="A203" s="2" t="s">
        <v>566</v>
      </c>
      <c r="B203" s="10">
        <v>149</v>
      </c>
      <c r="C203">
        <f t="shared" si="14"/>
        <v>0.681580723554843</v>
      </c>
      <c r="E203" s="2" t="s">
        <v>79</v>
      </c>
      <c r="F203" s="10">
        <v>65</v>
      </c>
      <c r="G203">
        <f t="shared" si="17"/>
        <v>0.67949349476959509</v>
      </c>
      <c r="I203" s="2" t="s">
        <v>34</v>
      </c>
      <c r="J203" s="4"/>
      <c r="M203" s="2" t="s">
        <v>613</v>
      </c>
      <c r="N203" s="10">
        <v>3800</v>
      </c>
      <c r="O203">
        <f t="shared" si="15"/>
        <v>0.7269118102032186</v>
      </c>
      <c r="Q203" s="2" t="s">
        <v>532</v>
      </c>
      <c r="R203" s="4">
        <v>3</v>
      </c>
      <c r="S203">
        <f t="shared" si="16"/>
        <v>0.88079707797788231</v>
      </c>
    </row>
    <row r="204" spans="1:19" x14ac:dyDescent="0.2">
      <c r="A204" s="2" t="s">
        <v>291</v>
      </c>
      <c r="B204" s="10">
        <v>150</v>
      </c>
      <c r="C204">
        <f t="shared" si="14"/>
        <v>0.68664108506404797</v>
      </c>
      <c r="E204" s="2" t="s">
        <v>81</v>
      </c>
      <c r="F204" s="10">
        <v>65</v>
      </c>
      <c r="G204">
        <f t="shared" si="17"/>
        <v>0.67949349476959509</v>
      </c>
      <c r="I204" s="2" t="s">
        <v>132</v>
      </c>
      <c r="J204" s="4"/>
      <c r="M204" s="2" t="s">
        <v>46</v>
      </c>
      <c r="N204" s="10">
        <v>3800</v>
      </c>
      <c r="O204">
        <f t="shared" si="15"/>
        <v>0.7269118102032186</v>
      </c>
      <c r="Q204" s="2" t="s">
        <v>584</v>
      </c>
      <c r="R204" s="4">
        <v>3</v>
      </c>
      <c r="S204">
        <f t="shared" si="16"/>
        <v>0.88079707797788231</v>
      </c>
    </row>
    <row r="205" spans="1:19" x14ac:dyDescent="0.2">
      <c r="A205" s="2" t="s">
        <v>33</v>
      </c>
      <c r="B205" s="10">
        <v>150</v>
      </c>
      <c r="C205">
        <f t="shared" si="14"/>
        <v>0.68664108506404797</v>
      </c>
      <c r="E205" s="2" t="s">
        <v>44</v>
      </c>
      <c r="F205" s="10">
        <v>65</v>
      </c>
      <c r="G205">
        <f t="shared" si="17"/>
        <v>0.67949349476959509</v>
      </c>
      <c r="I205" s="2" t="s">
        <v>173</v>
      </c>
      <c r="J205" s="4"/>
      <c r="M205" s="2" t="s">
        <v>279</v>
      </c>
      <c r="N205" s="10">
        <v>3828</v>
      </c>
      <c r="O205">
        <f t="shared" si="15"/>
        <v>0.73387487540695395</v>
      </c>
      <c r="Q205" s="2" t="s">
        <v>465</v>
      </c>
      <c r="R205" s="4">
        <v>3</v>
      </c>
      <c r="S205">
        <f t="shared" si="16"/>
        <v>0.88079707797788231</v>
      </c>
    </row>
    <row r="206" spans="1:19" x14ac:dyDescent="0.2">
      <c r="A206" s="2" t="s">
        <v>263</v>
      </c>
      <c r="B206" s="10">
        <v>150</v>
      </c>
      <c r="C206">
        <f t="shared" si="14"/>
        <v>0.68664108506404797</v>
      </c>
      <c r="E206" s="2" t="s">
        <v>644</v>
      </c>
      <c r="F206" s="10">
        <v>65.2</v>
      </c>
      <c r="G206">
        <f t="shared" si="17"/>
        <v>0.68307951430447789</v>
      </c>
      <c r="I206" s="2" t="s">
        <v>330</v>
      </c>
      <c r="J206" s="4"/>
      <c r="M206" s="2" t="s">
        <v>45</v>
      </c>
      <c r="N206" s="10">
        <v>3830</v>
      </c>
      <c r="O206">
        <f t="shared" si="15"/>
        <v>0.73436788426375765</v>
      </c>
      <c r="Q206" s="2" t="s">
        <v>407</v>
      </c>
      <c r="R206" s="4">
        <v>3</v>
      </c>
      <c r="S206">
        <f t="shared" si="16"/>
        <v>0.88079707797788231</v>
      </c>
    </row>
    <row r="207" spans="1:19" x14ac:dyDescent="0.2">
      <c r="A207" s="2" t="s">
        <v>39</v>
      </c>
      <c r="B207" s="10">
        <v>150</v>
      </c>
      <c r="C207">
        <f t="shared" si="14"/>
        <v>0.68664108506404797</v>
      </c>
      <c r="E207" s="2" t="s">
        <v>176</v>
      </c>
      <c r="F207" s="10">
        <v>65.3</v>
      </c>
      <c r="G207">
        <f t="shared" si="17"/>
        <v>0.68486443487246895</v>
      </c>
      <c r="I207" s="2" t="s">
        <v>330</v>
      </c>
      <c r="J207" s="4"/>
      <c r="M207" s="2" t="s">
        <v>217</v>
      </c>
      <c r="N207" s="10">
        <v>3838.6</v>
      </c>
      <c r="O207">
        <f t="shared" si="15"/>
        <v>0.73648116842830924</v>
      </c>
      <c r="Q207" s="2" t="s">
        <v>144</v>
      </c>
      <c r="R207" s="4">
        <v>3</v>
      </c>
      <c r="S207">
        <f t="shared" si="16"/>
        <v>0.88079707797788231</v>
      </c>
    </row>
    <row r="208" spans="1:19" x14ac:dyDescent="0.2">
      <c r="A208" s="2" t="s">
        <v>634</v>
      </c>
      <c r="B208" s="10">
        <v>150</v>
      </c>
      <c r="C208">
        <f t="shared" si="14"/>
        <v>0.68664108506404797</v>
      </c>
      <c r="E208" s="2" t="s">
        <v>25</v>
      </c>
      <c r="F208" s="10">
        <v>65.599999999999994</v>
      </c>
      <c r="G208">
        <f t="shared" si="17"/>
        <v>0.69018640788402319</v>
      </c>
      <c r="I208" s="2" t="s">
        <v>619</v>
      </c>
      <c r="J208" s="4"/>
      <c r="M208" s="2" t="s">
        <v>179</v>
      </c>
      <c r="N208" s="10">
        <v>3851.7</v>
      </c>
      <c r="O208">
        <f t="shared" si="15"/>
        <v>0.73967941875508036</v>
      </c>
      <c r="Q208" s="2" t="s">
        <v>545</v>
      </c>
      <c r="R208" s="4">
        <v>3</v>
      </c>
      <c r="S208">
        <f t="shared" si="16"/>
        <v>0.88079707797788231</v>
      </c>
    </row>
    <row r="209" spans="1:19" x14ac:dyDescent="0.2">
      <c r="A209" s="2" t="s">
        <v>79</v>
      </c>
      <c r="B209" s="10">
        <v>150</v>
      </c>
      <c r="C209">
        <f t="shared" si="14"/>
        <v>0.68664108506404797</v>
      </c>
      <c r="E209" s="2" t="s">
        <v>499</v>
      </c>
      <c r="F209" s="10">
        <v>65.599999999999994</v>
      </c>
      <c r="G209">
        <f t="shared" si="17"/>
        <v>0.69018640788402319</v>
      </c>
      <c r="I209" s="2" t="s">
        <v>174</v>
      </c>
      <c r="J209" s="4"/>
      <c r="M209" s="2" t="s">
        <v>409</v>
      </c>
      <c r="N209" s="10">
        <v>3900</v>
      </c>
      <c r="O209">
        <f t="shared" si="15"/>
        <v>0.75125216775804993</v>
      </c>
      <c r="Q209" s="2" t="s">
        <v>413</v>
      </c>
      <c r="R209" s="4">
        <v>3</v>
      </c>
      <c r="S209">
        <f t="shared" si="16"/>
        <v>0.88079707797788231</v>
      </c>
    </row>
    <row r="210" spans="1:19" x14ac:dyDescent="0.2">
      <c r="A210" s="2" t="s">
        <v>327</v>
      </c>
      <c r="B210" s="10">
        <v>150</v>
      </c>
      <c r="C210">
        <f t="shared" si="14"/>
        <v>0.68664108506404797</v>
      </c>
      <c r="E210" s="2" t="s">
        <v>83</v>
      </c>
      <c r="F210" s="10">
        <v>66</v>
      </c>
      <c r="G210">
        <f t="shared" si="17"/>
        <v>0.69720457642277289</v>
      </c>
      <c r="I210" s="2" t="s">
        <v>536</v>
      </c>
      <c r="J210" s="4"/>
      <c r="M210" s="2" t="s">
        <v>102</v>
      </c>
      <c r="N210" s="10">
        <v>3935</v>
      </c>
      <c r="O210">
        <f t="shared" si="15"/>
        <v>0.75942024949880038</v>
      </c>
      <c r="Q210" s="2" t="s">
        <v>635</v>
      </c>
      <c r="R210" s="4">
        <v>3</v>
      </c>
      <c r="S210">
        <f t="shared" si="16"/>
        <v>0.88079707797788231</v>
      </c>
    </row>
    <row r="211" spans="1:19" x14ac:dyDescent="0.2">
      <c r="A211" s="2" t="s">
        <v>44</v>
      </c>
      <c r="B211" s="10">
        <v>150</v>
      </c>
      <c r="C211">
        <f t="shared" si="14"/>
        <v>0.68664108506404797</v>
      </c>
      <c r="E211" s="2" t="s">
        <v>538</v>
      </c>
      <c r="F211" s="10">
        <v>66.3</v>
      </c>
      <c r="G211">
        <f t="shared" si="17"/>
        <v>0.70240870525035271</v>
      </c>
      <c r="I211" s="2" t="s">
        <v>35</v>
      </c>
      <c r="J211" s="4"/>
      <c r="M211" s="2" t="s">
        <v>139</v>
      </c>
      <c r="N211" s="10">
        <v>3937</v>
      </c>
      <c r="O211">
        <f t="shared" si="15"/>
        <v>0.75988141845264234</v>
      </c>
      <c r="Q211" s="2" t="s">
        <v>327</v>
      </c>
      <c r="R211" s="4">
        <v>3</v>
      </c>
      <c r="S211">
        <f t="shared" si="16"/>
        <v>0.88079707797788231</v>
      </c>
    </row>
    <row r="212" spans="1:19" x14ac:dyDescent="0.2">
      <c r="A212" s="2" t="s">
        <v>644</v>
      </c>
      <c r="B212" s="10">
        <v>151.6</v>
      </c>
      <c r="C212">
        <f t="shared" si="14"/>
        <v>0.69464573533555796</v>
      </c>
      <c r="E212" s="2" t="s">
        <v>279</v>
      </c>
      <c r="F212" s="10">
        <v>67</v>
      </c>
      <c r="G212">
        <f t="shared" si="17"/>
        <v>0.71434838794421296</v>
      </c>
      <c r="I212" s="2" t="s">
        <v>254</v>
      </c>
      <c r="J212" s="4"/>
      <c r="M212" s="2" t="s">
        <v>283</v>
      </c>
      <c r="N212" s="10">
        <v>3937</v>
      </c>
      <c r="O212">
        <f t="shared" si="15"/>
        <v>0.75988141845264234</v>
      </c>
      <c r="Q212" s="2" t="s">
        <v>499</v>
      </c>
      <c r="R212" s="4">
        <v>3</v>
      </c>
      <c r="S212">
        <f t="shared" si="16"/>
        <v>0.88079707797788231</v>
      </c>
    </row>
    <row r="213" spans="1:19" x14ac:dyDescent="0.2">
      <c r="A213" s="2" t="s">
        <v>176</v>
      </c>
      <c r="B213" s="10">
        <v>151.6</v>
      </c>
      <c r="C213">
        <f t="shared" si="14"/>
        <v>0.69464573533555796</v>
      </c>
      <c r="E213" s="2" t="s">
        <v>336</v>
      </c>
      <c r="F213" s="10">
        <v>67</v>
      </c>
      <c r="G213">
        <f t="shared" si="17"/>
        <v>0.71434838794421296</v>
      </c>
      <c r="I213" s="2" t="s">
        <v>584</v>
      </c>
      <c r="J213" s="4"/>
      <c r="M213" s="2" t="s">
        <v>33</v>
      </c>
      <c r="N213" s="10">
        <v>3937</v>
      </c>
      <c r="O213">
        <f t="shared" si="15"/>
        <v>0.75988141845264234</v>
      </c>
      <c r="Q213" s="2" t="s">
        <v>636</v>
      </c>
      <c r="R213" s="4">
        <v>3</v>
      </c>
      <c r="S213">
        <f t="shared" si="16"/>
        <v>0.88079707797788231</v>
      </c>
    </row>
    <row r="214" spans="1:19" x14ac:dyDescent="0.2">
      <c r="A214" s="2" t="s">
        <v>536</v>
      </c>
      <c r="B214" s="10">
        <v>153</v>
      </c>
      <c r="C214">
        <f t="shared" si="14"/>
        <v>0.70155483766490234</v>
      </c>
      <c r="E214" s="2" t="s">
        <v>293</v>
      </c>
      <c r="F214" s="10">
        <v>67</v>
      </c>
      <c r="G214">
        <f t="shared" si="17"/>
        <v>0.71434838794421296</v>
      </c>
      <c r="I214" s="2" t="s">
        <v>527</v>
      </c>
      <c r="J214" s="4"/>
      <c r="M214" s="2" t="s">
        <v>290</v>
      </c>
      <c r="N214" s="10">
        <v>3937</v>
      </c>
      <c r="O214">
        <f t="shared" si="15"/>
        <v>0.75988141845264234</v>
      </c>
      <c r="Q214" s="2" t="s">
        <v>317</v>
      </c>
      <c r="R214" s="4">
        <v>3</v>
      </c>
      <c r="S214">
        <f t="shared" si="16"/>
        <v>0.88079707797788231</v>
      </c>
    </row>
    <row r="215" spans="1:19" x14ac:dyDescent="0.2">
      <c r="A215" s="2" t="s">
        <v>38</v>
      </c>
      <c r="B215" s="10">
        <v>156</v>
      </c>
      <c r="C215">
        <f t="shared" si="14"/>
        <v>0.71605231889379561</v>
      </c>
      <c r="E215" s="2" t="s">
        <v>267</v>
      </c>
      <c r="F215" s="10">
        <v>67</v>
      </c>
      <c r="G215">
        <f t="shared" si="17"/>
        <v>0.71434838794421296</v>
      </c>
      <c r="I215" s="2" t="s">
        <v>527</v>
      </c>
      <c r="J215" s="4"/>
      <c r="M215" s="2" t="s">
        <v>265</v>
      </c>
      <c r="N215" s="10">
        <v>3978</v>
      </c>
      <c r="O215">
        <f t="shared" si="15"/>
        <v>0.76920168075559114</v>
      </c>
      <c r="Q215" s="2" t="s">
        <v>535</v>
      </c>
      <c r="R215" s="4">
        <v>3</v>
      </c>
      <c r="S215">
        <f t="shared" si="16"/>
        <v>0.88079707797788231</v>
      </c>
    </row>
    <row r="216" spans="1:19" x14ac:dyDescent="0.2">
      <c r="A216" s="2" t="s">
        <v>62</v>
      </c>
      <c r="B216" s="10">
        <v>159</v>
      </c>
      <c r="C216">
        <f t="shared" si="14"/>
        <v>0.73011647673214453</v>
      </c>
      <c r="E216" s="2" t="s">
        <v>62</v>
      </c>
      <c r="F216" s="10">
        <v>67</v>
      </c>
      <c r="G216">
        <f t="shared" si="17"/>
        <v>0.71434838794421296</v>
      </c>
      <c r="I216" s="2" t="s">
        <v>566</v>
      </c>
      <c r="J216" s="4"/>
      <c r="M216" s="2" t="s">
        <v>263</v>
      </c>
      <c r="N216" s="10">
        <v>3983</v>
      </c>
      <c r="O216">
        <f t="shared" si="15"/>
        <v>0.770320802505013</v>
      </c>
      <c r="Q216" s="2" t="s">
        <v>55</v>
      </c>
      <c r="R216" s="4">
        <v>3</v>
      </c>
      <c r="S216">
        <f t="shared" si="16"/>
        <v>0.88079707797788231</v>
      </c>
    </row>
    <row r="217" spans="1:19" x14ac:dyDescent="0.2">
      <c r="A217" s="2" t="s">
        <v>529</v>
      </c>
      <c r="B217" s="10">
        <v>160</v>
      </c>
      <c r="C217">
        <f t="shared" si="14"/>
        <v>0.73470573190300448</v>
      </c>
      <c r="E217" s="2" t="s">
        <v>275</v>
      </c>
      <c r="F217" s="10">
        <v>68</v>
      </c>
      <c r="G217">
        <f t="shared" si="17"/>
        <v>0.73089619263269279</v>
      </c>
      <c r="I217" s="2" t="s">
        <v>287</v>
      </c>
      <c r="J217" s="4"/>
      <c r="M217" s="2" t="s">
        <v>266</v>
      </c>
      <c r="N217" s="10">
        <v>3985</v>
      </c>
      <c r="O217">
        <f t="shared" si="15"/>
        <v>0.77076738341891571</v>
      </c>
      <c r="Q217" s="2" t="s">
        <v>585</v>
      </c>
      <c r="R217" s="4">
        <v>3</v>
      </c>
      <c r="S217">
        <f t="shared" si="16"/>
        <v>0.88079707797788231</v>
      </c>
    </row>
    <row r="218" spans="1:19" x14ac:dyDescent="0.2">
      <c r="A218" s="13" t="s">
        <v>239</v>
      </c>
      <c r="B218" s="10">
        <v>160</v>
      </c>
      <c r="C218">
        <f t="shared" si="14"/>
        <v>0.73470573190300448</v>
      </c>
      <c r="E218" s="2" t="s">
        <v>326</v>
      </c>
      <c r="F218" s="10">
        <v>68</v>
      </c>
      <c r="G218">
        <f t="shared" si="17"/>
        <v>0.73089619263269279</v>
      </c>
      <c r="I218" s="13" t="s">
        <v>239</v>
      </c>
      <c r="J218" s="4"/>
      <c r="M218" s="2" t="s">
        <v>39</v>
      </c>
      <c r="N218" s="10">
        <v>3985</v>
      </c>
      <c r="O218">
        <f t="shared" si="15"/>
        <v>0.77076738341891571</v>
      </c>
      <c r="Q218" s="2" t="s">
        <v>151</v>
      </c>
      <c r="R218" s="4">
        <v>4</v>
      </c>
      <c r="S218">
        <f t="shared" si="16"/>
        <v>0.95257412682243336</v>
      </c>
    </row>
    <row r="219" spans="1:19" x14ac:dyDescent="0.2">
      <c r="A219" s="2" t="s">
        <v>207</v>
      </c>
      <c r="B219" s="10">
        <v>160.80000000000001</v>
      </c>
      <c r="C219">
        <f t="shared" si="14"/>
        <v>0.73834103538905183</v>
      </c>
      <c r="E219" s="2" t="s">
        <v>584</v>
      </c>
      <c r="F219" s="10">
        <v>68</v>
      </c>
      <c r="G219">
        <f t="shared" si="17"/>
        <v>0.73089619263269279</v>
      </c>
      <c r="I219" s="2" t="s">
        <v>623</v>
      </c>
      <c r="J219" s="4"/>
      <c r="M219" s="2" t="s">
        <v>602</v>
      </c>
      <c r="N219" s="10">
        <v>3989.5</v>
      </c>
      <c r="O219">
        <f t="shared" si="15"/>
        <v>0.77176995834886741</v>
      </c>
      <c r="Q219" s="2" t="s">
        <v>153</v>
      </c>
      <c r="R219" s="4">
        <v>4</v>
      </c>
      <c r="S219">
        <f t="shared" si="16"/>
        <v>0.95257412682243336</v>
      </c>
    </row>
    <row r="220" spans="1:19" x14ac:dyDescent="0.2">
      <c r="A220" s="2" t="s">
        <v>283</v>
      </c>
      <c r="B220" s="10">
        <v>164.1</v>
      </c>
      <c r="C220">
        <f t="shared" si="14"/>
        <v>0.75299299732553626</v>
      </c>
      <c r="E220" s="2" t="s">
        <v>551</v>
      </c>
      <c r="F220" s="10">
        <v>68</v>
      </c>
      <c r="G220">
        <f t="shared" si="17"/>
        <v>0.73089619263269279</v>
      </c>
      <c r="I220" s="2" t="s">
        <v>626</v>
      </c>
      <c r="J220" s="4"/>
      <c r="M220" s="2" t="s">
        <v>464</v>
      </c>
      <c r="N220" s="10">
        <v>4000</v>
      </c>
      <c r="O220">
        <f t="shared" si="15"/>
        <v>0.77409727169413667</v>
      </c>
      <c r="Q220" s="2" t="s">
        <v>155</v>
      </c>
      <c r="R220" s="4">
        <v>4</v>
      </c>
      <c r="S220">
        <f t="shared" si="16"/>
        <v>0.95257412682243336</v>
      </c>
    </row>
    <row r="221" spans="1:19" x14ac:dyDescent="0.2">
      <c r="A221" s="2" t="s">
        <v>631</v>
      </c>
      <c r="B221" s="10">
        <v>164.1</v>
      </c>
      <c r="C221">
        <f t="shared" si="14"/>
        <v>0.75299299732553626</v>
      </c>
      <c r="E221" s="2" t="s">
        <v>342</v>
      </c>
      <c r="F221" s="10">
        <v>68.400000000000006</v>
      </c>
      <c r="G221">
        <f t="shared" si="17"/>
        <v>0.73734311692077714</v>
      </c>
      <c r="I221" s="2" t="s">
        <v>567</v>
      </c>
      <c r="J221" s="4"/>
      <c r="M221" s="13" t="s">
        <v>524</v>
      </c>
      <c r="N221" s="10">
        <v>4000</v>
      </c>
      <c r="O221">
        <f t="shared" si="15"/>
        <v>0.77409727169413667</v>
      </c>
      <c r="Q221" s="2" t="s">
        <v>331</v>
      </c>
      <c r="R221" s="4">
        <v>4</v>
      </c>
      <c r="S221">
        <f t="shared" si="16"/>
        <v>0.95257412682243336</v>
      </c>
    </row>
    <row r="222" spans="1:19" x14ac:dyDescent="0.2">
      <c r="A222" s="2" t="s">
        <v>271</v>
      </c>
      <c r="B222" s="10">
        <v>164.1</v>
      </c>
      <c r="C222">
        <f t="shared" si="14"/>
        <v>0.75299299732553626</v>
      </c>
      <c r="E222" s="2" t="s">
        <v>536</v>
      </c>
      <c r="F222" s="10">
        <v>68.599999999999994</v>
      </c>
      <c r="G222">
        <f t="shared" si="17"/>
        <v>0.74052904100033901</v>
      </c>
      <c r="I222" s="13" t="s">
        <v>285</v>
      </c>
      <c r="J222" s="4"/>
      <c r="M222" s="2" t="s">
        <v>164</v>
      </c>
      <c r="N222" s="10">
        <v>4002.6</v>
      </c>
      <c r="O222">
        <f t="shared" si="15"/>
        <v>0.77467095578510736</v>
      </c>
      <c r="Q222" s="2" t="s">
        <v>15</v>
      </c>
      <c r="R222" s="4">
        <v>4</v>
      </c>
      <c r="S222">
        <f t="shared" si="16"/>
        <v>0.95257412682243336</v>
      </c>
    </row>
    <row r="223" spans="1:19" x14ac:dyDescent="0.2">
      <c r="A223" s="2" t="s">
        <v>25</v>
      </c>
      <c r="B223" s="10">
        <v>165</v>
      </c>
      <c r="C223">
        <f t="shared" si="14"/>
        <v>0.75689192029516172</v>
      </c>
      <c r="E223" s="2" t="s">
        <v>331</v>
      </c>
      <c r="F223" s="10">
        <v>70</v>
      </c>
      <c r="G223">
        <f t="shared" si="17"/>
        <v>0.76211806445732078</v>
      </c>
      <c r="I223" s="2" t="s">
        <v>631</v>
      </c>
      <c r="J223" s="4"/>
      <c r="M223" s="2" t="s">
        <v>80</v>
      </c>
      <c r="N223" s="10">
        <v>4015</v>
      </c>
      <c r="O223">
        <f t="shared" si="15"/>
        <v>0.77739275928844975</v>
      </c>
      <c r="Q223" s="2" t="s">
        <v>15</v>
      </c>
      <c r="R223" s="4">
        <v>4</v>
      </c>
      <c r="S223">
        <f t="shared" si="16"/>
        <v>0.95257412682243336</v>
      </c>
    </row>
    <row r="224" spans="1:19" x14ac:dyDescent="0.2">
      <c r="A224" s="2" t="s">
        <v>275</v>
      </c>
      <c r="B224" s="10">
        <v>167</v>
      </c>
      <c r="C224">
        <f t="shared" si="14"/>
        <v>0.7654056198030772</v>
      </c>
      <c r="E224" s="2" t="s">
        <v>162</v>
      </c>
      <c r="F224" s="10">
        <v>70</v>
      </c>
      <c r="G224">
        <f t="shared" si="17"/>
        <v>0.76211806445732078</v>
      </c>
      <c r="I224" s="2" t="s">
        <v>107</v>
      </c>
      <c r="J224" s="4"/>
      <c r="M224" s="2" t="s">
        <v>60</v>
      </c>
      <c r="N224" s="10">
        <v>4042</v>
      </c>
      <c r="O224">
        <f t="shared" si="15"/>
        <v>0.7832377904022465</v>
      </c>
      <c r="Q224" s="2" t="s">
        <v>307</v>
      </c>
      <c r="R224" s="4">
        <v>4</v>
      </c>
      <c r="S224">
        <f t="shared" si="16"/>
        <v>0.95257412682243336</v>
      </c>
    </row>
    <row r="225" spans="1:19" x14ac:dyDescent="0.2">
      <c r="A225" s="2" t="s">
        <v>80</v>
      </c>
      <c r="B225" s="10">
        <v>168</v>
      </c>
      <c r="C225">
        <f t="shared" si="14"/>
        <v>0.76958417496366638</v>
      </c>
      <c r="E225" s="2" t="s">
        <v>529</v>
      </c>
      <c r="F225" s="10">
        <v>70</v>
      </c>
      <c r="G225">
        <f t="shared" si="17"/>
        <v>0.76211806445732078</v>
      </c>
      <c r="I225" s="2" t="s">
        <v>86</v>
      </c>
      <c r="J225" s="4"/>
      <c r="M225" s="2" t="s">
        <v>146</v>
      </c>
      <c r="N225" s="10">
        <v>4044</v>
      </c>
      <c r="O225">
        <f t="shared" si="15"/>
        <v>0.78366630923522274</v>
      </c>
      <c r="Q225" s="2" t="s">
        <v>101</v>
      </c>
      <c r="R225" s="4">
        <v>4</v>
      </c>
      <c r="S225">
        <f t="shared" si="16"/>
        <v>0.95257412682243336</v>
      </c>
    </row>
    <row r="226" spans="1:19" x14ac:dyDescent="0.2">
      <c r="A226" s="2" t="s">
        <v>318</v>
      </c>
      <c r="B226" s="10">
        <v>170</v>
      </c>
      <c r="C226">
        <f t="shared" si="14"/>
        <v>0.77778388552069355</v>
      </c>
      <c r="E226" s="2" t="s">
        <v>25</v>
      </c>
      <c r="F226" s="10">
        <v>70</v>
      </c>
      <c r="G226">
        <f t="shared" si="17"/>
        <v>0.76211806445732078</v>
      </c>
      <c r="I226" s="2" t="s">
        <v>407</v>
      </c>
      <c r="J226" s="4"/>
      <c r="M226" s="13" t="s">
        <v>285</v>
      </c>
      <c r="N226" s="10">
        <v>4048.6</v>
      </c>
      <c r="O226">
        <f t="shared" si="15"/>
        <v>0.78464957378756184</v>
      </c>
      <c r="Q226" s="2" t="s">
        <v>101</v>
      </c>
      <c r="R226" s="4">
        <v>4</v>
      </c>
      <c r="S226">
        <f t="shared" si="16"/>
        <v>0.95257412682243336</v>
      </c>
    </row>
    <row r="227" spans="1:19" x14ac:dyDescent="0.2">
      <c r="A227" s="2" t="s">
        <v>293</v>
      </c>
      <c r="B227" s="10">
        <v>170</v>
      </c>
      <c r="C227">
        <f t="shared" si="14"/>
        <v>0.77778388552069355</v>
      </c>
      <c r="E227" s="2" t="s">
        <v>526</v>
      </c>
      <c r="F227" s="10">
        <v>70</v>
      </c>
      <c r="G227">
        <f t="shared" si="17"/>
        <v>0.76211806445732078</v>
      </c>
      <c r="I227" s="2" t="s">
        <v>506</v>
      </c>
      <c r="J227" s="4"/>
      <c r="M227" s="2" t="s">
        <v>252</v>
      </c>
      <c r="N227" s="10">
        <v>4051.8</v>
      </c>
      <c r="O227">
        <f t="shared" si="15"/>
        <v>0.78533166914166497</v>
      </c>
      <c r="Q227" s="2" t="s">
        <v>519</v>
      </c>
      <c r="R227" s="4">
        <v>4</v>
      </c>
      <c r="S227">
        <f t="shared" si="16"/>
        <v>0.95257412682243336</v>
      </c>
    </row>
    <row r="228" spans="1:19" x14ac:dyDescent="0.2">
      <c r="A228" s="2" t="s">
        <v>42</v>
      </c>
      <c r="B228" s="10">
        <v>170</v>
      </c>
      <c r="C228">
        <f t="shared" si="14"/>
        <v>0.77778388552069355</v>
      </c>
      <c r="E228" s="2" t="s">
        <v>105</v>
      </c>
      <c r="F228" s="10">
        <v>70</v>
      </c>
      <c r="G228">
        <f t="shared" si="17"/>
        <v>0.76211806445732078</v>
      </c>
      <c r="I228" s="2" t="s">
        <v>108</v>
      </c>
      <c r="J228" s="4"/>
      <c r="M228" s="2" t="s">
        <v>207</v>
      </c>
      <c r="N228" s="10">
        <v>4081.3</v>
      </c>
      <c r="O228">
        <f t="shared" si="15"/>
        <v>0.79154571742466373</v>
      </c>
      <c r="Q228" s="2" t="s">
        <v>620</v>
      </c>
      <c r="R228" s="4">
        <v>4</v>
      </c>
      <c r="S228">
        <f t="shared" si="16"/>
        <v>0.95257412682243336</v>
      </c>
    </row>
    <row r="229" spans="1:19" x14ac:dyDescent="0.2">
      <c r="A229" s="2" t="s">
        <v>245</v>
      </c>
      <c r="B229" s="10">
        <v>170.6</v>
      </c>
      <c r="C229">
        <f t="shared" si="14"/>
        <v>0.78020276537834798</v>
      </c>
      <c r="E229" s="2" t="s">
        <v>330</v>
      </c>
      <c r="F229" s="10">
        <v>70</v>
      </c>
      <c r="G229">
        <f t="shared" si="17"/>
        <v>0.76211806445732078</v>
      </c>
      <c r="I229" s="2" t="s">
        <v>108</v>
      </c>
      <c r="J229" s="4"/>
      <c r="M229" s="2" t="s">
        <v>275</v>
      </c>
      <c r="N229" s="10">
        <v>4124</v>
      </c>
      <c r="O229">
        <f t="shared" si="15"/>
        <v>0.80030381481462187</v>
      </c>
      <c r="Q229" s="2" t="s">
        <v>544</v>
      </c>
      <c r="R229" s="4">
        <v>4</v>
      </c>
      <c r="S229">
        <f t="shared" si="16"/>
        <v>0.95257412682243336</v>
      </c>
    </row>
    <row r="230" spans="1:19" x14ac:dyDescent="0.2">
      <c r="A230" s="2" t="s">
        <v>206</v>
      </c>
      <c r="B230" s="10">
        <v>170.6</v>
      </c>
      <c r="C230">
        <f t="shared" si="14"/>
        <v>0.78020276537834798</v>
      </c>
      <c r="E230" s="2" t="s">
        <v>330</v>
      </c>
      <c r="F230" s="10">
        <v>70</v>
      </c>
      <c r="G230">
        <f t="shared" si="17"/>
        <v>0.76211806445732078</v>
      </c>
      <c r="I230" s="2" t="s">
        <v>61</v>
      </c>
      <c r="J230" s="4"/>
      <c r="M230" s="2" t="s">
        <v>585</v>
      </c>
      <c r="N230" s="10">
        <v>4150.3</v>
      </c>
      <c r="O230">
        <f t="shared" si="15"/>
        <v>0.80555919341713855</v>
      </c>
      <c r="Q230" s="2" t="s">
        <v>566</v>
      </c>
      <c r="R230" s="4">
        <v>4</v>
      </c>
      <c r="S230">
        <f t="shared" si="16"/>
        <v>0.95257412682243336</v>
      </c>
    </row>
    <row r="231" spans="1:19" x14ac:dyDescent="0.2">
      <c r="A231" s="2" t="s">
        <v>164</v>
      </c>
      <c r="B231" s="10">
        <v>173.9</v>
      </c>
      <c r="C231">
        <f t="shared" si="14"/>
        <v>0.79316727934049669</v>
      </c>
      <c r="E231" s="2" t="s">
        <v>80</v>
      </c>
      <c r="F231" s="10">
        <v>70</v>
      </c>
      <c r="G231">
        <f t="shared" si="17"/>
        <v>0.76211806445732078</v>
      </c>
      <c r="I231" s="2" t="s">
        <v>632</v>
      </c>
      <c r="J231" s="4"/>
      <c r="M231" s="2" t="s">
        <v>293</v>
      </c>
      <c r="N231" s="10">
        <v>4164</v>
      </c>
      <c r="O231">
        <f t="shared" si="15"/>
        <v>0.8082549348487641</v>
      </c>
      <c r="Q231" s="2" t="s">
        <v>77</v>
      </c>
      <c r="R231" s="4">
        <v>4</v>
      </c>
      <c r="S231">
        <f t="shared" si="16"/>
        <v>0.95257412682243336</v>
      </c>
    </row>
    <row r="232" spans="1:19" x14ac:dyDescent="0.2">
      <c r="A232" s="2" t="s">
        <v>47</v>
      </c>
      <c r="B232" s="10">
        <v>175</v>
      </c>
      <c r="C232">
        <f t="shared" si="14"/>
        <v>0.79736113029525524</v>
      </c>
      <c r="E232" s="2" t="s">
        <v>88</v>
      </c>
      <c r="F232" s="10">
        <v>70</v>
      </c>
      <c r="G232">
        <f t="shared" si="17"/>
        <v>0.76211806445732078</v>
      </c>
      <c r="I232" s="2" t="s">
        <v>193</v>
      </c>
      <c r="J232" s="4"/>
      <c r="M232" s="2" t="s">
        <v>222</v>
      </c>
      <c r="N232" s="10">
        <v>4165</v>
      </c>
      <c r="O232">
        <f t="shared" si="15"/>
        <v>0.80845058356295307</v>
      </c>
      <c r="Q232" s="2" t="s">
        <v>409</v>
      </c>
      <c r="R232" s="4">
        <v>4</v>
      </c>
      <c r="S232">
        <f t="shared" si="16"/>
        <v>0.95257412682243336</v>
      </c>
    </row>
    <row r="233" spans="1:19" x14ac:dyDescent="0.2">
      <c r="A233" s="2" t="s">
        <v>526</v>
      </c>
      <c r="B233" s="10">
        <v>179</v>
      </c>
      <c r="C233">
        <f t="shared" si="14"/>
        <v>0.81207494965632554</v>
      </c>
      <c r="E233" s="2" t="s">
        <v>45</v>
      </c>
      <c r="F233" s="10">
        <v>70</v>
      </c>
      <c r="G233">
        <f t="shared" si="17"/>
        <v>0.76211806445732078</v>
      </c>
      <c r="I233" s="2" t="s">
        <v>552</v>
      </c>
      <c r="J233" s="4"/>
      <c r="M233" s="2" t="s">
        <v>322</v>
      </c>
      <c r="N233" s="10">
        <v>4176.5</v>
      </c>
      <c r="O233">
        <f t="shared" si="15"/>
        <v>0.81068959795643558</v>
      </c>
      <c r="Q233" s="2" t="s">
        <v>445</v>
      </c>
      <c r="R233" s="4">
        <v>4</v>
      </c>
      <c r="S233">
        <f t="shared" si="16"/>
        <v>0.95257412682243336</v>
      </c>
    </row>
    <row r="234" spans="1:19" x14ac:dyDescent="0.2">
      <c r="A234" s="2" t="s">
        <v>342</v>
      </c>
      <c r="B234" s="10">
        <v>180.4</v>
      </c>
      <c r="C234">
        <f t="shared" si="14"/>
        <v>0.81702690873210637</v>
      </c>
      <c r="E234" s="2" t="s">
        <v>335</v>
      </c>
      <c r="F234" s="10">
        <v>71</v>
      </c>
      <c r="G234">
        <f t="shared" si="17"/>
        <v>0.77676336214603359</v>
      </c>
      <c r="I234" s="2" t="s">
        <v>549</v>
      </c>
      <c r="J234" s="4"/>
      <c r="M234" s="2" t="s">
        <v>324</v>
      </c>
      <c r="N234" s="10">
        <v>4176.5</v>
      </c>
      <c r="O234">
        <f t="shared" si="15"/>
        <v>0.81068959795643558</v>
      </c>
      <c r="Q234" s="2" t="s">
        <v>302</v>
      </c>
      <c r="R234" s="4">
        <v>4</v>
      </c>
      <c r="S234">
        <f t="shared" si="16"/>
        <v>0.95257412682243336</v>
      </c>
    </row>
    <row r="235" spans="1:19" x14ac:dyDescent="0.2">
      <c r="A235" s="2" t="s">
        <v>162</v>
      </c>
      <c r="B235" s="10">
        <v>181</v>
      </c>
      <c r="C235">
        <f t="shared" si="14"/>
        <v>0.81911796123652358</v>
      </c>
      <c r="E235" s="2" t="s">
        <v>322</v>
      </c>
      <c r="F235" s="11">
        <v>71.5</v>
      </c>
      <c r="G235">
        <f t="shared" si="17"/>
        <v>0.78384093757146911</v>
      </c>
      <c r="I235" s="2" t="s">
        <v>534</v>
      </c>
      <c r="J235" s="4"/>
      <c r="M235" s="2" t="s">
        <v>269</v>
      </c>
      <c r="N235" s="10">
        <v>4177</v>
      </c>
      <c r="O235">
        <f t="shared" si="15"/>
        <v>0.81078648984178969</v>
      </c>
      <c r="Q235" s="2" t="s">
        <v>582</v>
      </c>
      <c r="R235" s="4">
        <v>4</v>
      </c>
      <c r="S235">
        <f t="shared" si="16"/>
        <v>0.95257412682243336</v>
      </c>
    </row>
    <row r="236" spans="1:19" x14ac:dyDescent="0.2">
      <c r="A236" s="2" t="s">
        <v>315</v>
      </c>
      <c r="B236" s="10">
        <v>183.8</v>
      </c>
      <c r="C236">
        <f t="shared" si="14"/>
        <v>0.82863017696869712</v>
      </c>
      <c r="E236" s="2" t="s">
        <v>324</v>
      </c>
      <c r="F236" s="10">
        <v>71.5</v>
      </c>
      <c r="G236">
        <f t="shared" si="17"/>
        <v>0.78384093757146911</v>
      </c>
      <c r="I236" s="2" t="s">
        <v>314</v>
      </c>
      <c r="J236" s="4"/>
      <c r="M236" s="2" t="s">
        <v>294</v>
      </c>
      <c r="N236" s="10">
        <v>4192</v>
      </c>
      <c r="O236">
        <f t="shared" si="15"/>
        <v>0.81367558029115505</v>
      </c>
      <c r="Q236" s="2" t="s">
        <v>42</v>
      </c>
      <c r="R236" s="4">
        <v>4</v>
      </c>
      <c r="S236">
        <f t="shared" si="16"/>
        <v>0.95257412682243336</v>
      </c>
    </row>
    <row r="237" spans="1:19" x14ac:dyDescent="0.2">
      <c r="A237" s="2" t="s">
        <v>585</v>
      </c>
      <c r="B237" s="10">
        <v>183.8</v>
      </c>
      <c r="C237">
        <f t="shared" si="14"/>
        <v>0.82863017696869712</v>
      </c>
      <c r="E237" s="2" t="s">
        <v>585</v>
      </c>
      <c r="F237" s="10">
        <v>71.5</v>
      </c>
      <c r="G237">
        <f t="shared" si="17"/>
        <v>0.78384093757146911</v>
      </c>
      <c r="I237" s="2" t="s">
        <v>78</v>
      </c>
      <c r="J237" s="4"/>
      <c r="M237" s="2" t="s">
        <v>158</v>
      </c>
      <c r="N237" s="10">
        <v>4199.5</v>
      </c>
      <c r="O237">
        <f t="shared" si="15"/>
        <v>0.81510732044332368</v>
      </c>
      <c r="Q237" s="2" t="s">
        <v>563</v>
      </c>
      <c r="R237" s="4">
        <v>4</v>
      </c>
      <c r="S237">
        <f t="shared" si="16"/>
        <v>0.95257412682243336</v>
      </c>
    </row>
    <row r="238" spans="1:19" x14ac:dyDescent="0.2">
      <c r="A238" s="2" t="s">
        <v>551</v>
      </c>
      <c r="B238" s="10">
        <v>185</v>
      </c>
      <c r="C238">
        <f t="shared" si="14"/>
        <v>0.83258369103336871</v>
      </c>
      <c r="E238" s="2" t="s">
        <v>25</v>
      </c>
      <c r="F238" s="10">
        <v>72</v>
      </c>
      <c r="G238">
        <f t="shared" si="17"/>
        <v>0.7907545694242446</v>
      </c>
      <c r="I238" s="2" t="s">
        <v>409</v>
      </c>
      <c r="J238" s="4"/>
      <c r="M238" s="2" t="s">
        <v>536</v>
      </c>
      <c r="N238" s="10">
        <v>4200</v>
      </c>
      <c r="O238">
        <f t="shared" si="15"/>
        <v>0.81520246668256979</v>
      </c>
      <c r="Q238" s="2" t="s">
        <v>533</v>
      </c>
      <c r="R238" s="4">
        <v>5</v>
      </c>
      <c r="S238">
        <f t="shared" si="16"/>
        <v>0.98201379003790845</v>
      </c>
    </row>
    <row r="239" spans="1:19" x14ac:dyDescent="0.2">
      <c r="A239" s="2" t="s">
        <v>88</v>
      </c>
      <c r="B239" s="10">
        <v>185</v>
      </c>
      <c r="C239">
        <f t="shared" si="14"/>
        <v>0.83258369103336871</v>
      </c>
      <c r="E239" s="2" t="s">
        <v>104</v>
      </c>
      <c r="F239" s="10">
        <v>72</v>
      </c>
      <c r="G239">
        <f t="shared" si="17"/>
        <v>0.7907545694242446</v>
      </c>
      <c r="I239" s="2" t="s">
        <v>545</v>
      </c>
      <c r="J239" s="4"/>
      <c r="M239" s="2" t="s">
        <v>568</v>
      </c>
      <c r="N239" s="10">
        <v>4230</v>
      </c>
      <c r="O239">
        <f t="shared" si="15"/>
        <v>0.82084208095976774</v>
      </c>
      <c r="Q239" s="2" t="s">
        <v>0</v>
      </c>
      <c r="R239" s="4">
        <v>5</v>
      </c>
      <c r="S239">
        <f t="shared" si="16"/>
        <v>0.98201379003790845</v>
      </c>
    </row>
    <row r="240" spans="1:19" x14ac:dyDescent="0.2">
      <c r="A240" s="2" t="s">
        <v>307</v>
      </c>
      <c r="B240" s="10">
        <v>186</v>
      </c>
      <c r="C240">
        <f t="shared" si="14"/>
        <v>0.83582234199496985</v>
      </c>
      <c r="E240" s="2" t="s">
        <v>111</v>
      </c>
      <c r="F240" s="10">
        <v>72</v>
      </c>
      <c r="G240">
        <f t="shared" si="17"/>
        <v>0.7907545694242446</v>
      </c>
      <c r="I240" s="2" t="s">
        <v>252</v>
      </c>
      <c r="J240" s="4"/>
      <c r="M240" s="2" t="s">
        <v>503</v>
      </c>
      <c r="N240" s="10">
        <v>4330.8</v>
      </c>
      <c r="O240">
        <f t="shared" si="15"/>
        <v>0.83880517671161858</v>
      </c>
      <c r="Q240" s="2" t="s">
        <v>0</v>
      </c>
      <c r="R240" s="4">
        <v>5</v>
      </c>
      <c r="S240">
        <f t="shared" si="16"/>
        <v>0.98201379003790845</v>
      </c>
    </row>
    <row r="241" spans="1:19" x14ac:dyDescent="0.2">
      <c r="A241" s="2" t="s">
        <v>45</v>
      </c>
      <c r="B241" s="10">
        <v>188</v>
      </c>
      <c r="C241">
        <f t="shared" si="14"/>
        <v>0.84214835292442758</v>
      </c>
      <c r="E241" s="2" t="s">
        <v>503</v>
      </c>
      <c r="F241" s="10">
        <v>72.7</v>
      </c>
      <c r="G241">
        <f t="shared" si="17"/>
        <v>0.80015817320290383</v>
      </c>
      <c r="I241" s="2" t="s">
        <v>39</v>
      </c>
      <c r="J241" s="4"/>
      <c r="M241" s="2" t="s">
        <v>38</v>
      </c>
      <c r="N241" s="10">
        <v>4370</v>
      </c>
      <c r="O241">
        <f t="shared" si="15"/>
        <v>0.84538721768446745</v>
      </c>
      <c r="Q241" s="2" t="s">
        <v>0</v>
      </c>
      <c r="R241" s="4">
        <v>5</v>
      </c>
      <c r="S241">
        <f t="shared" si="16"/>
        <v>0.98201379003790845</v>
      </c>
    </row>
    <row r="242" spans="1:19" x14ac:dyDescent="0.2">
      <c r="A242" s="2" t="s">
        <v>499</v>
      </c>
      <c r="B242" s="10">
        <v>191</v>
      </c>
      <c r="C242">
        <f t="shared" si="14"/>
        <v>0.85126419389660068</v>
      </c>
      <c r="E242" s="2" t="s">
        <v>318</v>
      </c>
      <c r="F242" s="11">
        <v>73</v>
      </c>
      <c r="G242">
        <f t="shared" si="17"/>
        <v>0.80409005022471569</v>
      </c>
      <c r="I242" s="2" t="s">
        <v>40</v>
      </c>
      <c r="J242" s="4"/>
      <c r="M242" s="2" t="s">
        <v>162</v>
      </c>
      <c r="N242" s="10">
        <v>4400</v>
      </c>
      <c r="O242">
        <f t="shared" si="15"/>
        <v>0.85027484796306474</v>
      </c>
      <c r="Q242" s="2" t="s">
        <v>0</v>
      </c>
      <c r="R242" s="4">
        <v>5</v>
      </c>
      <c r="S242">
        <f t="shared" si="16"/>
        <v>0.98201379003790845</v>
      </c>
    </row>
    <row r="243" spans="1:19" x14ac:dyDescent="0.2">
      <c r="A243" s="2" t="s">
        <v>25</v>
      </c>
      <c r="B243" s="10">
        <v>191.6</v>
      </c>
      <c r="C243">
        <f t="shared" si="14"/>
        <v>0.85303435713811826</v>
      </c>
      <c r="E243" s="2" t="s">
        <v>613</v>
      </c>
      <c r="F243" s="10">
        <v>73</v>
      </c>
      <c r="G243">
        <f t="shared" si="17"/>
        <v>0.80409005022471569</v>
      </c>
      <c r="I243" s="2" t="s">
        <v>537</v>
      </c>
      <c r="J243" s="4"/>
      <c r="M243" s="2" t="s">
        <v>105</v>
      </c>
      <c r="N243" s="10">
        <v>4450</v>
      </c>
      <c r="O243">
        <f t="shared" si="15"/>
        <v>0.85813725094416182</v>
      </c>
      <c r="Q243" s="2" t="s">
        <v>0</v>
      </c>
      <c r="R243" s="4">
        <v>5</v>
      </c>
      <c r="S243">
        <f t="shared" si="16"/>
        <v>0.98201379003790845</v>
      </c>
    </row>
    <row r="244" spans="1:19" x14ac:dyDescent="0.2">
      <c r="A244" s="2" t="s">
        <v>279</v>
      </c>
      <c r="B244" s="10">
        <v>195</v>
      </c>
      <c r="C244">
        <f t="shared" si="14"/>
        <v>0.86273782607256388</v>
      </c>
      <c r="E244" s="2" t="s">
        <v>320</v>
      </c>
      <c r="F244" s="10">
        <v>73</v>
      </c>
      <c r="G244">
        <f t="shared" si="17"/>
        <v>0.80409005022471569</v>
      </c>
      <c r="I244" s="2" t="s">
        <v>41</v>
      </c>
      <c r="J244" s="4"/>
      <c r="M244" s="2" t="s">
        <v>25</v>
      </c>
      <c r="N244" s="10">
        <v>4480</v>
      </c>
      <c r="O244">
        <f t="shared" si="15"/>
        <v>0.86268729279379963</v>
      </c>
      <c r="Q244" s="2" t="s">
        <v>119</v>
      </c>
      <c r="R244" s="4">
        <v>5</v>
      </c>
      <c r="S244">
        <f t="shared" si="16"/>
        <v>0.98201379003790845</v>
      </c>
    </row>
    <row r="245" spans="1:19" x14ac:dyDescent="0.2">
      <c r="A245" s="2" t="s">
        <v>247</v>
      </c>
      <c r="B245" s="10">
        <v>196.8</v>
      </c>
      <c r="C245">
        <f t="shared" si="14"/>
        <v>0.86765342434520631</v>
      </c>
      <c r="E245" s="2" t="s">
        <v>86</v>
      </c>
      <c r="F245" s="10">
        <v>73</v>
      </c>
      <c r="G245">
        <f t="shared" si="17"/>
        <v>0.80409005022471569</v>
      </c>
      <c r="I245" s="2" t="s">
        <v>634</v>
      </c>
      <c r="J245" s="4"/>
      <c r="M245" s="2" t="s">
        <v>25</v>
      </c>
      <c r="N245" s="10">
        <v>4500</v>
      </c>
      <c r="O245">
        <f t="shared" si="15"/>
        <v>0.86565201758946042</v>
      </c>
      <c r="Q245" s="3" t="s">
        <v>501</v>
      </c>
      <c r="R245" s="4">
        <v>5</v>
      </c>
      <c r="S245">
        <f t="shared" si="16"/>
        <v>0.98201379003790845</v>
      </c>
    </row>
    <row r="246" spans="1:19" x14ac:dyDescent="0.2">
      <c r="A246" s="2" t="s">
        <v>248</v>
      </c>
      <c r="B246" s="10">
        <v>196.8</v>
      </c>
      <c r="C246">
        <f t="shared" si="14"/>
        <v>0.86765342434520631</v>
      </c>
      <c r="E246" s="2" t="s">
        <v>314</v>
      </c>
      <c r="F246" s="10">
        <v>73</v>
      </c>
      <c r="G246">
        <f t="shared" si="17"/>
        <v>0.80409005022471569</v>
      </c>
      <c r="I246" s="2" t="s">
        <v>341</v>
      </c>
      <c r="J246" s="4"/>
      <c r="M246" s="2" t="s">
        <v>277</v>
      </c>
      <c r="N246" s="10">
        <v>4530.8</v>
      </c>
      <c r="O246">
        <f t="shared" si="15"/>
        <v>0.87011177554244212</v>
      </c>
      <c r="Q246" s="2" t="s">
        <v>655</v>
      </c>
      <c r="R246" s="4">
        <v>5</v>
      </c>
      <c r="S246">
        <f t="shared" si="16"/>
        <v>0.98201379003790845</v>
      </c>
    </row>
    <row r="247" spans="1:19" x14ac:dyDescent="0.2">
      <c r="A247" s="2" t="s">
        <v>294</v>
      </c>
      <c r="B247" s="10">
        <v>196.8</v>
      </c>
      <c r="C247">
        <f t="shared" si="14"/>
        <v>0.86765342434520631</v>
      </c>
      <c r="E247" s="2" t="s">
        <v>319</v>
      </c>
      <c r="F247" s="10">
        <v>73</v>
      </c>
      <c r="G247">
        <f t="shared" si="17"/>
        <v>0.80409005022471569</v>
      </c>
      <c r="I247" s="2" t="s">
        <v>294</v>
      </c>
      <c r="J247" s="4"/>
      <c r="M247" s="2" t="s">
        <v>19</v>
      </c>
      <c r="N247" s="10">
        <v>4533</v>
      </c>
      <c r="O247">
        <f t="shared" si="15"/>
        <v>0.87042546100762519</v>
      </c>
      <c r="Q247" s="2" t="s">
        <v>297</v>
      </c>
      <c r="R247" s="4">
        <v>5</v>
      </c>
      <c r="S247">
        <f t="shared" si="16"/>
        <v>0.98201379003790845</v>
      </c>
    </row>
    <row r="248" spans="1:19" x14ac:dyDescent="0.2">
      <c r="A248" s="2" t="s">
        <v>339</v>
      </c>
      <c r="B248" s="10">
        <v>196.8</v>
      </c>
      <c r="C248">
        <f t="shared" si="14"/>
        <v>0.86765342434520631</v>
      </c>
      <c r="E248" s="2" t="s">
        <v>309</v>
      </c>
      <c r="F248" s="11">
        <v>74</v>
      </c>
      <c r="G248">
        <f t="shared" si="17"/>
        <v>0.81677257287142901</v>
      </c>
      <c r="I248" s="2" t="s">
        <v>339</v>
      </c>
      <c r="J248" s="4"/>
      <c r="M248" s="2" t="s">
        <v>500</v>
      </c>
      <c r="N248" s="10">
        <v>4574</v>
      </c>
      <c r="O248">
        <f t="shared" si="15"/>
        <v>0.87615424414927956</v>
      </c>
      <c r="Q248" s="2" t="s">
        <v>135</v>
      </c>
      <c r="R248" s="4">
        <v>5</v>
      </c>
      <c r="S248">
        <f t="shared" si="16"/>
        <v>0.98201379003790845</v>
      </c>
    </row>
    <row r="249" spans="1:19" x14ac:dyDescent="0.2">
      <c r="A249" s="2" t="s">
        <v>319</v>
      </c>
      <c r="B249" s="10">
        <v>197</v>
      </c>
      <c r="C249">
        <f t="shared" si="14"/>
        <v>0.86819029346533294</v>
      </c>
      <c r="E249" s="2" t="s">
        <v>302</v>
      </c>
      <c r="F249" s="10">
        <v>74</v>
      </c>
      <c r="G249">
        <f t="shared" si="17"/>
        <v>0.81677257287142901</v>
      </c>
      <c r="I249" s="2" t="s">
        <v>434</v>
      </c>
      <c r="J249" s="4"/>
      <c r="M249" s="2" t="s">
        <v>538</v>
      </c>
      <c r="N249" s="10">
        <v>4631</v>
      </c>
      <c r="O249">
        <f t="shared" si="15"/>
        <v>0.88375617953108787</v>
      </c>
      <c r="Q249" s="2" t="s">
        <v>100</v>
      </c>
      <c r="R249" s="4">
        <v>5</v>
      </c>
      <c r="S249">
        <f t="shared" si="16"/>
        <v>0.98201379003790845</v>
      </c>
    </row>
    <row r="250" spans="1:19" x14ac:dyDescent="0.2">
      <c r="A250" s="2" t="s">
        <v>320</v>
      </c>
      <c r="B250" s="10">
        <v>200</v>
      </c>
      <c r="C250">
        <f t="shared" si="14"/>
        <v>0.87602362426973834</v>
      </c>
      <c r="E250" s="2" t="s">
        <v>55</v>
      </c>
      <c r="F250" s="10">
        <v>74</v>
      </c>
      <c r="G250">
        <f t="shared" si="17"/>
        <v>0.81677257287142901</v>
      </c>
      <c r="I250" s="2" t="s">
        <v>505</v>
      </c>
      <c r="J250" s="4"/>
      <c r="M250" s="2" t="s">
        <v>118</v>
      </c>
      <c r="N250" s="10">
        <v>4640</v>
      </c>
      <c r="O250">
        <f t="shared" si="15"/>
        <v>0.88491876131728286</v>
      </c>
      <c r="Q250" s="2" t="s">
        <v>130</v>
      </c>
      <c r="R250" s="4">
        <v>5</v>
      </c>
      <c r="S250">
        <f t="shared" si="16"/>
        <v>0.98201379003790845</v>
      </c>
    </row>
    <row r="251" spans="1:19" x14ac:dyDescent="0.2">
      <c r="A251" s="2" t="s">
        <v>341</v>
      </c>
      <c r="B251" s="10">
        <v>200</v>
      </c>
      <c r="C251">
        <f t="shared" si="14"/>
        <v>0.87602362426973834</v>
      </c>
      <c r="E251" s="2" t="s">
        <v>164</v>
      </c>
      <c r="F251" s="10">
        <v>74.599999999999994</v>
      </c>
      <c r="G251">
        <f t="shared" si="17"/>
        <v>0.82407131580496329</v>
      </c>
      <c r="I251" s="2" t="s">
        <v>402</v>
      </c>
      <c r="J251" s="4"/>
      <c r="M251" s="2" t="s">
        <v>83</v>
      </c>
      <c r="N251" s="10">
        <v>4650</v>
      </c>
      <c r="O251">
        <f t="shared" si="15"/>
        <v>0.88619864247634339</v>
      </c>
      <c r="Q251" s="2" t="s">
        <v>18</v>
      </c>
      <c r="R251" s="4">
        <v>5</v>
      </c>
      <c r="S251">
        <f t="shared" si="16"/>
        <v>0.98201379003790845</v>
      </c>
    </row>
    <row r="252" spans="1:19" x14ac:dyDescent="0.2">
      <c r="A252" s="2" t="s">
        <v>303</v>
      </c>
      <c r="B252" s="10">
        <v>200</v>
      </c>
      <c r="C252">
        <f t="shared" si="14"/>
        <v>0.87602362426973834</v>
      </c>
      <c r="E252" s="2" t="s">
        <v>333</v>
      </c>
      <c r="F252" s="10">
        <v>74.599999999999994</v>
      </c>
      <c r="G252">
        <f t="shared" si="17"/>
        <v>0.82407131580496329</v>
      </c>
      <c r="I252" s="2" t="s">
        <v>413</v>
      </c>
      <c r="J252" s="4"/>
      <c r="M252" s="2" t="s">
        <v>595</v>
      </c>
      <c r="N252" s="10">
        <v>4725</v>
      </c>
      <c r="O252">
        <f t="shared" si="15"/>
        <v>0.89540732190158956</v>
      </c>
      <c r="Q252" s="2" t="s">
        <v>299</v>
      </c>
      <c r="R252" s="4">
        <v>5</v>
      </c>
      <c r="S252">
        <f t="shared" si="16"/>
        <v>0.98201379003790845</v>
      </c>
    </row>
    <row r="253" spans="1:19" x14ac:dyDescent="0.2">
      <c r="A253" s="2" t="s">
        <v>25</v>
      </c>
      <c r="B253" s="10">
        <v>200</v>
      </c>
      <c r="C253">
        <f t="shared" si="14"/>
        <v>0.87602362426973834</v>
      </c>
      <c r="E253" s="2" t="s">
        <v>306</v>
      </c>
      <c r="F253" s="10">
        <v>74.599999999999994</v>
      </c>
      <c r="G253">
        <f t="shared" si="17"/>
        <v>0.82407131580496329</v>
      </c>
      <c r="I253" s="2" t="s">
        <v>334</v>
      </c>
      <c r="J253" s="4"/>
      <c r="M253" s="2" t="s">
        <v>583</v>
      </c>
      <c r="N253" s="10">
        <v>4746</v>
      </c>
      <c r="O253">
        <f t="shared" si="15"/>
        <v>0.89786519226770933</v>
      </c>
      <c r="Q253" s="2" t="s">
        <v>25</v>
      </c>
      <c r="R253" s="4">
        <v>5</v>
      </c>
      <c r="S253">
        <f t="shared" si="16"/>
        <v>0.98201379003790845</v>
      </c>
    </row>
    <row r="254" spans="1:19" x14ac:dyDescent="0.2">
      <c r="A254" s="2" t="s">
        <v>322</v>
      </c>
      <c r="B254" s="10">
        <v>200.2</v>
      </c>
      <c r="C254">
        <f t="shared" si="14"/>
        <v>0.87653137106415735</v>
      </c>
      <c r="E254" s="2" t="s">
        <v>253</v>
      </c>
      <c r="F254" s="10">
        <v>75</v>
      </c>
      <c r="G254">
        <f t="shared" si="17"/>
        <v>0.82880886946071153</v>
      </c>
      <c r="I254" s="2" t="s">
        <v>303</v>
      </c>
      <c r="J254" s="4"/>
      <c r="M254" s="2" t="s">
        <v>214</v>
      </c>
      <c r="N254" s="10">
        <v>4757.2</v>
      </c>
      <c r="O254">
        <f t="shared" si="15"/>
        <v>0.89915502103343581</v>
      </c>
      <c r="Q254" s="2" t="s">
        <v>74</v>
      </c>
      <c r="R254" s="4">
        <v>5</v>
      </c>
      <c r="S254">
        <f t="shared" si="16"/>
        <v>0.98201379003790845</v>
      </c>
    </row>
    <row r="255" spans="1:19" x14ac:dyDescent="0.2">
      <c r="A255" s="2" t="s">
        <v>324</v>
      </c>
      <c r="B255" s="10">
        <v>200.2</v>
      </c>
      <c r="C255">
        <f t="shared" si="14"/>
        <v>0.87653137106415735</v>
      </c>
      <c r="E255" s="2" t="s">
        <v>304</v>
      </c>
      <c r="F255" s="10">
        <v>75</v>
      </c>
      <c r="G255">
        <f t="shared" si="17"/>
        <v>0.82880886946071153</v>
      </c>
      <c r="I255" s="2" t="s">
        <v>302</v>
      </c>
      <c r="J255" s="4"/>
      <c r="M255" s="2" t="s">
        <v>320</v>
      </c>
      <c r="N255" s="10">
        <v>4760</v>
      </c>
      <c r="O255">
        <f t="shared" si="15"/>
        <v>0.89947521076667569</v>
      </c>
      <c r="Q255" s="2" t="s">
        <v>525</v>
      </c>
      <c r="R255" s="4">
        <v>5</v>
      </c>
      <c r="S255">
        <f t="shared" si="16"/>
        <v>0.98201379003790845</v>
      </c>
    </row>
    <row r="256" spans="1:19" x14ac:dyDescent="0.2">
      <c r="A256" s="2" t="s">
        <v>86</v>
      </c>
      <c r="B256" s="10">
        <v>202</v>
      </c>
      <c r="C256">
        <f t="shared" si="14"/>
        <v>0.88102112118243858</v>
      </c>
      <c r="E256" s="2" t="s">
        <v>341</v>
      </c>
      <c r="F256" s="10">
        <v>75</v>
      </c>
      <c r="G256">
        <f t="shared" si="17"/>
        <v>0.82880886946071153</v>
      </c>
      <c r="I256" s="2" t="s">
        <v>551</v>
      </c>
      <c r="J256" s="4"/>
      <c r="M256" s="2" t="s">
        <v>336</v>
      </c>
      <c r="N256" s="10">
        <v>4777</v>
      </c>
      <c r="O256">
        <f t="shared" si="15"/>
        <v>0.90139989470082971</v>
      </c>
      <c r="Q256" s="2" t="s">
        <v>30</v>
      </c>
      <c r="R256" s="4">
        <v>5</v>
      </c>
      <c r="S256">
        <f t="shared" si="16"/>
        <v>0.98201379003790845</v>
      </c>
    </row>
    <row r="257" spans="1:19" x14ac:dyDescent="0.2">
      <c r="A257" s="2" t="s">
        <v>336</v>
      </c>
      <c r="B257" s="10">
        <v>203</v>
      </c>
      <c r="C257">
        <f t="shared" si="14"/>
        <v>0.88345391991498134</v>
      </c>
      <c r="E257" s="2" t="s">
        <v>303</v>
      </c>
      <c r="F257" s="10">
        <v>75</v>
      </c>
      <c r="G257">
        <f t="shared" si="17"/>
        <v>0.82880886946071153</v>
      </c>
      <c r="I257" s="2" t="s">
        <v>327</v>
      </c>
      <c r="J257" s="4"/>
      <c r="M257" s="2" t="s">
        <v>318</v>
      </c>
      <c r="N257" s="10">
        <v>4882</v>
      </c>
      <c r="O257">
        <f t="shared" si="15"/>
        <v>0.91257448686215981</v>
      </c>
      <c r="Q257" s="2" t="s">
        <v>170</v>
      </c>
      <c r="R257" s="4">
        <v>5</v>
      </c>
      <c r="S257">
        <f t="shared" si="16"/>
        <v>0.98201379003790845</v>
      </c>
    </row>
    <row r="258" spans="1:19" x14ac:dyDescent="0.2">
      <c r="A258" s="2" t="s">
        <v>335</v>
      </c>
      <c r="B258" s="10">
        <v>205</v>
      </c>
      <c r="C258">
        <f t="shared" ref="C258:C299" si="18">$B$303/(1+EXP(-1*$B$304*(B258-$B$305)))</f>
        <v>0.88819012927340346</v>
      </c>
      <c r="E258" s="2" t="s">
        <v>327</v>
      </c>
      <c r="F258" s="10">
        <v>75</v>
      </c>
      <c r="G258">
        <f t="shared" si="17"/>
        <v>0.82880886946071153</v>
      </c>
      <c r="I258" s="2" t="s">
        <v>129</v>
      </c>
      <c r="J258" s="4"/>
      <c r="M258" s="2" t="s">
        <v>141</v>
      </c>
      <c r="N258" s="10">
        <v>4921.3</v>
      </c>
      <c r="O258">
        <f t="shared" ref="O258:O295" si="19">N$303/(1+EXP(-1*N$304*(N258-N$305)))</f>
        <v>0.91645404247087459</v>
      </c>
      <c r="Q258" s="2" t="s">
        <v>116</v>
      </c>
      <c r="R258" s="4">
        <v>5</v>
      </c>
      <c r="S258">
        <f t="shared" ref="S258:S300" si="20">R$303/(1+EXP(-1*R$304*(R258-R$305)))</f>
        <v>0.98201379003790845</v>
      </c>
    </row>
    <row r="259" spans="1:19" x14ac:dyDescent="0.2">
      <c r="A259" s="2" t="s">
        <v>104</v>
      </c>
      <c r="B259" s="10">
        <v>205</v>
      </c>
      <c r="C259">
        <f t="shared" si="18"/>
        <v>0.88819012927340346</v>
      </c>
      <c r="E259" s="2" t="s">
        <v>317</v>
      </c>
      <c r="F259" s="10">
        <v>75</v>
      </c>
      <c r="G259">
        <f t="shared" ref="G259:G296" si="21">F$303/(1+EXP(-1*F$304*(F259-F$305)))</f>
        <v>0.82880886946071153</v>
      </c>
      <c r="I259" s="2" t="s">
        <v>319</v>
      </c>
      <c r="J259" s="4"/>
      <c r="M259" s="2" t="s">
        <v>333</v>
      </c>
      <c r="N259" s="10">
        <v>4921.3</v>
      </c>
      <c r="O259">
        <f t="shared" si="19"/>
        <v>0.91645404247087459</v>
      </c>
      <c r="Q259" s="2" t="s">
        <v>116</v>
      </c>
      <c r="R259" s="4">
        <v>5</v>
      </c>
      <c r="S259">
        <f t="shared" si="20"/>
        <v>0.98201379003790845</v>
      </c>
    </row>
    <row r="260" spans="1:19" x14ac:dyDescent="0.2">
      <c r="A260" s="2" t="s">
        <v>304</v>
      </c>
      <c r="B260" s="10">
        <v>205</v>
      </c>
      <c r="C260">
        <f t="shared" si="18"/>
        <v>0.88819012927340346</v>
      </c>
      <c r="E260" s="2" t="s">
        <v>47</v>
      </c>
      <c r="F260" s="10">
        <v>76</v>
      </c>
      <c r="G260">
        <f t="shared" si="21"/>
        <v>0.84020918021907232</v>
      </c>
      <c r="I260" s="2" t="s">
        <v>87</v>
      </c>
      <c r="J260" s="4"/>
      <c r="M260" s="2" t="s">
        <v>531</v>
      </c>
      <c r="N260" s="10">
        <v>4990</v>
      </c>
      <c r="O260">
        <f t="shared" si="19"/>
        <v>0.92286153791948566</v>
      </c>
      <c r="Q260" s="2" t="s">
        <v>173</v>
      </c>
      <c r="R260" s="4">
        <v>5</v>
      </c>
      <c r="S260">
        <f t="shared" si="20"/>
        <v>0.98201379003790845</v>
      </c>
    </row>
    <row r="261" spans="1:19" x14ac:dyDescent="0.2">
      <c r="A261" s="2" t="s">
        <v>302</v>
      </c>
      <c r="B261" s="10">
        <v>205</v>
      </c>
      <c r="C261">
        <f t="shared" si="18"/>
        <v>0.88819012927340346</v>
      </c>
      <c r="E261" s="2" t="s">
        <v>255</v>
      </c>
      <c r="F261" s="10">
        <v>77</v>
      </c>
      <c r="G261">
        <f t="shared" si="21"/>
        <v>0.8509867949142339</v>
      </c>
      <c r="I261" s="2" t="s">
        <v>271</v>
      </c>
      <c r="J261" s="4"/>
      <c r="M261" s="2" t="s">
        <v>86</v>
      </c>
      <c r="N261" s="10">
        <v>5057</v>
      </c>
      <c r="O261">
        <f t="shared" si="19"/>
        <v>0.92867370455521292</v>
      </c>
      <c r="Q261" s="2" t="s">
        <v>108</v>
      </c>
      <c r="R261" s="4">
        <v>5</v>
      </c>
      <c r="S261">
        <f t="shared" si="20"/>
        <v>0.98201379003790845</v>
      </c>
    </row>
    <row r="262" spans="1:19" x14ac:dyDescent="0.2">
      <c r="A262" s="2" t="s">
        <v>334</v>
      </c>
      <c r="B262" s="10">
        <v>205.1</v>
      </c>
      <c r="C262">
        <f t="shared" si="18"/>
        <v>0.88842246642649991</v>
      </c>
      <c r="E262" s="2" t="s">
        <v>257</v>
      </c>
      <c r="F262" s="10">
        <v>77</v>
      </c>
      <c r="G262">
        <f t="shared" si="21"/>
        <v>0.8509867949142339</v>
      </c>
      <c r="I262" s="2" t="s">
        <v>306</v>
      </c>
      <c r="J262" s="4"/>
      <c r="M262" s="2" t="s">
        <v>204</v>
      </c>
      <c r="N262" s="10">
        <v>5100</v>
      </c>
      <c r="O262">
        <f t="shared" si="19"/>
        <v>0.93218814636364156</v>
      </c>
      <c r="Q262" s="2" t="s">
        <v>534</v>
      </c>
      <c r="R262" s="4">
        <v>5</v>
      </c>
      <c r="S262">
        <f t="shared" si="20"/>
        <v>0.98201379003790845</v>
      </c>
    </row>
    <row r="263" spans="1:19" x14ac:dyDescent="0.2">
      <c r="A263" s="2" t="s">
        <v>333</v>
      </c>
      <c r="B263" s="10">
        <v>206.7</v>
      </c>
      <c r="C263">
        <f t="shared" si="18"/>
        <v>0.89208278469275959</v>
      </c>
      <c r="E263" s="2" t="s">
        <v>339</v>
      </c>
      <c r="F263" s="10">
        <v>77.7</v>
      </c>
      <c r="G263">
        <f t="shared" si="21"/>
        <v>0.85816903784769261</v>
      </c>
      <c r="I263" s="2" t="s">
        <v>80</v>
      </c>
      <c r="J263" s="4"/>
      <c r="M263" s="2" t="s">
        <v>215</v>
      </c>
      <c r="N263" s="10">
        <v>5105</v>
      </c>
      <c r="O263">
        <f t="shared" si="19"/>
        <v>0.93258622390824031</v>
      </c>
      <c r="Q263" s="2" t="s">
        <v>546</v>
      </c>
      <c r="R263" s="4">
        <v>5</v>
      </c>
      <c r="S263">
        <f t="shared" si="20"/>
        <v>0.98201379003790845</v>
      </c>
    </row>
    <row r="264" spans="1:19" x14ac:dyDescent="0.2">
      <c r="A264" s="2" t="s">
        <v>613</v>
      </c>
      <c r="B264" s="10">
        <v>207</v>
      </c>
      <c r="C264">
        <f t="shared" si="18"/>
        <v>0.89275723221468095</v>
      </c>
      <c r="E264" s="2" t="s">
        <v>328</v>
      </c>
      <c r="F264" s="10">
        <v>78.3</v>
      </c>
      <c r="G264">
        <f t="shared" si="21"/>
        <v>0.86409316547367454</v>
      </c>
      <c r="I264" s="2" t="s">
        <v>257</v>
      </c>
      <c r="J264" s="4"/>
      <c r="M264" s="2" t="s">
        <v>104</v>
      </c>
      <c r="N264" s="10">
        <v>5106</v>
      </c>
      <c r="O264">
        <f t="shared" si="19"/>
        <v>0.93266557884077894</v>
      </c>
      <c r="Q264" s="2" t="s">
        <v>282</v>
      </c>
      <c r="R264" s="4">
        <v>6</v>
      </c>
      <c r="S264">
        <f t="shared" si="20"/>
        <v>0.99330714907571527</v>
      </c>
    </row>
    <row r="265" spans="1:19" x14ac:dyDescent="0.2">
      <c r="A265" s="2" t="s">
        <v>55</v>
      </c>
      <c r="B265" s="10">
        <v>207</v>
      </c>
      <c r="C265">
        <f t="shared" si="18"/>
        <v>0.89275723221468095</v>
      </c>
      <c r="E265" s="2" t="s">
        <v>251</v>
      </c>
      <c r="F265" s="10">
        <v>78.3</v>
      </c>
      <c r="G265">
        <f t="shared" si="21"/>
        <v>0.86409316547367454</v>
      </c>
      <c r="I265" s="2" t="s">
        <v>315</v>
      </c>
      <c r="J265" s="4"/>
      <c r="M265" s="2" t="s">
        <v>631</v>
      </c>
      <c r="N265" s="10">
        <v>5111</v>
      </c>
      <c r="O265">
        <f t="shared" si="19"/>
        <v>0.93306105495831948</v>
      </c>
      <c r="Q265" s="2" t="s">
        <v>279</v>
      </c>
      <c r="R265" s="4">
        <v>6</v>
      </c>
      <c r="S265">
        <f t="shared" si="20"/>
        <v>0.99330714907571527</v>
      </c>
    </row>
    <row r="266" spans="1:19" x14ac:dyDescent="0.2">
      <c r="A266" s="2" t="s">
        <v>331</v>
      </c>
      <c r="B266" s="10">
        <v>208</v>
      </c>
      <c r="C266">
        <f t="shared" si="18"/>
        <v>0.89497866462065934</v>
      </c>
      <c r="E266" s="2" t="s">
        <v>252</v>
      </c>
      <c r="F266" s="10">
        <v>78.900000000000006</v>
      </c>
      <c r="G266">
        <f t="shared" si="21"/>
        <v>0.86980738836355542</v>
      </c>
      <c r="I266" s="2" t="s">
        <v>276</v>
      </c>
      <c r="J266" s="4"/>
      <c r="M266" s="2" t="s">
        <v>216</v>
      </c>
      <c r="N266" s="10">
        <v>5131.3</v>
      </c>
      <c r="O266">
        <f t="shared" si="19"/>
        <v>0.93464463423878719</v>
      </c>
      <c r="Q266" s="2" t="s">
        <v>291</v>
      </c>
      <c r="R266" s="4">
        <v>6</v>
      </c>
      <c r="S266">
        <f t="shared" si="20"/>
        <v>0.99330714907571527</v>
      </c>
    </row>
    <row r="267" spans="1:19" x14ac:dyDescent="0.2">
      <c r="A267" s="2" t="s">
        <v>314</v>
      </c>
      <c r="B267" s="10">
        <v>208</v>
      </c>
      <c r="C267">
        <f t="shared" si="18"/>
        <v>0.89497866462065934</v>
      </c>
      <c r="E267" s="2" t="s">
        <v>175</v>
      </c>
      <c r="F267" s="10">
        <v>78.900000000000006</v>
      </c>
      <c r="G267">
        <f t="shared" si="21"/>
        <v>0.86980738836355542</v>
      </c>
      <c r="I267" s="2" t="s">
        <v>582</v>
      </c>
      <c r="J267" s="4"/>
      <c r="M267" s="2" t="s">
        <v>589</v>
      </c>
      <c r="N267" s="10">
        <v>5249.3</v>
      </c>
      <c r="O267">
        <f t="shared" si="19"/>
        <v>0.94317902686857646</v>
      </c>
      <c r="Q267" s="2" t="s">
        <v>289</v>
      </c>
      <c r="R267" s="4">
        <v>6</v>
      </c>
      <c r="S267">
        <f t="shared" si="20"/>
        <v>0.99330714907571527</v>
      </c>
    </row>
    <row r="268" spans="1:19" x14ac:dyDescent="0.2">
      <c r="A268" s="2" t="s">
        <v>257</v>
      </c>
      <c r="B268" s="10">
        <v>208</v>
      </c>
      <c r="C268">
        <f t="shared" si="18"/>
        <v>0.89497866462065934</v>
      </c>
      <c r="E268" s="2" t="s">
        <v>213</v>
      </c>
      <c r="F268" s="10">
        <v>80</v>
      </c>
      <c r="G268">
        <f t="shared" si="21"/>
        <v>0.87975274699965833</v>
      </c>
      <c r="I268" s="2" t="s">
        <v>503</v>
      </c>
      <c r="J268" s="4"/>
      <c r="M268" s="2" t="s">
        <v>99</v>
      </c>
      <c r="N268" s="10">
        <v>5282</v>
      </c>
      <c r="O268">
        <f t="shared" si="19"/>
        <v>0.94535216258068677</v>
      </c>
      <c r="Q268" s="2" t="s">
        <v>293</v>
      </c>
      <c r="R268" s="4">
        <v>6</v>
      </c>
      <c r="S268">
        <f t="shared" si="20"/>
        <v>0.99330714907571527</v>
      </c>
    </row>
    <row r="269" spans="1:19" x14ac:dyDescent="0.2">
      <c r="A269" s="2" t="s">
        <v>213</v>
      </c>
      <c r="B269" s="10">
        <v>209</v>
      </c>
      <c r="C269">
        <f t="shared" si="18"/>
        <v>0.89715938281181806</v>
      </c>
      <c r="E269" s="2" t="s">
        <v>99</v>
      </c>
      <c r="F269" s="10">
        <v>80</v>
      </c>
      <c r="G269">
        <f t="shared" si="21"/>
        <v>0.87975274699965833</v>
      </c>
      <c r="I269" s="2" t="s">
        <v>42</v>
      </c>
      <c r="J269" s="4"/>
      <c r="M269" s="2" t="s">
        <v>82</v>
      </c>
      <c r="N269" s="10">
        <v>5312</v>
      </c>
      <c r="O269">
        <f t="shared" si="19"/>
        <v>0.94727677590845272</v>
      </c>
      <c r="Q269" s="2" t="s">
        <v>295</v>
      </c>
      <c r="R269" s="4">
        <v>6</v>
      </c>
      <c r="S269">
        <f t="shared" si="20"/>
        <v>0.99330714907571527</v>
      </c>
    </row>
    <row r="270" spans="1:19" x14ac:dyDescent="0.2">
      <c r="A270" s="2" t="s">
        <v>309</v>
      </c>
      <c r="B270" s="10">
        <v>213</v>
      </c>
      <c r="C270">
        <f t="shared" si="18"/>
        <v>0.90548569750401964</v>
      </c>
      <c r="E270" s="2" t="s">
        <v>254</v>
      </c>
      <c r="F270" s="10">
        <v>80</v>
      </c>
      <c r="G270">
        <f t="shared" si="21"/>
        <v>0.87975274699965833</v>
      </c>
      <c r="I270" s="2" t="s">
        <v>177</v>
      </c>
      <c r="J270" s="4"/>
      <c r="M270" s="2" t="s">
        <v>175</v>
      </c>
      <c r="N270" s="10">
        <v>5315</v>
      </c>
      <c r="O270">
        <f t="shared" si="19"/>
        <v>0.94746567844075358</v>
      </c>
      <c r="Q270" s="2" t="s">
        <v>283</v>
      </c>
      <c r="R270" s="4">
        <v>6</v>
      </c>
      <c r="S270">
        <f t="shared" si="20"/>
        <v>0.99330714907571527</v>
      </c>
    </row>
    <row r="271" spans="1:19" x14ac:dyDescent="0.2">
      <c r="A271" s="2" t="s">
        <v>111</v>
      </c>
      <c r="B271" s="10">
        <v>215</v>
      </c>
      <c r="C271">
        <f t="shared" si="18"/>
        <v>0.90941837685307536</v>
      </c>
      <c r="E271" s="2" t="s">
        <v>334</v>
      </c>
      <c r="F271" s="10">
        <v>80</v>
      </c>
      <c r="G271">
        <f t="shared" si="21"/>
        <v>0.87975274699965833</v>
      </c>
      <c r="I271" s="2" t="s">
        <v>179</v>
      </c>
      <c r="J271" s="4"/>
      <c r="M271" s="2" t="s">
        <v>253</v>
      </c>
      <c r="N271" s="10">
        <v>5316</v>
      </c>
      <c r="O271">
        <f t="shared" si="19"/>
        <v>0.94752850376447573</v>
      </c>
      <c r="Q271" s="2" t="s">
        <v>290</v>
      </c>
      <c r="R271" s="4">
        <v>6</v>
      </c>
      <c r="S271">
        <f t="shared" si="20"/>
        <v>0.99330714907571527</v>
      </c>
    </row>
    <row r="272" spans="1:19" x14ac:dyDescent="0.2">
      <c r="A272" s="2" t="s">
        <v>330</v>
      </c>
      <c r="B272" s="10">
        <v>218</v>
      </c>
      <c r="C272">
        <f t="shared" si="18"/>
        <v>0.91504132479296141</v>
      </c>
      <c r="E272" s="2" t="s">
        <v>211</v>
      </c>
      <c r="F272" s="10">
        <v>80.8</v>
      </c>
      <c r="G272">
        <f t="shared" si="21"/>
        <v>0.88656776369775536</v>
      </c>
      <c r="I272" s="2" t="s">
        <v>43</v>
      </c>
      <c r="J272" s="4"/>
      <c r="M272" s="2" t="s">
        <v>255</v>
      </c>
      <c r="N272" s="10">
        <v>5318</v>
      </c>
      <c r="O272">
        <f t="shared" si="19"/>
        <v>0.94765394155318916</v>
      </c>
      <c r="Q272" s="2" t="s">
        <v>287</v>
      </c>
      <c r="R272" s="4">
        <v>6</v>
      </c>
      <c r="S272">
        <f t="shared" si="20"/>
        <v>0.99330714907571527</v>
      </c>
    </row>
    <row r="273" spans="1:19" x14ac:dyDescent="0.2">
      <c r="A273" s="2" t="s">
        <v>330</v>
      </c>
      <c r="B273" s="10">
        <v>218</v>
      </c>
      <c r="C273">
        <f t="shared" si="18"/>
        <v>0.91504132479296141</v>
      </c>
      <c r="E273" s="2" t="s">
        <v>249</v>
      </c>
      <c r="F273" s="10">
        <v>80.8</v>
      </c>
      <c r="G273">
        <f t="shared" si="21"/>
        <v>0.88656776369775536</v>
      </c>
      <c r="I273" s="2" t="s">
        <v>81</v>
      </c>
      <c r="J273" s="4"/>
      <c r="M273" s="2" t="s">
        <v>319</v>
      </c>
      <c r="N273" s="10">
        <v>5350</v>
      </c>
      <c r="O273">
        <f t="shared" si="19"/>
        <v>0.9496227912348475</v>
      </c>
      <c r="Q273" s="13" t="s">
        <v>285</v>
      </c>
      <c r="R273" s="4">
        <v>6</v>
      </c>
      <c r="S273">
        <f t="shared" si="20"/>
        <v>0.99330714907571527</v>
      </c>
    </row>
    <row r="274" spans="1:19" x14ac:dyDescent="0.2">
      <c r="A274" s="2" t="s">
        <v>306</v>
      </c>
      <c r="B274" s="10">
        <v>219.8</v>
      </c>
      <c r="C274">
        <f t="shared" si="18"/>
        <v>0.91826130528465044</v>
      </c>
      <c r="E274" s="2" t="s">
        <v>43</v>
      </c>
      <c r="F274" s="10">
        <v>81</v>
      </c>
      <c r="G274">
        <f t="shared" si="21"/>
        <v>0.88821805508302742</v>
      </c>
      <c r="I274" s="2" t="s">
        <v>249</v>
      </c>
      <c r="J274" s="4"/>
      <c r="M274" s="2" t="s">
        <v>315</v>
      </c>
      <c r="N274" s="10">
        <v>5383.8</v>
      </c>
      <c r="O274">
        <f t="shared" si="19"/>
        <v>0.95162613009709263</v>
      </c>
      <c r="Q274" s="2" t="s">
        <v>108</v>
      </c>
      <c r="R274" s="4">
        <v>6</v>
      </c>
      <c r="S274">
        <f t="shared" si="20"/>
        <v>0.99330714907571527</v>
      </c>
    </row>
    <row r="275" spans="1:19" x14ac:dyDescent="0.2">
      <c r="A275" s="2" t="s">
        <v>317</v>
      </c>
      <c r="B275" s="10">
        <v>223</v>
      </c>
      <c r="C275">
        <f t="shared" si="18"/>
        <v>0.92371224909501237</v>
      </c>
      <c r="E275" s="2" t="s">
        <v>247</v>
      </c>
      <c r="F275" s="10">
        <v>83</v>
      </c>
      <c r="G275">
        <f t="shared" si="21"/>
        <v>0.90359472122846551</v>
      </c>
      <c r="I275" s="2" t="s">
        <v>588</v>
      </c>
      <c r="J275" s="4"/>
      <c r="M275" s="2" t="s">
        <v>254</v>
      </c>
      <c r="N275" s="10">
        <v>5394</v>
      </c>
      <c r="O275">
        <f t="shared" si="19"/>
        <v>0.95221568688298031</v>
      </c>
      <c r="Q275" s="2" t="s">
        <v>38</v>
      </c>
      <c r="R275" s="4">
        <v>6</v>
      </c>
      <c r="S275">
        <f t="shared" si="20"/>
        <v>0.99330714907571527</v>
      </c>
    </row>
    <row r="276" spans="1:19" x14ac:dyDescent="0.2">
      <c r="A276" s="2" t="s">
        <v>328</v>
      </c>
      <c r="B276" s="10">
        <v>226.4</v>
      </c>
      <c r="C276">
        <f t="shared" si="18"/>
        <v>0.92913683825698878</v>
      </c>
      <c r="E276" s="2" t="s">
        <v>245</v>
      </c>
      <c r="F276" s="10">
        <v>83</v>
      </c>
      <c r="G276">
        <f t="shared" si="21"/>
        <v>0.90359472122846551</v>
      </c>
      <c r="I276" s="2" t="s">
        <v>54</v>
      </c>
      <c r="J276" s="4"/>
      <c r="M276" s="2" t="s">
        <v>314</v>
      </c>
      <c r="N276" s="10">
        <v>5400</v>
      </c>
      <c r="O276">
        <f t="shared" si="19"/>
        <v>0.95255929052478872</v>
      </c>
      <c r="Q276" s="2" t="s">
        <v>41</v>
      </c>
      <c r="R276" s="4">
        <v>6</v>
      </c>
      <c r="S276">
        <f t="shared" si="20"/>
        <v>0.99330714907571527</v>
      </c>
    </row>
    <row r="277" spans="1:19" x14ac:dyDescent="0.2">
      <c r="A277" s="2" t="s">
        <v>255</v>
      </c>
      <c r="B277" s="10">
        <v>230</v>
      </c>
      <c r="C277">
        <f t="shared" si="18"/>
        <v>0.93449046708609718</v>
      </c>
      <c r="E277" s="2" t="s">
        <v>248</v>
      </c>
      <c r="F277" s="10">
        <v>83</v>
      </c>
      <c r="G277">
        <f t="shared" si="21"/>
        <v>0.90359472122846551</v>
      </c>
      <c r="I277" s="2" t="s">
        <v>636</v>
      </c>
      <c r="J277" s="4"/>
      <c r="M277" s="2" t="s">
        <v>257</v>
      </c>
      <c r="N277" s="10">
        <v>5400</v>
      </c>
      <c r="O277">
        <f t="shared" si="19"/>
        <v>0.95255929052478872</v>
      </c>
      <c r="Q277" s="2" t="s">
        <v>294</v>
      </c>
      <c r="R277" s="4">
        <v>6</v>
      </c>
      <c r="S277">
        <f t="shared" si="20"/>
        <v>0.99330714907571527</v>
      </c>
    </row>
    <row r="278" spans="1:19" x14ac:dyDescent="0.2">
      <c r="A278" s="2" t="s">
        <v>99</v>
      </c>
      <c r="B278" s="10">
        <v>230</v>
      </c>
      <c r="C278">
        <f t="shared" si="18"/>
        <v>0.93449046708609718</v>
      </c>
      <c r="E278" s="2" t="s">
        <v>216</v>
      </c>
      <c r="F278" s="10">
        <v>83.3</v>
      </c>
      <c r="G278">
        <f t="shared" si="21"/>
        <v>0.90573125132180221</v>
      </c>
      <c r="I278" s="2" t="s">
        <v>82</v>
      </c>
      <c r="J278" s="4"/>
      <c r="M278" s="2" t="s">
        <v>312</v>
      </c>
      <c r="N278" s="10">
        <v>5457.7</v>
      </c>
      <c r="O278">
        <f t="shared" si="19"/>
        <v>0.95574580183461844</v>
      </c>
      <c r="Q278" s="2" t="s">
        <v>80</v>
      </c>
      <c r="R278" s="4">
        <v>6</v>
      </c>
      <c r="S278">
        <f t="shared" si="20"/>
        <v>0.99330714907571527</v>
      </c>
    </row>
    <row r="279" spans="1:19" x14ac:dyDescent="0.2">
      <c r="A279" s="2" t="s">
        <v>254</v>
      </c>
      <c r="B279" s="10">
        <v>230</v>
      </c>
      <c r="C279">
        <f t="shared" si="18"/>
        <v>0.93449046708609718</v>
      </c>
      <c r="E279" s="2" t="s">
        <v>242</v>
      </c>
      <c r="F279" s="10">
        <v>83.9</v>
      </c>
      <c r="G279">
        <f t="shared" si="21"/>
        <v>0.90987738595604373</v>
      </c>
      <c r="I279" s="2" t="s">
        <v>124</v>
      </c>
      <c r="J279" s="4"/>
      <c r="M279" s="2" t="s">
        <v>55</v>
      </c>
      <c r="N279" s="10">
        <v>5460</v>
      </c>
      <c r="O279">
        <f t="shared" si="19"/>
        <v>0.95586849585521694</v>
      </c>
      <c r="Q279" s="2" t="s">
        <v>46</v>
      </c>
      <c r="R279" s="4">
        <v>6</v>
      </c>
      <c r="S279">
        <f t="shared" si="20"/>
        <v>0.99330714907571527</v>
      </c>
    </row>
    <row r="280" spans="1:19" x14ac:dyDescent="0.2">
      <c r="A280" s="2" t="s">
        <v>253</v>
      </c>
      <c r="B280" s="10">
        <v>232</v>
      </c>
      <c r="C280">
        <f t="shared" si="18"/>
        <v>0.93729984605371319</v>
      </c>
      <c r="E280" s="2" t="s">
        <v>294</v>
      </c>
      <c r="F280" s="10">
        <v>84</v>
      </c>
      <c r="G280">
        <f t="shared" si="21"/>
        <v>0.91055222874135855</v>
      </c>
      <c r="I280" s="2" t="s">
        <v>146</v>
      </c>
      <c r="J280" s="4"/>
      <c r="M280" s="2" t="s">
        <v>201</v>
      </c>
      <c r="N280" s="10">
        <v>5486</v>
      </c>
      <c r="O280">
        <f t="shared" si="19"/>
        <v>0.95723308725950895</v>
      </c>
      <c r="Q280" s="2" t="s">
        <v>275</v>
      </c>
      <c r="R280" s="4">
        <v>7</v>
      </c>
      <c r="S280">
        <f t="shared" si="20"/>
        <v>0.99752737684336534</v>
      </c>
    </row>
    <row r="281" spans="1:19" x14ac:dyDescent="0.2">
      <c r="A281" s="2" t="s">
        <v>25</v>
      </c>
      <c r="B281" s="10">
        <v>235</v>
      </c>
      <c r="C281">
        <f t="shared" si="18"/>
        <v>0.94130373149946112</v>
      </c>
      <c r="E281" s="2" t="s">
        <v>215</v>
      </c>
      <c r="F281" s="10">
        <v>84.5</v>
      </c>
      <c r="G281">
        <f t="shared" si="21"/>
        <v>0.91385850832387383</v>
      </c>
      <c r="I281" s="2" t="s">
        <v>109</v>
      </c>
      <c r="J281" s="4"/>
      <c r="M281" s="2" t="s">
        <v>309</v>
      </c>
      <c r="N281" s="10">
        <v>5497</v>
      </c>
      <c r="O281">
        <f t="shared" si="19"/>
        <v>0.95779819988189074</v>
      </c>
      <c r="Q281" s="2" t="s">
        <v>266</v>
      </c>
      <c r="R281" s="4">
        <v>7</v>
      </c>
      <c r="S281">
        <f t="shared" si="20"/>
        <v>0.99752737684336534</v>
      </c>
    </row>
    <row r="282" spans="1:19" x14ac:dyDescent="0.2">
      <c r="A282" s="2" t="s">
        <v>252</v>
      </c>
      <c r="B282" s="10">
        <v>239.5</v>
      </c>
      <c r="C282">
        <f t="shared" si="18"/>
        <v>0.94686221179116303</v>
      </c>
      <c r="E282" s="2" t="s">
        <v>25</v>
      </c>
      <c r="F282" s="10">
        <v>85</v>
      </c>
      <c r="G282">
        <f t="shared" si="21"/>
        <v>0.91705370982669032</v>
      </c>
      <c r="I282" s="2" t="s">
        <v>110</v>
      </c>
      <c r="J282" s="4"/>
      <c r="M282" s="2" t="s">
        <v>307</v>
      </c>
      <c r="N282" s="10">
        <v>5500</v>
      </c>
      <c r="O282">
        <f t="shared" si="19"/>
        <v>0.95795107846178829</v>
      </c>
      <c r="Q282" s="2" t="s">
        <v>143</v>
      </c>
      <c r="R282" s="4">
        <v>7</v>
      </c>
      <c r="S282">
        <f t="shared" si="20"/>
        <v>0.99752737684336534</v>
      </c>
    </row>
    <row r="283" spans="1:19" x14ac:dyDescent="0.2">
      <c r="A283" s="2" t="s">
        <v>175</v>
      </c>
      <c r="B283" s="10">
        <v>239.5</v>
      </c>
      <c r="C283">
        <f t="shared" si="18"/>
        <v>0.94686221179116303</v>
      </c>
      <c r="E283" s="13" t="s">
        <v>239</v>
      </c>
      <c r="F283" s="10">
        <v>85</v>
      </c>
      <c r="G283">
        <f t="shared" si="21"/>
        <v>0.91705370982669032</v>
      </c>
      <c r="I283" s="2" t="s">
        <v>531</v>
      </c>
      <c r="J283" s="4"/>
      <c r="M283" s="2" t="s">
        <v>306</v>
      </c>
      <c r="N283" s="10">
        <v>5577.4</v>
      </c>
      <c r="O283">
        <f t="shared" si="19"/>
        <v>0.96171693243005085</v>
      </c>
      <c r="Q283" s="2" t="s">
        <v>277</v>
      </c>
      <c r="R283" s="4">
        <v>7</v>
      </c>
      <c r="S283">
        <f t="shared" si="20"/>
        <v>0.99752737684336534</v>
      </c>
    </row>
    <row r="284" spans="1:19" x14ac:dyDescent="0.2">
      <c r="A284" s="2" t="s">
        <v>215</v>
      </c>
      <c r="B284" s="10">
        <v>242.8</v>
      </c>
      <c r="C284">
        <f t="shared" si="18"/>
        <v>0.95061867414444001</v>
      </c>
      <c r="E284" s="2" t="s">
        <v>82</v>
      </c>
      <c r="F284" s="10">
        <v>85</v>
      </c>
      <c r="G284">
        <f t="shared" si="21"/>
        <v>0.91705370982669032</v>
      </c>
      <c r="I284" s="2" t="s">
        <v>210</v>
      </c>
      <c r="J284" s="4"/>
      <c r="M284" s="2" t="s">
        <v>304</v>
      </c>
      <c r="N284" s="10">
        <v>5600</v>
      </c>
      <c r="O284">
        <f t="shared" si="19"/>
        <v>0.96275403332270815</v>
      </c>
      <c r="Q284" s="2" t="s">
        <v>273</v>
      </c>
      <c r="R284" s="4">
        <v>7</v>
      </c>
      <c r="S284">
        <f t="shared" si="20"/>
        <v>0.99752737684336534</v>
      </c>
    </row>
    <row r="285" spans="1:19" x14ac:dyDescent="0.2">
      <c r="A285" s="2" t="s">
        <v>82</v>
      </c>
      <c r="B285" s="10">
        <v>245</v>
      </c>
      <c r="C285">
        <f t="shared" si="18"/>
        <v>0.95298164629141702</v>
      </c>
      <c r="E285" s="2" t="s">
        <v>214</v>
      </c>
      <c r="F285" s="10">
        <v>88.2</v>
      </c>
      <c r="G285">
        <f t="shared" si="21"/>
        <v>0.93506426529448639</v>
      </c>
      <c r="I285" s="2" t="s">
        <v>44</v>
      </c>
      <c r="J285" s="4"/>
      <c r="M285" s="2" t="s">
        <v>303</v>
      </c>
      <c r="N285" s="10">
        <v>5600</v>
      </c>
      <c r="O285">
        <f t="shared" si="19"/>
        <v>0.96275403332270815</v>
      </c>
      <c r="Q285" s="2" t="s">
        <v>267</v>
      </c>
      <c r="R285" s="4">
        <v>7</v>
      </c>
      <c r="S285">
        <f t="shared" si="20"/>
        <v>0.99752737684336534</v>
      </c>
    </row>
    <row r="286" spans="1:19" x14ac:dyDescent="0.2">
      <c r="A286" s="2" t="s">
        <v>251</v>
      </c>
      <c r="B286" s="10">
        <v>249.3</v>
      </c>
      <c r="C286">
        <f t="shared" si="18"/>
        <v>0.95729312864012706</v>
      </c>
      <c r="E286" s="2" t="s">
        <v>204</v>
      </c>
      <c r="F286" s="10">
        <v>90</v>
      </c>
      <c r="G286">
        <f t="shared" si="21"/>
        <v>0.94352659142596296</v>
      </c>
      <c r="I286" s="2" t="s">
        <v>317</v>
      </c>
      <c r="J286" s="4"/>
      <c r="M286" s="2" t="s">
        <v>302</v>
      </c>
      <c r="N286" s="10">
        <v>5740</v>
      </c>
      <c r="O286">
        <f t="shared" si="19"/>
        <v>0.96860055728800631</v>
      </c>
      <c r="Q286" s="2" t="s">
        <v>269</v>
      </c>
      <c r="R286" s="4">
        <v>7</v>
      </c>
      <c r="S286">
        <f t="shared" si="20"/>
        <v>0.99752737684336534</v>
      </c>
    </row>
    <row r="287" spans="1:19" x14ac:dyDescent="0.2">
      <c r="A287" s="2" t="s">
        <v>216</v>
      </c>
      <c r="B287" s="10">
        <v>249.3</v>
      </c>
      <c r="C287">
        <f t="shared" si="18"/>
        <v>0.95729312864012706</v>
      </c>
      <c r="E287" s="2" t="s">
        <v>201</v>
      </c>
      <c r="F287" s="10">
        <v>92</v>
      </c>
      <c r="G287">
        <f t="shared" si="21"/>
        <v>0.95170869317561979</v>
      </c>
      <c r="I287" s="13" t="s">
        <v>221</v>
      </c>
      <c r="J287" s="4"/>
      <c r="M287" s="2" t="s">
        <v>213</v>
      </c>
      <c r="N287" s="10">
        <v>5843</v>
      </c>
      <c r="O287">
        <f t="shared" si="19"/>
        <v>0.97232450479235288</v>
      </c>
      <c r="Q287" s="2" t="s">
        <v>265</v>
      </c>
      <c r="R287" s="4">
        <v>7</v>
      </c>
      <c r="S287">
        <f t="shared" si="20"/>
        <v>0.99752737684336534</v>
      </c>
    </row>
    <row r="288" spans="1:19" x14ac:dyDescent="0.2">
      <c r="A288" s="2" t="s">
        <v>214</v>
      </c>
      <c r="B288" s="10">
        <v>252.6</v>
      </c>
      <c r="C288">
        <f t="shared" si="18"/>
        <v>0.96034308338619923</v>
      </c>
      <c r="E288" s="2" t="s">
        <v>106</v>
      </c>
      <c r="F288" s="10">
        <v>93</v>
      </c>
      <c r="G288">
        <f t="shared" si="21"/>
        <v>0.95536536899646562</v>
      </c>
      <c r="I288" s="2" t="s">
        <v>88</v>
      </c>
      <c r="J288" s="4"/>
      <c r="M288" s="2" t="s">
        <v>212</v>
      </c>
      <c r="N288" s="10">
        <v>6072</v>
      </c>
      <c r="O288">
        <f t="shared" si="19"/>
        <v>0.97912995241112377</v>
      </c>
      <c r="Q288" s="2" t="s">
        <v>33</v>
      </c>
      <c r="R288" s="4">
        <v>7</v>
      </c>
      <c r="S288">
        <f t="shared" si="20"/>
        <v>0.99752737684336534</v>
      </c>
    </row>
    <row r="289" spans="1:19" x14ac:dyDescent="0.2">
      <c r="A289" s="2" t="s">
        <v>211</v>
      </c>
      <c r="B289" s="10">
        <v>259.2</v>
      </c>
      <c r="C289">
        <f t="shared" si="18"/>
        <v>0.96582789684323789</v>
      </c>
      <c r="E289" s="2" t="s">
        <v>196</v>
      </c>
      <c r="F289" s="10">
        <v>95</v>
      </c>
      <c r="G289">
        <f t="shared" si="21"/>
        <v>0.96190147940604998</v>
      </c>
      <c r="I289" s="2" t="s">
        <v>45</v>
      </c>
      <c r="J289" s="4"/>
      <c r="M289" s="2" t="s">
        <v>62</v>
      </c>
      <c r="N289" s="10">
        <v>6442</v>
      </c>
      <c r="O289">
        <f t="shared" si="19"/>
        <v>0.98681792099286969</v>
      </c>
      <c r="Q289" s="2" t="s">
        <v>263</v>
      </c>
      <c r="R289" s="4">
        <v>7</v>
      </c>
      <c r="S289">
        <f t="shared" si="20"/>
        <v>0.99752737684336534</v>
      </c>
    </row>
    <row r="290" spans="1:19" x14ac:dyDescent="0.2">
      <c r="A290" s="2" t="s">
        <v>249</v>
      </c>
      <c r="B290" s="10">
        <v>262.5</v>
      </c>
      <c r="C290">
        <f t="shared" si="18"/>
        <v>0.96828852346864358</v>
      </c>
      <c r="E290" s="2" t="s">
        <v>198</v>
      </c>
      <c r="F290" s="10">
        <v>95</v>
      </c>
      <c r="G290">
        <f t="shared" si="21"/>
        <v>0.96190147940604998</v>
      </c>
      <c r="I290" s="2" t="s">
        <v>45</v>
      </c>
      <c r="J290" s="4"/>
      <c r="M290" s="2" t="s">
        <v>206</v>
      </c>
      <c r="N290" s="10">
        <v>6561.7</v>
      </c>
      <c r="O290">
        <f t="shared" si="19"/>
        <v>0.98864635677440726</v>
      </c>
      <c r="Q290" s="2" t="s">
        <v>39</v>
      </c>
      <c r="R290" s="4">
        <v>7</v>
      </c>
      <c r="S290">
        <f t="shared" si="20"/>
        <v>0.99752737684336534</v>
      </c>
    </row>
    <row r="291" spans="1:19" x14ac:dyDescent="0.2">
      <c r="A291" s="2" t="s">
        <v>204</v>
      </c>
      <c r="B291" s="10">
        <v>305</v>
      </c>
      <c r="C291">
        <f t="shared" si="18"/>
        <v>0.9880389320186278</v>
      </c>
      <c r="E291" s="2" t="s">
        <v>208</v>
      </c>
      <c r="F291" s="10">
        <v>100</v>
      </c>
      <c r="G291">
        <f t="shared" si="21"/>
        <v>0.97445952405060388</v>
      </c>
      <c r="I291" s="2" t="s">
        <v>46</v>
      </c>
      <c r="J291" s="4"/>
      <c r="M291" s="2" t="s">
        <v>106</v>
      </c>
      <c r="N291" s="10">
        <v>6595</v>
      </c>
      <c r="O291">
        <f t="shared" si="19"/>
        <v>0.98910884104539676</v>
      </c>
      <c r="Q291" s="2" t="s">
        <v>271</v>
      </c>
      <c r="R291" s="4">
        <v>7</v>
      </c>
      <c r="S291">
        <f t="shared" si="20"/>
        <v>0.99752737684336534</v>
      </c>
    </row>
    <row r="292" spans="1:19" x14ac:dyDescent="0.2">
      <c r="A292" s="2" t="s">
        <v>201</v>
      </c>
      <c r="B292" s="10">
        <v>306</v>
      </c>
      <c r="C292">
        <f t="shared" si="18"/>
        <v>0.98831253238081285</v>
      </c>
      <c r="E292" s="2" t="s">
        <v>209</v>
      </c>
      <c r="F292" s="10">
        <v>100</v>
      </c>
      <c r="G292">
        <f t="shared" si="21"/>
        <v>0.97445952405060388</v>
      </c>
      <c r="I292" s="2" t="s">
        <v>62</v>
      </c>
      <c r="J292" s="4"/>
      <c r="M292" s="2" t="s">
        <v>196</v>
      </c>
      <c r="N292" s="10">
        <v>6602</v>
      </c>
      <c r="O292">
        <f t="shared" si="19"/>
        <v>0.98920366392348968</v>
      </c>
      <c r="Q292" s="2" t="s">
        <v>276</v>
      </c>
      <c r="R292" s="4">
        <v>7</v>
      </c>
      <c r="S292">
        <f t="shared" si="20"/>
        <v>0.99752737684336534</v>
      </c>
    </row>
    <row r="293" spans="1:19" x14ac:dyDescent="0.2">
      <c r="A293" s="2" t="s">
        <v>106</v>
      </c>
      <c r="B293" s="10">
        <v>310</v>
      </c>
      <c r="C293">
        <f t="shared" si="18"/>
        <v>0.98934642482419033</v>
      </c>
      <c r="E293" s="2" t="s">
        <v>207</v>
      </c>
      <c r="F293" s="10">
        <v>111.8</v>
      </c>
      <c r="G293">
        <f t="shared" si="21"/>
        <v>0.99020480482712137</v>
      </c>
      <c r="I293" s="13" t="s">
        <v>564</v>
      </c>
      <c r="J293" s="4"/>
      <c r="M293" s="2" t="s">
        <v>211</v>
      </c>
      <c r="N293" s="10">
        <v>6708.7</v>
      </c>
      <c r="O293">
        <f t="shared" si="19"/>
        <v>0.99055187813385126</v>
      </c>
      <c r="Q293" s="2" t="s">
        <v>45</v>
      </c>
      <c r="R293" s="4">
        <v>7</v>
      </c>
      <c r="S293">
        <f t="shared" si="20"/>
        <v>0.99752737684336534</v>
      </c>
    </row>
    <row r="294" spans="1:19" x14ac:dyDescent="0.2">
      <c r="A294" s="2" t="s">
        <v>198</v>
      </c>
      <c r="B294" s="10">
        <v>318.3</v>
      </c>
      <c r="C294">
        <f t="shared" si="18"/>
        <v>0.99121171337851666</v>
      </c>
      <c r="E294" s="2" t="s">
        <v>193</v>
      </c>
      <c r="F294" s="10">
        <v>111.8</v>
      </c>
      <c r="G294">
        <f t="shared" si="21"/>
        <v>0.99020480482712137</v>
      </c>
      <c r="I294" s="2" t="s">
        <v>89</v>
      </c>
      <c r="J294" s="4"/>
      <c r="M294" s="2" t="s">
        <v>93</v>
      </c>
      <c r="N294" s="10">
        <v>7359</v>
      </c>
      <c r="O294">
        <f t="shared" si="19"/>
        <v>0.99582192889922994</v>
      </c>
      <c r="Q294" s="2" t="s">
        <v>222</v>
      </c>
      <c r="R294" s="4">
        <v>8</v>
      </c>
      <c r="S294">
        <f t="shared" si="20"/>
        <v>0.9990889488055994</v>
      </c>
    </row>
    <row r="295" spans="1:19" x14ac:dyDescent="0.2">
      <c r="A295" s="2" t="s">
        <v>196</v>
      </c>
      <c r="B295" s="10">
        <v>325</v>
      </c>
      <c r="C295">
        <f t="shared" si="18"/>
        <v>0.99247820970598843</v>
      </c>
      <c r="E295" s="2" t="s">
        <v>109</v>
      </c>
      <c r="F295" s="10">
        <v>120</v>
      </c>
      <c r="G295">
        <f t="shared" si="21"/>
        <v>0.99499921058198326</v>
      </c>
      <c r="I295" s="2" t="s">
        <v>535</v>
      </c>
      <c r="J295" s="4"/>
      <c r="M295" s="2" t="s">
        <v>210</v>
      </c>
      <c r="N295" s="10">
        <v>7442</v>
      </c>
      <c r="O295">
        <f t="shared" si="19"/>
        <v>0.99623614482256895</v>
      </c>
      <c r="Q295" s="2" t="s">
        <v>223</v>
      </c>
      <c r="R295" s="4">
        <v>8</v>
      </c>
      <c r="S295">
        <f t="shared" si="20"/>
        <v>0.9990889488055994</v>
      </c>
    </row>
    <row r="296" spans="1:19" x14ac:dyDescent="0.2">
      <c r="A296" s="2" t="s">
        <v>193</v>
      </c>
      <c r="B296" s="10">
        <v>367.3</v>
      </c>
      <c r="C296">
        <f t="shared" si="18"/>
        <v>0.99719328855201195</v>
      </c>
      <c r="E296" s="2" t="s">
        <v>188</v>
      </c>
      <c r="F296" s="10">
        <v>128</v>
      </c>
      <c r="G296">
        <f t="shared" si="21"/>
        <v>0.99741065396068962</v>
      </c>
      <c r="I296" s="2" t="s">
        <v>111</v>
      </c>
      <c r="J296" s="4"/>
      <c r="M296" s="2" t="s">
        <v>198</v>
      </c>
      <c r="N296" s="10">
        <v>8133.2</v>
      </c>
      <c r="O296">
        <f>N$303/(1+EXP(-1*N$304*(N296-N$305)))</f>
        <v>0.99842428037250286</v>
      </c>
      <c r="Q296" s="2" t="s">
        <v>218</v>
      </c>
      <c r="R296" s="4">
        <v>10</v>
      </c>
      <c r="S296">
        <f t="shared" si="20"/>
        <v>0.99987660542401369</v>
      </c>
    </row>
    <row r="297" spans="1:19" x14ac:dyDescent="0.2">
      <c r="A297" s="2" t="s">
        <v>209</v>
      </c>
      <c r="B297" s="10">
        <v>377.3</v>
      </c>
      <c r="C297">
        <f t="shared" si="18"/>
        <v>0.99777794660989982</v>
      </c>
      <c r="E297" s="2" t="s">
        <v>206</v>
      </c>
      <c r="F297" s="10">
        <v>149.1</v>
      </c>
      <c r="G297">
        <f>F$303/(1+EXP(-1*F$304*(F297-F$305)))</f>
        <v>0.99954561849561274</v>
      </c>
      <c r="I297" s="13" t="s">
        <v>524</v>
      </c>
      <c r="J297" s="4"/>
      <c r="M297" s="2" t="s">
        <v>247</v>
      </c>
      <c r="N297" s="10"/>
      <c r="Q297" s="2" t="s">
        <v>219</v>
      </c>
      <c r="R297" s="4">
        <v>10</v>
      </c>
      <c r="S297">
        <f t="shared" si="20"/>
        <v>0.99987660542401369</v>
      </c>
    </row>
    <row r="298" spans="1:19" x14ac:dyDescent="0.2">
      <c r="A298" s="2" t="s">
        <v>208</v>
      </c>
      <c r="B298" s="10">
        <v>415</v>
      </c>
      <c r="C298">
        <f t="shared" si="18"/>
        <v>0.99907972015065094</v>
      </c>
      <c r="E298" s="2" t="s">
        <v>587</v>
      </c>
      <c r="F298" s="10"/>
      <c r="I298" s="2" t="s">
        <v>55</v>
      </c>
      <c r="J298" s="4"/>
      <c r="M298" s="2" t="s">
        <v>295</v>
      </c>
      <c r="N298" s="10"/>
      <c r="Q298" s="2" t="s">
        <v>13</v>
      </c>
      <c r="R298" s="4">
        <v>10</v>
      </c>
      <c r="S298">
        <f t="shared" si="20"/>
        <v>0.99987660542401369</v>
      </c>
    </row>
    <row r="299" spans="1:19" x14ac:dyDescent="0.2">
      <c r="A299" s="2" t="s">
        <v>109</v>
      </c>
      <c r="B299" s="10">
        <v>420</v>
      </c>
      <c r="C299">
        <f t="shared" si="18"/>
        <v>0.999181318155272</v>
      </c>
      <c r="E299" s="2" t="s">
        <v>28</v>
      </c>
      <c r="F299" s="10"/>
      <c r="I299" s="2" t="s">
        <v>55</v>
      </c>
      <c r="J299" s="4"/>
      <c r="M299" s="2" t="s">
        <v>28</v>
      </c>
      <c r="N299" s="10"/>
      <c r="Q299" s="2" t="s">
        <v>220</v>
      </c>
      <c r="R299" s="4">
        <v>10</v>
      </c>
      <c r="S299">
        <f t="shared" si="20"/>
        <v>0.99987660542401369</v>
      </c>
    </row>
    <row r="300" spans="1:19" x14ac:dyDescent="0.2">
      <c r="A300" s="2" t="s">
        <v>188</v>
      </c>
      <c r="B300" s="10">
        <v>456</v>
      </c>
      <c r="C300">
        <f>$B$303/(1+EXP(-1*$B$304*(B300-$B$305)))</f>
        <v>0.99964746232717649</v>
      </c>
      <c r="E300" s="2" t="s">
        <v>514</v>
      </c>
      <c r="F300" s="10"/>
      <c r="I300" s="2" t="s">
        <v>180</v>
      </c>
      <c r="J300" s="4"/>
      <c r="M300" s="2" t="s">
        <v>248</v>
      </c>
      <c r="N300" s="10"/>
      <c r="Q300" s="13" t="s">
        <v>221</v>
      </c>
      <c r="R300" s="4">
        <v>10</v>
      </c>
      <c r="S300">
        <f t="shared" si="20"/>
        <v>0.99987660542401369</v>
      </c>
    </row>
    <row r="301" spans="1:19" x14ac:dyDescent="0.2">
      <c r="A301" s="2" t="s">
        <v>295</v>
      </c>
      <c r="B301" s="10"/>
      <c r="E301" s="2" t="s">
        <v>553</v>
      </c>
      <c r="F301" s="10"/>
      <c r="I301" s="2" t="s">
        <v>48</v>
      </c>
      <c r="J301" s="4"/>
      <c r="M301" s="2" t="s">
        <v>588</v>
      </c>
      <c r="N301" s="10"/>
      <c r="Q301" s="2" t="s">
        <v>217</v>
      </c>
      <c r="R301" s="4">
        <v>14</v>
      </c>
      <c r="S301">
        <f>R$303/(1+EXP(-1*R$304*(R301-R$305)))</f>
        <v>0.99999773967570205</v>
      </c>
    </row>
    <row r="303" spans="1:19" x14ac:dyDescent="0.2">
      <c r="A303" s="21" t="s">
        <v>681</v>
      </c>
      <c r="B303" s="6">
        <v>1</v>
      </c>
      <c r="E303"/>
      <c r="F303" s="6">
        <v>1</v>
      </c>
      <c r="I303"/>
      <c r="J303" s="6">
        <v>1</v>
      </c>
      <c r="M303"/>
      <c r="N303" s="6">
        <v>1</v>
      </c>
      <c r="Q303"/>
      <c r="R303" s="6">
        <v>1</v>
      </c>
    </row>
    <row r="304" spans="1:19" x14ac:dyDescent="0.2">
      <c r="A304" s="21" t="s">
        <v>682</v>
      </c>
      <c r="B304" s="6">
        <f>1/(MAX(B2:B300)-MIN(B2:B300))*10</f>
        <v>2.3416790775657777E-2</v>
      </c>
      <c r="E304"/>
      <c r="F304" s="6">
        <f>1/(MAX(F2:F300)-MIN(F2:F300))*10</f>
        <v>8.2576383154417829E-2</v>
      </c>
      <c r="I304"/>
      <c r="J304" s="6">
        <f>1/(MAX(J2:J300)-MIN(J2:J300))*10</f>
        <v>4.1666666666666661</v>
      </c>
      <c r="M304"/>
      <c r="N304" s="6">
        <f>1/(MAX(N2:N300)-MIN(N2:N300))*10</f>
        <v>1.2629132883736202E-3</v>
      </c>
      <c r="Q304"/>
      <c r="R304" s="6">
        <f>1/(MAX(R2:R300)-MIN(R2:R300))*10</f>
        <v>1</v>
      </c>
    </row>
    <row r="305" spans="1:18" x14ac:dyDescent="0.2">
      <c r="A305" s="21" t="s">
        <v>683</v>
      </c>
      <c r="B305" s="20">
        <f>MEDIAN(B2:B300)</f>
        <v>116.5</v>
      </c>
      <c r="E305"/>
      <c r="F305" s="20">
        <f>MEDIAN(F2:F300)</f>
        <v>55.9</v>
      </c>
      <c r="I305"/>
      <c r="J305" s="20">
        <f>MEDIAN(J2:J300)</f>
        <v>4.3</v>
      </c>
      <c r="M305"/>
      <c r="N305" s="20">
        <f>MEDIAN(N2:N300)</f>
        <v>3024.8</v>
      </c>
      <c r="Q305"/>
      <c r="R305" s="20">
        <f>MEDIAN(R2:R300)</f>
        <v>1</v>
      </c>
    </row>
    <row r="306" spans="1:18" x14ac:dyDescent="0.2">
      <c r="A306"/>
      <c r="E306"/>
      <c r="I306"/>
      <c r="M306"/>
      <c r="Q306"/>
    </row>
  </sheetData>
  <sortState ref="A2:B306">
    <sortCondition ref="B2:B306"/>
  </sortState>
  <hyperlinks>
    <hyperlink ref="A306" r:id="rId1" display="https://coasterpedia.net/" xr:uid="{A47B5748-A4E0-D945-A858-BFCA6D19DC49}"/>
    <hyperlink ref="E306" r:id="rId2" display="https://coasterpedia.net/" xr:uid="{FE42F6B3-284B-DA47-BCB8-32DF06823900}"/>
    <hyperlink ref="E305" r:id="rId3" display="https://www.ultimaterollercoaster.com/" xr:uid="{8681D2E9-C6BC-6548-AAF9-EC0A3F348515}"/>
    <hyperlink ref="E304" r:id="rId4" display="https://rcdb.com/" xr:uid="{88282AD9-2C7D-F344-9907-26B586E2A951}"/>
    <hyperlink ref="I306" r:id="rId5" display="https://coasterpedia.net/" xr:uid="{2AC7FB07-BF93-A54A-AB60-79342379A94F}"/>
    <hyperlink ref="I305" r:id="rId6" display="https://www.ultimaterollercoaster.com/" xr:uid="{6FC4B3EC-DC18-2C45-8BB5-F36C960A92E3}"/>
    <hyperlink ref="I304" r:id="rId7" display="https://rcdb.com/" xr:uid="{FBA7F644-8510-7E4F-9153-3C45FE2CE81D}"/>
    <hyperlink ref="M306" r:id="rId8" display="https://coasterpedia.net/" xr:uid="{5D3DFD95-8048-284F-8584-8AE0EC06DA72}"/>
    <hyperlink ref="M305" r:id="rId9" display="https://www.ultimaterollercoaster.com/" xr:uid="{88DD6D31-3B48-7D4B-8C4C-4FB650C007CF}"/>
    <hyperlink ref="M304" r:id="rId10" display="https://rcdb.com/" xr:uid="{10115CE6-A50B-4448-9534-1F40D32AEED9}"/>
    <hyperlink ref="Q306" r:id="rId11" display="https://coasterpedia.net/" xr:uid="{62C28985-2FC9-6C49-BBAD-BB6D31B5186A}"/>
    <hyperlink ref="Q305" r:id="rId12" display="https://www.ultimaterollercoaster.com/" xr:uid="{FD0984B1-F763-F445-A802-1F301A624728}"/>
    <hyperlink ref="Q304" r:id="rId13" display="https://rcdb.com/" xr:uid="{F1EF3387-FF2E-2F48-9C10-0A08410F9E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Liu, Yunsong (Leo)</cp:lastModifiedBy>
  <cp:lastPrinted>2018-10-16T13:54:30Z</cp:lastPrinted>
  <dcterms:created xsi:type="dcterms:W3CDTF">2017-09-21T13:52:38Z</dcterms:created>
  <dcterms:modified xsi:type="dcterms:W3CDTF">2018-11-16T15:42:44Z</dcterms:modified>
</cp:coreProperties>
</file>