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eonardobertini/RProjects/CoralMethodsPaper/InternalCalibAnalysis/"/>
    </mc:Choice>
  </mc:AlternateContent>
  <xr:revisionPtr revIDLastSave="0" documentId="13_ncr:1_{8B9342F5-D839-3647-8061-373D00B6CBEF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G64" i="1"/>
  <c r="G65" i="1"/>
  <c r="G66" i="1"/>
  <c r="G67" i="1"/>
  <c r="G68" i="1"/>
  <c r="G69" i="1"/>
  <c r="G62" i="1"/>
  <c r="AE69" i="1"/>
  <c r="AE68" i="1"/>
  <c r="AE67" i="1"/>
  <c r="AE66" i="1"/>
  <c r="AE65" i="1"/>
  <c r="AE64" i="1"/>
  <c r="AE63" i="1"/>
  <c r="AE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<sst xmlns="http://schemas.openxmlformats.org/spreadsheetml/2006/main" count="949" uniqueCount="393">
  <si>
    <t>Scan_name</t>
  </si>
  <si>
    <t>Calibration_File_From</t>
  </si>
  <si>
    <t>FitType</t>
  </si>
  <si>
    <t>Density_vals</t>
  </si>
  <si>
    <t>Gray_vals</t>
  </si>
  <si>
    <t>Insert_type</t>
  </si>
  <si>
    <t>Insert_color</t>
  </si>
  <si>
    <t>Coefficients_High_Low_Order</t>
  </si>
  <si>
    <t>R2</t>
  </si>
  <si>
    <t>Predicted_Values</t>
  </si>
  <si>
    <t>Residuals</t>
  </si>
  <si>
    <t>Least_Square_Sum_Residuals</t>
  </si>
  <si>
    <t>RMSE</t>
  </si>
  <si>
    <t>Weight_estimate</t>
  </si>
  <si>
    <t>Volume_estimate</t>
  </si>
  <si>
    <t>WeightOffset</t>
  </si>
  <si>
    <t>VirtualDensity</t>
  </si>
  <si>
    <t>RealAreaOverVol</t>
  </si>
  <si>
    <t>RealWeight</t>
  </si>
  <si>
    <t>SurfaceArea</t>
  </si>
  <si>
    <t>ShapeVA3d</t>
  </si>
  <si>
    <t>Breadth3d</t>
  </si>
  <si>
    <t>MeanRugosity</t>
  </si>
  <si>
    <t>MeanShapeAP</t>
  </si>
  <si>
    <t>MeanSymmetry</t>
  </si>
  <si>
    <t>RealColonyDensity</t>
  </si>
  <si>
    <t>LB_0001</t>
  </si>
  <si>
    <t>Poly3_AllPoints_n11</t>
  </si>
  <si>
    <t>[0.001225, 0.1261, 0.26, 0.904, 1.13, 1.26, 1.44, 1.65, 1.77, 1.92, 2.7]</t>
  </si>
  <si>
    <t>[10086.13, 11263.48, 13066.4, 20899.86, 23938.16, 26333.82, 29739.85, 33307.79, 35513.62, 38127.81, 44868.64]</t>
  </si>
  <si>
    <t>['air', 'sugar', 'coffee', 'oil', 'epoxy', 'insert1', 'insert2', 'insert3', 'insert4', 'insert5', 'aluminum']</t>
  </si>
  <si>
    <t>['(255, 255, 255)', '(0, 0, 128)', '(128, 128, 0)', '(0, 128, 128)', '(0, 0, 255)', '(0, 255, 0)', '(255, 0, 0)', '(0, 255, 255)', '(255, 255, 0)', '(255, 0, 255)', '(0, 128, 0)']</t>
  </si>
  <si>
    <t>[-2579.417330553171, 10185.682757805544, 4043.671942341367, 10587.964229907755]</t>
  </si>
  <si>
    <t>[10592.933008185657, 11254.663842838585, 12282.535250342364, 20661.767820049536, 24441.578310192217, 26693.976301527327, 29829.784715110414, 33403.47916688544, 35352.518977625616, 37643.48830666322, 44988.8344613538]</t>
  </si>
  <si>
    <t>[-506.80300818565775, 8.816157161414594, 783.8647496576359, 238.09217995046492, -503.4183101922172, -360.15630152732774, -89.93471511041571, -95.68916688543686, 161.10102237438696, 484.3216933367803, -120.19446135379985]</t>
  </si>
  <si>
    <t>LB_0001_PNormal</t>
  </si>
  <si>
    <t>Poly3_AllPoints_n6</t>
  </si>
  <si>
    <t>[1.13, 1.26, 1.44, 1.65, 1.77, 1.92]</t>
  </si>
  <si>
    <t>[23938.16, 26333.82, 29739.85, 33307.79, 35513.62, 38127.81]</t>
  </si>
  <si>
    <t>['epoxy', 'insert1', 'insert2', 'insert3', 'insert4', 'insert5']</t>
  </si>
  <si>
    <t>['(0, 0, 255)', '(0, 255, 0)', '(255, 0, 0)', '(0, 255, 255)', '(255, 255, 0)', '(255, 0, 255)']</t>
  </si>
  <si>
    <t>[2068.0184013869957, -10435.095356600508, 35065.88003535785, -5364.0663544141025]</t>
  </si>
  <si>
    <t>[23919.74237200317, 26388.99947969073, 29667.657023301526, 33374.885756912015, 35478.07494945396, 38131.690417857055]</t>
  </si>
  <si>
    <t>[18.41762799683056, -55.17947969073066, 72.1929766984722, -67.09575691201462, 35.54505054603942, -3.880417857057182]</t>
  </si>
  <si>
    <t>LB_0008</t>
  </si>
  <si>
    <t>[9838.86, 11415.15, 13171.37, 20862.92, 23899.72, 25904.46, 28861.17, 32009.38, 34059.96, 36569.21, 43074.36]</t>
  </si>
  <si>
    <t>[-1880.9892085134786, 7153.906029863032, 6560.07802492395, 10352.788136046283]</t>
  </si>
  <si>
    <t>[10360.834963499294, 11289.99808553392, 12508.952203816418, 20739.77941344789, 24186.425227745975, 26213.341991491652, 29017.036354666845, 32203.787395179294, 33946.07500942675, 36006.8661853203, 43193.46316987165]</t>
  </si>
  <si>
    <t>[-521.9749634992932, 125.15191446607969, 662.417796183583, 123.14058655210829, -286.7052277459734, -308.881991491653, -155.86635466684675, -194.4073951792925, 113.88499057324952, 562.343814679698, -119.10316987164697]</t>
  </si>
  <si>
    <t>LB_0008_PNormal</t>
  </si>
  <si>
    <t>[23899.72, 25904.46, 28861.17, 32009.38, 34059.96, 36569.21]</t>
  </si>
  <si>
    <t>[2766.2523034802784, -11899.154417195343, 32628.665394069652, -1788.7385467502395]</t>
  </si>
  <si>
    <t>[23879.040223166514, 25965.82701486486, 28782.43813936905, 32079.462581421707, 34024.65188670661, 36572.48015009]</t>
  </si>
  <si>
    <t>[20.679776833487267, -61.36701486485981, 78.73186063094909, -70.08258142170598, 35.30811329338758, -3.270150090000243]</t>
  </si>
  <si>
    <t>LB_0009</t>
  </si>
  <si>
    <t>[4737.39, 5581.22, 6591.7, 10568.9, 12191.46, 13430.16, 15288.38, 17319.1, 18468.76, 19947.19, 23277.32]</t>
  </si>
  <si>
    <t>[-1462.0168319490679, 5763.497772118634, 1835.9811422636178, 5171.238574995732]</t>
  </si>
  <si>
    <t>[5173.496298056274, 5491.470833240285, 6012.509713541156, 10460.903796148112, 12495.767870203088, 13710.120495036484, 15400.681532189936, 17324.167783104476, 18370.163383993382, 19594.88916462969, 23367.409114598842]</t>
  </si>
  <si>
    <t>[-436.1062980562738, 89.74916675971508, 579.1902864588437, 107.99620385188791, -304.3078702030889, -279.96049503648464, -112.30153218993655, -5.067783104477712, 98.59661600661639, 352.30083537030805, -90.08911459884257]</t>
  </si>
  <si>
    <t>LB_0009_PNormal</t>
  </si>
  <si>
    <t>[12191.46, 13430.16, 15288.38, 17319.1, 18468.76, 19947.19]</t>
  </si>
  <si>
    <t>[-115.96952571581073, 311.5647473164696, 9703.008860123577, 981.246202373656]</t>
  </si>
  <si>
    <t>[12176.151159414929, 13469.694902995698, 15253.356472712037, 17318.49624044051, 18488.595040666492, 19938.756183888727]</t>
  </si>
  <si>
    <t>[15.308840585070357, -39.53490299569785, 35.02352728796177, 0.6037595594898448, -19.835040666494024, 8.43381611127188]</t>
  </si>
  <si>
    <t>LB_0010</t>
  </si>
  <si>
    <t>LB_0010_PNormal</t>
  </si>
  <si>
    <t>[16914.7, 18599.54, 21222.07, 23940.07, 25583.15, 27536.66]</t>
  </si>
  <si>
    <t>[-608.9493751144485, 2220.0430786888005, 11044.927125093189, 2450.9361460355053]</t>
  </si>
  <si>
    <t>[16887.825578064025, 18673.957000185324, 21140.799443237054, 23983.656472483533, 25578.863948460577, 27531.08755676277]</t>
  </si>
  <si>
    <t>[26.874421935975988, -74.41700018532356, 81.27055676294549, -43.586472483533726, 4.286051539424079, 5.572443237229891]</t>
  </si>
  <si>
    <t>[6639.6, 7883.63, 9191.02, 14635.02, 16914.7, 18599.54, 21222.07, 23940.07, 25583.15, 27536.66, 32070.32]</t>
  </si>
  <si>
    <t>[-2041.5584697592399, 8031.089884497701, 2428.831240243394, 7270.822308836944]</t>
  </si>
  <si>
    <t>[7273.809675007574, 7700.708359194594, 8409.337675827783, 14521.392502300463, 17324.541692486895, 18997.423406669062, 21325.54635351629, 23972.10022481631, 25409.537705272163, 27090.0658459093, 32191.31655521123]</t>
  </si>
  <si>
    <t>[-634.2096750075734, 182.92164080540624, 781.6823241722177, 113.62749769953734, -409.8416924868943, -397.8834066690615, -103.47635351628924, -32.03022481630978, 173.61229472783816, 446.5941540907006, -120.99655521122986]</t>
  </si>
  <si>
    <t>LB_0011</t>
  </si>
  <si>
    <t>LB_0011_PNormal</t>
  </si>
  <si>
    <t>[28034.98, 30700.65, 34840.44, 39007.31, 41484.38, 44790.09]</t>
  </si>
  <si>
    <t>[3647.000659789889, -17212.68460384112, 47736.86643665608, -9253.013567381993]</t>
  </si>
  <si>
    <t>[27973.014846403497, 30863.952657574362, 34685.73692499986, 39034.06505800174, 41539.08883981408, 44761.991673316705]</t>
  </si>
  <si>
    <t>[61.965153596502205, -163.30265757436064, 154.70307500014314, -26.755058001741418, -54.70883981408406, 28.098326683291816]</t>
  </si>
  <si>
    <t>[11142.0, 13019.92, 15265.12, 24418.9, 28034.98, 30700.65, 34840.44, 39007.31, 41484.38, 44790.09, 52771.18]</t>
  </si>
  <si>
    <t>[-2834.096768036661, 11122.485511912633, 5810.984412170759, 11954.657829781592]</t>
  </si>
  <si>
    <t>[11961.7929711565, 12858.60117389494, 14167.581712756271, 24203.53427964054, 28634.062241385996, 31265.29703137114, 34923.49373700034, 39092.6319719288, 41370.00817628469, 44054.258986938716, 52943.70843922014]</t>
  </si>
  <si>
    <t>[-819.7929711564993, 161.31882610506, 1097.5382872437294, 215.365720359463, -599.0822413859969, -564.6470313711397, -83.0537370003367, -85.32197192880267, 114.37182371530798, 735.8310130612808, -172.5284392201429]</t>
  </si>
  <si>
    <t>LB_0012</t>
  </si>
  <si>
    <t>LB_0012_PNormal</t>
  </si>
  <si>
    <t>[28735.76, 31771.96, 36176.0, 40696.8, 43419.34, 46859.76]</t>
  </si>
  <si>
    <t>[4122.713381667216, -20124.19892767759, 54951.06114616712, -13652.076706725396]</t>
  </si>
  <si>
    <t>[28694.683547959416, 31884.059023430178, 36058.268641567214, 40748.786453469955, 43425.60499503193, 46848.2173384666]</t>
  </si>
  <si>
    <t>[41.07645204058281, -112.09902343017893, 117.73135843278578, -51.98645346995181, -6.264995031931903, 11.54266153339995]</t>
  </si>
  <si>
    <t>[11247.09, 13196.38, 15514.62, 25057.86, 28735.76, 31771.96, 36176.0, 40696.8, 43419.34, 46859.76, 54974.96]</t>
  </si>
  <si>
    <t>[-3285.5197402425188, 12949.70722904579, 4908.622802928286, 12180.458576292414]</t>
  </si>
  <si>
    <t>[12186.491065840753, 12998.76399029737, 14274.354418782761, 24773.340245793475, 29522.016927733235, 32352.003668907786, 36290.87894661019, 40776.29876906432, 43219.886229608805, 46088.274343843485, 55168.2207967491]</t>
  </si>
  <si>
    <t>[-939.4010658407533, 197.61600970262953, 1240.2655812172397, 284.51975420652525, -786.2569277332368, -580.0436689077869, -114.878946610188, -79.49876906431746, 199.45377039119194, 771.4856561565175, -193.26079674909852]</t>
  </si>
  <si>
    <t>LB_0013</t>
  </si>
  <si>
    <t>[9455.62, 11205.64, 13058.11, 20933.36, 24196.19, 26437.47, 29824.9, 33459.02, 35683.05, 38228.61, 44758.2]</t>
  </si>
  <si>
    <t>[-2454.969475883639, 9451.894442682136, 5232.975641249488, 10188.263145011606]</t>
  </si>
  <si>
    <t>[10194.687719408348, 10993.515367972937, 12144.636332553655, 20829.4712305479, 24628.38154164027, 26876.778049897912, 29992.696809279612, 33527.425816421586, 35449.092377839406, 37703.04105599095, 44900.44366972032]</t>
  </si>
  <si>
    <t>[-739.0677194083473, 212.12463202706203, 913.4736674463456, 103.88876945209995, -432.19154164026986, -439.3080498979107, -167.7968092796109, -68.4058164215894, 233.95762216059666, 525.56894400905, -142.24366972032294]</t>
  </si>
  <si>
    <t>LB_0013_PNormal</t>
  </si>
  <si>
    <t>[24196.19, 26437.47, 29824.9, 33459.02, 35683.05, 38228.61]</t>
  </si>
  <si>
    <t>[-1560.227667439429, 6625.47657772427, 8713.358773004597, 8121.047791926983]</t>
  </si>
  <si>
    <t>[24175.966426852945, 26497.44448022601, 29748.05780529119, 33527.212039642545, 35648.82244149934, 38231.73680758103]</t>
  </si>
  <si>
    <t>[20.223573147053685, -59.9744802260102, 76.84219470880998, -68.19203964254848, 34.2275585006646, -3.126807581029425]</t>
  </si>
  <si>
    <t>LB_0016</t>
  </si>
  <si>
    <t>[9461.39, 11141.46, 13474.87, 21591.24, 24920.44, 27754.69, 31949.98, 36291.89, 38990.46, 42179.26, 49391.08]</t>
  </si>
  <si>
    <t>[-3389.976927998458, 13608.349660057656, 2457.2636562567013, 10491.565079194837]</t>
  </si>
  <si>
    <t>[10494.595641971782, 11011.017864859876, 11990.795832354976, 21329.50208003174, 25753.387152214338, 28411.104719063973, 32125.881731927497, 36366.58195384029, 38676.30847038816, 41381.454467087104, 49606.13009911459]</t>
  </si>
  <si>
    <t>[-1033.2056419717828, 130.44213514012336, 1484.0741676450252, 261.73791996826185, -832.9471522143394, -656.4147190639742, -175.90173192749717, -74.69195384028717, 314.15152961183776, 797.8055329128983, -215.0500991145891]</t>
  </si>
  <si>
    <t>LB_0016_PNormal</t>
  </si>
  <si>
    <t>[24920.44, 27754.69, 31949.98, 36291.89, 38990.46, 42179.26]</t>
  </si>
  <si>
    <t>[1461.5694608923568, -7653.3715805702905, 34806.14751632429, -6779.587627290955]</t>
  </si>
  <si>
    <t>[24887.663085338485, 27849.35399386626, 31835.456511858665, 36379.80436105258, 38954.78885816688, 42179.651557853824]</t>
  </si>
  <si>
    <t>[32.77691466151373, -94.6639938662629, 114.52348814133438, -87.9143610525789, 35.67114183311787, -0.39155785382172326]</t>
  </si>
  <si>
    <t>LB_0031</t>
  </si>
  <si>
    <t>LB_0031_PNormal</t>
  </si>
  <si>
    <t>[19611.58, 20703.42, 22388.77, 28316.82, 30083.36, 31711.8, 34008.78, 36201.44, 37724.74, 39447.42, 45096.31]</t>
  </si>
  <si>
    <t>[-1001.5436749054334, 3807.193003614164, 6379.718414073978, 19915.565350012177]</t>
  </si>
  <si>
    <t>[19923.386216397317, 20778.57857961862, 21814.05525308559, 28054.22615966491, 30540.927540340672, 31994.846234050605, 34006.361890004206, 36308.124304939236, 37581.42886691906, 39110.6470354684, 45181.85791119553]</t>
  </si>
  <si>
    <t>[-311.80621639731544, -75.15857961862275, 574.7147469144111, 262.5938403350883, -457.56754034067126, -283.04623405060556, 2.418109995793202, -106.6843049392337, 143.31113308094064, 336.7729645315994, -85.54791119553556]</t>
  </si>
  <si>
    <t>LB_0032</t>
  </si>
  <si>
    <t>LB_0032_PNormal</t>
  </si>
  <si>
    <t>[31238.83, 33045.1, 35442.34, 38019.85, 39575.76, 41500.25]</t>
  </si>
  <si>
    <t>[3073.2460894771566, -14837.455938232673, 36332.60613957234, 4689.826358004813]</t>
  </si>
  <si>
    <t>[31234.101370960576, 33060.612765811726, 35418.494216711064, 38049.05828615329, 39556.1391486484, 41503.724193040056]</t>
  </si>
  <si>
    <t>[4.7286290394258685, -15.51276581172715, 23.84578328893258, -29.20828615329083, 19.62085135160305, -3.4741930400559795]</t>
  </si>
  <si>
    <t>[21836.39, 22893.42, 24252.92, 29630.94, 31238.83, 33045.1, 35442.34, 38019.85, 39575.76, 41500.25, 46677.67]</t>
  </si>
  <si>
    <t>[-1622.36540086541, 6620.867288518367, 3006.7040230182747, 22345.747300712497]</t>
  </si>
  <si>
    <t>[22349.44044559733, 22826.919405204746, 23546.54628111548, 29275.942460630846, 31856.602117619754, 33400.14246584574, 35560.074374192794, 38044.25195532137, 39413.73439071694, 41042.86359490122, 46796.952510926865]</t>
  </si>
  <si>
    <t>[-513.0504455973314, 66.50059479525225, 706.3737188845189, 354.99753936915295, -617.772117619752, -355.0424658457414, -117.73437419279799, -24.401955321372952, 162.02560928306048, 457.38640509878314, -119.28251092686696]</t>
  </si>
  <si>
    <t>LB_0033</t>
  </si>
  <si>
    <t>LB_0033_PNormal</t>
  </si>
  <si>
    <t>[31509.05, 33308.25, 35755.68, 38380.69, 40011.87, 41969.61]</t>
  </si>
  <si>
    <t>[2492.7124046681015, -11927.302153939545, 31854.50426512808, 7140.968927391273]</t>
  </si>
  <si>
    <t>[31503.313877178985, 33328.22147105859, 35722.20067970714, 38426.396561571884, 39979.06764446568, 41975.949672605944]</t>
  </si>
  <si>
    <t>[5.736122821013851, -19.971471058590396, 33.47932029286312, -45.70656157188205, 32.802355534324306, -6.339672605943633]</t>
  </si>
  <si>
    <t>[21816.16, 22961.02, 24362.48, 29807.43, 31509.05, 33308.25, 35755.68, 38380.69, 40011.87, 41969.61, 47257.14]</t>
  </si>
  <si>
    <t>[-1643.6528087145177, 6705.870312270343, 3140.343349236695, 22370.86665631497]</t>
  </si>
  <si>
    <t>[22374.72363689295, 22870.19964648676, 23611.78391846002, 29475.61124328856, 32110.558735954684, 33686.01535322849, 35890.332770362984, 38425.671234364825, 39823.657690349246, 41487.25571503604, 47383.570041777]</t>
  </si>
  <si>
    <t>[-558.5636368929518, 90.82035351324157, 750.6960815399798, 331.8187567114401, -601.5087359546851, -377.7653532284894, -134.65277036298357, -44.98123436482274, 188.21230965075665, 482.35428496396344, -126.43004177699913]</t>
  </si>
  <si>
    <t>LB_0034</t>
  </si>
  <si>
    <t>LB_0034_PNormal</t>
  </si>
  <si>
    <t>Gaussian_AllPoints_n6</t>
  </si>
  <si>
    <t>[30013.59, 31616.69, 33549.65, 36077.54, 37469.25, 39154.8]</t>
  </si>
  <si>
    <t>[56622.14727364798, 4.458078882100135, 2.956119478858603]</t>
  </si>
  <si>
    <t>[30043.82288510636, 31538.219168167598, 33623.352479788075, 36061.49228115646, 37448.34520583584, 39166.28817154658]</t>
  </si>
  <si>
    <t>[-30.23288510636121, 78.47083183240102, -73.7024797880731, 16.04771884353977, 20.904794164162013, -11.48817154657445]</t>
  </si>
  <si>
    <t>[19678.4, 21000.0, 22214.25, 28210.64, 30013.59, 31616.69, 33549.65, 36077.54, 37469.25, 39154.8, 44555.71]</t>
  </si>
  <si>
    <t>[-1059.7557169588065, 4033.6724646806283, 5945.404462548237, 20041.774765469545]</t>
  </si>
  <si>
    <t>[20049.063937017796, 20853.50557981545, 21841.62991786323, 27929.893484006447, 30381.559833567037, 31816.9328911401, 33802.96679955323, 36072.810263723564, 37325.64075515923, 38825.849235366695, 44640.66730497138]</t>
  </si>
  <si>
    <t>[-370.6639370177945, 146.4944201845501, 372.6200821367711, 280.74651599355275, -367.9698335670364, -200.24289114010026, -253.3167995532276, 4.729736276436597, 143.6092448407726, 328.9507646333077, -84.95730497137993]</t>
  </si>
  <si>
    <t>LB_0035</t>
  </si>
  <si>
    <t>[19598.36, 21053.37, 22414.28, 28415.38, 30200.94, 31911.46, 34071.85, 36505.43, 37894.16, 39685.24, 45423.03]</t>
  </si>
  <si>
    <t>[-1017.6199115024589, 3910.216347878848, 6295.9968637372585, 20038.51721093468]</t>
  </si>
  <si>
    <t>[20046.235672990508, 20892.579113729174, 21921.92133305841, 28173.809531368373, 30677.628204117114, 32143.710285044443, 34174.38053985015, 36501.20019824333, 37789.80894129876, 39338.85297394649, 45513.373200959184]</t>
  </si>
  <si>
    <t>[-447.87567299050716, 160.79088627082456, 492.35866694158904, 241.5704686316276, -476.6882041171157, -232.25028504444344, -102.5305398501514, 4.2298017566718045, 104.35105870124244, 346.38702605351136, -90.3432009591852]</t>
  </si>
  <si>
    <t>LB_0035_PNormal</t>
  </si>
  <si>
    <t>[30200.94, 31911.46, 34071.85, 36505.43, 37894.16, 39685.24]</t>
  </si>
  <si>
    <t>[3029.4928488310147, -14648.612393285171, 35072.02827654295, 4906.853304923461]</t>
  </si>
  <si>
    <t>[30204.67823553089, 31901.59668476123, 34081.228539153, 36503.71328405547, 37890.94930608312, 39686.913950106326]</t>
  </si>
  <si>
    <t>[-3.738235530890961, 9.863315238770156, -9.378539153003658, 1.7167159445307334, 3.2106939168807003, -1.6739501063275384]</t>
  </si>
  <si>
    <t>LB_0036</t>
  </si>
  <si>
    <t>LB_0036_PNormal</t>
  </si>
  <si>
    <t>[30419.82, 32048.08, 34303.62, 36681.55, 38148.24, 39950.71]</t>
  </si>
  <si>
    <t>[2527.521940663476, -12076.02037177481, 30883.695607223082, 7283.141791419005]</t>
  </si>
  <si>
    <t>[30408.80124047934, 32080.70254386704, 34261.96769737808, 36718.21857888309, 38130.016867061706, 39952.31307233538]</t>
  </si>
  <si>
    <t>[11.018759520658932, -32.622543867037166, 41.65230262192199, -36.66857888308732, 18.22313293829211, -1.603072335383331]</t>
  </si>
  <si>
    <t>[19618.14, 21051.64, 22416.3, 28505.96, 30419.82, 32048.08, 34303.62, 36681.55, 38148.24, 39950.71, 45742.97]</t>
  </si>
  <si>
    <t>[-1037.7336386506483, 3977.2827470827037, 6380.062386257982, 20035.9171112773]</t>
  </si>
  <si>
    <t>[20043.73865420276, 20901.605782468578, 21945.358438974243, 28287.153115842306, 30826.63719349062, 32313.27234208143, 34371.84441056687, 36729.54310601209, 38034.58183503368, 39602.52954353654, 45830.76557084605]</t>
  </si>
  <si>
    <t>[-425.5986542027604, 150.03421753142175, 470.9415610257565, 218.80688415769328, -406.8171934906204, -265.19234208142734, -68.22441056686512, -47.99310601208708, 113.65816496632033, 348.18045646345854, -87.7955708460504]</t>
  </si>
  <si>
    <t>LB_0037</t>
  </si>
  <si>
    <t>LB_0037_PNormal</t>
  </si>
  <si>
    <t>[30510.26, 32095.92, 34420.56, 36765.96, 38233.12, 40084.05]</t>
  </si>
  <si>
    <t>[2864.846592349624, -13507.595161764893, 32906.997233038994, 6414.990548243415]</t>
  </si>
  <si>
    <t>[30485.72771308138, 32163.919350072578, 34346.10332359439, 36806.35715351139, 38228.672632263886, 40079.089749180464]</t>
  </si>
  <si>
    <t>[24.53228691861659, -67.99935007257955, 74.45667640560714, -40.39715351138875, 4.4473677361165755, 4.960250819538487]</t>
  </si>
  <si>
    <t>[19673.88, 21002.01, 22416.4, 28635.72, 30510.26, 32095.92, 34420.56, 36765.96, 38233.12, 40084.05, 45792.7]</t>
  </si>
  <si>
    <t>[-1051.9367880715133, 3996.358513784054, 6450.133973799983, 20037.152856560748]</t>
  </si>
  <si>
    <t>[20045.06026578041, 20911.952403373612, 21965.8526842934, 28356.829832999094, 30910.917997507564, 32404.67133565695, 34471.12837482241, 36834.52842299206, 38140.84698689262, 39708.09534242035, 45880.69635169486]</t>
  </si>
  <si>
    <t>[-371.18026578040735, 90.05759662638593, 450.5473157066008, 278.89016700090724, -400.6579975075656, -308.7513356569507, -50.56837482241099, -68.56842299205891, 92.27301310738403, 375.95465757965576, -87.99635169486282]</t>
  </si>
  <si>
    <t>LB_0038</t>
  </si>
  <si>
    <t>LB_0038_PNormal</t>
  </si>
  <si>
    <t>[30508.7, 32082.34, 34310.74, 36663.32, 38142.57, 39946.24]</t>
  </si>
  <si>
    <t>[2227.82342468825, -10389.855904977132, 27762.988614215235, 9176.397270009458]</t>
  </si>
  <si>
    <t>[30496.287135019775, 32119.312200163142, 34262.94077086313, 36706.60708379206, 38120.30752522187, 39948.455284914875]</t>
  </si>
  <si>
    <t>[12.412864980226004, -36.97220016314168, 47.7992291368646, -43.28708379206364, 22.262474778130127, -2.2152849148769747]</t>
  </si>
  <si>
    <t>[19709.8, 21066.34, 22419.09, 28590.16, 30508.7, 32082.34, 34310.74, 36663.32, 38142.57, 39946.24, 45749.14]</t>
  </si>
  <si>
    <t>[-1003.639617883185, 3833.3779026130705, 6508.18685205077, 20070.2698143789]</t>
  </si>
  <si>
    <t>[20078.24809389042, 20949.895082927513, 22003.89477220483, 28344.916404707543, 30871.212607318103, 32348.799401888686, 34394.09945942517, 36736.67484164325, 38033.93464441202, 39593.70406276922, 45833.06062617053]</t>
  </si>
  <si>
    <t>[-368.44809389041984, 116.44491707248744, 415.1952277951714, 245.24359529245703, -362.5126073181018, -266.45940188868553, -83.35945942516992, -73.35484164325317, 108.63535558798321, 352.5359372307794, -83.92062617053307]</t>
  </si>
  <si>
    <t>LB_0039</t>
  </si>
  <si>
    <t>[16431.53, 18065.93, 19676.98, 27040.62, 29337.48, 31219.8, 33836.96, 36640.53, 38288.47, 40496.53, 47187.7]</t>
  </si>
  <si>
    <t>[-1194.9914329156718, 4480.173309005961, 7884.554879072999, 16858.704612071673]</t>
  </si>
  <si>
    <t>[16868.3699126619, 17921.79103073961, 19190.54542689453, 26764.795762213464, 29764.735370114147, 31515.534722471395, 33934.32571266829, 36697.44110572453, 38223.79577929439, 40054.74534307477, 47286.44983414306]</t>
  </si>
  <si>
    <t>[-436.8399126619006, 144.1389692603916, 486.4345731054709, 275.8242377865354, -427.2553701141478, -295.7347224713958, -97.36571266828832, -56.91110572453181, 64.6742207056086, 441.7846569252288, -98.74983414306189]</t>
  </si>
  <si>
    <t>LB_0039_PNormal</t>
  </si>
  <si>
    <t>[29337.48, 31219.8, 33836.96, 36640.53, 38288.47, 40496.53]</t>
  </si>
  <si>
    <t>[3752.8922040437064, -17461.077728000728, 40624.5610767747, 294.5369854814817]</t>
  </si>
  <si>
    <t>[29319.277753890812, 31267.47243679978, 33792.69023425398, 36645.73953976759, 38306.861372625106, 40487.7280126815]</t>
  </si>
  <si>
    <t>[18.2022461091874, -47.67243679978128, 44.269765746015764, -5.209539767587557, -18.39137262510485, 8.801987318496685]</t>
  </si>
  <si>
    <t>LB_0040</t>
  </si>
  <si>
    <t>[19662.14, 21083.46, 22392.43, 28548.98, 30414.76, 31983.09, 34235.71, 36616.45, 38053.13, 39898.05, 45569.99]</t>
  </si>
  <si>
    <t>[-1036.1701357179015, 3952.8610988550304, 6361.149182645026, 20063.641174695353]</t>
  </si>
  <si>
    <t>[20071.439512301524, 20926.559692200328, 21966.54164616028, 28278.97694004609, 30804.061307895267, 32281.5215539635, 34326.361325758495, 36666.59589678069, 37960.988934382585, 39514.97859063688, 45660.16459715464]</t>
  </si>
  <si>
    <t>[-409.2995123015244, 156.90030779967128, 425.88835383972037, 270.00305995390954, -389.3013078952681, -298.431553963499, -90.65132575849566, -50.14589678069024, 92.1410656174121, 383.071409363125, -90.17459715464065]</t>
  </si>
  <si>
    <t>LB_0040_PNormal</t>
  </si>
  <si>
    <t>[30414.76, 31983.09, 34235.71, 36616.45, 38053.13, 39898.05]</t>
  </si>
  <si>
    <t>[2314.426528205048, -10809.489582256685, 28480.38494058776, 8677.394326726733]</t>
  </si>
  <si>
    <t>[30397.07115627482, 32031.256971861294, 34185.431625801466, 36637.88735901581, 38056.66011959316, 39892.88276748835]</t>
  </si>
  <si>
    <t>[17.68884372518005, -48.16697186129386, 50.27837419853313, -21.437359015813854, -3.5301195931606344, 5.167232511652401]</t>
  </si>
  <si>
    <t>LB_0041</t>
  </si>
  <si>
    <t>[19619.36, 21014.22, 22420.2, 28573.84, 30359.2, 32086.88, 34300.74, 36700.9, 38081.28, 40010.86, 45790.72]</t>
  </si>
  <si>
    <t>[-1015.3170836203319, 3892.4940499737772, 6470.957636381558, 20018.741576969416]</t>
  </si>
  <si>
    <t>[20026.674339381443, 20894.58884471193, 21946.477947145137, 28299.416735111397, 30836.251384487565, 32320.855826084444, 34376.67566876751, 36732.20547379461, 38036.9614049724, 39605.969702293994, 45882.122662609465]</t>
  </si>
  <si>
    <t>[-407.31433938144255, 119.63115528807248, 473.72205285486416, 274.4232648886027, -477.05138448756406, -233.97582608444282, -75.93566876750992, -31.30547379460768, 44.31859502760199, 404.8902977060061, -91.40266260946373]</t>
  </si>
  <si>
    <t>LB_0041_PNormal</t>
  </si>
  <si>
    <t>[30359.2, 32086.88, 34300.74, 36700.9, 38081.28, 40010.86]</t>
  </si>
  <si>
    <t>[5248.650294613022, -24561.438503213747, 49693.350025072345, -2012.9748255741392]</t>
  </si>
  <si>
    <t>[30351.271642150223, 32106.18052005168, 34287.23613157579, 36690.12959548432, 38100.71285123341, 40004.32926075558]</t>
  </si>
  <si>
    <t>[7.928357849777967, -19.300520051678177, 13.50386842420994, 10.77040451567882, -19.432851233410474, 6.530739244422875]</t>
  </si>
  <si>
    <t>LB_0042_P3</t>
  </si>
  <si>
    <t>LB_0042_PNormal</t>
  </si>
  <si>
    <t>[30469.88, 32109.5, 34425.18, 36783.88, 38231.85, 40044.25]</t>
  </si>
  <si>
    <t>[2959.181303008933, -14305.594775823902, 34664.206834087316, 5277.482009938649]</t>
  </si>
  <si>
    <t>[30451.01558777546, 32162.295612978436, 34365.926547759766, 36819.45381978115, 38224.48004752263, 40041.368384180336]</t>
  </si>
  <si>
    <t>[18.86441222454232, -52.79561297843611, 59.253452240234765, -35.57381978115154, 7.369952477369225, 2.881615819664148]</t>
  </si>
  <si>
    <t>LB_0042</t>
  </si>
  <si>
    <t>[19600.38, 21090.7, 22444.42, 28625.64, 30469.88, 32109.5, 34425.18, 36783.88, 38231.85, 40044.25, 45777.62]</t>
  </si>
  <si>
    <t>[-1033.940351205206, 3920.158114722685, 6520.471771955783, 20035.598587698798]</t>
  </si>
  <si>
    <t>[20043.59204640606, 20918.092137733416, 21977.75140134977, 28369.883854790376, 30917.51215576529, 32406.766579314353, 34466.588460350955, 36822.41817860066, 38124.85682614053, 39688.06125945649, 45867.77709553571]</t>
  </si>
  <si>
    <t>[-443.2120464060572, 172.60786226658456, 466.66859865022707, 255.75614520962336, -447.6321557652882, -297.2665793143533, -41.408460350954556, -38.53817860066192, 106.99317385946779, 356.1887405435118, -90.15709553570923]</t>
  </si>
  <si>
    <t>LB_0042_P4</t>
  </si>
  <si>
    <t>LB_0042_P5</t>
  </si>
  <si>
    <t>LB_0043</t>
  </si>
  <si>
    <t>[19614.81, 21062.28, 22420.34, 28664.2, 30481.05, 32127.18, 34449.06, 36823.91, 38283.63, 40136.74, 45937.66]</t>
  </si>
  <si>
    <t>[-1035.1482412632586, 3951.67657675979, 6506.529209813366, 20028.29400870373]</t>
  </si>
  <si>
    <t>[20036.270435067538, 20909.52816134413, 21968.931174355726, 28374.84024628884, 30932.955544783377, 32429.516848067185, 34500.956534363846, 36872.49139183959, 38184.920070059154, 39761.62730905436, 46028.82228699397]</t>
  </si>
  <si>
    <t>[-421.4604350675363, 152.7518386558695, 451.40882564427375, 289.35975371116, -451.905544783378, -302.3368480671852, -51.89653436384833, -48.58139183958701, 98.70992994084372, 375.11269094563613, -91.16228699396743]</t>
  </si>
  <si>
    <t>LB_0043_PNormal</t>
  </si>
  <si>
    <t>[30481.05, 32127.18, 34449.06, 36823.91, 38283.63, 40136.74]</t>
  </si>
  <si>
    <t>[3274.0531090926347, -15595.71079399618, 36455.5879645023, 4457.034639620548]</t>
  </si>
  <si>
    <t>[30461.807335604863, 32180.662280499397, 34390.08560497424, 36856.88796707749, 38279.01033457206, 40133.11647268689]</t>
  </si>
  <si>
    <t>[19.24266439513667, -53.48228049939644, 58.97439502575435, -32.97796707748785, 4.619665427933796, 3.623527313109662]</t>
  </si>
  <si>
    <t>LB_0044</t>
  </si>
  <si>
    <t>[19728.71, 21091.71, 22420.78, 28586.63, 30436.86, 32063.78, 34372.54, 36724.72, 38118.77, 39968.37, 45622.74]</t>
  </si>
  <si>
    <t>[-1072.204864597783, 4084.1433001341143, 6270.475664796314, 20107.238720474204]</t>
  </si>
  <si>
    <t>[20114.926179960123, 20960.738598460986, 21994.80540771014, 28321.27040716554, 30860.83761912174, 32347.211083185826, 34404.01665452785, 36756.12542462193, 38055.56739422569, 39613.39191381926, 45706.71932352378]</t>
  </si>
  <si>
    <t>[-386.21617996012355, 130.97140153901273, 425.97459228985826, 265.3595928344621, -423.9776191217388, -283.43108318582745, -31.47665452784713, -31.40542462193116, 63.202605774305994, 354.97808618074487, -83.9793235237812]</t>
  </si>
  <si>
    <t>LB_0044_PNormal</t>
  </si>
  <si>
    <t>[30436.86, 32063.78, 34372.54, 36724.72, 38118.77, 39968.37]</t>
  </si>
  <si>
    <t>[3454.4840758774003, -16540.29031105561, 37889.89529870071, 3733.7231825792683]</t>
  </si>
  <si>
    <t>[30413.472881555437, 32125.8933988776, 34312.26060252808, 36739.0843329373, 38135.681441303255, 39958.64734025297]</t>
  </si>
  <si>
    <t>[23.387118444563384, -62.11339887760187, 60.27939747192431, -14.364332937300787, -16.91144130325847, 9.722659747036232]</t>
  </si>
  <si>
    <t>LB_0045</t>
  </si>
  <si>
    <t>[19746.87, 21115.58, 22469.65, 28754.36, 30525.41, 32220.13, 34535.58, 36982.17, 38445.39, 40280.86, 46006.54]</t>
  </si>
  <si>
    <t>[-1114.654695126414, 4267.3788468870025, 6218.004603672189, 20139.115741901896]</t>
  </si>
  <si>
    <t>[20146.739199227744, 20988.827568026558, 22024.680577984684, 28424.09623455465, 31006.145078007663, 32518.963699428463, 34613.53806292238, 37009.59402626613, 38333.23508079403, 39919.54887133784, 46097.17160144985]</t>
  </si>
  <si>
    <t>[-399.8691992277454, 126.75243197344389, 444.96942201531783, 330.26376544535015, -480.7350780076631, -298.83369942846184, -77.9580629223783, -27.424026266133296, 112.15491920596833, 361.311128662157, -90.63160144985159]</t>
  </si>
  <si>
    <t>LB_0045_PNormal</t>
  </si>
  <si>
    <t>[30525.41, 32220.13, 34535.58, 36982.17, 38445.39, 40280.86]</t>
  </si>
  <si>
    <t>[2719.7736786337973, -13239.589236512793, 33342.29557213633, 5818.816375690193]</t>
  </si>
  <si>
    <t>[30514.332157680736, 32251.506916865015, 34499.31044675524, 37006.38570944191, 38438.1491745921, 40279.855595429195]</t>
  </si>
  <si>
    <t>[11.077842319264164, -31.37691686501421, 36.26955324476148, -24.215709441908984, 7.240825407898228, 1.004404570805491]</t>
  </si>
  <si>
    <t>LB_0046</t>
  </si>
  <si>
    <t>[19574.31, 20975.66, 22189.35, 28191.82, 30044.22, 31592.34, 33830.92, 35893.1, 37347.05, 39115.33, 44593.03]</t>
  </si>
  <si>
    <t>[-958.1099097738564, 3599.776226208246, 6425.1911571585115, 19937.929365216147]</t>
  </si>
  <si>
    <t>[19945.805624536606, 20803.465620882413, 21834.984199194852, 27980.28049554916, 30412.495721567604, 31832.094891090295, 33793.799753363644, 36035.936071936754, 37275.313963169516, 38763.1168341851, 44669.83682452343]</t>
  </si>
  <si>
    <t>[-371.49562453660474, 172.19437911758723, 354.36580080514614, 211.53950445084047, -368.2757215676029, -239.75489109029513, 37.12024663635384, -142.83607193675562, 71.73603683048714, 352.213165814901, -76.80682452343171]</t>
  </si>
  <si>
    <t>LB_0046_PNormal</t>
  </si>
  <si>
    <t>[30044.22, 31592.34, 33830.92, 35893.1, 37347.05, 39115.33]</t>
  </si>
  <si>
    <t>[5391.008050882227, -25141.31520272978, 49749.11280976348, -1876.8799480909909]</t>
  </si>
  <si>
    <t>[30015.341488169895, 31676.693297148773, 33726.27507739346, 35979.00758915625, 37308.21907357604, 39117.42347455452]</t>
  </si>
  <si>
    <t>[28.878511830105708, -84.35329714877298, 104.64492260653788, -85.90758915625338, 38.83092642396514, -2.0934745545164333]</t>
  </si>
  <si>
    <t>LB_0047_P3</t>
  </si>
  <si>
    <t>LB_0047_PNormal</t>
  </si>
  <si>
    <t>[29944.52, 31544.16, 33614.12, 35805.12, 37190.99, 38852.43]</t>
  </si>
  <si>
    <t>[3525.131804147838, -16829.968371742943, 37475.15138880217, 4000.4974096723263]</t>
  </si>
  <si>
    <t>[29943.63396994972, 31551.519430438002, 33592.08015897786, 35850.24101483335, 37152.58466572883, 38861.280765575626]</t>
  </si>
  <si>
    <t>[0.8860300502819882, -7.359430438002164, 22.039841022145993, -45.121014833348454, 38.40533427117043, -8.8507655756257]</t>
  </si>
  <si>
    <t>LB_0047</t>
  </si>
  <si>
    <t>[19742.6, 21081.33, 22309.68, 28180.66, 29944.52, 31544.16, 33614.12, 35805.12, 37190.99, 38852.43, 44424.79]</t>
  </si>
  <si>
    <t>[-915.1841142579808, 3483.9372694392086, 6305.460572359863, 20088.57449971576]</t>
  </si>
  <si>
    <t>[20096.303915317912, 20937.256821401563, 21947.42313195122, 27959.735733300935, 30341.868032918832, 31733.841292107954, 33660.004923594606, 35866.48222089665, 37089.157632759685, 38560.6744886102, 44497.65181835939]</t>
  </si>
  <si>
    <t>[-353.7039153179139, 144.07317859843897, 362.25686804878205, 220.9242666990649, -397.34803291883145, -189.6812921079545, -45.884923594603606, -61.36222089664807, 101.83236724031303, 291.7555113897979, -72.86181835938623]</t>
  </si>
  <si>
    <t>LB_0047_P4</t>
  </si>
  <si>
    <t>LB_0048</t>
  </si>
  <si>
    <t>LB_0048_PNormal</t>
  </si>
  <si>
    <t>[29195.62, 31116.53, 33809.51, 36459.88, 38120.25, 40188.43]</t>
  </si>
  <si>
    <t>[4430.046785073801, -21472.97004597185, 47836.7279760165, -3858.2277316371114]</t>
  </si>
  <si>
    <t>[29170.540645602705, 31187.32154089756, 33728.35868598122, 36512.5363930314, 38105.75455302203, 40185.70818435636]</t>
  </si>
  <si>
    <t>[25.079354397294082, -70.79154089756048, 81.1513140187817, -52.65639303140051, 14.49544697796955, 2.7218156436429126]</t>
  </si>
  <si>
    <t>[16444.09, 18085.81, 19673.34, 26956.15, 29195.62, 31116.53, 33809.51, 36459.88, 38120.25, 40188.43, 46977.68]</t>
  </si>
  <si>
    <t>[-1148.1550931249662, 4302.820679565408, 7937.48218207878, 16864.952276429543]</t>
  </si>
  <si>
    <t>[16874.68214691226, 17931.98662014097, 19199.388347791883, 26708.55526932526, 29671.909328510897, 31400.596044161903, 33788.88284218016, 36518.570979272365, 38027.815134204815, 39840.32306340264, 47064.58022409536]</t>
  </si>
  <si>
    <t>[-430.5921469122586, 153.82337985902996, 473.9516522081176, 247.59473067474028, -476.2893285108985, -284.06604416190385, 20.627157819842978, -58.69097927236726, 92.43486579518503, 348.1069365973599, -86.90022409536323]</t>
  </si>
  <si>
    <t>LB_0049</t>
  </si>
  <si>
    <t>[16403.75, 18053.22, 19730.78, 26961.79, 29191.9, 31112.1, 33758.49, 36446.3, 38140.02, 40214.2, 47058.85]</t>
  </si>
  <si>
    <t>[-1115.6581230171464, 4191.435629637635, 8042.116984635302, 16843.38305661717]</t>
  </si>
  <si>
    <t>[16853.240937645565, 17921.905852919732, 19198.065714015705, 26714.557833769173, 29673.239646012284, 31399.037929381815, 33784.055131309375, 36512.383837095476, 38022.69456304067, 39839.05273120754, 47153.16581984436]</t>
  </si>
  <si>
    <t>[-449.4909376455653, 131.31414708026932, 532.7142859842934, 247.23216623082772, -481.3396460122822, -286.9379293818165, -25.56513130937674, -66.08383709547343, 117.32543695932691, 375.14726879245427, -94.31581984436343]</t>
  </si>
  <si>
    <t>LB_0049_PNormal</t>
  </si>
  <si>
    <t>[29191.9, 31112.1, 33758.49, 36446.3, 38140.02, 40214.2]</t>
  </si>
  <si>
    <t>[4021.138735904801, -19315.039124376523, 44204.91316535238, -1915.3202907309505]</t>
  </si>
  <si>
    <t>[29174.947146821687, 31162.10360372718, 33695.145466261274, 36501.05026001174, 38113.44115510112, 40216.322363839754]</t>
  </si>
  <si>
    <t>[16.9528531783144, -50.00360372718205, 63.34453373872384, -54.75026001173683, 26.578844898875104, -2.122363839756872]</t>
  </si>
  <si>
    <t>PhantomType</t>
  </si>
  <si>
    <t>Expanded</t>
  </si>
  <si>
    <t>Normal</t>
  </si>
  <si>
    <t>Equipment</t>
  </si>
  <si>
    <t>Bristol</t>
  </si>
  <si>
    <t>London</t>
  </si>
  <si>
    <t>[30107.03, 31745.03, 34008.51, 36231.89, 37648.13, 39306.02]</t>
  </si>
  <si>
    <t>[3072.5457262814907, -15387.45583625941, 36684.73329940086, 3852.477556639823]</t>
  </si>
  <si>
    <t>[30091.35083845754, 31792.363357995528, 33945.637463654464, 36292.19845710724, 37615.07706254733, 39309.982822201826]</t>
  </si>
  <si>
    <t>[15.679161542459042, -47.333357995528786, 62.87253634553781, -60.30845710723952, 33.05293745266681, -3.9628222018291126]</t>
  </si>
  <si>
    <t>Group</t>
  </si>
  <si>
    <t>Y</t>
  </si>
  <si>
    <t>N</t>
  </si>
  <si>
    <t>IsExpandedOffsetSmaller</t>
  </si>
  <si>
    <t>LB_0017_CoralandPhantom_MOD</t>
  </si>
  <si>
    <t>LB_0017_CoralandPhantom_MOD_PNormal</t>
  </si>
  <si>
    <t>[30275.79, 32619.37, 35973.84, 39424.65, 41523.25, 44174.02]</t>
  </si>
  <si>
    <t>[3738.712979490491, -17988.26159976471, 45817.0828101716, -3951.6065315732035]</t>
  </si>
  <si>
    <t>[30247.063549149032, 32698.58540851783, 35888.270599152725, 39468.303942844235, 41521.239867926655, 44167.45663556363]</t>
  </si>
  <si>
    <t>[28.72645085096883, -79.21540851782993, 85.56940084727103, -43.653942844233825, 2.010132073344721, 6.5633644363697385]</t>
  </si>
  <si>
    <t>[16229.32, 17820.78, 19716.92, 27785.36, 30275.79, 32619.37, 35973.84, 39424.65, 41523.25, 44174.02, 51539.16]</t>
  </si>
  <si>
    <t>[-1997.8334922886577, 7906.775079808787, 6125.438765008297, 16826.22597469138]</t>
  </si>
  <si>
    <t>[16833.74149861032, 17720.365152920596, 18918.22412752815, 27349.239730188212, 30961.46492603577, 33100.65676533585, 36076.84775915677, 39484.8773151873, 41360.9360263447, 43594.16235664644, 51681.944343302195]</t>
  </si>
  <si>
    <t>[-604.4214986103216, 100.41484707940253, 798.6958724718497, 436.1202698117886, -685.6749260357683, -481.28676533585167, -103.00775915677514, -60.22731518730143, 162.31397365529847, 579.8576433535563, -142.7843433021917]</t>
  </si>
  <si>
    <t>LB_0018_CoralandPhantom_MOD</t>
  </si>
  <si>
    <t>[16445.73, 17876.68, 19859.32, 27780.19, 30133.48, 32410.85, 35668.6, 39059.29, 41149.12, 43634.42, 51113.04]</t>
  </si>
  <si>
    <t>[-1855.6966552558592, 7386.499690267976, 6281.751296291831, 16965.67467731955]</t>
  </si>
  <si>
    <t>[16973.38090361234, 17871.53686214096, 19065.641669004763, 27309.823062018695, 30818.29595985378, 32895.3971664626, 35786.961780271944, 39104.2883854644, 40935.269020682215, 43121.816536528146, 51248.30865395996]</t>
  </si>
  <si>
    <t>[-527.6509036123389, 5.1431378590386885, 793.678330995237, 470.36693798130364, -684.8159598537786, -484.54716646260204, -118.36178027194546, -44.99838546440151, 213.85097931778728, 512.6034634718526, -135.26865395995992]</t>
  </si>
  <si>
    <t>LB_0018_CoralandPhantom_MOD_PNormal</t>
  </si>
  <si>
    <t>[30133.48, 32410.85, 35668.6, 39059.29, 41149.12, 43634.42]</t>
  </si>
  <si>
    <t>[1956.1555045519767, -9957.338923772191, 33534.59973621786, 2111.3405252245025]</t>
  </si>
  <si>
    <t>[30113.443064437506, 32469.71144105194, 35594.67519114833, 39121.869915899726, 41119.57300101748, 43636.487381971354]</t>
  </si>
  <si>
    <t>[20.036935562493454, -58.861441051940346, 73.92480885166879, -62.579915899725165, 29.546998982521472, -2.067381971355644]</t>
  </si>
  <si>
    <t>LB_0019_CoralPhantom_MOD</t>
  </si>
  <si>
    <t>LB_0019_CoralPhantom_MOD_PNormal</t>
  </si>
  <si>
    <t>[27795.11, 29934.62, 33036.78, 36460.02, 38502.07, 40997.1]</t>
  </si>
  <si>
    <t>[331.18816632785945, -1645.3397385845672, 19383.82537853528, 7500.452564197559]</t>
  </si>
  <si>
    <t>[27781.11134137376, 29974.43203158141, 32990.307193003726, 36492.06564214981, 38491.654166324144, 40996.129626861104]</t>
  </si>
  <si>
    <t>[13.998658626242104, -39.81203158141216, 46.47280699627299, -32.04564214981656, 10.415833675855538, 0.9703731388945016]</t>
  </si>
  <si>
    <t>[14653.32, 16204.31, 18081.7, 25468.88, 27795.11, 29934.62, 33036.78, 36460.02, 38502.07, 40997.1, 48014.54]</t>
  </si>
  <si>
    <t>[-1896.626546098878, 7612.9988095395565, 5444.530915771747, 15302.231067715918]</t>
  </si>
  <si>
    <t>[15308.912038857574, 16106.039302347137, 17199.112717167212, 25044.3934329252, 28438.952428952616, 30454.770707834232, 33265.373397261945, 36492.21281431632, 38272.57864693487, 40396.178966369596, 48169.925554978785]</t>
  </si>
  <si>
    <t>[-655.5920388575742, 98.27069765286251, 882.5872828327883, 424.4865670748004, -643.8424289526156, -520.1507078342329, -228.59339726194594, -32.192814316324075, 229.491353065132, 600.9210336304022, -155.38555497878406]</t>
  </si>
  <si>
    <t>LB_0020</t>
  </si>
  <si>
    <t>LB_0020_PNormal</t>
  </si>
  <si>
    <t>[30427.27, 32782.57, 36394.1, 40329.44, 42588.82, 45334.02]</t>
  </si>
  <si>
    <t>[-2303.4510147265073, 9909.323850827908, 5098.043858872438, 15309.124785166889]</t>
  </si>
  <si>
    <t>[30399.487412019065, 32856.934465886, 36320.21400426283, 40351.64144665708, 42604.410526884945, 45323.532142173404]</t>
  </si>
  <si>
    <t>[27.782587980935205, -74.36446588599938, 73.88599573716783, -22.201446657076303, -15.590526884945575, 10.487857826592517]</t>
  </si>
  <si>
    <t>[16299.08, 18073.46, 19927.26, 27989.95, 30427.27, 32782.57, 36394.1, 40329.44, 42588.82, 45334.02, 52425.88]</t>
  </si>
  <si>
    <t>[-2466.332525343963, 9873.310802883236, 4461.782613692533, 17136.230950338508]</t>
  </si>
  <si>
    <t>[17141.71144564353, 17850.913978031578, 18920.38197970803, 27416.274127673118, 31226.612066191443, 33499.35288253107, 36670.06573555777, 40299.18692837005, 42289.2930824165, 44643.40112723521, 52614.65666398192]</t>
  </si>
  <si>
    <t>[-842.6314456435302, 222.54602196842097, 1006.8780202919697, 573.6758723268831, -799.3420661914424, -716.7828825310717, -275.96573555777286, 30.25307162995159, 299.5269175834983, 690.6188727647896, -188.77666398192378]</t>
  </si>
  <si>
    <t>CoralAlias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</si>
  <si>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</si>
  <si>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</si>
  <si>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</si>
  <si>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</si>
  <si>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</si>
  <si>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</si>
  <si>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</si>
  <si>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</si>
  <si>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</si>
  <si>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</si>
  <si>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</si>
  <si>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</si>
  <si>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</si>
  <si>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</si>
  <si>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</si>
  <si>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W</t>
  </si>
  <si>
    <t>Q</t>
  </si>
  <si>
    <t>R</t>
  </si>
  <si>
    <t>S</t>
  </si>
  <si>
    <t>T</t>
  </si>
  <si>
    <t>U</t>
  </si>
  <si>
    <t>V</t>
  </si>
  <si>
    <t>X</t>
  </si>
  <si>
    <t>Z</t>
  </si>
  <si>
    <t>AA</t>
  </si>
  <si>
    <t>BB</t>
  </si>
  <si>
    <t>CC</t>
  </si>
  <si>
    <t>DD</t>
  </si>
  <si>
    <t>EE</t>
  </si>
  <si>
    <t>FF</t>
  </si>
  <si>
    <t>GG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</si>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</sst>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9"/>
  <sheetViews>
    <sheetView tabSelected="1" zoomScale="159" workbookViewId="0"/>
  </sheetViews>
  <sheetFormatPr baseColWidth="10" defaultColWidth="8.83203125" defaultRowHeight="15" x14ac:dyDescent="0.2"/>
  <cols>
    <col min="2" max="2" width="27.6640625" bestFit="1" customWidth="1"/>
    <col min="3" max="3" width="18.33203125" bestFit="1" customWidth="1"/>
    <col min="4" max="4" width="18.5" bestFit="1" customWidth="1"/>
    <col min="5" max="7" width="18.5" customWidth="1"/>
    <col min="8" max="8" width="21" bestFit="1" customWidth="1"/>
    <col min="9" max="9" width="14" customWidth="1"/>
    <col min="10" max="10" width="18.1640625" customWidth="1"/>
    <col min="13" max="13" width="0.1640625" customWidth="1"/>
    <col min="14" max="14" width="0.1640625" hidden="1" customWidth="1"/>
    <col min="21" max="21" width="12.6640625" bestFit="1" customWidth="1"/>
    <col min="22" max="22" width="12.33203125" bestFit="1" customWidth="1"/>
  </cols>
  <sheetData>
    <row r="1" spans="1:31" x14ac:dyDescent="0.2">
      <c r="A1" s="2" t="s">
        <v>360</v>
      </c>
      <c r="B1" s="1" t="s">
        <v>0</v>
      </c>
      <c r="C1" s="1" t="s">
        <v>1</v>
      </c>
      <c r="D1" s="1" t="s">
        <v>2</v>
      </c>
      <c r="E1" s="1" t="s">
        <v>306</v>
      </c>
      <c r="F1" s="1" t="s">
        <v>309</v>
      </c>
      <c r="G1" s="1" t="s">
        <v>316</v>
      </c>
      <c r="H1" s="1" t="s">
        <v>319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</row>
    <row r="2" spans="1:31" x14ac:dyDescent="0.2">
      <c r="A2" t="s">
        <v>361</v>
      </c>
      <c r="B2" t="s">
        <v>26</v>
      </c>
      <c r="C2" t="s">
        <v>26</v>
      </c>
      <c r="D2" t="s">
        <v>27</v>
      </c>
      <c r="E2" t="s">
        <v>307</v>
      </c>
      <c r="F2" t="s">
        <v>310</v>
      </c>
      <c r="G2" t="str">
        <f>F2&amp;":"&amp;E2</f>
        <v>Bristol:Expanded</v>
      </c>
      <c r="H2" t="s">
        <v>317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0.99879348009914604</v>
      </c>
      <c r="O2" t="s">
        <v>33</v>
      </c>
      <c r="P2" t="s">
        <v>34</v>
      </c>
      <c r="Q2">
        <v>1603413.82243718</v>
      </c>
      <c r="R2">
        <v>1266.259776837747</v>
      </c>
      <c r="S2">
        <v>652.40340845224</v>
      </c>
      <c r="T2">
        <v>564.42918756424729</v>
      </c>
      <c r="U2">
        <v>1.378864769667308E-2</v>
      </c>
      <c r="V2">
        <v>1.155864053146576</v>
      </c>
      <c r="W2">
        <v>70.004972573151221</v>
      </c>
      <c r="X2">
        <v>643.53</v>
      </c>
      <c r="Y2">
        <v>45050.3</v>
      </c>
      <c r="Z2">
        <v>28.3538</v>
      </c>
      <c r="AA2">
        <v>117.26</v>
      </c>
      <c r="AB2">
        <v>0.45351999999999998</v>
      </c>
      <c r="AC2">
        <v>26.224799999999998</v>
      </c>
      <c r="AD2">
        <v>0.970279</v>
      </c>
      <c r="AE2">
        <v>1.140143022682981</v>
      </c>
    </row>
    <row r="3" spans="1:31" x14ac:dyDescent="0.2">
      <c r="A3" t="s">
        <v>361</v>
      </c>
      <c r="B3" t="s">
        <v>26</v>
      </c>
      <c r="C3" t="s">
        <v>35</v>
      </c>
      <c r="D3" t="s">
        <v>36</v>
      </c>
      <c r="E3" t="s">
        <v>308</v>
      </c>
      <c r="F3" t="s">
        <v>310</v>
      </c>
      <c r="G3" t="str">
        <f t="shared" ref="G3:G61" si="0">F3&amp;":"&amp;E3</f>
        <v>Bristol:Normal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>
        <v>0.99990389060262275</v>
      </c>
      <c r="O3" t="s">
        <v>42</v>
      </c>
      <c r="P3" t="s">
        <v>43</v>
      </c>
      <c r="Q3">
        <v>14376.15874121757</v>
      </c>
      <c r="R3">
        <v>119.9006202703621</v>
      </c>
      <c r="S3">
        <v>698.42889291289941</v>
      </c>
      <c r="T3">
        <v>564.42918756424729</v>
      </c>
      <c r="U3">
        <v>8.5308987790622723E-2</v>
      </c>
      <c r="V3">
        <v>1.2374074698846069</v>
      </c>
      <c r="W3">
        <v>70.004972573151221</v>
      </c>
      <c r="X3">
        <v>643.53</v>
      </c>
      <c r="Y3">
        <v>45050.3</v>
      </c>
      <c r="Z3">
        <v>28.3538</v>
      </c>
      <c r="AA3">
        <v>117.26</v>
      </c>
      <c r="AB3">
        <v>0.45351999999999998</v>
      </c>
      <c r="AC3">
        <v>26.224799999999998</v>
      </c>
      <c r="AD3">
        <v>0.970279</v>
      </c>
      <c r="AE3">
        <v>1.140143022682981</v>
      </c>
    </row>
    <row r="4" spans="1:31" x14ac:dyDescent="0.2">
      <c r="A4" t="s">
        <v>362</v>
      </c>
      <c r="B4" t="s">
        <v>44</v>
      </c>
      <c r="C4" t="s">
        <v>44</v>
      </c>
      <c r="D4" t="s">
        <v>27</v>
      </c>
      <c r="E4" t="s">
        <v>307</v>
      </c>
      <c r="F4" t="s">
        <v>310</v>
      </c>
      <c r="G4" t="str">
        <f t="shared" si="0"/>
        <v>Bristol:Expanded</v>
      </c>
      <c r="H4" t="s">
        <v>318</v>
      </c>
      <c r="I4" t="s">
        <v>28</v>
      </c>
      <c r="J4" t="s">
        <v>45</v>
      </c>
      <c r="K4" t="s">
        <v>30</v>
      </c>
      <c r="L4" t="s">
        <v>31</v>
      </c>
      <c r="M4" t="s">
        <v>46</v>
      </c>
      <c r="N4">
        <v>0.9988752076271582</v>
      </c>
      <c r="O4" t="s">
        <v>47</v>
      </c>
      <c r="P4" t="s">
        <v>48</v>
      </c>
      <c r="Q4">
        <v>1325164.2551338321</v>
      </c>
      <c r="R4">
        <v>1151.1577889819589</v>
      </c>
      <c r="S4">
        <v>1296.8631903755061</v>
      </c>
      <c r="T4">
        <v>969.79044585193287</v>
      </c>
      <c r="U4">
        <v>-7.5537883866536829E-2</v>
      </c>
      <c r="V4">
        <v>1.3372612567205171</v>
      </c>
      <c r="W4">
        <v>46.216576491805853</v>
      </c>
      <c r="X4">
        <v>1402.83</v>
      </c>
      <c r="Y4">
        <v>64834</v>
      </c>
      <c r="Z4">
        <v>0</v>
      </c>
      <c r="AA4">
        <v>0</v>
      </c>
      <c r="AB4">
        <v>0</v>
      </c>
      <c r="AC4">
        <v>0</v>
      </c>
      <c r="AD4">
        <v>0</v>
      </c>
      <c r="AE4">
        <v>1.446528996032389</v>
      </c>
    </row>
    <row r="5" spans="1:31" x14ac:dyDescent="0.2">
      <c r="A5" t="s">
        <v>362</v>
      </c>
      <c r="B5" t="s">
        <v>44</v>
      </c>
      <c r="C5" t="s">
        <v>49</v>
      </c>
      <c r="D5" t="s">
        <v>36</v>
      </c>
      <c r="E5" t="s">
        <v>308</v>
      </c>
      <c r="F5" t="s">
        <v>310</v>
      </c>
      <c r="G5" t="str">
        <f t="shared" si="0"/>
        <v>Bristol:Normal</v>
      </c>
      <c r="I5" t="s">
        <v>37</v>
      </c>
      <c r="J5" t="s">
        <v>50</v>
      </c>
      <c r="K5" t="s">
        <v>39</v>
      </c>
      <c r="L5" t="s">
        <v>40</v>
      </c>
      <c r="M5" t="s">
        <v>51</v>
      </c>
      <c r="N5">
        <v>0.99986045016169633</v>
      </c>
      <c r="O5" t="s">
        <v>52</v>
      </c>
      <c r="P5" t="s">
        <v>53</v>
      </c>
      <c r="Q5">
        <v>16561.19452639782</v>
      </c>
      <c r="R5">
        <v>128.6903047101755</v>
      </c>
      <c r="S5">
        <v>1325.653858919927</v>
      </c>
      <c r="T5">
        <v>969.79044585193287</v>
      </c>
      <c r="U5">
        <v>-5.5014606958842457E-2</v>
      </c>
      <c r="V5">
        <v>1.3669487718610991</v>
      </c>
      <c r="W5">
        <v>46.216576491805853</v>
      </c>
      <c r="X5">
        <v>1402.83</v>
      </c>
      <c r="Y5">
        <v>64834</v>
      </c>
      <c r="Z5">
        <v>0</v>
      </c>
      <c r="AA5">
        <v>0</v>
      </c>
      <c r="AB5">
        <v>0</v>
      </c>
      <c r="AC5">
        <v>0</v>
      </c>
      <c r="AD5">
        <v>0</v>
      </c>
      <c r="AE5">
        <v>1.446528996032389</v>
      </c>
    </row>
    <row r="6" spans="1:31" x14ac:dyDescent="0.2">
      <c r="A6" t="s">
        <v>363</v>
      </c>
      <c r="B6" t="s">
        <v>54</v>
      </c>
      <c r="C6" t="s">
        <v>54</v>
      </c>
      <c r="D6" t="s">
        <v>27</v>
      </c>
      <c r="E6" t="s">
        <v>307</v>
      </c>
      <c r="F6" t="s">
        <v>310</v>
      </c>
      <c r="G6" t="str">
        <f t="shared" si="0"/>
        <v>Bristol:Expanded</v>
      </c>
      <c r="H6" t="s">
        <v>317</v>
      </c>
      <c r="I6" t="s">
        <v>28</v>
      </c>
      <c r="J6" t="s">
        <v>55</v>
      </c>
      <c r="K6" t="s">
        <v>30</v>
      </c>
      <c r="L6" t="s">
        <v>31</v>
      </c>
      <c r="M6" t="s">
        <v>56</v>
      </c>
      <c r="N6">
        <v>0.99769011172011279</v>
      </c>
      <c r="O6" t="s">
        <v>57</v>
      </c>
      <c r="P6" t="s">
        <v>58</v>
      </c>
      <c r="Q6">
        <v>870939.87917929795</v>
      </c>
      <c r="R6">
        <v>933.24159743300015</v>
      </c>
      <c r="S6">
        <v>786.51856056212716</v>
      </c>
      <c r="T6">
        <v>668.10637578535261</v>
      </c>
      <c r="U6">
        <v>2.1041607355645409E-2</v>
      </c>
      <c r="V6">
        <v>1.177235525761271</v>
      </c>
      <c r="W6">
        <v>70.410613908686116</v>
      </c>
      <c r="X6">
        <v>770.31</v>
      </c>
      <c r="Y6">
        <v>54238</v>
      </c>
      <c r="Z6">
        <v>0</v>
      </c>
      <c r="AA6">
        <v>0</v>
      </c>
      <c r="AB6">
        <v>0</v>
      </c>
      <c r="AC6">
        <v>0</v>
      </c>
      <c r="AD6">
        <v>0</v>
      </c>
      <c r="AE6">
        <v>1.1529750769022491</v>
      </c>
    </row>
    <row r="7" spans="1:31" x14ac:dyDescent="0.2">
      <c r="A7" t="s">
        <v>363</v>
      </c>
      <c r="B7" t="s">
        <v>54</v>
      </c>
      <c r="C7" t="s">
        <v>59</v>
      </c>
      <c r="D7" t="s">
        <v>36</v>
      </c>
      <c r="E7" t="s">
        <v>308</v>
      </c>
      <c r="F7" t="s">
        <v>310</v>
      </c>
      <c r="G7" t="str">
        <f t="shared" si="0"/>
        <v>Bristol:Normal</v>
      </c>
      <c r="I7" t="s">
        <v>37</v>
      </c>
      <c r="J7" t="s">
        <v>60</v>
      </c>
      <c r="K7" t="s">
        <v>39</v>
      </c>
      <c r="L7" t="s">
        <v>40</v>
      </c>
      <c r="M7" t="s">
        <v>61</v>
      </c>
      <c r="N7">
        <v>0.99992240114222386</v>
      </c>
      <c r="O7" t="s">
        <v>62</v>
      </c>
      <c r="P7" t="s">
        <v>63</v>
      </c>
      <c r="Q7">
        <v>3488.9392366748348</v>
      </c>
      <c r="R7">
        <v>59.067243347517369</v>
      </c>
      <c r="S7">
        <v>815.83588792475359</v>
      </c>
      <c r="T7">
        <v>668.10637578535261</v>
      </c>
      <c r="U7">
        <v>5.9100735969614383E-2</v>
      </c>
      <c r="V7">
        <v>1.221116752501795</v>
      </c>
      <c r="W7">
        <v>70.410613908686116</v>
      </c>
      <c r="X7">
        <v>770.31</v>
      </c>
      <c r="Y7">
        <v>54238</v>
      </c>
      <c r="Z7">
        <v>0</v>
      </c>
      <c r="AA7">
        <v>0</v>
      </c>
      <c r="AB7">
        <v>0</v>
      </c>
      <c r="AC7">
        <v>0</v>
      </c>
      <c r="AD7">
        <v>0</v>
      </c>
      <c r="AE7">
        <v>1.1529750769022491</v>
      </c>
    </row>
    <row r="8" spans="1:31" x14ac:dyDescent="0.2">
      <c r="A8" t="s">
        <v>364</v>
      </c>
      <c r="B8" t="s">
        <v>64</v>
      </c>
      <c r="C8" t="s">
        <v>65</v>
      </c>
      <c r="D8" t="s">
        <v>36</v>
      </c>
      <c r="E8" t="s">
        <v>308</v>
      </c>
      <c r="F8" t="s">
        <v>310</v>
      </c>
      <c r="G8" t="str">
        <f t="shared" si="0"/>
        <v>Bristol:Normal</v>
      </c>
      <c r="I8" t="s">
        <v>37</v>
      </c>
      <c r="J8" t="s">
        <v>66</v>
      </c>
      <c r="K8" t="s">
        <v>39</v>
      </c>
      <c r="L8" t="s">
        <v>40</v>
      </c>
      <c r="M8" t="s">
        <v>67</v>
      </c>
      <c r="N8">
        <v>0.99982519731505848</v>
      </c>
      <c r="O8" t="s">
        <v>68</v>
      </c>
      <c r="P8" t="s">
        <v>69</v>
      </c>
      <c r="Q8">
        <v>14814.23081252305</v>
      </c>
      <c r="R8">
        <v>121.7137248321776</v>
      </c>
      <c r="S8">
        <v>2016.867560526171</v>
      </c>
      <c r="T8">
        <v>1687.9547497846941</v>
      </c>
      <c r="U8">
        <v>-7.6912371334951933E-3</v>
      </c>
      <c r="V8">
        <v>1.1948587844451579</v>
      </c>
      <c r="W8">
        <v>40.752275522755227</v>
      </c>
      <c r="X8">
        <v>2032.5</v>
      </c>
      <c r="Y8">
        <v>82829</v>
      </c>
      <c r="Z8">
        <v>0</v>
      </c>
      <c r="AA8">
        <v>0</v>
      </c>
      <c r="AB8">
        <v>0</v>
      </c>
      <c r="AC8">
        <v>0</v>
      </c>
      <c r="AD8">
        <v>0</v>
      </c>
      <c r="AE8">
        <v>1.204119956568299</v>
      </c>
    </row>
    <row r="9" spans="1:31" x14ac:dyDescent="0.2">
      <c r="A9" t="s">
        <v>364</v>
      </c>
      <c r="B9" t="s">
        <v>64</v>
      </c>
      <c r="C9" t="s">
        <v>64</v>
      </c>
      <c r="D9" t="s">
        <v>27</v>
      </c>
      <c r="E9" t="s">
        <v>307</v>
      </c>
      <c r="F9" t="s">
        <v>310</v>
      </c>
      <c r="G9" t="str">
        <f t="shared" si="0"/>
        <v>Bristol:Expanded</v>
      </c>
      <c r="H9" t="s">
        <v>318</v>
      </c>
      <c r="I9" t="s">
        <v>28</v>
      </c>
      <c r="J9" t="s">
        <v>70</v>
      </c>
      <c r="K9" t="s">
        <v>30</v>
      </c>
      <c r="L9" t="s">
        <v>31</v>
      </c>
      <c r="M9" t="s">
        <v>71</v>
      </c>
      <c r="N9">
        <v>0.99768894218435134</v>
      </c>
      <c r="O9" t="s">
        <v>72</v>
      </c>
      <c r="P9" t="s">
        <v>73</v>
      </c>
      <c r="Q9">
        <v>1641863.1456684419</v>
      </c>
      <c r="R9">
        <v>1281.3520771702219</v>
      </c>
      <c r="S9">
        <v>1960.3990959070479</v>
      </c>
      <c r="T9">
        <v>1687.9547497846941</v>
      </c>
      <c r="U9">
        <v>-3.5473999553727958E-2</v>
      </c>
      <c r="V9">
        <v>1.1614050057663601</v>
      </c>
      <c r="W9">
        <v>40.752275522755227</v>
      </c>
      <c r="X9">
        <v>2032.5</v>
      </c>
      <c r="Y9">
        <v>82829</v>
      </c>
      <c r="Z9">
        <v>0</v>
      </c>
      <c r="AA9">
        <v>0</v>
      </c>
      <c r="AB9">
        <v>0</v>
      </c>
      <c r="AC9">
        <v>0</v>
      </c>
      <c r="AD9">
        <v>0</v>
      </c>
      <c r="AE9">
        <v>1.204119956568299</v>
      </c>
    </row>
    <row r="10" spans="1:31" x14ac:dyDescent="0.2">
      <c r="A10" t="s">
        <v>365</v>
      </c>
      <c r="B10" t="s">
        <v>74</v>
      </c>
      <c r="C10" t="s">
        <v>75</v>
      </c>
      <c r="D10" t="s">
        <v>36</v>
      </c>
      <c r="E10" t="s">
        <v>308</v>
      </c>
      <c r="F10" t="s">
        <v>310</v>
      </c>
      <c r="G10" t="str">
        <f t="shared" si="0"/>
        <v>Bristol:Normal</v>
      </c>
      <c r="I10" t="s">
        <v>37</v>
      </c>
      <c r="J10" t="s">
        <v>76</v>
      </c>
      <c r="K10" t="s">
        <v>39</v>
      </c>
      <c r="L10" t="s">
        <v>40</v>
      </c>
      <c r="M10" t="s">
        <v>77</v>
      </c>
      <c r="N10">
        <v>0.99971649826889386</v>
      </c>
      <c r="O10" t="s">
        <v>78</v>
      </c>
      <c r="P10" t="s">
        <v>79</v>
      </c>
      <c r="Q10">
        <v>58938.885890467551</v>
      </c>
      <c r="R10">
        <v>242.7733220320296</v>
      </c>
      <c r="S10">
        <v>853.54754448400865</v>
      </c>
      <c r="T10">
        <v>657.41281718730158</v>
      </c>
      <c r="U10">
        <v>4.4375910928945633E-2</v>
      </c>
      <c r="V10">
        <v>1.298343327311227</v>
      </c>
      <c r="W10">
        <v>56.344826742364923</v>
      </c>
      <c r="X10">
        <v>817.28</v>
      </c>
      <c r="Y10">
        <v>46049.5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1.243176248824414</v>
      </c>
    </row>
    <row r="11" spans="1:31" x14ac:dyDescent="0.2">
      <c r="A11" t="s">
        <v>365</v>
      </c>
      <c r="B11" t="s">
        <v>74</v>
      </c>
      <c r="C11" t="s">
        <v>74</v>
      </c>
      <c r="D11" t="s">
        <v>27</v>
      </c>
      <c r="E11" t="s">
        <v>307</v>
      </c>
      <c r="F11" t="s">
        <v>310</v>
      </c>
      <c r="G11" t="str">
        <f t="shared" si="0"/>
        <v>Bristol:Expanded</v>
      </c>
      <c r="H11" t="s">
        <v>317</v>
      </c>
      <c r="I11" t="s">
        <v>28</v>
      </c>
      <c r="J11" t="s">
        <v>80</v>
      </c>
      <c r="K11" t="s">
        <v>30</v>
      </c>
      <c r="L11" t="s">
        <v>31</v>
      </c>
      <c r="M11" t="s">
        <v>81</v>
      </c>
      <c r="N11">
        <v>0.99827301670541857</v>
      </c>
      <c r="O11" t="s">
        <v>82</v>
      </c>
      <c r="P11" t="s">
        <v>83</v>
      </c>
      <c r="Q11">
        <v>3225254.7849717112</v>
      </c>
      <c r="R11">
        <v>1795.8994362078611</v>
      </c>
      <c r="S11">
        <v>837.31570157709348</v>
      </c>
      <c r="T11">
        <v>657.41281718730158</v>
      </c>
      <c r="U11">
        <v>2.451510079421191E-2</v>
      </c>
      <c r="V11">
        <v>1.273652839869315</v>
      </c>
      <c r="W11">
        <v>56.344826742364923</v>
      </c>
      <c r="X11">
        <v>817.28</v>
      </c>
      <c r="Y11">
        <v>46049.5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1.243176248824414</v>
      </c>
    </row>
    <row r="12" spans="1:31" x14ac:dyDescent="0.2">
      <c r="A12" t="s">
        <v>366</v>
      </c>
      <c r="B12" t="s">
        <v>84</v>
      </c>
      <c r="C12" t="s">
        <v>85</v>
      </c>
      <c r="D12" t="s">
        <v>36</v>
      </c>
      <c r="E12" t="s">
        <v>308</v>
      </c>
      <c r="F12" t="s">
        <v>310</v>
      </c>
      <c r="G12" t="str">
        <f t="shared" si="0"/>
        <v>Bristol:Normal</v>
      </c>
      <c r="I12" t="s">
        <v>37</v>
      </c>
      <c r="J12" t="s">
        <v>86</v>
      </c>
      <c r="K12" t="s">
        <v>39</v>
      </c>
      <c r="L12" t="s">
        <v>40</v>
      </c>
      <c r="M12" t="s">
        <v>87</v>
      </c>
      <c r="N12">
        <v>0.99987250365185831</v>
      </c>
      <c r="O12" t="s">
        <v>88</v>
      </c>
      <c r="P12" t="s">
        <v>89</v>
      </c>
      <c r="Q12">
        <v>30989.213267079409</v>
      </c>
      <c r="R12">
        <v>176.03753368835689</v>
      </c>
      <c r="S12">
        <v>568.47529557850658</v>
      </c>
      <c r="T12">
        <v>442.0910692702609</v>
      </c>
      <c r="U12">
        <v>6.8562585673884541E-2</v>
      </c>
      <c r="V12">
        <v>1.2858782615013289</v>
      </c>
      <c r="W12">
        <v>72.692293233082708</v>
      </c>
      <c r="X12">
        <v>532</v>
      </c>
      <c r="Y12">
        <v>38672.300000000003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1.203371967857545</v>
      </c>
    </row>
    <row r="13" spans="1:31" x14ac:dyDescent="0.2">
      <c r="A13" t="s">
        <v>366</v>
      </c>
      <c r="B13" t="s">
        <v>84</v>
      </c>
      <c r="C13" t="s">
        <v>84</v>
      </c>
      <c r="D13" t="s">
        <v>27</v>
      </c>
      <c r="E13" t="s">
        <v>307</v>
      </c>
      <c r="F13" t="s">
        <v>310</v>
      </c>
      <c r="G13" t="str">
        <f t="shared" si="0"/>
        <v>Bristol:Expanded</v>
      </c>
      <c r="H13" t="s">
        <v>317</v>
      </c>
      <c r="I13" t="s">
        <v>28</v>
      </c>
      <c r="J13" t="s">
        <v>90</v>
      </c>
      <c r="K13" t="s">
        <v>30</v>
      </c>
      <c r="L13" t="s">
        <v>31</v>
      </c>
      <c r="M13" t="s">
        <v>91</v>
      </c>
      <c r="N13">
        <v>0.99799206915146199</v>
      </c>
      <c r="O13" t="s">
        <v>92</v>
      </c>
      <c r="P13" t="s">
        <v>93</v>
      </c>
      <c r="Q13">
        <v>4187226.1529235458</v>
      </c>
      <c r="R13">
        <v>2046.2712803837981</v>
      </c>
      <c r="S13">
        <v>556.37358879702344</v>
      </c>
      <c r="T13">
        <v>442.0910692702609</v>
      </c>
      <c r="U13">
        <v>4.5815016535758347E-2</v>
      </c>
      <c r="V13">
        <v>1.258504474463606</v>
      </c>
      <c r="W13">
        <v>72.692293233082708</v>
      </c>
      <c r="X13">
        <v>532</v>
      </c>
      <c r="Y13">
        <v>38672.300000000003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1.203371967857545</v>
      </c>
    </row>
    <row r="14" spans="1:31" x14ac:dyDescent="0.2">
      <c r="A14" t="s">
        <v>367</v>
      </c>
      <c r="B14" t="s">
        <v>94</v>
      </c>
      <c r="C14" t="s">
        <v>94</v>
      </c>
      <c r="D14" t="s">
        <v>27</v>
      </c>
      <c r="E14" t="s">
        <v>307</v>
      </c>
      <c r="F14" t="s">
        <v>310</v>
      </c>
      <c r="G14" t="str">
        <f t="shared" si="0"/>
        <v>Bristol:Expanded</v>
      </c>
      <c r="H14" t="s">
        <v>317</v>
      </c>
      <c r="I14" t="s">
        <v>28</v>
      </c>
      <c r="J14" t="s">
        <v>95</v>
      </c>
      <c r="K14" t="s">
        <v>30</v>
      </c>
      <c r="L14" t="s">
        <v>31</v>
      </c>
      <c r="M14" t="s">
        <v>96</v>
      </c>
      <c r="N14">
        <v>0.99837559200943549</v>
      </c>
      <c r="O14" t="s">
        <v>97</v>
      </c>
      <c r="P14" t="s">
        <v>98</v>
      </c>
      <c r="Q14">
        <v>2200253.3326647738</v>
      </c>
      <c r="R14">
        <v>1483.325093384715</v>
      </c>
      <c r="S14">
        <v>455.50954955497292</v>
      </c>
      <c r="T14">
        <v>312.69983400417158</v>
      </c>
      <c r="U14">
        <v>1.54024733726547E-2</v>
      </c>
      <c r="V14">
        <v>1.456699044966222</v>
      </c>
      <c r="W14">
        <v>7.3192153366027641</v>
      </c>
      <c r="X14">
        <v>448.6</v>
      </c>
      <c r="Y14">
        <v>3283.4</v>
      </c>
      <c r="Z14">
        <v>11.372999999999999</v>
      </c>
      <c r="AA14">
        <v>104.967</v>
      </c>
      <c r="AB14">
        <v>0.40483799999999998</v>
      </c>
      <c r="AC14">
        <v>5.4309200000000004</v>
      </c>
      <c r="AD14">
        <v>0.93769100000000005</v>
      </c>
      <c r="AE14">
        <v>1.434602616367284</v>
      </c>
    </row>
    <row r="15" spans="1:31" x14ac:dyDescent="0.2">
      <c r="A15" t="s">
        <v>367</v>
      </c>
      <c r="B15" t="s">
        <v>94</v>
      </c>
      <c r="C15" t="s">
        <v>99</v>
      </c>
      <c r="D15" t="s">
        <v>36</v>
      </c>
      <c r="E15" t="s">
        <v>308</v>
      </c>
      <c r="F15" t="s">
        <v>310</v>
      </c>
      <c r="G15" t="str">
        <f t="shared" si="0"/>
        <v>Bristol:Normal</v>
      </c>
      <c r="I15" t="s">
        <v>37</v>
      </c>
      <c r="J15" t="s">
        <v>100</v>
      </c>
      <c r="K15" t="s">
        <v>39</v>
      </c>
      <c r="L15" t="s">
        <v>40</v>
      </c>
      <c r="M15" t="s">
        <v>101</v>
      </c>
      <c r="N15">
        <v>0.9998937508449095</v>
      </c>
      <c r="O15" t="s">
        <v>102</v>
      </c>
      <c r="P15" t="s">
        <v>103</v>
      </c>
      <c r="Q15">
        <v>15742.11103405709</v>
      </c>
      <c r="R15">
        <v>125.4675696507153</v>
      </c>
      <c r="S15">
        <v>458.47694855344258</v>
      </c>
      <c r="T15">
        <v>312.69983400417158</v>
      </c>
      <c r="U15">
        <v>2.201727274507927E-2</v>
      </c>
      <c r="V15">
        <v>1.4661886534526469</v>
      </c>
      <c r="W15">
        <v>7.3192153366027641</v>
      </c>
      <c r="X15">
        <v>448.6</v>
      </c>
      <c r="Y15">
        <v>3283.4</v>
      </c>
      <c r="Z15">
        <v>11.372999999999999</v>
      </c>
      <c r="AA15">
        <v>104.967</v>
      </c>
      <c r="AB15">
        <v>0.40483799999999998</v>
      </c>
      <c r="AC15">
        <v>5.4309200000000004</v>
      </c>
      <c r="AD15">
        <v>0.93769100000000005</v>
      </c>
      <c r="AE15">
        <v>1.434602616367284</v>
      </c>
    </row>
    <row r="16" spans="1:31" x14ac:dyDescent="0.2">
      <c r="A16" t="s">
        <v>368</v>
      </c>
      <c r="B16" t="s">
        <v>104</v>
      </c>
      <c r="C16" t="s">
        <v>104</v>
      </c>
      <c r="D16" t="s">
        <v>27</v>
      </c>
      <c r="E16" t="s">
        <v>307</v>
      </c>
      <c r="F16" t="s">
        <v>310</v>
      </c>
      <c r="G16" t="str">
        <f t="shared" si="0"/>
        <v>Bristol:Expanded</v>
      </c>
      <c r="H16" t="s">
        <v>317</v>
      </c>
      <c r="I16" t="s">
        <v>28</v>
      </c>
      <c r="J16" t="s">
        <v>105</v>
      </c>
      <c r="K16" t="s">
        <v>30</v>
      </c>
      <c r="L16" t="s">
        <v>31</v>
      </c>
      <c r="M16" t="s">
        <v>106</v>
      </c>
      <c r="N16">
        <v>0.99697801013547627</v>
      </c>
      <c r="O16" t="s">
        <v>107</v>
      </c>
      <c r="P16" t="s">
        <v>108</v>
      </c>
      <c r="Q16">
        <v>5298144.8691252973</v>
      </c>
      <c r="R16">
        <v>2301.7699427017669</v>
      </c>
      <c r="S16">
        <v>904.27256875137834</v>
      </c>
      <c r="T16">
        <v>729.69734830915013</v>
      </c>
      <c r="U16">
        <v>6.8627474298485341E-2</v>
      </c>
      <c r="V16">
        <v>1.2392433258072719</v>
      </c>
      <c r="W16">
        <v>70.168990782320961</v>
      </c>
      <c r="X16">
        <v>846.2</v>
      </c>
      <c r="Y16">
        <v>59377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1.1596588667353791</v>
      </c>
    </row>
    <row r="17" spans="1:31" x14ac:dyDescent="0.2">
      <c r="A17" t="s">
        <v>368</v>
      </c>
      <c r="B17" t="s">
        <v>104</v>
      </c>
      <c r="C17" t="s">
        <v>109</v>
      </c>
      <c r="D17" t="s">
        <v>36</v>
      </c>
      <c r="E17" t="s">
        <v>308</v>
      </c>
      <c r="F17" t="s">
        <v>310</v>
      </c>
      <c r="G17" t="str">
        <f t="shared" si="0"/>
        <v>Bristol:Normal</v>
      </c>
      <c r="I17" t="s">
        <v>37</v>
      </c>
      <c r="J17" t="s">
        <v>110</v>
      </c>
      <c r="K17" t="s">
        <v>39</v>
      </c>
      <c r="L17" t="s">
        <v>40</v>
      </c>
      <c r="M17" t="s">
        <v>111</v>
      </c>
      <c r="N17">
        <v>0.99985522815109062</v>
      </c>
      <c r="O17" t="s">
        <v>112</v>
      </c>
      <c r="P17" t="s">
        <v>113</v>
      </c>
      <c r="Q17">
        <v>32152.74576201287</v>
      </c>
      <c r="R17">
        <v>179.3118673206346</v>
      </c>
      <c r="S17">
        <v>929.19151890204034</v>
      </c>
      <c r="T17">
        <v>729.69734830915013</v>
      </c>
      <c r="U17">
        <v>9.8075536400425781E-2</v>
      </c>
      <c r="V17">
        <v>1.2733930321319611</v>
      </c>
      <c r="W17">
        <v>70.168990782320961</v>
      </c>
      <c r="X17">
        <v>846.2</v>
      </c>
      <c r="Y17">
        <v>59377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1.1596588667353791</v>
      </c>
    </row>
    <row r="18" spans="1:31" x14ac:dyDescent="0.2">
      <c r="A18" t="s">
        <v>369</v>
      </c>
      <c r="B18" t="s">
        <v>114</v>
      </c>
      <c r="C18" t="s">
        <v>115</v>
      </c>
      <c r="D18" t="s">
        <v>36</v>
      </c>
      <c r="E18" t="s">
        <v>308</v>
      </c>
      <c r="F18" t="s">
        <v>311</v>
      </c>
      <c r="G18" t="str">
        <f t="shared" si="0"/>
        <v>London:Normal</v>
      </c>
      <c r="I18" t="s">
        <v>37</v>
      </c>
      <c r="J18" t="s">
        <v>312</v>
      </c>
      <c r="K18" t="s">
        <v>39</v>
      </c>
      <c r="L18" t="s">
        <v>40</v>
      </c>
      <c r="M18" t="s">
        <v>313</v>
      </c>
      <c r="N18">
        <v>0.99982087381395046</v>
      </c>
      <c r="O18" t="s">
        <v>314</v>
      </c>
      <c r="P18" t="s">
        <v>315</v>
      </c>
      <c r="Q18">
        <v>11184.549345037351</v>
      </c>
      <c r="R18">
        <v>105.7570297665236</v>
      </c>
      <c r="S18">
        <v>1093.1230321705709</v>
      </c>
      <c r="T18">
        <v>868.76254528963523</v>
      </c>
      <c r="U18">
        <v>1.2722956642706359E-2</v>
      </c>
      <c r="V18">
        <v>1.25825294621344</v>
      </c>
      <c r="W18">
        <v>63.01707445872205</v>
      </c>
      <c r="X18">
        <v>1079.3900000000001</v>
      </c>
      <c r="Y18">
        <v>68020</v>
      </c>
      <c r="Z18">
        <v>143.41499999999999</v>
      </c>
      <c r="AA18">
        <v>143.49199999999999</v>
      </c>
      <c r="AB18">
        <v>0.48232900000000001</v>
      </c>
      <c r="AC18">
        <v>33.582099999999997</v>
      </c>
      <c r="AD18">
        <v>0.82541699999999996</v>
      </c>
      <c r="AE18">
        <v>1.2424453676696481</v>
      </c>
    </row>
    <row r="19" spans="1:31" x14ac:dyDescent="0.2">
      <c r="A19" t="s">
        <v>369</v>
      </c>
      <c r="B19" t="s">
        <v>114</v>
      </c>
      <c r="C19" t="s">
        <v>114</v>
      </c>
      <c r="D19" t="s">
        <v>27</v>
      </c>
      <c r="E19" t="s">
        <v>307</v>
      </c>
      <c r="F19" t="s">
        <v>311</v>
      </c>
      <c r="G19" t="str">
        <f t="shared" si="0"/>
        <v>London:Expanded</v>
      </c>
      <c r="H19" t="s">
        <v>318</v>
      </c>
      <c r="I19" t="s">
        <v>28</v>
      </c>
      <c r="J19" t="s">
        <v>116</v>
      </c>
      <c r="K19" t="s">
        <v>30</v>
      </c>
      <c r="L19" t="s">
        <v>31</v>
      </c>
      <c r="M19" t="s">
        <v>117</v>
      </c>
      <c r="N19">
        <v>0.99858670800352134</v>
      </c>
      <c r="O19" t="s">
        <v>118</v>
      </c>
      <c r="P19" t="s">
        <v>119</v>
      </c>
      <c r="Q19">
        <v>944267.66235134925</v>
      </c>
      <c r="R19">
        <v>971.73435791441955</v>
      </c>
      <c r="S19">
        <v>984.82294785123645</v>
      </c>
      <c r="T19">
        <v>868.76254528963523</v>
      </c>
      <c r="U19">
        <v>-8.7611569635408559E-2</v>
      </c>
      <c r="V19">
        <v>1.133592778821868</v>
      </c>
      <c r="W19">
        <v>63.01707445872205</v>
      </c>
      <c r="X19">
        <v>1079.3900000000001</v>
      </c>
      <c r="Y19">
        <v>68020</v>
      </c>
      <c r="Z19">
        <v>143.41499999999999</v>
      </c>
      <c r="AA19">
        <v>143.49199999999999</v>
      </c>
      <c r="AB19">
        <v>0.48232900000000001</v>
      </c>
      <c r="AC19">
        <v>33.582099999999997</v>
      </c>
      <c r="AD19">
        <v>0.82541699999999996</v>
      </c>
      <c r="AE19">
        <v>1.2424453676696481</v>
      </c>
    </row>
    <row r="20" spans="1:31" x14ac:dyDescent="0.2">
      <c r="A20" t="s">
        <v>370</v>
      </c>
      <c r="B20" t="s">
        <v>120</v>
      </c>
      <c r="C20" t="s">
        <v>121</v>
      </c>
      <c r="D20" t="s">
        <v>36</v>
      </c>
      <c r="E20" t="s">
        <v>308</v>
      </c>
      <c r="F20" t="s">
        <v>311</v>
      </c>
      <c r="G20" t="str">
        <f t="shared" si="0"/>
        <v>London:Normal</v>
      </c>
      <c r="I20" t="s">
        <v>37</v>
      </c>
      <c r="J20" t="s">
        <v>122</v>
      </c>
      <c r="K20" t="s">
        <v>39</v>
      </c>
      <c r="L20" t="s">
        <v>40</v>
      </c>
      <c r="M20" t="s">
        <v>123</v>
      </c>
      <c r="N20">
        <v>0.99997313889481587</v>
      </c>
      <c r="O20" t="s">
        <v>124</v>
      </c>
      <c r="P20" t="s">
        <v>125</v>
      </c>
      <c r="Q20">
        <v>2081.7990214385259</v>
      </c>
      <c r="R20">
        <v>45.626735818361212</v>
      </c>
      <c r="S20">
        <v>646.30115512202349</v>
      </c>
      <c r="T20">
        <v>446.15135668364582</v>
      </c>
      <c r="U20">
        <v>5.7602937525811589E-2</v>
      </c>
      <c r="V20">
        <v>1.4486141203876211</v>
      </c>
      <c r="W20">
        <v>53.259859270168548</v>
      </c>
      <c r="X20">
        <v>611.1</v>
      </c>
      <c r="Y20">
        <v>32547.1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1.369714539349288</v>
      </c>
    </row>
    <row r="21" spans="1:31" x14ac:dyDescent="0.2">
      <c r="A21" t="s">
        <v>370</v>
      </c>
      <c r="B21" t="s">
        <v>120</v>
      </c>
      <c r="C21" t="s">
        <v>120</v>
      </c>
      <c r="D21" t="s">
        <v>27</v>
      </c>
      <c r="E21" t="s">
        <v>307</v>
      </c>
      <c r="F21" t="s">
        <v>311</v>
      </c>
      <c r="G21" t="str">
        <f t="shared" si="0"/>
        <v>London:Expanded</v>
      </c>
      <c r="H21" t="s">
        <v>317</v>
      </c>
      <c r="I21" t="s">
        <v>28</v>
      </c>
      <c r="J21" t="s">
        <v>126</v>
      </c>
      <c r="K21" t="s">
        <v>30</v>
      </c>
      <c r="L21" t="s">
        <v>31</v>
      </c>
      <c r="M21" t="s">
        <v>127</v>
      </c>
      <c r="N21">
        <v>0.99744462587606453</v>
      </c>
      <c r="O21" t="s">
        <v>128</v>
      </c>
      <c r="P21" t="s">
        <v>129</v>
      </c>
      <c r="Q21">
        <v>1664467.4917226869</v>
      </c>
      <c r="R21">
        <v>1290.142430789208</v>
      </c>
      <c r="S21">
        <v>623.1255919100314</v>
      </c>
      <c r="T21">
        <v>446.15135668364582</v>
      </c>
      <c r="U21">
        <v>1.9678599100034989E-2</v>
      </c>
      <c r="V21">
        <v>1.3966686026506321</v>
      </c>
      <c r="W21">
        <v>53.259859270168548</v>
      </c>
      <c r="X21">
        <v>611.1</v>
      </c>
      <c r="Y21">
        <v>32547.1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1.369714539349288</v>
      </c>
    </row>
    <row r="22" spans="1:31" x14ac:dyDescent="0.2">
      <c r="A22" t="s">
        <v>371</v>
      </c>
      <c r="B22" t="s">
        <v>130</v>
      </c>
      <c r="C22" t="s">
        <v>131</v>
      </c>
      <c r="D22" t="s">
        <v>36</v>
      </c>
      <c r="E22" t="s">
        <v>308</v>
      </c>
      <c r="F22" t="s">
        <v>311</v>
      </c>
      <c r="G22" t="str">
        <f t="shared" si="0"/>
        <v>London:Normal</v>
      </c>
      <c r="I22" t="s">
        <v>37</v>
      </c>
      <c r="J22" t="s">
        <v>132</v>
      </c>
      <c r="K22" t="s">
        <v>39</v>
      </c>
      <c r="L22" t="s">
        <v>40</v>
      </c>
      <c r="M22" t="s">
        <v>133</v>
      </c>
      <c r="N22">
        <v>0.99994112495737852</v>
      </c>
      <c r="O22" t="s">
        <v>134</v>
      </c>
      <c r="P22" t="s">
        <v>135</v>
      </c>
      <c r="Q22">
        <v>4757.9033966089992</v>
      </c>
      <c r="R22">
        <v>68.977557195141372</v>
      </c>
      <c r="S22">
        <v>834.33539749431486</v>
      </c>
      <c r="T22">
        <v>562.92411780583143</v>
      </c>
      <c r="U22">
        <v>-5.5654349027922027E-4</v>
      </c>
      <c r="V22">
        <v>1.48214541019559</v>
      </c>
      <c r="W22">
        <v>50.80210828941064</v>
      </c>
      <c r="X22">
        <v>834.8</v>
      </c>
      <c r="Y22">
        <v>42409.599999999999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1.482970747911615</v>
      </c>
    </row>
    <row r="23" spans="1:31" x14ac:dyDescent="0.2">
      <c r="A23" t="s">
        <v>371</v>
      </c>
      <c r="B23" t="s">
        <v>130</v>
      </c>
      <c r="C23" t="s">
        <v>130</v>
      </c>
      <c r="D23" t="s">
        <v>27</v>
      </c>
      <c r="E23" t="s">
        <v>307</v>
      </c>
      <c r="F23" t="s">
        <v>311</v>
      </c>
      <c r="G23" t="str">
        <f t="shared" si="0"/>
        <v>London:Expanded</v>
      </c>
      <c r="H23" t="s">
        <v>318</v>
      </c>
      <c r="I23" t="s">
        <v>28</v>
      </c>
      <c r="J23" t="s">
        <v>136</v>
      </c>
      <c r="K23" t="s">
        <v>30</v>
      </c>
      <c r="L23" t="s">
        <v>31</v>
      </c>
      <c r="M23" t="s">
        <v>137</v>
      </c>
      <c r="N23">
        <v>0.99735237412817157</v>
      </c>
      <c r="O23" t="s">
        <v>138</v>
      </c>
      <c r="P23" t="s">
        <v>139</v>
      </c>
      <c r="Q23">
        <v>1802638.153948318</v>
      </c>
      <c r="R23">
        <v>1342.6236084429311</v>
      </c>
      <c r="S23">
        <v>803.45207591134863</v>
      </c>
      <c r="T23">
        <v>562.92411780583143</v>
      </c>
      <c r="U23">
        <v>-3.7551418409980032E-2</v>
      </c>
      <c r="V23">
        <v>1.427283092867025</v>
      </c>
      <c r="W23">
        <v>50.80210828941064</v>
      </c>
      <c r="X23">
        <v>834.8</v>
      </c>
      <c r="Y23">
        <v>42409.599999999999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1.482970747911615</v>
      </c>
    </row>
    <row r="24" spans="1:31" x14ac:dyDescent="0.2">
      <c r="A24" t="s">
        <v>372</v>
      </c>
      <c r="B24" t="s">
        <v>140</v>
      </c>
      <c r="C24" t="s">
        <v>141</v>
      </c>
      <c r="D24" t="s">
        <v>142</v>
      </c>
      <c r="E24" t="s">
        <v>308</v>
      </c>
      <c r="F24" t="s">
        <v>311</v>
      </c>
      <c r="G24" t="str">
        <f t="shared" si="0"/>
        <v>London:Normal</v>
      </c>
      <c r="I24" t="s">
        <v>37</v>
      </c>
      <c r="J24" t="s">
        <v>143</v>
      </c>
      <c r="K24" t="s">
        <v>39</v>
      </c>
      <c r="L24" t="s">
        <v>40</v>
      </c>
      <c r="M24" t="s">
        <v>144</v>
      </c>
      <c r="N24">
        <v>0.99978564298501227</v>
      </c>
      <c r="O24" t="s">
        <v>145</v>
      </c>
      <c r="P24" t="s">
        <v>146</v>
      </c>
      <c r="Q24">
        <v>13330.27210184553</v>
      </c>
      <c r="R24">
        <v>115.4567975558197</v>
      </c>
      <c r="S24">
        <v>1937.6487095335369</v>
      </c>
      <c r="T24">
        <v>1535.461706386968</v>
      </c>
      <c r="U24">
        <v>-0.1097410018224044</v>
      </c>
      <c r="V24">
        <v>1.2619322914232349</v>
      </c>
      <c r="W24">
        <v>41.308063404548577</v>
      </c>
      <c r="X24">
        <v>2176.5</v>
      </c>
      <c r="Y24">
        <v>89907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1.417488948728935</v>
      </c>
    </row>
    <row r="25" spans="1:31" x14ac:dyDescent="0.2">
      <c r="A25" t="s">
        <v>372</v>
      </c>
      <c r="B25" t="s">
        <v>140</v>
      </c>
      <c r="C25" t="s">
        <v>140</v>
      </c>
      <c r="D25" t="s">
        <v>27</v>
      </c>
      <c r="E25" t="s">
        <v>307</v>
      </c>
      <c r="F25" t="s">
        <v>311</v>
      </c>
      <c r="G25" t="str">
        <f t="shared" si="0"/>
        <v>London:Expanded</v>
      </c>
      <c r="H25" t="s">
        <v>318</v>
      </c>
      <c r="I25" t="s">
        <v>28</v>
      </c>
      <c r="J25" t="s">
        <v>147</v>
      </c>
      <c r="K25" t="s">
        <v>30</v>
      </c>
      <c r="L25" t="s">
        <v>31</v>
      </c>
      <c r="M25" t="s">
        <v>148</v>
      </c>
      <c r="N25">
        <v>0.99882147922086639</v>
      </c>
      <c r="O25" t="s">
        <v>149</v>
      </c>
      <c r="P25" t="s">
        <v>150</v>
      </c>
      <c r="Q25">
        <v>752257.45083807933</v>
      </c>
      <c r="R25">
        <v>867.32776436482152</v>
      </c>
      <c r="S25">
        <v>1811.842764292714</v>
      </c>
      <c r="T25">
        <v>1535.461706386968</v>
      </c>
      <c r="U25">
        <v>-0.16754295231210009</v>
      </c>
      <c r="V25">
        <v>1.1799986653891139</v>
      </c>
      <c r="W25">
        <v>41.308063404548577</v>
      </c>
      <c r="X25">
        <v>2176.5</v>
      </c>
      <c r="Y25">
        <v>89907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1.417488948728935</v>
      </c>
    </row>
    <row r="26" spans="1:31" x14ac:dyDescent="0.2">
      <c r="A26" t="s">
        <v>373</v>
      </c>
      <c r="B26" t="s">
        <v>151</v>
      </c>
      <c r="C26" t="s">
        <v>151</v>
      </c>
      <c r="D26" t="s">
        <v>27</v>
      </c>
      <c r="E26" t="s">
        <v>307</v>
      </c>
      <c r="F26" t="s">
        <v>311</v>
      </c>
      <c r="G26" t="str">
        <f t="shared" si="0"/>
        <v>London:Expanded</v>
      </c>
      <c r="H26" t="s">
        <v>318</v>
      </c>
      <c r="I26" t="s">
        <v>28</v>
      </c>
      <c r="J26" t="s">
        <v>152</v>
      </c>
      <c r="K26" t="s">
        <v>30</v>
      </c>
      <c r="L26" t="s">
        <v>31</v>
      </c>
      <c r="M26" t="s">
        <v>153</v>
      </c>
      <c r="N26">
        <v>0.99858721933786732</v>
      </c>
      <c r="O26" t="s">
        <v>154</v>
      </c>
      <c r="P26" t="s">
        <v>155</v>
      </c>
      <c r="Q26">
        <v>957956.92669416789</v>
      </c>
      <c r="R26">
        <v>978.75274032524067</v>
      </c>
      <c r="S26">
        <v>1000.168017152614</v>
      </c>
      <c r="T26">
        <v>770.69831033086007</v>
      </c>
      <c r="U26">
        <v>-8.4815971714021873E-2</v>
      </c>
      <c r="V26">
        <v>1.2977425845441941</v>
      </c>
      <c r="W26">
        <v>42.720568050802477</v>
      </c>
      <c r="X26">
        <v>1092.8599999999999</v>
      </c>
      <c r="Y26">
        <v>46687.6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1.418012710486982</v>
      </c>
    </row>
    <row r="27" spans="1:31" x14ac:dyDescent="0.2">
      <c r="A27" t="s">
        <v>373</v>
      </c>
      <c r="B27" t="s">
        <v>151</v>
      </c>
      <c r="C27" t="s">
        <v>156</v>
      </c>
      <c r="D27" t="s">
        <v>36</v>
      </c>
      <c r="E27" t="s">
        <v>308</v>
      </c>
      <c r="F27" t="s">
        <v>311</v>
      </c>
      <c r="G27" t="str">
        <f t="shared" si="0"/>
        <v>London:Normal</v>
      </c>
      <c r="I27" t="s">
        <v>37</v>
      </c>
      <c r="J27" t="s">
        <v>157</v>
      </c>
      <c r="K27" t="s">
        <v>39</v>
      </c>
      <c r="L27" t="s">
        <v>40</v>
      </c>
      <c r="M27" t="s">
        <v>158</v>
      </c>
      <c r="N27">
        <v>0.99999673893262497</v>
      </c>
      <c r="O27" t="s">
        <v>159</v>
      </c>
      <c r="P27" t="s">
        <v>160</v>
      </c>
      <c r="Q27">
        <v>215.2741670487685</v>
      </c>
      <c r="R27">
        <v>14.67222433882363</v>
      </c>
      <c r="S27">
        <v>1065.4928794747059</v>
      </c>
      <c r="T27">
        <v>770.69831033086007</v>
      </c>
      <c r="U27">
        <v>-2.5041744162375802E-2</v>
      </c>
      <c r="V27">
        <v>1.38250319897197</v>
      </c>
      <c r="W27">
        <v>42.720568050802477</v>
      </c>
      <c r="X27">
        <v>1092.8599999999999</v>
      </c>
      <c r="Y27">
        <v>46687.6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1.418012710486982</v>
      </c>
    </row>
    <row r="28" spans="1:31" x14ac:dyDescent="0.2">
      <c r="A28" t="s">
        <v>318</v>
      </c>
      <c r="B28" t="s">
        <v>161</v>
      </c>
      <c r="C28" t="s">
        <v>162</v>
      </c>
      <c r="D28" t="s">
        <v>36</v>
      </c>
      <c r="E28" t="s">
        <v>308</v>
      </c>
      <c r="F28" t="s">
        <v>311</v>
      </c>
      <c r="G28" t="str">
        <f t="shared" si="0"/>
        <v>London:Normal</v>
      </c>
      <c r="I28" t="s">
        <v>37</v>
      </c>
      <c r="J28" t="s">
        <v>163</v>
      </c>
      <c r="K28" t="s">
        <v>39</v>
      </c>
      <c r="L28" t="s">
        <v>40</v>
      </c>
      <c r="M28" t="s">
        <v>164</v>
      </c>
      <c r="N28">
        <v>0.9999313708469717</v>
      </c>
      <c r="O28" t="s">
        <v>165</v>
      </c>
      <c r="P28" t="s">
        <v>166</v>
      </c>
      <c r="Q28">
        <v>4599.7948357433806</v>
      </c>
      <c r="R28">
        <v>67.821787323421233</v>
      </c>
      <c r="S28">
        <v>778.92355091651086</v>
      </c>
      <c r="T28">
        <v>574.21315154036495</v>
      </c>
      <c r="U28">
        <v>4.5675326777434397E-2</v>
      </c>
      <c r="V28">
        <v>1.3565059400450801</v>
      </c>
      <c r="W28">
        <v>56.990871257886973</v>
      </c>
      <c r="X28">
        <v>744.9</v>
      </c>
      <c r="Y28">
        <v>42452.5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1.2972534641565701</v>
      </c>
    </row>
    <row r="29" spans="1:31" x14ac:dyDescent="0.2">
      <c r="A29" t="s">
        <v>318</v>
      </c>
      <c r="B29" t="s">
        <v>161</v>
      </c>
      <c r="C29" t="s">
        <v>161</v>
      </c>
      <c r="D29" t="s">
        <v>27</v>
      </c>
      <c r="E29" t="s">
        <v>307</v>
      </c>
      <c r="F29" t="s">
        <v>311</v>
      </c>
      <c r="G29" t="str">
        <f t="shared" si="0"/>
        <v>London:Expanded</v>
      </c>
      <c r="H29" t="s">
        <v>317</v>
      </c>
      <c r="I29" t="s">
        <v>28</v>
      </c>
      <c r="J29" t="s">
        <v>167</v>
      </c>
      <c r="K29" t="s">
        <v>30</v>
      </c>
      <c r="L29" t="s">
        <v>31</v>
      </c>
      <c r="M29" t="s">
        <v>168</v>
      </c>
      <c r="N29">
        <v>0.99876724264055317</v>
      </c>
      <c r="O29" t="s">
        <v>169</v>
      </c>
      <c r="P29" t="s">
        <v>170</v>
      </c>
      <c r="Q29">
        <v>857947.87397254014</v>
      </c>
      <c r="R29">
        <v>926.25475651817305</v>
      </c>
      <c r="S29">
        <v>726.41365851222838</v>
      </c>
      <c r="T29">
        <v>574.21315154036495</v>
      </c>
      <c r="U29">
        <v>-2.4817212361084171E-2</v>
      </c>
      <c r="V29">
        <v>1.265059249450444</v>
      </c>
      <c r="W29">
        <v>56.990871257886973</v>
      </c>
      <c r="X29">
        <v>744.9</v>
      </c>
      <c r="Y29">
        <v>42452.5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1.2972534641565701</v>
      </c>
    </row>
    <row r="30" spans="1:31" x14ac:dyDescent="0.2">
      <c r="A30" t="s">
        <v>374</v>
      </c>
      <c r="B30" t="s">
        <v>171</v>
      </c>
      <c r="C30" t="s">
        <v>172</v>
      </c>
      <c r="D30" t="s">
        <v>36</v>
      </c>
      <c r="E30" t="s">
        <v>308</v>
      </c>
      <c r="F30" t="s">
        <v>311</v>
      </c>
      <c r="G30" t="str">
        <f t="shared" si="0"/>
        <v>London:Normal</v>
      </c>
      <c r="I30" t="s">
        <v>37</v>
      </c>
      <c r="J30" t="s">
        <v>173</v>
      </c>
      <c r="K30" t="s">
        <v>39</v>
      </c>
      <c r="L30" t="s">
        <v>40</v>
      </c>
      <c r="M30" t="s">
        <v>174</v>
      </c>
      <c r="N30">
        <v>0.99981590202266701</v>
      </c>
      <c r="O30" t="s">
        <v>175</v>
      </c>
      <c r="P30" t="s">
        <v>176</v>
      </c>
      <c r="Q30">
        <v>12445.85455291554</v>
      </c>
      <c r="R30">
        <v>111.5609902829638</v>
      </c>
      <c r="S30">
        <v>795.42249829124421</v>
      </c>
      <c r="T30">
        <v>600.02510050859871</v>
      </c>
      <c r="U30">
        <v>5.549694571555757E-2</v>
      </c>
      <c r="V30">
        <v>1.325648706390818</v>
      </c>
      <c r="W30">
        <v>58.183651804670909</v>
      </c>
      <c r="X30">
        <v>753.6</v>
      </c>
      <c r="Y30">
        <v>43847.199999999997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1.255947458466699</v>
      </c>
    </row>
    <row r="31" spans="1:31" x14ac:dyDescent="0.2">
      <c r="A31" t="s">
        <v>374</v>
      </c>
      <c r="B31" t="s">
        <v>171</v>
      </c>
      <c r="C31" t="s">
        <v>171</v>
      </c>
      <c r="D31" t="s">
        <v>27</v>
      </c>
      <c r="E31" t="s">
        <v>307</v>
      </c>
      <c r="F31" t="s">
        <v>311</v>
      </c>
      <c r="G31" t="str">
        <f t="shared" si="0"/>
        <v>London:Expanded</v>
      </c>
      <c r="H31" t="s">
        <v>317</v>
      </c>
      <c r="I31" t="s">
        <v>28</v>
      </c>
      <c r="J31" t="s">
        <v>177</v>
      </c>
      <c r="K31" t="s">
        <v>30</v>
      </c>
      <c r="L31" t="s">
        <v>31</v>
      </c>
      <c r="M31" t="s">
        <v>178</v>
      </c>
      <c r="N31">
        <v>0.99879082976865985</v>
      </c>
      <c r="O31" t="s">
        <v>179</v>
      </c>
      <c r="P31" t="s">
        <v>180</v>
      </c>
      <c r="Q31">
        <v>847370.34817103099</v>
      </c>
      <c r="R31">
        <v>920.52721207524928</v>
      </c>
      <c r="S31">
        <v>737.12163320824675</v>
      </c>
      <c r="T31">
        <v>600.02510050859871</v>
      </c>
      <c r="U31">
        <v>-2.186619797207175E-2</v>
      </c>
      <c r="V31">
        <v>1.228484662697346</v>
      </c>
      <c r="W31">
        <v>58.183651804670909</v>
      </c>
      <c r="X31">
        <v>753.6</v>
      </c>
      <c r="Y31">
        <v>43847.199999999997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1.255947458466699</v>
      </c>
    </row>
    <row r="32" spans="1:31" x14ac:dyDescent="0.2">
      <c r="A32" t="s">
        <v>375</v>
      </c>
      <c r="B32" t="s">
        <v>181</v>
      </c>
      <c r="C32" t="s">
        <v>182</v>
      </c>
      <c r="D32" t="s">
        <v>36</v>
      </c>
      <c r="E32" t="s">
        <v>308</v>
      </c>
      <c r="F32" t="s">
        <v>311</v>
      </c>
      <c r="G32" t="str">
        <f t="shared" si="0"/>
        <v>London:Normal</v>
      </c>
      <c r="I32" t="s">
        <v>37</v>
      </c>
      <c r="J32" t="s">
        <v>183</v>
      </c>
      <c r="K32" t="s">
        <v>39</v>
      </c>
      <c r="L32" t="s">
        <v>40</v>
      </c>
      <c r="M32" t="s">
        <v>184</v>
      </c>
      <c r="N32">
        <v>0.99990609393501906</v>
      </c>
      <c r="O32" t="s">
        <v>185</v>
      </c>
      <c r="P32" t="s">
        <v>186</v>
      </c>
      <c r="Q32">
        <v>6180.0860017213199</v>
      </c>
      <c r="R32">
        <v>78.613523020669419</v>
      </c>
      <c r="S32">
        <v>596.86298391724404</v>
      </c>
      <c r="T32">
        <v>470.15330896320762</v>
      </c>
      <c r="U32">
        <v>7.6204442692470273E-2</v>
      </c>
      <c r="V32">
        <v>1.269507142751924</v>
      </c>
      <c r="W32">
        <v>68.652542372881342</v>
      </c>
      <c r="X32">
        <v>554.6</v>
      </c>
      <c r="Y32">
        <v>38074.699999999997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1.179615222155973</v>
      </c>
    </row>
    <row r="33" spans="1:31" x14ac:dyDescent="0.2">
      <c r="A33" t="s">
        <v>375</v>
      </c>
      <c r="B33" t="s">
        <v>181</v>
      </c>
      <c r="C33" t="s">
        <v>181</v>
      </c>
      <c r="D33" t="s">
        <v>27</v>
      </c>
      <c r="E33" t="s">
        <v>307</v>
      </c>
      <c r="F33" t="s">
        <v>311</v>
      </c>
      <c r="G33" t="str">
        <f t="shared" si="0"/>
        <v>London:Expanded</v>
      </c>
      <c r="H33" t="s">
        <v>317</v>
      </c>
      <c r="I33" t="s">
        <v>28</v>
      </c>
      <c r="J33" t="s">
        <v>187</v>
      </c>
      <c r="K33" t="s">
        <v>30</v>
      </c>
      <c r="L33" t="s">
        <v>31</v>
      </c>
      <c r="M33" t="s">
        <v>188</v>
      </c>
      <c r="N33">
        <v>0.99893185694917908</v>
      </c>
      <c r="O33" t="s">
        <v>189</v>
      </c>
      <c r="P33" t="s">
        <v>190</v>
      </c>
      <c r="Q33">
        <v>739716.54942673049</v>
      </c>
      <c r="R33">
        <v>860.06775862529025</v>
      </c>
      <c r="S33">
        <v>537.6511048693369</v>
      </c>
      <c r="T33">
        <v>470.15330896320762</v>
      </c>
      <c r="U33">
        <v>-3.0560575424924481E-2</v>
      </c>
      <c r="V33">
        <v>1.143565502186886</v>
      </c>
      <c r="W33">
        <v>68.652542372881342</v>
      </c>
      <c r="X33">
        <v>554.6</v>
      </c>
      <c r="Y33">
        <v>38074.699999999997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1.179615222155973</v>
      </c>
    </row>
    <row r="34" spans="1:31" x14ac:dyDescent="0.2">
      <c r="A34" t="s">
        <v>377</v>
      </c>
      <c r="B34" t="s">
        <v>191</v>
      </c>
      <c r="C34" t="s">
        <v>191</v>
      </c>
      <c r="D34" t="s">
        <v>27</v>
      </c>
      <c r="E34" t="s">
        <v>307</v>
      </c>
      <c r="F34" t="s">
        <v>311</v>
      </c>
      <c r="G34" t="str">
        <f t="shared" si="0"/>
        <v>London:Expanded</v>
      </c>
      <c r="H34" t="s">
        <v>317</v>
      </c>
      <c r="I34" t="s">
        <v>28</v>
      </c>
      <c r="J34" t="s">
        <v>192</v>
      </c>
      <c r="K34" t="s">
        <v>30</v>
      </c>
      <c r="L34" t="s">
        <v>31</v>
      </c>
      <c r="M34" t="s">
        <v>193</v>
      </c>
      <c r="N34">
        <v>0.99895323621912568</v>
      </c>
      <c r="O34" t="s">
        <v>194</v>
      </c>
      <c r="P34" t="s">
        <v>195</v>
      </c>
      <c r="Q34">
        <v>1016135.856803235</v>
      </c>
      <c r="R34">
        <v>1008.035642625416</v>
      </c>
      <c r="S34">
        <v>475.26655152154768</v>
      </c>
      <c r="T34">
        <v>423.67678889728961</v>
      </c>
      <c r="U34">
        <v>4.4151748844492543E-2</v>
      </c>
      <c r="V34">
        <v>1.121766790100849</v>
      </c>
      <c r="W34">
        <v>96.106729353867792</v>
      </c>
      <c r="X34">
        <v>455.17</v>
      </c>
      <c r="Y34">
        <v>43744.9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1.074333104687369</v>
      </c>
    </row>
    <row r="35" spans="1:31" x14ac:dyDescent="0.2">
      <c r="A35" t="s">
        <v>377</v>
      </c>
      <c r="B35" t="s">
        <v>191</v>
      </c>
      <c r="C35" t="s">
        <v>196</v>
      </c>
      <c r="D35" t="s">
        <v>36</v>
      </c>
      <c r="E35" t="s">
        <v>308</v>
      </c>
      <c r="F35" t="s">
        <v>311</v>
      </c>
      <c r="G35" t="str">
        <f t="shared" si="0"/>
        <v>London:Normal</v>
      </c>
      <c r="I35" t="s">
        <v>37</v>
      </c>
      <c r="J35" t="s">
        <v>197</v>
      </c>
      <c r="K35" t="s">
        <v>39</v>
      </c>
      <c r="L35" t="s">
        <v>40</v>
      </c>
      <c r="M35" t="s">
        <v>198</v>
      </c>
      <c r="N35">
        <v>0.99994523371582622</v>
      </c>
      <c r="O35" t="s">
        <v>199</v>
      </c>
      <c r="P35" t="s">
        <v>200</v>
      </c>
      <c r="Q35">
        <v>5006.6520254361876</v>
      </c>
      <c r="R35">
        <v>70.757699407458034</v>
      </c>
      <c r="S35">
        <v>511.58608561165772</v>
      </c>
      <c r="T35">
        <v>423.67678889728961</v>
      </c>
      <c r="U35">
        <v>0.1239450877950166</v>
      </c>
      <c r="V35">
        <v>1.2074914156689369</v>
      </c>
      <c r="W35">
        <v>96.106729353867792</v>
      </c>
      <c r="X35">
        <v>455.17</v>
      </c>
      <c r="Y35">
        <v>43744.9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1.074333104687369</v>
      </c>
    </row>
    <row r="36" spans="1:31" x14ac:dyDescent="0.2">
      <c r="A36" t="s">
        <v>378</v>
      </c>
      <c r="B36" t="s">
        <v>201</v>
      </c>
      <c r="C36" t="s">
        <v>201</v>
      </c>
      <c r="D36" t="s">
        <v>27</v>
      </c>
      <c r="E36" t="s">
        <v>307</v>
      </c>
      <c r="F36" t="s">
        <v>311</v>
      </c>
      <c r="G36" t="str">
        <f t="shared" si="0"/>
        <v>London:Expanded</v>
      </c>
      <c r="H36" t="s">
        <v>317</v>
      </c>
      <c r="I36" t="s">
        <v>28</v>
      </c>
      <c r="J36" t="s">
        <v>202</v>
      </c>
      <c r="K36" t="s">
        <v>30</v>
      </c>
      <c r="L36" t="s">
        <v>31</v>
      </c>
      <c r="M36" t="s">
        <v>203</v>
      </c>
      <c r="N36">
        <v>0.99874552618261225</v>
      </c>
      <c r="O36" t="s">
        <v>204</v>
      </c>
      <c r="P36" t="s">
        <v>205</v>
      </c>
      <c r="Q36">
        <v>861140.65285099135</v>
      </c>
      <c r="R36">
        <v>927.97664456116104</v>
      </c>
      <c r="S36">
        <v>686.01480276963503</v>
      </c>
      <c r="T36">
        <v>594.5907659084894</v>
      </c>
      <c r="U36">
        <v>-2.925638855844151E-2</v>
      </c>
      <c r="V36">
        <v>1.153759597530003</v>
      </c>
      <c r="W36">
        <v>59.849863447905022</v>
      </c>
      <c r="X36">
        <v>706.69</v>
      </c>
      <c r="Y36">
        <v>42295.3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1.1885317440479111</v>
      </c>
    </row>
    <row r="37" spans="1:31" x14ac:dyDescent="0.2">
      <c r="A37" t="s">
        <v>378</v>
      </c>
      <c r="B37" t="s">
        <v>201</v>
      </c>
      <c r="C37" t="s">
        <v>206</v>
      </c>
      <c r="D37" t="s">
        <v>36</v>
      </c>
      <c r="E37" t="s">
        <v>308</v>
      </c>
      <c r="F37" t="s">
        <v>311</v>
      </c>
      <c r="G37" t="str">
        <f t="shared" si="0"/>
        <v>London:Normal</v>
      </c>
      <c r="I37" t="s">
        <v>37</v>
      </c>
      <c r="J37" t="s">
        <v>207</v>
      </c>
      <c r="K37" t="s">
        <v>39</v>
      </c>
      <c r="L37" t="s">
        <v>40</v>
      </c>
      <c r="M37" t="s">
        <v>208</v>
      </c>
      <c r="N37">
        <v>0.99991475910755045</v>
      </c>
      <c r="O37" t="s">
        <v>209</v>
      </c>
      <c r="P37" t="s">
        <v>210</v>
      </c>
      <c r="Q37">
        <v>5659.5896804126278</v>
      </c>
      <c r="R37">
        <v>75.230244452697534</v>
      </c>
      <c r="S37">
        <v>756.28141482044373</v>
      </c>
      <c r="T37">
        <v>594.5907659084894</v>
      </c>
      <c r="U37">
        <v>7.0174213333206462E-2</v>
      </c>
      <c r="V37">
        <v>1.2719360242080171</v>
      </c>
      <c r="W37">
        <v>59.849863447905022</v>
      </c>
      <c r="X37">
        <v>706.69</v>
      </c>
      <c r="Y37">
        <v>42295.3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1.1885317440479111</v>
      </c>
    </row>
    <row r="38" spans="1:31" x14ac:dyDescent="0.2">
      <c r="A38" t="s">
        <v>379</v>
      </c>
      <c r="B38" t="s">
        <v>211</v>
      </c>
      <c r="C38" t="s">
        <v>211</v>
      </c>
      <c r="D38" t="s">
        <v>27</v>
      </c>
      <c r="E38" t="s">
        <v>307</v>
      </c>
      <c r="F38" t="s">
        <v>311</v>
      </c>
      <c r="G38" t="str">
        <f t="shared" si="0"/>
        <v>London:Expanded</v>
      </c>
      <c r="H38" t="s">
        <v>318</v>
      </c>
      <c r="I38" t="s">
        <v>28</v>
      </c>
      <c r="J38" t="s">
        <v>212</v>
      </c>
      <c r="K38" t="s">
        <v>30</v>
      </c>
      <c r="L38" t="s">
        <v>31</v>
      </c>
      <c r="M38" t="s">
        <v>213</v>
      </c>
      <c r="N38">
        <v>0.99864875687614507</v>
      </c>
      <c r="O38" t="s">
        <v>214</v>
      </c>
      <c r="P38" t="s">
        <v>215</v>
      </c>
      <c r="Q38">
        <v>943261.00294229807</v>
      </c>
      <c r="R38">
        <v>971.21624931953136</v>
      </c>
      <c r="S38">
        <v>590.2488763577087</v>
      </c>
      <c r="T38">
        <v>398.85712477743272</v>
      </c>
      <c r="U38">
        <v>-4.852280751558205E-2</v>
      </c>
      <c r="V38">
        <v>1.4798504017875449</v>
      </c>
      <c r="W38">
        <v>587.85878939308452</v>
      </c>
      <c r="X38">
        <v>620.35</v>
      </c>
      <c r="Y38">
        <v>364678.2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1.5553188384090251</v>
      </c>
    </row>
    <row r="39" spans="1:31" x14ac:dyDescent="0.2">
      <c r="A39" t="s">
        <v>379</v>
      </c>
      <c r="B39" t="s">
        <v>211</v>
      </c>
      <c r="C39" t="s">
        <v>216</v>
      </c>
      <c r="D39" t="s">
        <v>36</v>
      </c>
      <c r="E39" t="s">
        <v>308</v>
      </c>
      <c r="F39" t="s">
        <v>311</v>
      </c>
      <c r="G39" t="str">
        <f t="shared" si="0"/>
        <v>London:Normal</v>
      </c>
      <c r="I39" t="s">
        <v>37</v>
      </c>
      <c r="J39" t="s">
        <v>217</v>
      </c>
      <c r="K39" t="s">
        <v>39</v>
      </c>
      <c r="L39" t="s">
        <v>40</v>
      </c>
      <c r="M39" t="s">
        <v>218</v>
      </c>
      <c r="N39">
        <v>0.9999829321418845</v>
      </c>
      <c r="O39" t="s">
        <v>219</v>
      </c>
      <c r="P39" t="s">
        <v>220</v>
      </c>
      <c r="Q39">
        <v>1154.0112704476039</v>
      </c>
      <c r="R39">
        <v>33.970741387959201</v>
      </c>
      <c r="S39">
        <v>602.50544628585408</v>
      </c>
      <c r="T39">
        <v>398.85712477743272</v>
      </c>
      <c r="U39">
        <v>-2.876529977294422E-2</v>
      </c>
      <c r="V39">
        <v>1.510579625779682</v>
      </c>
      <c r="W39">
        <v>587.85878939308452</v>
      </c>
      <c r="X39">
        <v>620.35</v>
      </c>
      <c r="Y39">
        <v>364678.2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1.5553188384090251</v>
      </c>
    </row>
    <row r="40" spans="1:31" x14ac:dyDescent="0.2">
      <c r="A40" t="s">
        <v>380</v>
      </c>
      <c r="B40" t="s">
        <v>221</v>
      </c>
      <c r="C40" t="s">
        <v>222</v>
      </c>
      <c r="D40" t="s">
        <v>36</v>
      </c>
      <c r="E40" t="s">
        <v>308</v>
      </c>
      <c r="F40" t="s">
        <v>311</v>
      </c>
      <c r="G40" t="str">
        <f t="shared" si="0"/>
        <v>London:Normal</v>
      </c>
      <c r="I40" t="s">
        <v>37</v>
      </c>
      <c r="J40" t="s">
        <v>223</v>
      </c>
      <c r="K40" t="s">
        <v>39</v>
      </c>
      <c r="L40" t="s">
        <v>40</v>
      </c>
      <c r="M40" t="s">
        <v>224</v>
      </c>
      <c r="N40">
        <v>0.99988186321641559</v>
      </c>
      <c r="O40" t="s">
        <v>225</v>
      </c>
      <c r="P40" t="s">
        <v>226</v>
      </c>
      <c r="Q40">
        <v>7982.3309638047231</v>
      </c>
      <c r="R40">
        <v>89.343891586413022</v>
      </c>
      <c r="S40">
        <v>300.48303738614629</v>
      </c>
      <c r="T40">
        <v>222.6308781123598</v>
      </c>
      <c r="U40">
        <v>3.8188983125958913E-2</v>
      </c>
      <c r="V40">
        <v>1.3496916507443999</v>
      </c>
      <c r="W40">
        <v>78.222368102822799</v>
      </c>
      <c r="X40">
        <v>289.43</v>
      </c>
      <c r="Y40">
        <v>22639.9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1.3000442816109601</v>
      </c>
    </row>
    <row r="41" spans="1:31" x14ac:dyDescent="0.2">
      <c r="A41" t="s">
        <v>380</v>
      </c>
      <c r="B41" t="s">
        <v>221</v>
      </c>
      <c r="C41" t="s">
        <v>227</v>
      </c>
      <c r="D41" t="s">
        <v>27</v>
      </c>
      <c r="E41" t="s">
        <v>307</v>
      </c>
      <c r="F41" t="s">
        <v>311</v>
      </c>
      <c r="G41" t="str">
        <f t="shared" si="0"/>
        <v>London:Expanded</v>
      </c>
      <c r="H41" t="s">
        <v>317</v>
      </c>
      <c r="I41" t="s">
        <v>28</v>
      </c>
      <c r="J41" t="s">
        <v>228</v>
      </c>
      <c r="K41" t="s">
        <v>30</v>
      </c>
      <c r="L41" t="s">
        <v>31</v>
      </c>
      <c r="M41" t="s">
        <v>229</v>
      </c>
      <c r="N41">
        <v>0.99864487481543796</v>
      </c>
      <c r="O41" t="s">
        <v>230</v>
      </c>
      <c r="P41" t="s">
        <v>231</v>
      </c>
      <c r="Q41">
        <v>947809.25684309739</v>
      </c>
      <c r="R41">
        <v>973.55495830646225</v>
      </c>
      <c r="S41">
        <v>279.25958901949349</v>
      </c>
      <c r="T41">
        <v>222.6308781123598</v>
      </c>
      <c r="U41">
        <v>-3.5139449886005307E-2</v>
      </c>
      <c r="V41">
        <v>1.2543614407277039</v>
      </c>
      <c r="W41">
        <v>78.222368102822799</v>
      </c>
      <c r="X41">
        <v>289.43</v>
      </c>
      <c r="Y41">
        <v>22639.9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1.3000442816109601</v>
      </c>
    </row>
    <row r="42" spans="1:31" x14ac:dyDescent="0.2">
      <c r="A42" t="s">
        <v>381</v>
      </c>
      <c r="B42" t="s">
        <v>232</v>
      </c>
      <c r="C42" t="s">
        <v>227</v>
      </c>
      <c r="D42" t="s">
        <v>27</v>
      </c>
      <c r="E42" t="s">
        <v>307</v>
      </c>
      <c r="F42" t="s">
        <v>311</v>
      </c>
      <c r="G42" t="str">
        <f t="shared" si="0"/>
        <v>London:Expanded</v>
      </c>
      <c r="H42" t="s">
        <v>318</v>
      </c>
      <c r="I42" t="s">
        <v>28</v>
      </c>
      <c r="J42" t="s">
        <v>228</v>
      </c>
      <c r="K42" t="s">
        <v>30</v>
      </c>
      <c r="L42" t="s">
        <v>31</v>
      </c>
      <c r="M42" t="s">
        <v>229</v>
      </c>
      <c r="N42">
        <v>0.99864487481543796</v>
      </c>
      <c r="O42" t="s">
        <v>230</v>
      </c>
      <c r="P42" t="s">
        <v>231</v>
      </c>
      <c r="Q42">
        <v>947809.25684309739</v>
      </c>
      <c r="R42">
        <v>973.55495830646225</v>
      </c>
      <c r="S42">
        <v>86.786395604245669</v>
      </c>
      <c r="T42">
        <v>59.662433311519813</v>
      </c>
      <c r="U42">
        <v>-1.233190390069802E-2</v>
      </c>
      <c r="V42">
        <v>1.4546238024034579</v>
      </c>
      <c r="W42">
        <v>103.5450096733811</v>
      </c>
      <c r="X42">
        <v>87.87</v>
      </c>
      <c r="Y42">
        <v>9098.5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1.472786058543706</v>
      </c>
    </row>
    <row r="43" spans="1:31" x14ac:dyDescent="0.2">
      <c r="A43" t="s">
        <v>381</v>
      </c>
      <c r="B43" t="s">
        <v>232</v>
      </c>
      <c r="C43" t="s">
        <v>222</v>
      </c>
      <c r="D43" t="s">
        <v>36</v>
      </c>
      <c r="E43" t="s">
        <v>308</v>
      </c>
      <c r="F43" t="s">
        <v>311</v>
      </c>
      <c r="G43" t="str">
        <f t="shared" si="0"/>
        <v>London:Normal</v>
      </c>
      <c r="I43" t="s">
        <v>37</v>
      </c>
      <c r="J43" t="s">
        <v>223</v>
      </c>
      <c r="K43" t="s">
        <v>39</v>
      </c>
      <c r="L43" t="s">
        <v>40</v>
      </c>
      <c r="M43" t="s">
        <v>224</v>
      </c>
      <c r="N43">
        <v>0.99988186321641559</v>
      </c>
      <c r="O43" t="s">
        <v>225</v>
      </c>
      <c r="P43" t="s">
        <v>226</v>
      </c>
      <c r="Q43">
        <v>7982.3309638047231</v>
      </c>
      <c r="R43">
        <v>89.343891586413022</v>
      </c>
      <c r="S43">
        <v>88.689051313722359</v>
      </c>
      <c r="T43">
        <v>59.662433311519813</v>
      </c>
      <c r="U43">
        <v>9.3211712043058462E-3</v>
      </c>
      <c r="V43">
        <v>1.486514149542707</v>
      </c>
      <c r="W43">
        <v>103.5450096733811</v>
      </c>
      <c r="X43">
        <v>87.87</v>
      </c>
      <c r="Y43">
        <v>9098.5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1.472786058543706</v>
      </c>
    </row>
    <row r="44" spans="1:31" x14ac:dyDescent="0.2">
      <c r="A44" t="s">
        <v>382</v>
      </c>
      <c r="B44" t="s">
        <v>233</v>
      </c>
      <c r="C44" t="s">
        <v>227</v>
      </c>
      <c r="D44" t="s">
        <v>27</v>
      </c>
      <c r="E44" t="s">
        <v>307</v>
      </c>
      <c r="F44" t="s">
        <v>311</v>
      </c>
      <c r="G44" t="str">
        <f t="shared" si="0"/>
        <v>London:Expanded</v>
      </c>
      <c r="H44" t="s">
        <v>318</v>
      </c>
      <c r="I44" t="s">
        <v>28</v>
      </c>
      <c r="J44" t="s">
        <v>228</v>
      </c>
      <c r="K44" t="s">
        <v>30</v>
      </c>
      <c r="L44" t="s">
        <v>31</v>
      </c>
      <c r="M44" t="s">
        <v>229</v>
      </c>
      <c r="N44">
        <v>0.99864487481543796</v>
      </c>
      <c r="O44" t="s">
        <v>230</v>
      </c>
      <c r="P44" t="s">
        <v>231</v>
      </c>
      <c r="Q44">
        <v>947809.25684309739</v>
      </c>
      <c r="R44">
        <v>973.55495830646225</v>
      </c>
      <c r="S44">
        <v>101.4805047175404</v>
      </c>
      <c r="T44">
        <v>69.027828648234745</v>
      </c>
      <c r="U44">
        <v>-4.2094537308472707E-2</v>
      </c>
      <c r="V44">
        <v>1.470139025155843</v>
      </c>
      <c r="W44">
        <v>90.337927128563337</v>
      </c>
      <c r="X44">
        <v>105.94</v>
      </c>
      <c r="Y44">
        <v>9570.4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1.5347433357620071</v>
      </c>
    </row>
    <row r="45" spans="1:31" x14ac:dyDescent="0.2">
      <c r="A45" t="s">
        <v>382</v>
      </c>
      <c r="B45" t="s">
        <v>233</v>
      </c>
      <c r="C45" t="s">
        <v>222</v>
      </c>
      <c r="D45" t="s">
        <v>36</v>
      </c>
      <c r="E45" t="s">
        <v>308</v>
      </c>
      <c r="F45" t="s">
        <v>311</v>
      </c>
      <c r="G45" t="str">
        <f t="shared" si="0"/>
        <v>London:Normal</v>
      </c>
      <c r="I45" t="s">
        <v>37</v>
      </c>
      <c r="J45" t="s">
        <v>223</v>
      </c>
      <c r="K45" t="s">
        <v>39</v>
      </c>
      <c r="L45" t="s">
        <v>40</v>
      </c>
      <c r="M45" t="s">
        <v>224</v>
      </c>
      <c r="N45">
        <v>0.99988186321641559</v>
      </c>
      <c r="O45" t="s">
        <v>225</v>
      </c>
      <c r="P45" t="s">
        <v>226</v>
      </c>
      <c r="Q45">
        <v>7982.3309638047231</v>
      </c>
      <c r="R45">
        <v>89.343891586413022</v>
      </c>
      <c r="S45">
        <v>103.6266314033094</v>
      </c>
      <c r="T45">
        <v>69.027828648234745</v>
      </c>
      <c r="U45">
        <v>-2.183659237956008E-2</v>
      </c>
      <c r="V45">
        <v>1.5012297711317251</v>
      </c>
      <c r="W45">
        <v>90.337927128563337</v>
      </c>
      <c r="X45">
        <v>105.94</v>
      </c>
      <c r="Y45">
        <v>9570.4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1.5347433357620071</v>
      </c>
    </row>
    <row r="46" spans="1:31" x14ac:dyDescent="0.2">
      <c r="A46" t="s">
        <v>376</v>
      </c>
      <c r="B46" t="s">
        <v>234</v>
      </c>
      <c r="C46" t="s">
        <v>234</v>
      </c>
      <c r="D46" t="s">
        <v>27</v>
      </c>
      <c r="E46" t="s">
        <v>307</v>
      </c>
      <c r="F46" t="s">
        <v>311</v>
      </c>
      <c r="G46" t="str">
        <f t="shared" si="0"/>
        <v>London:Expanded</v>
      </c>
      <c r="H46" t="s">
        <v>318</v>
      </c>
      <c r="I46" t="s">
        <v>28</v>
      </c>
      <c r="J46" t="s">
        <v>235</v>
      </c>
      <c r="K46" t="s">
        <v>30</v>
      </c>
      <c r="L46" t="s">
        <v>31</v>
      </c>
      <c r="M46" t="s">
        <v>236</v>
      </c>
      <c r="N46">
        <v>0.9986594499795497</v>
      </c>
      <c r="O46" t="s">
        <v>237</v>
      </c>
      <c r="P46" t="s">
        <v>238</v>
      </c>
      <c r="Q46">
        <v>947904.35424197593</v>
      </c>
      <c r="R46">
        <v>973.6037973641927</v>
      </c>
      <c r="S46">
        <v>617.60903942408515</v>
      </c>
      <c r="T46">
        <v>410.47722547994101</v>
      </c>
      <c r="U46">
        <v>-4.6163645677088569E-2</v>
      </c>
      <c r="V46">
        <v>1.504612195480419</v>
      </c>
      <c r="W46">
        <v>71.197683397683392</v>
      </c>
      <c r="X46">
        <v>647.5</v>
      </c>
      <c r="Y46">
        <v>46100.5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1.577432217446231</v>
      </c>
    </row>
    <row r="47" spans="1:31" x14ac:dyDescent="0.2">
      <c r="A47" t="s">
        <v>376</v>
      </c>
      <c r="B47" t="s">
        <v>234</v>
      </c>
      <c r="C47" t="s">
        <v>239</v>
      </c>
      <c r="D47" t="s">
        <v>36</v>
      </c>
      <c r="E47" t="s">
        <v>308</v>
      </c>
      <c r="F47" t="s">
        <v>311</v>
      </c>
      <c r="G47" t="str">
        <f t="shared" si="0"/>
        <v>London:Normal</v>
      </c>
      <c r="I47" t="s">
        <v>37</v>
      </c>
      <c r="J47" t="s">
        <v>240</v>
      </c>
      <c r="K47" t="s">
        <v>39</v>
      </c>
      <c r="L47" t="s">
        <v>40</v>
      </c>
      <c r="M47" t="s">
        <v>241</v>
      </c>
      <c r="N47">
        <v>0.99988583361336947</v>
      </c>
      <c r="O47" t="s">
        <v>242</v>
      </c>
      <c r="P47" t="s">
        <v>243</v>
      </c>
      <c r="Q47">
        <v>7830.6313005124712</v>
      </c>
      <c r="R47">
        <v>88.490854332594566</v>
      </c>
      <c r="S47">
        <v>629.14341334053461</v>
      </c>
      <c r="T47">
        <v>410.47722547994101</v>
      </c>
      <c r="U47">
        <v>-2.8349940786819142E-2</v>
      </c>
      <c r="V47">
        <v>1.5327121074864101</v>
      </c>
      <c r="W47">
        <v>71.197683397683392</v>
      </c>
      <c r="X47">
        <v>647.5</v>
      </c>
      <c r="Y47">
        <v>46100.5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1.577432217446231</v>
      </c>
    </row>
    <row r="48" spans="1:31" x14ac:dyDescent="0.2">
      <c r="A48" t="s">
        <v>383</v>
      </c>
      <c r="B48" t="s">
        <v>244</v>
      </c>
      <c r="C48" t="s">
        <v>244</v>
      </c>
      <c r="D48" t="s">
        <v>27</v>
      </c>
      <c r="E48" t="s">
        <v>307</v>
      </c>
      <c r="F48" t="s">
        <v>311</v>
      </c>
      <c r="G48" t="str">
        <f t="shared" si="0"/>
        <v>London:Expanded</v>
      </c>
      <c r="H48" t="s">
        <v>317</v>
      </c>
      <c r="I48" t="s">
        <v>28</v>
      </c>
      <c r="J48" t="s">
        <v>245</v>
      </c>
      <c r="K48" t="s">
        <v>30</v>
      </c>
      <c r="L48" t="s">
        <v>31</v>
      </c>
      <c r="M48" t="s">
        <v>246</v>
      </c>
      <c r="N48">
        <v>0.99881403943162961</v>
      </c>
      <c r="O48" t="s">
        <v>247</v>
      </c>
      <c r="P48" t="s">
        <v>248</v>
      </c>
      <c r="Q48">
        <v>817310.33120256383</v>
      </c>
      <c r="R48">
        <v>904.0521728321678</v>
      </c>
      <c r="S48">
        <v>783.91641451234489</v>
      </c>
      <c r="T48">
        <v>512.51795861780693</v>
      </c>
      <c r="U48">
        <v>-1.1258734552179769E-3</v>
      </c>
      <c r="V48">
        <v>1.52953940702188</v>
      </c>
      <c r="W48">
        <v>51.159785932721711</v>
      </c>
      <c r="X48">
        <v>784.8</v>
      </c>
      <c r="Y48">
        <v>40150.199999999997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1.5312634158547369</v>
      </c>
    </row>
    <row r="49" spans="1:31" x14ac:dyDescent="0.2">
      <c r="A49" t="s">
        <v>383</v>
      </c>
      <c r="B49" t="s">
        <v>244</v>
      </c>
      <c r="C49" t="s">
        <v>249</v>
      </c>
      <c r="D49" t="s">
        <v>36</v>
      </c>
      <c r="E49" t="s">
        <v>308</v>
      </c>
      <c r="F49" t="s">
        <v>311</v>
      </c>
      <c r="G49" t="str">
        <f t="shared" si="0"/>
        <v>London:Normal</v>
      </c>
      <c r="I49" t="s">
        <v>37</v>
      </c>
      <c r="J49" t="s">
        <v>250</v>
      </c>
      <c r="K49" t="s">
        <v>39</v>
      </c>
      <c r="L49" t="s">
        <v>40</v>
      </c>
      <c r="M49" t="s">
        <v>251</v>
      </c>
      <c r="N49">
        <v>0.99987077943686908</v>
      </c>
      <c r="O49" t="s">
        <v>252</v>
      </c>
      <c r="P49" t="s">
        <v>253</v>
      </c>
      <c r="Q49">
        <v>8625.4984090901653</v>
      </c>
      <c r="R49">
        <v>92.873561410609028</v>
      </c>
      <c r="S49">
        <v>789.91765841750203</v>
      </c>
      <c r="T49">
        <v>512.51795861780693</v>
      </c>
      <c r="U49">
        <v>6.5209714799975421E-3</v>
      </c>
      <c r="V49">
        <v>1.5412487409178901</v>
      </c>
      <c r="W49">
        <v>51.159785932721711</v>
      </c>
      <c r="X49">
        <v>784.8</v>
      </c>
      <c r="Y49">
        <v>40150.199999999997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1.5312634158547369</v>
      </c>
    </row>
    <row r="50" spans="1:31" x14ac:dyDescent="0.2">
      <c r="A50" t="s">
        <v>317</v>
      </c>
      <c r="B50" t="s">
        <v>254</v>
      </c>
      <c r="C50" t="s">
        <v>254</v>
      </c>
      <c r="D50" t="s">
        <v>27</v>
      </c>
      <c r="E50" t="s">
        <v>307</v>
      </c>
      <c r="F50" t="s">
        <v>311</v>
      </c>
      <c r="G50" t="str">
        <f t="shared" si="0"/>
        <v>London:Expanded</v>
      </c>
      <c r="H50" t="s">
        <v>317</v>
      </c>
      <c r="I50" t="s">
        <v>28</v>
      </c>
      <c r="J50" t="s">
        <v>255</v>
      </c>
      <c r="K50" t="s">
        <v>30</v>
      </c>
      <c r="L50" t="s">
        <v>31</v>
      </c>
      <c r="M50" t="s">
        <v>256</v>
      </c>
      <c r="N50">
        <v>0.99864498686790382</v>
      </c>
      <c r="O50" t="s">
        <v>257</v>
      </c>
      <c r="P50" t="s">
        <v>258</v>
      </c>
      <c r="Q50">
        <v>961609.37350798131</v>
      </c>
      <c r="R50">
        <v>980.61683317592565</v>
      </c>
      <c r="S50">
        <v>452.91452985948263</v>
      </c>
      <c r="T50">
        <v>338.85636581571629</v>
      </c>
      <c r="U50">
        <v>-2.1711172956980608E-3</v>
      </c>
      <c r="V50">
        <v>1.3365973773849531</v>
      </c>
      <c r="W50">
        <v>68.081295439524126</v>
      </c>
      <c r="X50">
        <v>453.9</v>
      </c>
      <c r="Y50">
        <v>30902.1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1.3395056011633231</v>
      </c>
    </row>
    <row r="51" spans="1:31" x14ac:dyDescent="0.2">
      <c r="A51" t="s">
        <v>317</v>
      </c>
      <c r="B51" t="s">
        <v>254</v>
      </c>
      <c r="C51" t="s">
        <v>259</v>
      </c>
      <c r="D51" t="s">
        <v>36</v>
      </c>
      <c r="E51" t="s">
        <v>308</v>
      </c>
      <c r="F51" t="s">
        <v>311</v>
      </c>
      <c r="G51" t="str">
        <f t="shared" si="0"/>
        <v>London:Normal</v>
      </c>
      <c r="I51" t="s">
        <v>37</v>
      </c>
      <c r="J51" t="s">
        <v>260</v>
      </c>
      <c r="K51" t="s">
        <v>39</v>
      </c>
      <c r="L51" t="s">
        <v>40</v>
      </c>
      <c r="M51" t="s">
        <v>261</v>
      </c>
      <c r="N51">
        <v>0.99995635091134072</v>
      </c>
      <c r="O51" t="s">
        <v>262</v>
      </c>
      <c r="P51" t="s">
        <v>263</v>
      </c>
      <c r="Q51">
        <v>3062.5489598835611</v>
      </c>
      <c r="R51">
        <v>55.340301407595902</v>
      </c>
      <c r="S51">
        <v>479.03715071738782</v>
      </c>
      <c r="T51">
        <v>338.85636581571629</v>
      </c>
      <c r="U51">
        <v>5.5380371706075883E-2</v>
      </c>
      <c r="V51">
        <v>1.4136879192581191</v>
      </c>
      <c r="W51">
        <v>68.081295439524126</v>
      </c>
      <c r="X51">
        <v>453.9</v>
      </c>
      <c r="Y51">
        <v>30902.1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1.3395056011633231</v>
      </c>
    </row>
    <row r="52" spans="1:31" x14ac:dyDescent="0.2">
      <c r="A52" t="s">
        <v>384</v>
      </c>
      <c r="B52" t="s">
        <v>264</v>
      </c>
      <c r="C52" t="s">
        <v>264</v>
      </c>
      <c r="D52" t="s">
        <v>27</v>
      </c>
      <c r="E52" t="s">
        <v>307</v>
      </c>
      <c r="F52" t="s">
        <v>311</v>
      </c>
      <c r="G52" t="str">
        <f t="shared" si="0"/>
        <v>London:Expanded</v>
      </c>
      <c r="H52" t="s">
        <v>318</v>
      </c>
      <c r="I52" t="s">
        <v>28</v>
      </c>
      <c r="J52" t="s">
        <v>265</v>
      </c>
      <c r="K52" t="s">
        <v>30</v>
      </c>
      <c r="L52" t="s">
        <v>31</v>
      </c>
      <c r="M52" t="s">
        <v>266</v>
      </c>
      <c r="N52">
        <v>0.99892534691161416</v>
      </c>
      <c r="O52" t="s">
        <v>267</v>
      </c>
      <c r="P52" t="s">
        <v>268</v>
      </c>
      <c r="Q52">
        <v>687972.91847450985</v>
      </c>
      <c r="R52">
        <v>829.44132913335704</v>
      </c>
      <c r="S52">
        <v>526.7887819540972</v>
      </c>
      <c r="T52">
        <v>416.05114886016952</v>
      </c>
      <c r="U52">
        <v>-6.4866451362261615E-2</v>
      </c>
      <c r="V52">
        <v>1.2661635075334099</v>
      </c>
      <c r="W52">
        <v>82.533151083734225</v>
      </c>
      <c r="X52">
        <v>563.33000000000004</v>
      </c>
      <c r="Y52">
        <v>46493.4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1.353992175104723</v>
      </c>
    </row>
    <row r="53" spans="1:31" x14ac:dyDescent="0.2">
      <c r="A53" t="s">
        <v>384</v>
      </c>
      <c r="B53" t="s">
        <v>264</v>
      </c>
      <c r="C53" t="s">
        <v>269</v>
      </c>
      <c r="D53" t="s">
        <v>36</v>
      </c>
      <c r="E53" t="s">
        <v>308</v>
      </c>
      <c r="F53" t="s">
        <v>311</v>
      </c>
      <c r="G53" t="str">
        <f t="shared" si="0"/>
        <v>London:Normal</v>
      </c>
      <c r="I53" t="s">
        <v>37</v>
      </c>
      <c r="J53" t="s">
        <v>270</v>
      </c>
      <c r="K53" t="s">
        <v>39</v>
      </c>
      <c r="L53" t="s">
        <v>40</v>
      </c>
      <c r="M53" t="s">
        <v>271</v>
      </c>
      <c r="N53">
        <v>0.999536724346476</v>
      </c>
      <c r="O53" t="s">
        <v>272</v>
      </c>
      <c r="P53" t="s">
        <v>273</v>
      </c>
      <c r="Q53">
        <v>27792.34437001247</v>
      </c>
      <c r="R53">
        <v>166.71036071586099</v>
      </c>
      <c r="S53">
        <v>566.0504788030147</v>
      </c>
      <c r="T53">
        <v>416.05114886016952</v>
      </c>
      <c r="U53">
        <v>4.8292808886703301E-3</v>
      </c>
      <c r="V53">
        <v>1.360530983639366</v>
      </c>
      <c r="W53">
        <v>82.533151083734225</v>
      </c>
      <c r="X53">
        <v>563.33000000000004</v>
      </c>
      <c r="Y53">
        <v>46493.4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1.353992175104723</v>
      </c>
    </row>
    <row r="54" spans="1:31" x14ac:dyDescent="0.2">
      <c r="A54" t="s">
        <v>385</v>
      </c>
      <c r="B54" t="s">
        <v>274</v>
      </c>
      <c r="C54" t="s">
        <v>275</v>
      </c>
      <c r="D54" t="s">
        <v>36</v>
      </c>
      <c r="E54" t="s">
        <v>308</v>
      </c>
      <c r="F54" t="s">
        <v>311</v>
      </c>
      <c r="G54" t="str">
        <f t="shared" si="0"/>
        <v>London:Normal</v>
      </c>
      <c r="I54" t="s">
        <v>37</v>
      </c>
      <c r="J54" t="s">
        <v>276</v>
      </c>
      <c r="K54" t="s">
        <v>39</v>
      </c>
      <c r="L54" t="s">
        <v>40</v>
      </c>
      <c r="M54" t="s">
        <v>277</v>
      </c>
      <c r="N54">
        <v>0.99992899317154882</v>
      </c>
      <c r="O54" t="s">
        <v>278</v>
      </c>
      <c r="P54" t="s">
        <v>279</v>
      </c>
      <c r="Q54">
        <v>4129.9125892495358</v>
      </c>
      <c r="R54">
        <v>64.264395968915295</v>
      </c>
      <c r="S54">
        <v>238.147258631028</v>
      </c>
      <c r="T54">
        <v>164.82099296891769</v>
      </c>
      <c r="U54">
        <v>-2.8169389874047319E-3</v>
      </c>
      <c r="V54">
        <v>1.44488426104761</v>
      </c>
      <c r="W54">
        <v>72.897998492588556</v>
      </c>
      <c r="X54">
        <v>238.82</v>
      </c>
      <c r="Y54">
        <v>17409.5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1.44896590960981</v>
      </c>
    </row>
    <row r="55" spans="1:31" x14ac:dyDescent="0.2">
      <c r="A55" t="s">
        <v>385</v>
      </c>
      <c r="B55" t="s">
        <v>274</v>
      </c>
      <c r="C55" t="s">
        <v>280</v>
      </c>
      <c r="D55" t="s">
        <v>27</v>
      </c>
      <c r="E55" t="s">
        <v>307</v>
      </c>
      <c r="F55" t="s">
        <v>311</v>
      </c>
      <c r="G55" t="str">
        <f t="shared" si="0"/>
        <v>London:Expanded</v>
      </c>
      <c r="H55" t="s">
        <v>318</v>
      </c>
      <c r="I55" t="s">
        <v>28</v>
      </c>
      <c r="J55" t="s">
        <v>281</v>
      </c>
      <c r="K55" t="s">
        <v>30</v>
      </c>
      <c r="L55" t="s">
        <v>31</v>
      </c>
      <c r="M55" t="s">
        <v>282</v>
      </c>
      <c r="N55">
        <v>0.99898940147146886</v>
      </c>
      <c r="O55" t="s">
        <v>283</v>
      </c>
      <c r="P55" t="s">
        <v>284</v>
      </c>
      <c r="Q55">
        <v>626436.26479329634</v>
      </c>
      <c r="R55">
        <v>791.47726738883432</v>
      </c>
      <c r="S55">
        <v>229.37273958859939</v>
      </c>
      <c r="T55">
        <v>164.82099296891769</v>
      </c>
      <c r="U55">
        <v>-3.9558078935602571E-2</v>
      </c>
      <c r="V55">
        <v>1.3916476017824679</v>
      </c>
      <c r="W55">
        <v>72.897998492588556</v>
      </c>
      <c r="X55">
        <v>238.82</v>
      </c>
      <c r="Y55">
        <v>17409.5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1.44896590960981</v>
      </c>
    </row>
    <row r="56" spans="1:31" x14ac:dyDescent="0.2">
      <c r="A56" t="s">
        <v>386</v>
      </c>
      <c r="B56" t="s">
        <v>285</v>
      </c>
      <c r="C56" t="s">
        <v>280</v>
      </c>
      <c r="D56" t="s">
        <v>27</v>
      </c>
      <c r="E56" t="s">
        <v>307</v>
      </c>
      <c r="F56" t="s">
        <v>311</v>
      </c>
      <c r="G56" t="str">
        <f t="shared" si="0"/>
        <v>London:Expanded</v>
      </c>
      <c r="H56" t="s">
        <v>318</v>
      </c>
      <c r="I56" t="s">
        <v>28</v>
      </c>
      <c r="J56" t="s">
        <v>281</v>
      </c>
      <c r="K56" t="s">
        <v>30</v>
      </c>
      <c r="L56" t="s">
        <v>31</v>
      </c>
      <c r="M56" t="s">
        <v>282</v>
      </c>
      <c r="N56">
        <v>0.99898940147146886</v>
      </c>
      <c r="O56" t="s">
        <v>283</v>
      </c>
      <c r="P56" t="s">
        <v>284</v>
      </c>
      <c r="Q56">
        <v>626436.26479329634</v>
      </c>
      <c r="R56">
        <v>791.47726738883432</v>
      </c>
      <c r="S56">
        <v>295.70185022556819</v>
      </c>
      <c r="T56">
        <v>215.53136767950039</v>
      </c>
      <c r="U56">
        <v>-8.2127358376061055E-2</v>
      </c>
      <c r="V56">
        <v>1.371966658074953</v>
      </c>
      <c r="W56">
        <v>80.009312143034506</v>
      </c>
      <c r="X56">
        <v>322.16000000000003</v>
      </c>
      <c r="Y56">
        <v>25775.8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1.494724426743576</v>
      </c>
    </row>
    <row r="57" spans="1:31" x14ac:dyDescent="0.2">
      <c r="A57" t="s">
        <v>386</v>
      </c>
      <c r="B57" t="s">
        <v>285</v>
      </c>
      <c r="C57" t="s">
        <v>275</v>
      </c>
      <c r="D57" t="s">
        <v>36</v>
      </c>
      <c r="E57" t="s">
        <v>308</v>
      </c>
      <c r="F57" t="s">
        <v>311</v>
      </c>
      <c r="G57" t="str">
        <f t="shared" si="0"/>
        <v>London:Normal</v>
      </c>
      <c r="I57" t="s">
        <v>37</v>
      </c>
      <c r="J57" t="s">
        <v>276</v>
      </c>
      <c r="K57" t="s">
        <v>39</v>
      </c>
      <c r="L57" t="s">
        <v>40</v>
      </c>
      <c r="M57" t="s">
        <v>277</v>
      </c>
      <c r="N57">
        <v>0.99992899317154882</v>
      </c>
      <c r="O57" t="s">
        <v>278</v>
      </c>
      <c r="P57" t="s">
        <v>279</v>
      </c>
      <c r="Q57">
        <v>4129.9125892495358</v>
      </c>
      <c r="R57">
        <v>64.264395968915295</v>
      </c>
      <c r="S57">
        <v>310.93934951296262</v>
      </c>
      <c r="T57">
        <v>215.53136767950039</v>
      </c>
      <c r="U57">
        <v>-3.4829434091871753E-2</v>
      </c>
      <c r="V57">
        <v>1.4426640208367989</v>
      </c>
      <c r="W57">
        <v>80.009312143034506</v>
      </c>
      <c r="X57">
        <v>322.16000000000003</v>
      </c>
      <c r="Y57">
        <v>25775.8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1.494724426743576</v>
      </c>
    </row>
    <row r="58" spans="1:31" x14ac:dyDescent="0.2">
      <c r="A58" t="s">
        <v>387</v>
      </c>
      <c r="B58" t="s">
        <v>286</v>
      </c>
      <c r="C58" t="s">
        <v>287</v>
      </c>
      <c r="D58" t="s">
        <v>36</v>
      </c>
      <c r="E58" t="s">
        <v>308</v>
      </c>
      <c r="F58" t="s">
        <v>311</v>
      </c>
      <c r="G58" t="str">
        <f t="shared" si="0"/>
        <v>London:Normal</v>
      </c>
      <c r="I58" t="s">
        <v>37</v>
      </c>
      <c r="J58" t="s">
        <v>288</v>
      </c>
      <c r="K58" t="s">
        <v>39</v>
      </c>
      <c r="L58" t="s">
        <v>40</v>
      </c>
      <c r="M58" t="s">
        <v>289</v>
      </c>
      <c r="N58">
        <v>0.99982859105768773</v>
      </c>
      <c r="O58" t="s">
        <v>290</v>
      </c>
      <c r="P58" t="s">
        <v>291</v>
      </c>
      <c r="Q58">
        <v>15216.174037177399</v>
      </c>
      <c r="R58">
        <v>123.3538570016252</v>
      </c>
      <c r="S58">
        <v>705.81067633379246</v>
      </c>
      <c r="T58">
        <v>585.13299960457709</v>
      </c>
      <c r="U58">
        <v>0.12803368440753141</v>
      </c>
      <c r="V58">
        <v>1.206239738334306</v>
      </c>
      <c r="W58">
        <v>74.575195780725579</v>
      </c>
      <c r="X58">
        <v>625.70000000000005</v>
      </c>
      <c r="Y58">
        <v>46661.7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1.0693295377680589</v>
      </c>
    </row>
    <row r="59" spans="1:31" x14ac:dyDescent="0.2">
      <c r="A59" t="s">
        <v>387</v>
      </c>
      <c r="B59" t="s">
        <v>286</v>
      </c>
      <c r="C59" t="s">
        <v>286</v>
      </c>
      <c r="D59" t="s">
        <v>27</v>
      </c>
      <c r="E59" t="s">
        <v>307</v>
      </c>
      <c r="F59" t="s">
        <v>311</v>
      </c>
      <c r="G59" t="str">
        <f t="shared" si="0"/>
        <v>London:Expanded</v>
      </c>
      <c r="H59" t="s">
        <v>317</v>
      </c>
      <c r="I59" t="s">
        <v>28</v>
      </c>
      <c r="J59" t="s">
        <v>292</v>
      </c>
      <c r="K59" t="s">
        <v>30</v>
      </c>
      <c r="L59" t="s">
        <v>31</v>
      </c>
      <c r="M59" t="s">
        <v>293</v>
      </c>
      <c r="N59">
        <v>0.99901002099263114</v>
      </c>
      <c r="O59" t="s">
        <v>294</v>
      </c>
      <c r="P59" t="s">
        <v>295</v>
      </c>
      <c r="Q59">
        <v>943693.99371889106</v>
      </c>
      <c r="R59">
        <v>971.43913536509899</v>
      </c>
      <c r="S59">
        <v>618.59850391936084</v>
      </c>
      <c r="T59">
        <v>585.13299960457709</v>
      </c>
      <c r="U59">
        <v>-1.134968208508744E-2</v>
      </c>
      <c r="V59">
        <v>1.057192987470198</v>
      </c>
      <c r="W59">
        <v>74.575195780725579</v>
      </c>
      <c r="X59">
        <v>625.70000000000005</v>
      </c>
      <c r="Y59">
        <v>46661.7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1.0693295377680589</v>
      </c>
    </row>
    <row r="60" spans="1:31" x14ac:dyDescent="0.2">
      <c r="A60" t="s">
        <v>388</v>
      </c>
      <c r="B60" t="s">
        <v>296</v>
      </c>
      <c r="C60" t="s">
        <v>296</v>
      </c>
      <c r="D60" t="s">
        <v>27</v>
      </c>
      <c r="E60" t="s">
        <v>307</v>
      </c>
      <c r="F60" t="s">
        <v>311</v>
      </c>
      <c r="G60" t="str">
        <f t="shared" si="0"/>
        <v>London:Expanded</v>
      </c>
      <c r="H60" t="s">
        <v>317</v>
      </c>
      <c r="I60" t="s">
        <v>28</v>
      </c>
      <c r="J60" t="s">
        <v>297</v>
      </c>
      <c r="K60" t="s">
        <v>30</v>
      </c>
      <c r="L60" t="s">
        <v>31</v>
      </c>
      <c r="M60" t="s">
        <v>298</v>
      </c>
      <c r="N60">
        <v>0.99890621540189228</v>
      </c>
      <c r="O60" t="s">
        <v>299</v>
      </c>
      <c r="P60" t="s">
        <v>300</v>
      </c>
      <c r="Q60">
        <v>1046631.847678181</v>
      </c>
      <c r="R60">
        <v>1023.050266447441</v>
      </c>
      <c r="S60">
        <v>512.04722265095097</v>
      </c>
      <c r="T60">
        <v>446.13977677541652</v>
      </c>
      <c r="U60">
        <v>-9.5798401335571159E-3</v>
      </c>
      <c r="V60">
        <v>1.1477282441657559</v>
      </c>
      <c r="W60">
        <v>98.181818181818187</v>
      </c>
      <c r="X60">
        <v>517</v>
      </c>
      <c r="Y60">
        <v>50760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1.158829646925327</v>
      </c>
    </row>
    <row r="61" spans="1:31" x14ac:dyDescent="0.2">
      <c r="A61" t="s">
        <v>388</v>
      </c>
      <c r="B61" t="s">
        <v>296</v>
      </c>
      <c r="C61" t="s">
        <v>301</v>
      </c>
      <c r="D61" t="s">
        <v>36</v>
      </c>
      <c r="E61" t="s">
        <v>308</v>
      </c>
      <c r="F61" t="s">
        <v>311</v>
      </c>
      <c r="G61" t="str">
        <f t="shared" si="0"/>
        <v>London:Normal</v>
      </c>
      <c r="I61" t="s">
        <v>37</v>
      </c>
      <c r="J61" t="s">
        <v>302</v>
      </c>
      <c r="K61" t="s">
        <v>39</v>
      </c>
      <c r="L61" t="s">
        <v>40</v>
      </c>
      <c r="M61" t="s">
        <v>303</v>
      </c>
      <c r="N61">
        <v>0.99988233990418507</v>
      </c>
      <c r="O61" t="s">
        <v>304</v>
      </c>
      <c r="P61" t="s">
        <v>305</v>
      </c>
      <c r="Q61">
        <v>10508.819966946419</v>
      </c>
      <c r="R61">
        <v>102.51253565757909</v>
      </c>
      <c r="S61">
        <v>564.63825527713436</v>
      </c>
      <c r="T61">
        <v>446.13977677541652</v>
      </c>
      <c r="U61">
        <v>9.2143627228499739E-2</v>
      </c>
      <c r="V61">
        <v>1.265608413932948</v>
      </c>
      <c r="W61">
        <v>98.181818181818187</v>
      </c>
      <c r="X61">
        <v>517</v>
      </c>
      <c r="Y61">
        <v>50760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1.158829646925327</v>
      </c>
    </row>
    <row r="62" spans="1:31" x14ac:dyDescent="0.2">
      <c r="A62" t="s">
        <v>389</v>
      </c>
      <c r="B62" t="s">
        <v>320</v>
      </c>
      <c r="C62" t="s">
        <v>321</v>
      </c>
      <c r="D62" t="s">
        <v>36</v>
      </c>
      <c r="E62" t="s">
        <v>308</v>
      </c>
      <c r="F62" t="s">
        <v>311</v>
      </c>
      <c r="G62" t="str">
        <f t="shared" ref="G62:G69" si="1">F62&amp;":"&amp;E62</f>
        <v>London:Normal</v>
      </c>
      <c r="I62" t="s">
        <v>37</v>
      </c>
      <c r="J62" t="s">
        <v>322</v>
      </c>
      <c r="K62" t="s">
        <v>39</v>
      </c>
      <c r="L62" t="s">
        <v>40</v>
      </c>
      <c r="M62" t="s">
        <v>323</v>
      </c>
      <c r="N62">
        <v>0.99988516899444724</v>
      </c>
      <c r="O62" t="s">
        <v>324</v>
      </c>
      <c r="P62" t="s">
        <v>325</v>
      </c>
      <c r="Q62">
        <v>16375.19739602528</v>
      </c>
      <c r="R62">
        <v>127.9656102084669</v>
      </c>
      <c r="S62">
        <v>1287.364933489989</v>
      </c>
      <c r="T62">
        <v>968.23171719629613</v>
      </c>
      <c r="U62">
        <v>-8.0482247093264618E-3</v>
      </c>
      <c r="V62">
        <v>1.3296041749363521</v>
      </c>
      <c r="W62">
        <v>42.973933010224918</v>
      </c>
      <c r="X62">
        <v>1297.81</v>
      </c>
      <c r="Y62">
        <v>55772</v>
      </c>
      <c r="Z62">
        <v>41.642800000000001</v>
      </c>
      <c r="AA62">
        <v>129.79300000000001</v>
      </c>
      <c r="AB62">
        <v>0.42826599999999998</v>
      </c>
      <c r="AC62">
        <v>13.7288</v>
      </c>
      <c r="AD62">
        <v>0.95089000000000001</v>
      </c>
      <c r="AE62">
        <f t="shared" ref="AE62:AE69" si="2">X62/T62</f>
        <v>1.3403919505529751</v>
      </c>
    </row>
    <row r="63" spans="1:31" x14ac:dyDescent="0.2">
      <c r="A63" t="s">
        <v>389</v>
      </c>
      <c r="B63" t="s">
        <v>320</v>
      </c>
      <c r="C63" t="s">
        <v>320</v>
      </c>
      <c r="D63" t="s">
        <v>27</v>
      </c>
      <c r="E63" t="s">
        <v>307</v>
      </c>
      <c r="F63" t="s">
        <v>311</v>
      </c>
      <c r="G63" t="str">
        <f t="shared" si="1"/>
        <v>London:Expanded</v>
      </c>
      <c r="H63" t="s">
        <v>318</v>
      </c>
      <c r="I63" t="s">
        <v>28</v>
      </c>
      <c r="J63" t="s">
        <v>326</v>
      </c>
      <c r="K63" t="s">
        <v>30</v>
      </c>
      <c r="L63" t="s">
        <v>31</v>
      </c>
      <c r="M63" t="s">
        <v>327</v>
      </c>
      <c r="N63">
        <v>0.9982437000666432</v>
      </c>
      <c r="O63" t="s">
        <v>328</v>
      </c>
      <c r="P63" t="s">
        <v>329</v>
      </c>
      <c r="Q63">
        <v>2302517.5398549289</v>
      </c>
      <c r="R63">
        <v>1517.4048701170459</v>
      </c>
      <c r="S63">
        <v>1252.199432216169</v>
      </c>
      <c r="T63">
        <v>968.23171719629613</v>
      </c>
      <c r="U63">
        <v>-3.5144256696920888E-2</v>
      </c>
      <c r="V63">
        <v>1.293284871768255</v>
      </c>
      <c r="W63">
        <v>42.973933010224918</v>
      </c>
      <c r="X63">
        <v>1297.81</v>
      </c>
      <c r="Y63">
        <v>55772</v>
      </c>
      <c r="Z63">
        <v>41.642800000000001</v>
      </c>
      <c r="AA63">
        <v>129.79300000000001</v>
      </c>
      <c r="AB63">
        <v>0.42826599999999998</v>
      </c>
      <c r="AC63">
        <v>13.7288</v>
      </c>
      <c r="AD63">
        <v>0.95089000000000001</v>
      </c>
      <c r="AE63">
        <f t="shared" si="2"/>
        <v>1.3403919505529751</v>
      </c>
    </row>
    <row r="64" spans="1:31" x14ac:dyDescent="0.2">
      <c r="A64" t="s">
        <v>390</v>
      </c>
      <c r="B64" t="s">
        <v>330</v>
      </c>
      <c r="C64" t="s">
        <v>330</v>
      </c>
      <c r="D64" t="s">
        <v>27</v>
      </c>
      <c r="E64" t="s">
        <v>307</v>
      </c>
      <c r="F64" t="s">
        <v>311</v>
      </c>
      <c r="G64" t="str">
        <f t="shared" si="1"/>
        <v>London:Expanded</v>
      </c>
      <c r="H64" t="s">
        <v>318</v>
      </c>
      <c r="I64" t="s">
        <v>28</v>
      </c>
      <c r="J64" t="s">
        <v>331</v>
      </c>
      <c r="K64" t="s">
        <v>30</v>
      </c>
      <c r="L64" t="s">
        <v>31</v>
      </c>
      <c r="M64" t="s">
        <v>332</v>
      </c>
      <c r="N64">
        <v>0.99826878469896863</v>
      </c>
      <c r="O64" t="s">
        <v>333</v>
      </c>
      <c r="P64" t="s">
        <v>334</v>
      </c>
      <c r="Q64">
        <v>2176197.6593708382</v>
      </c>
      <c r="R64">
        <v>1475.1941090483101</v>
      </c>
      <c r="S64">
        <v>1502.1122495291161</v>
      </c>
      <c r="T64">
        <v>1169.074739827091</v>
      </c>
      <c r="U64">
        <v>-5.8236834151024409E-2</v>
      </c>
      <c r="V64">
        <v>1.284872727428259</v>
      </c>
      <c r="W64">
        <v>42.576802507836987</v>
      </c>
      <c r="X64">
        <v>1595</v>
      </c>
      <c r="Y64">
        <v>67910</v>
      </c>
      <c r="Z64">
        <v>40.562600000000003</v>
      </c>
      <c r="AA64">
        <v>137.36799999999999</v>
      </c>
      <c r="AB64">
        <v>0.43558999999999998</v>
      </c>
      <c r="AC64">
        <v>12.6097</v>
      </c>
      <c r="AD64">
        <v>0.96168299999999995</v>
      </c>
      <c r="AE64">
        <f t="shared" si="2"/>
        <v>1.3643268010699678</v>
      </c>
    </row>
    <row r="65" spans="1:31" x14ac:dyDescent="0.2">
      <c r="A65" t="s">
        <v>390</v>
      </c>
      <c r="B65" t="s">
        <v>330</v>
      </c>
      <c r="C65" t="s">
        <v>335</v>
      </c>
      <c r="D65" t="s">
        <v>36</v>
      </c>
      <c r="E65" t="s">
        <v>308</v>
      </c>
      <c r="F65" t="s">
        <v>311</v>
      </c>
      <c r="G65" t="str">
        <f t="shared" si="1"/>
        <v>London:Normal</v>
      </c>
      <c r="I65" t="s">
        <v>37</v>
      </c>
      <c r="J65" t="s">
        <v>336</v>
      </c>
      <c r="K65" t="s">
        <v>39</v>
      </c>
      <c r="L65" t="s">
        <v>40</v>
      </c>
      <c r="M65" t="s">
        <v>337</v>
      </c>
      <c r="N65">
        <v>0.99989572338318766</v>
      </c>
      <c r="O65" t="s">
        <v>338</v>
      </c>
      <c r="P65" t="s">
        <v>339</v>
      </c>
      <c r="Q65">
        <v>14124.57048430762</v>
      </c>
      <c r="R65">
        <v>118.8468362402114</v>
      </c>
      <c r="S65">
        <v>1542.029583455492</v>
      </c>
      <c r="T65">
        <v>1169.074739827091</v>
      </c>
      <c r="U65">
        <v>-3.3210292504393731E-2</v>
      </c>
      <c r="V65">
        <v>1.3190171089348499</v>
      </c>
      <c r="W65">
        <v>42.576802507836987</v>
      </c>
      <c r="X65">
        <v>1595</v>
      </c>
      <c r="Y65">
        <v>67910</v>
      </c>
      <c r="Z65">
        <v>40.562600000000003</v>
      </c>
      <c r="AA65">
        <v>137.36799999999999</v>
      </c>
      <c r="AB65">
        <v>0.43558999999999998</v>
      </c>
      <c r="AC65">
        <v>12.6097</v>
      </c>
      <c r="AD65">
        <v>0.96168299999999995</v>
      </c>
      <c r="AE65">
        <f t="shared" si="2"/>
        <v>1.3643268010699678</v>
      </c>
    </row>
    <row r="66" spans="1:31" x14ac:dyDescent="0.2">
      <c r="A66" t="s">
        <v>391</v>
      </c>
      <c r="B66" t="s">
        <v>340</v>
      </c>
      <c r="C66" t="s">
        <v>341</v>
      </c>
      <c r="D66" t="s">
        <v>36</v>
      </c>
      <c r="E66" t="s">
        <v>308</v>
      </c>
      <c r="F66" t="s">
        <v>311</v>
      </c>
      <c r="G66" t="str">
        <f t="shared" si="1"/>
        <v>London:Normal</v>
      </c>
      <c r="I66" t="s">
        <v>37</v>
      </c>
      <c r="J66" t="s">
        <v>342</v>
      </c>
      <c r="K66" t="s">
        <v>39</v>
      </c>
      <c r="L66" t="s">
        <v>40</v>
      </c>
      <c r="M66" t="s">
        <v>343</v>
      </c>
      <c r="N66">
        <v>0.99996094505248556</v>
      </c>
      <c r="O66" t="s">
        <v>344</v>
      </c>
      <c r="P66" t="s">
        <v>345</v>
      </c>
      <c r="Q66">
        <v>5077.0364880721363</v>
      </c>
      <c r="R66">
        <v>71.253326154447947</v>
      </c>
      <c r="S66">
        <v>559.47912266723017</v>
      </c>
      <c r="T66">
        <v>371.84697302092678</v>
      </c>
      <c r="U66">
        <v>1.6661740959150712E-2</v>
      </c>
      <c r="V66">
        <v>1.504595070714059</v>
      </c>
      <c r="W66">
        <v>53.741527502680313</v>
      </c>
      <c r="X66">
        <v>550.30999999999995</v>
      </c>
      <c r="Y66">
        <v>29574.5</v>
      </c>
      <c r="Z66">
        <v>17.944099999999999</v>
      </c>
      <c r="AA66">
        <v>95.132800000000003</v>
      </c>
      <c r="AB66">
        <v>0.39175399999999999</v>
      </c>
      <c r="AC66">
        <v>8.7327899999999996</v>
      </c>
      <c r="AD66">
        <v>0.99629500000000004</v>
      </c>
      <c r="AE66">
        <f t="shared" si="2"/>
        <v>1.4799367479832346</v>
      </c>
    </row>
    <row r="67" spans="1:31" x14ac:dyDescent="0.2">
      <c r="A67" t="s">
        <v>391</v>
      </c>
      <c r="B67" t="s">
        <v>340</v>
      </c>
      <c r="C67" t="s">
        <v>340</v>
      </c>
      <c r="D67" t="s">
        <v>27</v>
      </c>
      <c r="E67" t="s">
        <v>307</v>
      </c>
      <c r="F67" t="s">
        <v>311</v>
      </c>
      <c r="G67" t="str">
        <f t="shared" si="1"/>
        <v>London:Expanded</v>
      </c>
      <c r="H67" t="s">
        <v>317</v>
      </c>
      <c r="I67" t="s">
        <v>28</v>
      </c>
      <c r="J67" t="s">
        <v>346</v>
      </c>
      <c r="K67" t="s">
        <v>30</v>
      </c>
      <c r="L67" t="s">
        <v>31</v>
      </c>
      <c r="M67" t="s">
        <v>347</v>
      </c>
      <c r="N67">
        <v>0.99778391701894986</v>
      </c>
      <c r="O67" t="s">
        <v>348</v>
      </c>
      <c r="P67" t="s">
        <v>349</v>
      </c>
      <c r="Q67">
        <v>2574905.4001083062</v>
      </c>
      <c r="R67">
        <v>1604.6511770812699</v>
      </c>
      <c r="S67">
        <v>559.63970035543844</v>
      </c>
      <c r="T67">
        <v>371.84697302092678</v>
      </c>
      <c r="U67">
        <v>1.69535359260026E-2</v>
      </c>
      <c r="V67">
        <v>1.5050269088083801</v>
      </c>
      <c r="W67">
        <v>53.741527502680313</v>
      </c>
      <c r="X67">
        <v>550.30999999999995</v>
      </c>
      <c r="Y67">
        <v>29574.5</v>
      </c>
      <c r="Z67">
        <v>17.944099999999999</v>
      </c>
      <c r="AA67">
        <v>95.132800000000003</v>
      </c>
      <c r="AB67">
        <v>0.39175399999999999</v>
      </c>
      <c r="AC67">
        <v>8.7327899999999996</v>
      </c>
      <c r="AD67">
        <v>0.99629500000000004</v>
      </c>
      <c r="AE67">
        <f t="shared" si="2"/>
        <v>1.4799367479832346</v>
      </c>
    </row>
    <row r="68" spans="1:31" x14ac:dyDescent="0.2">
      <c r="A68" t="s">
        <v>392</v>
      </c>
      <c r="B68" t="s">
        <v>350</v>
      </c>
      <c r="C68" t="s">
        <v>351</v>
      </c>
      <c r="D68" t="s">
        <v>36</v>
      </c>
      <c r="E68" t="s">
        <v>308</v>
      </c>
      <c r="F68" t="s">
        <v>311</v>
      </c>
      <c r="G68" t="str">
        <f t="shared" si="1"/>
        <v>London:Normal</v>
      </c>
      <c r="I68" t="s">
        <v>37</v>
      </c>
      <c r="J68" t="s">
        <v>352</v>
      </c>
      <c r="K68" t="s">
        <v>39</v>
      </c>
      <c r="L68" t="s">
        <v>40</v>
      </c>
      <c r="M68" t="s">
        <v>353</v>
      </c>
      <c r="N68">
        <v>0.99992469567647335</v>
      </c>
      <c r="O68" t="s">
        <v>354</v>
      </c>
      <c r="P68" t="s">
        <v>355</v>
      </c>
      <c r="Q68">
        <v>12607.05027150919</v>
      </c>
      <c r="R68">
        <v>112.2811216167223</v>
      </c>
      <c r="S68">
        <v>1191.5129108636279</v>
      </c>
      <c r="T68">
        <v>992.24651939318858</v>
      </c>
      <c r="U68">
        <v>4.7640448122908893E-2</v>
      </c>
      <c r="V68">
        <v>1.200823472368844</v>
      </c>
      <c r="W68">
        <v>68.456824316601171</v>
      </c>
      <c r="X68">
        <v>1137.33</v>
      </c>
      <c r="Y68">
        <v>77858</v>
      </c>
      <c r="Z68">
        <v>48.607700000000001</v>
      </c>
      <c r="AA68">
        <v>159.584</v>
      </c>
      <c r="AB68">
        <v>0.42816100000000001</v>
      </c>
      <c r="AC68">
        <v>10.7559</v>
      </c>
      <c r="AD68">
        <v>0.98650499999999997</v>
      </c>
      <c r="AE68">
        <f t="shared" si="2"/>
        <v>1.1462171726190964</v>
      </c>
    </row>
    <row r="69" spans="1:31" x14ac:dyDescent="0.2">
      <c r="A69" t="s">
        <v>392</v>
      </c>
      <c r="B69" t="s">
        <v>350</v>
      </c>
      <c r="C69" t="s">
        <v>350</v>
      </c>
      <c r="D69" t="s">
        <v>27</v>
      </c>
      <c r="E69" t="s">
        <v>307</v>
      </c>
      <c r="F69" t="s">
        <v>311</v>
      </c>
      <c r="G69" t="str">
        <f t="shared" si="1"/>
        <v>London:Expanded</v>
      </c>
      <c r="H69" t="s">
        <v>317</v>
      </c>
      <c r="I69" t="s">
        <v>28</v>
      </c>
      <c r="J69" t="s">
        <v>356</v>
      </c>
      <c r="K69" t="s">
        <v>30</v>
      </c>
      <c r="L69" t="s">
        <v>31</v>
      </c>
      <c r="M69" t="s">
        <v>357</v>
      </c>
      <c r="N69">
        <v>0.99717150867644733</v>
      </c>
      <c r="O69" t="s">
        <v>358</v>
      </c>
      <c r="P69" t="s">
        <v>359</v>
      </c>
      <c r="Q69">
        <v>3934567.0449762312</v>
      </c>
      <c r="R69">
        <v>1983.574310424551</v>
      </c>
      <c r="S69">
        <v>1135.9868712344601</v>
      </c>
      <c r="T69">
        <v>992.24651939318858</v>
      </c>
      <c r="U69">
        <v>-1.1809490346160389E-3</v>
      </c>
      <c r="V69">
        <v>1.144863548555632</v>
      </c>
      <c r="W69">
        <v>68.456824316601171</v>
      </c>
      <c r="X69">
        <v>1137.33</v>
      </c>
      <c r="Y69">
        <v>77858</v>
      </c>
      <c r="Z69">
        <v>48.607700000000001</v>
      </c>
      <c r="AA69">
        <v>159.584</v>
      </c>
      <c r="AB69">
        <v>0.42816100000000001</v>
      </c>
      <c r="AC69">
        <v>10.7559</v>
      </c>
      <c r="AD69">
        <v>0.98650499999999997</v>
      </c>
      <c r="AE69">
        <f t="shared" si="2"/>
        <v>1.1462171726190964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Bertini</cp:lastModifiedBy>
  <dcterms:created xsi:type="dcterms:W3CDTF">2023-01-17T16:34:33Z</dcterms:created>
  <dcterms:modified xsi:type="dcterms:W3CDTF">2023-01-24T17:33:42Z</dcterms:modified>
</cp:coreProperties>
</file>