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FC2DE5F-5EE2-4CDC-BD1E-63737C566418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<sst xmlns="http://schemas.openxmlformats.org/spreadsheetml/2006/main" count="171" uniqueCount="101">
  <si>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</si>
  <si>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</si>
  <si>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</si>
  <si>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</si>
  <si>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</si>
  <si>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</si>
  <si>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</si>
  <si>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</si>
  <si>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</si>
  <si>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</si>
  <si>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</si>
  <si>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</si>
  <si>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</si>
  <si>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</si>
  <si>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</si>
  <si>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</si>
  <si>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</si>
  <si>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</si>
  <si>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</si>
  <si>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</si>
  <si>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</si>
  <si>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</si>
  <si>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</si>
  <si>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</si>
  <si>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</si>
  <si>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</si>
  <si>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</si>
  <si>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</si>
  <si>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</si>
  <si>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</si>
  <si>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</si>
  <si>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</si>
  <si>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</si>
  <si>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</si>
  <si>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</si>
  <si>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</si>
  <si>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</si>
  <si>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</si>
  <si>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</si>
  <si>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</si>
  <si>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</si>
  <si>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</si>
  <si>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</si>
  <si>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</si>
  <si>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</si>
  <si>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</si>
  <si>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</si>
  <si>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</si>
  <si>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</si>
  <si>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</si>
  <si>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</si>
  <si>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</si>
  <si>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</si>
  <si>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</si>
  <si>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</si>
  <si>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</si>
  <si>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</si>
  <si>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</si>
  <si>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</si>
  <si>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</si>
  <si>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</si>
  <si>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</si>
  <si>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</si>
  <si>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</si>
  <si>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</si>
  <si>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</si>
  <si>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</si>
  <si>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</si>
  <si>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</si>
  <si>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</si>
  <si>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</si>
  <si>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</si>
  <si>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</si>
  <si>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</si>
  <si>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</si>
  <si>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</si>
  <si>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</si>
  <si>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</si>
  <si>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</si>
  <si>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</si>
  <si>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</si>
  <si>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</si>
  <si>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</si>
  <si>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</si>
  <si>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</si>
  <si>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</si>
  <si>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</si>
  <si>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</si>
  <si>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</si>
  <si>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</si>
  <si>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</si>
  <si>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</si>
  <si>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</si>
  <si>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</si>
  <si>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</si>
  <si>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</si>
  <si>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</si>
  <si>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</si>
  <si>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</si>
  <si>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</si>
  <si>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S23206899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</si>
</sst>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169.1057165352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0.12975617987007496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655.85023400936029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0.49590000000000001</v>
      </c>
      <c r="F15" s="20" t="s">
        <v>49</v>
      </c>
      <c r="H15" s="26">
        <f>ChromaticityCoordinates!H4</f>
        <v>1.5593909067324994E-2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0.52839999999999998</v>
      </c>
      <c r="F16" s="20" t="s">
        <v>49</v>
      </c>
      <c r="H16" s="26">
        <f>ChromaticityCoordinates!H5</f>
        <v>4.4721359549990868E-4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0.12470000000000001</v>
      </c>
      <c r="E17" s="20">
        <f>ChromaticityCoordinates!G6</f>
        <v>0.56210000000000004</v>
      </c>
      <c r="F17" s="20" t="s">
        <v>49</v>
      </c>
      <c r="H17" s="26">
        <f>ChromaticityCoordinates!H6</f>
        <v>1.270039369468522E-2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0.1211</v>
      </c>
      <c r="E18" s="20">
        <f>ChromaticityCoordinates!G7</f>
        <v>0.2984</v>
      </c>
      <c r="F18" s="20" t="s">
        <v>49</v>
      </c>
      <c r="H18" s="26">
        <f>ChromaticityCoordinates!H7</f>
        <v>1.5516765126791111E-2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7.3707210310320001E-2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56.942570410799995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61.938601478112574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7.3929026576400006E-2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0.12243674160599999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0.1602622522428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0.20941206699000001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0.26816419115039997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0.34615012048799998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0.44479998619200001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0.54432544242000003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0.69492701254799993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0.88609761028799994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1.1382676811999999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1.4470592726639999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1.8524576852760002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2.3535873285119999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2.9886823219199998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3.8146560495599999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4.8274224223199997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6.1524827486399998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7.8540470002799996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9.9408710824800011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12.996682011240001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16.087516560959997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20.272839265679998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27.805836407159997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32.688712895999998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43.283358236400005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52.914854000400005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66.89511603359999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84.640417319999997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108.135429714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137.2050351108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169.0473438336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0.49590000000000001</v>
      </c>
      <c r="H4" s="3">
        <f>IF(OR((F4=""),(G4="")),"",SQRT((F4-C4)^2+(G4-D4)^2))</f>
        <v>1.5593909067324994E-2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1.4900000000000024E-2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0.52839999999999998</v>
      </c>
      <c r="H5" s="3">
        <f t="shared" ref="H5:H7" si="0">IF(OR((F5=""),(G5="")),"",SQRT((F5-C5)^2+(G5-D5)^2))</f>
        <v>4.4721359549990868E-4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0.12470000000000001</v>
      </c>
      <c r="G6" s="4">
        <v>0.56210000000000004</v>
      </c>
      <c r="H6" s="3">
        <f t="shared" si="0"/>
        <v>1.270039369468522E-2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1.2700000000000003E-2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0.1211</v>
      </c>
      <c r="G7" s="3">
        <v>0.2984</v>
      </c>
      <c r="H7" s="3">
        <f t="shared" si="0"/>
        <v>1.5516765126791111E-2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-1.8999999999999989E-3</v>
      </c>
      <c r="O7" s="3">
        <f t="shared" si="6"/>
        <v>1.5400000000000025E-2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211.017316284</v>
      </c>
      <c r="F3" s="8"/>
    </row>
    <row r="4" spans="2:6" x14ac:dyDescent="0.25">
      <c r="B4" s="1" t="s">
        <v>39</v>
      </c>
      <c r="C4" s="18"/>
      <c r="D4" s="18"/>
      <c r="E4" s="1">
        <v>193.50550580399999</v>
      </c>
      <c r="F4" s="8"/>
    </row>
    <row r="5" spans="2:6" x14ac:dyDescent="0.25">
      <c r="B5" s="1" t="s">
        <v>40</v>
      </c>
      <c r="C5" s="18"/>
      <c r="D5" s="18"/>
      <c r="E5" s="1">
        <v>185.39170028160001</v>
      </c>
      <c r="F5" s="8"/>
    </row>
    <row r="6" spans="2:6" x14ac:dyDescent="0.25">
      <c r="B6" s="1" t="s">
        <v>41</v>
      </c>
      <c r="C6" s="18"/>
      <c r="D6" s="18"/>
      <c r="E6" s="1">
        <v>186.4132225596</v>
      </c>
      <c r="F6" s="8"/>
    </row>
    <row r="7" spans="2:6" x14ac:dyDescent="0.25">
      <c r="B7" s="1" t="s">
        <v>42</v>
      </c>
      <c r="C7" s="18"/>
      <c r="D7" s="18"/>
      <c r="E7" s="1">
        <v>192.57154257839997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1" sqref="D91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0.10080965566319999</v>
      </c>
      <c r="D4">
        <v>0</v>
      </c>
    </row>
    <row r="5" spans="2:4" x14ac:dyDescent="0.25">
      <c r="B5">
        <v>2</v>
      </c>
      <c r="C5">
        <v>4.6056061562399997E-2</v>
      </c>
      <c r="D5">
        <v>0</v>
      </c>
    </row>
    <row r="6" spans="2:4" x14ac:dyDescent="0.25">
      <c r="B6">
        <v>3</v>
      </c>
      <c r="C6">
        <v>7.3549604015999998E-2</v>
      </c>
      <c r="D6">
        <v>0</v>
      </c>
    </row>
    <row r="7" spans="2:4" x14ac:dyDescent="0.25">
      <c r="B7">
        <v>4</v>
      </c>
      <c r="C7">
        <v>7.3520417665199997E-2</v>
      </c>
      <c r="D7">
        <v>0</v>
      </c>
    </row>
    <row r="8" spans="2:4" x14ac:dyDescent="0.25">
      <c r="B8">
        <v>5</v>
      </c>
      <c r="C8">
        <v>0.1034072408844</v>
      </c>
      <c r="D8">
        <v>0</v>
      </c>
    </row>
    <row r="9" spans="2:4" x14ac:dyDescent="0.25">
      <c r="B9">
        <v>6</v>
      </c>
      <c r="C9">
        <v>0.14044472004960001</v>
      </c>
      <c r="D9">
        <v>0</v>
      </c>
    </row>
    <row r="10" spans="2:4" x14ac:dyDescent="0.25">
      <c r="B10">
        <v>7</v>
      </c>
      <c r="C10">
        <v>6.5756848352400005E-2</v>
      </c>
      <c r="D10">
        <v>0</v>
      </c>
    </row>
    <row r="11" spans="2:4" x14ac:dyDescent="0.25">
      <c r="B11">
        <v>8</v>
      </c>
      <c r="C11">
        <v>0.10337805453360001</v>
      </c>
      <c r="D11">
        <v>0</v>
      </c>
    </row>
    <row r="12" spans="2:4" x14ac:dyDescent="0.25">
      <c r="B12">
        <v>9</v>
      </c>
      <c r="C12">
        <v>0.12217406444880001</v>
      </c>
      <c r="D12">
        <v>0</v>
      </c>
    </row>
    <row r="13" spans="2:4" x14ac:dyDescent="0.25">
      <c r="B13">
        <v>10</v>
      </c>
      <c r="C13">
        <v>0.12208650539639999</v>
      </c>
      <c r="D13">
        <v>0</v>
      </c>
    </row>
    <row r="14" spans="2:4" x14ac:dyDescent="0.25">
      <c r="B14">
        <v>11</v>
      </c>
      <c r="C14">
        <v>0.15997038873480002</v>
      </c>
      <c r="D14">
        <v>0</v>
      </c>
    </row>
    <row r="15" spans="2:4" x14ac:dyDescent="0.25">
      <c r="B15">
        <v>12</v>
      </c>
      <c r="C15">
        <v>0.16005794778720001</v>
      </c>
      <c r="D15">
        <v>0</v>
      </c>
    </row>
    <row r="16" spans="2:4" x14ac:dyDescent="0.25">
      <c r="B16">
        <v>13</v>
      </c>
      <c r="C16">
        <v>0.2091785761836</v>
      </c>
      <c r="D16">
        <v>0</v>
      </c>
    </row>
    <row r="17" spans="2:4" x14ac:dyDescent="0.25">
      <c r="B17">
        <v>14</v>
      </c>
      <c r="C17">
        <v>0.2091785761836</v>
      </c>
      <c r="D17">
        <v>0</v>
      </c>
    </row>
    <row r="18" spans="2:4" x14ac:dyDescent="0.25">
      <c r="B18">
        <v>15</v>
      </c>
      <c r="C18">
        <v>0.26787232764239999</v>
      </c>
      <c r="D18">
        <v>0</v>
      </c>
    </row>
    <row r="19" spans="2:4" x14ac:dyDescent="0.25">
      <c r="B19">
        <v>16</v>
      </c>
      <c r="C19">
        <v>0.26795988669479998</v>
      </c>
      <c r="D19">
        <v>0</v>
      </c>
    </row>
    <row r="20" spans="2:4" x14ac:dyDescent="0.25">
      <c r="B20">
        <v>17</v>
      </c>
      <c r="C20">
        <v>0.34615012048799998</v>
      </c>
      <c r="D20">
        <v>0</v>
      </c>
    </row>
    <row r="21" spans="2:4" x14ac:dyDescent="0.25">
      <c r="B21">
        <v>18</v>
      </c>
      <c r="C21">
        <v>0.34585825698</v>
      </c>
      <c r="D21">
        <v>0</v>
      </c>
    </row>
    <row r="22" spans="2:4" x14ac:dyDescent="0.25">
      <c r="B22">
        <v>19</v>
      </c>
      <c r="C22">
        <v>0.44479998619200001</v>
      </c>
      <c r="D22">
        <v>0</v>
      </c>
    </row>
    <row r="23" spans="2:4" x14ac:dyDescent="0.25">
      <c r="B23">
        <v>20</v>
      </c>
      <c r="C23">
        <v>0.44509184969999999</v>
      </c>
      <c r="D23">
        <v>0</v>
      </c>
    </row>
    <row r="24" spans="2:4" x14ac:dyDescent="0.25">
      <c r="B24">
        <v>21</v>
      </c>
      <c r="C24">
        <v>0.57409552023599997</v>
      </c>
      <c r="D24">
        <v>0</v>
      </c>
    </row>
    <row r="25" spans="2:4" x14ac:dyDescent="0.25">
      <c r="B25">
        <v>22</v>
      </c>
      <c r="C25">
        <v>0.58080838091999998</v>
      </c>
      <c r="D25">
        <v>0</v>
      </c>
    </row>
    <row r="26" spans="2:4" x14ac:dyDescent="0.25">
      <c r="B26">
        <v>23</v>
      </c>
      <c r="C26">
        <v>0.28442098854600001</v>
      </c>
      <c r="D26">
        <v>0</v>
      </c>
    </row>
    <row r="27" spans="2:4" x14ac:dyDescent="0.25">
      <c r="B27">
        <v>24</v>
      </c>
      <c r="C27">
        <v>0.43195799184</v>
      </c>
      <c r="D27">
        <v>0</v>
      </c>
    </row>
    <row r="28" spans="2:4" x14ac:dyDescent="0.25">
      <c r="B28">
        <v>25</v>
      </c>
      <c r="C28">
        <v>0.50638318638000002</v>
      </c>
      <c r="D28">
        <v>0</v>
      </c>
    </row>
    <row r="29" spans="2:4" x14ac:dyDescent="0.25">
      <c r="B29">
        <v>26</v>
      </c>
      <c r="C29">
        <v>0.54344985189600004</v>
      </c>
      <c r="D29">
        <v>0</v>
      </c>
    </row>
    <row r="30" spans="2:4" x14ac:dyDescent="0.25">
      <c r="B30">
        <v>27</v>
      </c>
      <c r="C30">
        <v>0.54374171540399996</v>
      </c>
      <c r="D30">
        <v>0</v>
      </c>
    </row>
    <row r="31" spans="2:4" x14ac:dyDescent="0.25">
      <c r="B31">
        <v>28</v>
      </c>
      <c r="C31">
        <v>0.69492701254799993</v>
      </c>
      <c r="D31">
        <v>0</v>
      </c>
    </row>
    <row r="32" spans="2:4" x14ac:dyDescent="0.25">
      <c r="B32">
        <v>29</v>
      </c>
      <c r="C32">
        <v>0.695510739564</v>
      </c>
      <c r="D32">
        <v>0</v>
      </c>
    </row>
    <row r="33" spans="2:4" x14ac:dyDescent="0.25">
      <c r="B33">
        <v>30</v>
      </c>
      <c r="C33">
        <v>0.88405456573199992</v>
      </c>
      <c r="D33">
        <v>0</v>
      </c>
    </row>
    <row r="34" spans="2:4" x14ac:dyDescent="0.25">
      <c r="B34">
        <v>31</v>
      </c>
      <c r="C34">
        <v>0.883762702224</v>
      </c>
      <c r="D34">
        <v>0</v>
      </c>
    </row>
    <row r="35" spans="2:4" x14ac:dyDescent="0.25">
      <c r="B35">
        <v>32</v>
      </c>
      <c r="C35">
        <v>1.137392090676</v>
      </c>
      <c r="D35">
        <v>0</v>
      </c>
    </row>
    <row r="36" spans="2:4" x14ac:dyDescent="0.25">
      <c r="B36">
        <v>33</v>
      </c>
      <c r="C36">
        <v>1.1359327731360001</v>
      </c>
      <c r="D36">
        <v>0</v>
      </c>
    </row>
    <row r="37" spans="2:4" x14ac:dyDescent="0.25">
      <c r="B37">
        <v>34</v>
      </c>
      <c r="C37">
        <v>1.4488104537120001</v>
      </c>
      <c r="D37">
        <v>0</v>
      </c>
    </row>
    <row r="38" spans="2:4" x14ac:dyDescent="0.25">
      <c r="B38">
        <v>35</v>
      </c>
      <c r="C38">
        <v>1.449394180728</v>
      </c>
      <c r="D38">
        <v>0</v>
      </c>
    </row>
    <row r="39" spans="2:4" x14ac:dyDescent="0.25">
      <c r="B39">
        <v>36</v>
      </c>
      <c r="C39">
        <v>1.849247186688</v>
      </c>
      <c r="D39">
        <v>0</v>
      </c>
    </row>
    <row r="40" spans="2:4" x14ac:dyDescent="0.25">
      <c r="B40">
        <v>37</v>
      </c>
      <c r="C40">
        <v>1.8466204151159999</v>
      </c>
      <c r="D40">
        <v>0</v>
      </c>
    </row>
    <row r="41" spans="2:4" x14ac:dyDescent="0.25">
      <c r="B41">
        <v>38</v>
      </c>
      <c r="C41">
        <v>2.354171055528</v>
      </c>
      <c r="D41">
        <v>0</v>
      </c>
    </row>
    <row r="42" spans="2:4" x14ac:dyDescent="0.25">
      <c r="B42">
        <v>39</v>
      </c>
      <c r="C42">
        <v>2.3547547825440001</v>
      </c>
      <c r="D42">
        <v>0</v>
      </c>
    </row>
    <row r="43" spans="2:4" x14ac:dyDescent="0.25">
      <c r="B43">
        <v>40</v>
      </c>
      <c r="C43">
        <v>2.99743822716</v>
      </c>
      <c r="D43">
        <v>0</v>
      </c>
    </row>
    <row r="44" spans="2:4" x14ac:dyDescent="0.25">
      <c r="B44">
        <v>41</v>
      </c>
      <c r="C44">
        <v>3.0178686727199997</v>
      </c>
      <c r="D44">
        <v>0</v>
      </c>
    </row>
    <row r="45" spans="2:4" x14ac:dyDescent="0.25">
      <c r="B45">
        <v>42</v>
      </c>
      <c r="C45">
        <v>3.8292492249599999</v>
      </c>
      <c r="D45">
        <v>0</v>
      </c>
    </row>
    <row r="46" spans="2:4" x14ac:dyDescent="0.25">
      <c r="B46">
        <v>43</v>
      </c>
      <c r="C46">
        <v>3.8525983055999995</v>
      </c>
      <c r="D46">
        <v>0</v>
      </c>
    </row>
    <row r="47" spans="2:4" x14ac:dyDescent="0.25">
      <c r="B47">
        <v>44</v>
      </c>
      <c r="C47">
        <v>4.8215851521599999</v>
      </c>
      <c r="D47">
        <v>0</v>
      </c>
    </row>
    <row r="48" spans="2:4" x14ac:dyDescent="0.25">
      <c r="B48">
        <v>45</v>
      </c>
      <c r="C48">
        <v>4.88287648884</v>
      </c>
      <c r="D48">
        <v>0</v>
      </c>
    </row>
    <row r="49" spans="2:4" x14ac:dyDescent="0.25">
      <c r="B49">
        <v>46</v>
      </c>
      <c r="C49">
        <v>6.2196113554799997</v>
      </c>
      <c r="D49">
        <v>0</v>
      </c>
    </row>
    <row r="50" spans="2:4" x14ac:dyDescent="0.25">
      <c r="B50">
        <v>47</v>
      </c>
      <c r="C50">
        <v>6.1962622748399996</v>
      </c>
      <c r="D50">
        <v>0</v>
      </c>
    </row>
    <row r="51" spans="2:4" x14ac:dyDescent="0.25">
      <c r="B51">
        <v>48</v>
      </c>
      <c r="C51">
        <v>7.8773960809199997</v>
      </c>
      <c r="D51">
        <v>0</v>
      </c>
    </row>
    <row r="52" spans="2:4" x14ac:dyDescent="0.25">
      <c r="B52">
        <v>49</v>
      </c>
      <c r="C52">
        <v>7.9065824317199995</v>
      </c>
      <c r="D52">
        <v>0</v>
      </c>
    </row>
    <row r="53" spans="2:4" x14ac:dyDescent="0.25">
      <c r="B53">
        <v>50</v>
      </c>
      <c r="C53">
        <v>10.0255114998</v>
      </c>
      <c r="D53">
        <v>0</v>
      </c>
    </row>
    <row r="54" spans="2:4" x14ac:dyDescent="0.25">
      <c r="B54">
        <v>51</v>
      </c>
      <c r="C54">
        <v>10.183117794119999</v>
      </c>
      <c r="D54">
        <v>0</v>
      </c>
    </row>
    <row r="55" spans="2:4" x14ac:dyDescent="0.25">
      <c r="B55">
        <v>52</v>
      </c>
      <c r="C55">
        <v>12.9441465798</v>
      </c>
      <c r="D55">
        <v>0</v>
      </c>
    </row>
    <row r="56" spans="2:4" x14ac:dyDescent="0.25">
      <c r="B56">
        <v>53</v>
      </c>
      <c r="C56">
        <v>12.798214825800001</v>
      </c>
      <c r="D56">
        <v>0</v>
      </c>
    </row>
    <row r="57" spans="2:4" x14ac:dyDescent="0.25">
      <c r="B57">
        <v>54</v>
      </c>
      <c r="C57">
        <v>16.040818399679999</v>
      </c>
      <c r="D57">
        <v>0</v>
      </c>
    </row>
    <row r="58" spans="2:4" x14ac:dyDescent="0.25">
      <c r="B58">
        <v>55</v>
      </c>
      <c r="C58">
        <v>16.32392600244</v>
      </c>
      <c r="D58">
        <v>0</v>
      </c>
    </row>
    <row r="59" spans="2:4" x14ac:dyDescent="0.25">
      <c r="B59">
        <v>56</v>
      </c>
      <c r="C59">
        <v>21.025847116320001</v>
      </c>
      <c r="D59">
        <v>0</v>
      </c>
    </row>
    <row r="60" spans="2:4" x14ac:dyDescent="0.25">
      <c r="B60">
        <v>57</v>
      </c>
      <c r="C60">
        <v>21.028765751399998</v>
      </c>
      <c r="D60">
        <v>0</v>
      </c>
    </row>
    <row r="61" spans="2:4" x14ac:dyDescent="0.25">
      <c r="B61">
        <v>58</v>
      </c>
      <c r="C61">
        <v>27.023642205720002</v>
      </c>
      <c r="D61">
        <v>0</v>
      </c>
    </row>
    <row r="62" spans="2:4" x14ac:dyDescent="0.25">
      <c r="B62">
        <v>59</v>
      </c>
      <c r="C62">
        <v>27.528566074559997</v>
      </c>
      <c r="D62">
        <v>0</v>
      </c>
    </row>
    <row r="63" spans="2:4" x14ac:dyDescent="0.25">
      <c r="B63">
        <v>60</v>
      </c>
      <c r="C63">
        <v>14.18748512388</v>
      </c>
      <c r="D63">
        <v>0</v>
      </c>
    </row>
    <row r="64" spans="2:4" x14ac:dyDescent="0.25">
      <c r="B64">
        <v>61</v>
      </c>
      <c r="C64">
        <v>20.6201568402</v>
      </c>
      <c r="D64">
        <v>0</v>
      </c>
    </row>
    <row r="65" spans="2:4" x14ac:dyDescent="0.25">
      <c r="B65">
        <v>62</v>
      </c>
      <c r="C65">
        <v>23.22649796664</v>
      </c>
      <c r="D65">
        <v>0</v>
      </c>
    </row>
    <row r="66" spans="2:4" x14ac:dyDescent="0.25">
      <c r="B66">
        <v>63</v>
      </c>
      <c r="C66">
        <v>25.818245917679999</v>
      </c>
      <c r="D66">
        <v>0</v>
      </c>
    </row>
    <row r="67" spans="2:4" x14ac:dyDescent="0.25">
      <c r="B67">
        <v>64</v>
      </c>
      <c r="C67">
        <v>27.397227495959999</v>
      </c>
      <c r="D67">
        <v>0</v>
      </c>
    </row>
    <row r="68" spans="2:4" x14ac:dyDescent="0.25">
      <c r="B68">
        <v>65</v>
      </c>
      <c r="C68">
        <v>30.937531847999999</v>
      </c>
      <c r="D68">
        <v>0</v>
      </c>
    </row>
    <row r="69" spans="2:4" x14ac:dyDescent="0.25">
      <c r="B69">
        <v>66</v>
      </c>
      <c r="C69">
        <v>34.410707593200001</v>
      </c>
      <c r="D69">
        <v>0</v>
      </c>
    </row>
    <row r="70" spans="2:4" x14ac:dyDescent="0.25">
      <c r="B70">
        <v>67</v>
      </c>
      <c r="C70">
        <v>44.596744022400003</v>
      </c>
      <c r="D70">
        <v>0</v>
      </c>
    </row>
    <row r="71" spans="2:4" x14ac:dyDescent="0.25">
      <c r="B71">
        <v>68</v>
      </c>
      <c r="C71">
        <v>44.071389707999998</v>
      </c>
      <c r="D71">
        <v>0</v>
      </c>
    </row>
    <row r="72" spans="2:4" x14ac:dyDescent="0.25">
      <c r="B72">
        <v>69</v>
      </c>
      <c r="C72">
        <v>21.090057088080002</v>
      </c>
      <c r="D72">
        <v>0</v>
      </c>
    </row>
    <row r="73" spans="2:4" x14ac:dyDescent="0.25">
      <c r="B73">
        <v>70</v>
      </c>
      <c r="C73">
        <v>29.770077816000001</v>
      </c>
      <c r="D73">
        <v>0</v>
      </c>
    </row>
    <row r="74" spans="2:4" x14ac:dyDescent="0.25">
      <c r="B74">
        <v>71</v>
      </c>
      <c r="C74">
        <v>38.7594738624</v>
      </c>
      <c r="D74">
        <v>0</v>
      </c>
    </row>
    <row r="75" spans="2:4" x14ac:dyDescent="0.25">
      <c r="B75">
        <v>72</v>
      </c>
      <c r="C75">
        <v>37.854696987599993</v>
      </c>
      <c r="D75">
        <v>0</v>
      </c>
    </row>
    <row r="76" spans="2:4" x14ac:dyDescent="0.25">
      <c r="B76">
        <v>73</v>
      </c>
      <c r="C76">
        <v>41.1819409788</v>
      </c>
      <c r="D76">
        <v>0</v>
      </c>
    </row>
    <row r="77" spans="2:4" x14ac:dyDescent="0.25">
      <c r="B77">
        <v>74</v>
      </c>
      <c r="C77">
        <v>40.364723156400004</v>
      </c>
      <c r="D77">
        <v>0</v>
      </c>
    </row>
    <row r="78" spans="2:4" x14ac:dyDescent="0.25">
      <c r="B78">
        <v>75</v>
      </c>
      <c r="C78">
        <v>52.652176843200003</v>
      </c>
      <c r="D78">
        <v>0</v>
      </c>
    </row>
    <row r="79" spans="2:4" x14ac:dyDescent="0.25">
      <c r="B79">
        <v>76</v>
      </c>
      <c r="C79">
        <v>53.002413052799994</v>
      </c>
      <c r="D79">
        <v>0</v>
      </c>
    </row>
    <row r="80" spans="2:4" x14ac:dyDescent="0.25">
      <c r="B80">
        <v>77</v>
      </c>
      <c r="C80">
        <v>67.274538593999992</v>
      </c>
      <c r="D80">
        <v>0</v>
      </c>
    </row>
    <row r="81" spans="2:4" x14ac:dyDescent="0.25">
      <c r="B81">
        <v>78</v>
      </c>
      <c r="C81">
        <v>67.74152020679999</v>
      </c>
      <c r="D81">
        <v>0</v>
      </c>
    </row>
    <row r="82" spans="2:4" x14ac:dyDescent="0.25">
      <c r="B82">
        <v>79</v>
      </c>
      <c r="C82">
        <v>85.83705770280001</v>
      </c>
      <c r="D82">
        <v>0</v>
      </c>
    </row>
    <row r="83" spans="2:4" x14ac:dyDescent="0.25">
      <c r="B83">
        <v>80</v>
      </c>
      <c r="C83">
        <v>85.603566896399997</v>
      </c>
      <c r="D83">
        <v>0</v>
      </c>
    </row>
    <row r="84" spans="2:4" x14ac:dyDescent="0.25">
      <c r="B84">
        <v>81</v>
      </c>
      <c r="C84">
        <v>109.50718820159999</v>
      </c>
      <c r="D84">
        <v>0</v>
      </c>
    </row>
    <row r="85" spans="2:4" x14ac:dyDescent="0.25">
      <c r="B85">
        <v>82</v>
      </c>
      <c r="C85">
        <v>108.45647957280001</v>
      </c>
      <c r="D85">
        <v>0</v>
      </c>
    </row>
    <row r="86" spans="2:4" x14ac:dyDescent="0.25">
      <c r="B86">
        <v>83</v>
      </c>
      <c r="C86">
        <v>137.70120307440001</v>
      </c>
      <c r="D86">
        <v>0</v>
      </c>
    </row>
    <row r="87" spans="2:4" x14ac:dyDescent="0.25">
      <c r="B87">
        <v>84</v>
      </c>
      <c r="C87">
        <v>138.63516630000001</v>
      </c>
      <c r="D87">
        <v>0</v>
      </c>
    </row>
    <row r="88" spans="2:4" x14ac:dyDescent="0.25">
      <c r="B88">
        <v>85</v>
      </c>
      <c r="C88">
        <v>193.3303876992</v>
      </c>
      <c r="D88">
        <v>0</v>
      </c>
    </row>
    <row r="89" spans="2:4" x14ac:dyDescent="0.25">
      <c r="B89">
        <v>86</v>
      </c>
      <c r="C89">
        <v>96.285771289199985</v>
      </c>
      <c r="D89">
        <v>0</v>
      </c>
    </row>
    <row r="90" spans="2:4" x14ac:dyDescent="0.25">
      <c r="B90">
        <v>87</v>
      </c>
      <c r="C90">
        <v>144.61836821399999</v>
      </c>
      <c r="D90">
        <v>0</v>
      </c>
    </row>
    <row r="91" spans="2:4" x14ac:dyDescent="0.25">
      <c r="B91">
        <v>88</v>
      </c>
      <c r="C91">
        <v>168.84303937799999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184.1950598988</v>
      </c>
    </row>
    <row r="3" spans="2:9" x14ac:dyDescent="0.25">
      <c r="B3" s="18">
        <v>150</v>
      </c>
      <c r="C3" s="18">
        <v>200</v>
      </c>
      <c r="D3" s="1">
        <v>169.1057165352</v>
      </c>
      <c r="E3" s="19" t="str">
        <f>IF(D3="","N/A",IF(OR(D3&lt;B3,D3&gt;C3),"FAIL","PASS"))</f>
        <v>PASS</v>
      </c>
      <c r="H3" t="s">
        <v>39</v>
      </c>
      <c r="I3">
        <v>168.75548032560002</v>
      </c>
    </row>
    <row r="4" spans="2:9" x14ac:dyDescent="0.25">
      <c r="H4" t="s">
        <v>40</v>
      </c>
      <c r="I4">
        <v>161.75075613360002</v>
      </c>
    </row>
    <row r="5" spans="2:9" x14ac:dyDescent="0.25">
      <c r="H5" t="s">
        <v>41</v>
      </c>
      <c r="I5">
        <v>162.68471935919999</v>
      </c>
    </row>
    <row r="6" spans="2:9" x14ac:dyDescent="0.25">
      <c r="B6" s="15" t="s">
        <v>23</v>
      </c>
      <c r="H6" t="s">
        <v>42</v>
      </c>
      <c r="I6">
        <v>168.14256695879999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0.12975617987007496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184.04912814479999</v>
      </c>
      <c r="J2" t="s">
        <v>26</v>
      </c>
    </row>
    <row r="3" spans="2:10" x14ac:dyDescent="0.25">
      <c r="B3" s="18">
        <v>100</v>
      </c>
      <c r="C3" s="18"/>
      <c r="D3" s="1">
        <v>655.85023400936029</v>
      </c>
      <c r="E3" s="19" t="str">
        <f>IF(D3="","N/A",IF(OR(D3&lt;B3),"FAIL","PASS"))</f>
        <v>PASS</v>
      </c>
      <c r="I3">
        <v>0.28062676294200001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8.0350023752399996E-2</v>
      </c>
    </row>
    <row r="3" spans="2:9" x14ac:dyDescent="0.25">
      <c r="B3" s="18">
        <v>0.05</v>
      </c>
      <c r="C3" s="18">
        <v>0.1</v>
      </c>
      <c r="D3" s="1">
        <v>7.3707210310320001E-2</v>
      </c>
      <c r="E3" s="19" t="str">
        <f>IF(D3="","N/A",IF(OR(D3&lt;B3,D3&gt;C3),"FAIL","PASS"))</f>
        <v>PASS</v>
      </c>
      <c r="H3" t="s">
        <v>39</v>
      </c>
      <c r="I3">
        <v>7.3637163068399999E-2</v>
      </c>
    </row>
    <row r="4" spans="2:9" x14ac:dyDescent="0.25">
      <c r="H4" t="s">
        <v>40</v>
      </c>
      <c r="I4">
        <v>7.0514223532799999E-2</v>
      </c>
    </row>
    <row r="5" spans="2:9" x14ac:dyDescent="0.25">
      <c r="H5" t="s">
        <v>41</v>
      </c>
      <c r="I5">
        <v>7.1097950548799999E-2</v>
      </c>
    </row>
    <row r="6" spans="2:9" x14ac:dyDescent="0.25">
      <c r="H6" t="s">
        <v>42</v>
      </c>
      <c r="I6">
        <v>7.2936690649199998E-2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184.31180530199998</v>
      </c>
      <c r="J2">
        <v>71.681677564799998</v>
      </c>
      <c r="K2">
        <v>167.03348562839997</v>
      </c>
      <c r="L2">
        <v>62.633908816799995</v>
      </c>
    </row>
    <row r="3" spans="2:12" x14ac:dyDescent="0.25">
      <c r="B3" s="18">
        <v>50</v>
      </c>
      <c r="C3" s="18"/>
      <c r="D3" s="1">
        <v>56.942570410799995</v>
      </c>
      <c r="E3" s="19" t="str">
        <f>IF(D3="","N/A",IF(OR(D3&lt;B3),"FAIL","PASS"))</f>
        <v>PASS</v>
      </c>
      <c r="H3" t="s">
        <v>39</v>
      </c>
      <c r="I3">
        <v>169.0473438336</v>
      </c>
      <c r="J3">
        <v>67.070234138399996</v>
      </c>
      <c r="K3">
        <v>161.98424693999999</v>
      </c>
      <c r="L3">
        <v>63.538685691599994</v>
      </c>
    </row>
    <row r="4" spans="2:12" x14ac:dyDescent="0.25">
      <c r="H4" t="s">
        <v>40</v>
      </c>
      <c r="I4">
        <v>162.01343329080001</v>
      </c>
      <c r="J4">
        <v>65.143934985599998</v>
      </c>
      <c r="K4">
        <v>157.60629431999999</v>
      </c>
      <c r="L4">
        <v>61.758318292799999</v>
      </c>
    </row>
    <row r="5" spans="2:12" x14ac:dyDescent="0.25">
      <c r="H5" t="s">
        <v>41</v>
      </c>
      <c r="I5">
        <v>162.7430920608</v>
      </c>
      <c r="J5">
        <v>71.885982020400007</v>
      </c>
      <c r="K5">
        <v>151.62309240599998</v>
      </c>
      <c r="L5">
        <v>56.942570410799995</v>
      </c>
    </row>
    <row r="6" spans="2:12" x14ac:dyDescent="0.25">
      <c r="H6" t="s">
        <v>42</v>
      </c>
      <c r="I6">
        <v>168.23012601119999</v>
      </c>
      <c r="J6">
        <v>71.127136899599989</v>
      </c>
      <c r="K6">
        <v>155.9718586752</v>
      </c>
      <c r="L6">
        <v>57.351179322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184.07831449560001</v>
      </c>
      <c r="J2">
        <v>71.710863915600001</v>
      </c>
      <c r="K2">
        <v>166.94592657600001</v>
      </c>
      <c r="L2">
        <v>62.663095167599998</v>
      </c>
    </row>
    <row r="3" spans="2:12" x14ac:dyDescent="0.25">
      <c r="B3" s="18">
        <v>20</v>
      </c>
      <c r="C3" s="18"/>
      <c r="D3" s="1">
        <v>61.938601478112574</v>
      </c>
      <c r="E3" s="19" t="str">
        <f>IF(D3="","N/A",IF(OR(D3&lt;B3),"FAIL","PASS"))</f>
        <v>PASS</v>
      </c>
      <c r="G3" t="s">
        <v>38</v>
      </c>
      <c r="H3" t="s">
        <v>27</v>
      </c>
      <c r="I3">
        <v>0.2817358442724</v>
      </c>
      <c r="J3">
        <v>0.34381521242399998</v>
      </c>
      <c r="K3">
        <v>0.28783579158959999</v>
      </c>
      <c r="L3">
        <v>0.98007765986399997</v>
      </c>
    </row>
    <row r="4" spans="2:12" x14ac:dyDescent="0.25">
      <c r="G4" t="s">
        <v>39</v>
      </c>
      <c r="H4" t="s">
        <v>26</v>
      </c>
      <c r="I4">
        <v>168.8722257288</v>
      </c>
      <c r="J4">
        <v>67.157793190799993</v>
      </c>
      <c r="K4">
        <v>161.98424693999999</v>
      </c>
      <c r="L4">
        <v>63.597058393200001</v>
      </c>
    </row>
    <row r="5" spans="2:12" x14ac:dyDescent="0.25">
      <c r="G5" t="s">
        <v>39</v>
      </c>
      <c r="H5" t="s">
        <v>27</v>
      </c>
      <c r="I5">
        <v>0.27937174985759999</v>
      </c>
      <c r="J5">
        <v>0.32338476686400003</v>
      </c>
      <c r="K5">
        <v>0.30091127674799995</v>
      </c>
      <c r="L5">
        <v>1.0267758211439999</v>
      </c>
    </row>
    <row r="6" spans="2:12" x14ac:dyDescent="0.25">
      <c r="G6" t="s">
        <v>40</v>
      </c>
      <c r="H6" t="s">
        <v>26</v>
      </c>
      <c r="I6">
        <v>161.98424693999999</v>
      </c>
      <c r="J6">
        <v>65.260680388799997</v>
      </c>
      <c r="K6">
        <v>157.69385337239999</v>
      </c>
      <c r="L6">
        <v>61.845877345200002</v>
      </c>
    </row>
    <row r="7" spans="2:12" x14ac:dyDescent="0.25">
      <c r="G7" t="s">
        <v>40</v>
      </c>
      <c r="H7" t="s">
        <v>27</v>
      </c>
      <c r="I7">
        <v>0.23389941531119998</v>
      </c>
      <c r="J7">
        <v>0.304705502352</v>
      </c>
      <c r="K7">
        <v>0.26921489977919999</v>
      </c>
      <c r="L7">
        <v>0.95702044273199993</v>
      </c>
    </row>
    <row r="8" spans="2:12" x14ac:dyDescent="0.25">
      <c r="G8" t="s">
        <v>41</v>
      </c>
      <c r="H8" t="s">
        <v>26</v>
      </c>
      <c r="I8">
        <v>162.59716030679999</v>
      </c>
      <c r="J8">
        <v>71.885982020400007</v>
      </c>
      <c r="K8">
        <v>151.59390605519999</v>
      </c>
      <c r="L8">
        <v>57.000943112400002</v>
      </c>
    </row>
    <row r="9" spans="2:12" x14ac:dyDescent="0.25">
      <c r="G9" t="s">
        <v>41</v>
      </c>
      <c r="H9" t="s">
        <v>27</v>
      </c>
      <c r="I9">
        <v>0.24939736758600001</v>
      </c>
      <c r="J9">
        <v>0.34906875556799999</v>
      </c>
      <c r="K9">
        <v>0.26848524100920002</v>
      </c>
      <c r="L9">
        <v>0.90623619233999997</v>
      </c>
    </row>
    <row r="10" spans="2:12" x14ac:dyDescent="0.25">
      <c r="G10" t="s">
        <v>42</v>
      </c>
      <c r="H10" t="s">
        <v>26</v>
      </c>
      <c r="I10">
        <v>168.2009396604</v>
      </c>
      <c r="J10">
        <v>71.185509601199996</v>
      </c>
      <c r="K10">
        <v>156.00104502599999</v>
      </c>
      <c r="L10">
        <v>57.351179322</v>
      </c>
    </row>
    <row r="11" spans="2:12" x14ac:dyDescent="0.25">
      <c r="G11" t="s">
        <v>42</v>
      </c>
      <c r="H11" t="s">
        <v>27</v>
      </c>
      <c r="I11">
        <v>0.24504860131680001</v>
      </c>
      <c r="J11">
        <v>0.34002098681999998</v>
      </c>
      <c r="K11">
        <v>0.26582928308640003</v>
      </c>
      <c r="L11">
        <v>0.88434642923999995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2023-08-30T14:02:25Z</dcterms:modified>
</cp:coreProperties>
</file>