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0" yWindow="0" windowWidth="25600" windowHeight="18380" tabRatio="500"/>
  </bookViews>
  <sheets>
    <sheet name="Foglio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K6" i="1" l="1"/>
  <c r="AA6" i="1"/>
  <c r="J6" i="1"/>
  <c r="Z6" i="1"/>
  <c r="I6" i="1"/>
  <c r="Y6" i="1"/>
  <c r="H6" i="1"/>
  <c r="X6" i="1"/>
  <c r="W6" i="1"/>
  <c r="V6" i="1"/>
  <c r="U6" i="1"/>
  <c r="T6" i="1"/>
  <c r="K5" i="1"/>
  <c r="AA5" i="1"/>
  <c r="J5" i="1"/>
  <c r="Z5" i="1"/>
  <c r="I5" i="1"/>
  <c r="Y5" i="1"/>
  <c r="H5" i="1"/>
  <c r="X5" i="1"/>
  <c r="W5" i="1"/>
  <c r="V5" i="1"/>
  <c r="U5" i="1"/>
  <c r="T5" i="1"/>
  <c r="K4" i="1"/>
  <c r="AA4" i="1"/>
  <c r="J4" i="1"/>
  <c r="Z4" i="1"/>
  <c r="I4" i="1"/>
  <c r="Y4" i="1"/>
  <c r="H4" i="1"/>
  <c r="X4" i="1"/>
  <c r="W4" i="1"/>
  <c r="V4" i="1"/>
  <c r="U4" i="1"/>
  <c r="T4" i="1"/>
  <c r="K3" i="1"/>
  <c r="AA3" i="1"/>
  <c r="J3" i="1"/>
  <c r="Z3" i="1"/>
  <c r="I3" i="1"/>
  <c r="Y3" i="1"/>
  <c r="H3" i="1"/>
  <c r="X3" i="1"/>
  <c r="W3" i="1"/>
  <c r="V3" i="1"/>
  <c r="U3" i="1"/>
  <c r="T3" i="1"/>
</calcChain>
</file>

<file path=xl/sharedStrings.xml><?xml version="1.0" encoding="utf-8"?>
<sst xmlns="http://schemas.openxmlformats.org/spreadsheetml/2006/main" count="37" uniqueCount="27">
  <si>
    <t>Probabilità modello</t>
  </si>
  <si>
    <t>Quote modello</t>
  </si>
  <si>
    <t>Quote Bwin</t>
  </si>
  <si>
    <t>Quote bet365</t>
  </si>
  <si>
    <t>Log odds ratio Bwin</t>
  </si>
  <si>
    <t>Log odds ratio Bet365</t>
  </si>
  <si>
    <t>Home</t>
  </si>
  <si>
    <t>Away</t>
  </si>
  <si>
    <t>Home win</t>
  </si>
  <si>
    <t>Draw</t>
  </si>
  <si>
    <t>Away win</t>
  </si>
  <si>
    <t>mlo</t>
  </si>
  <si>
    <t>prob mlo</t>
  </si>
  <si>
    <t>X</t>
  </si>
  <si>
    <t>esatto</t>
  </si>
  <si>
    <t xml:space="preserve">Croatia </t>
  </si>
  <si>
    <t>Brasil</t>
  </si>
  <si>
    <t>0,676</t>
  </si>
  <si>
    <t>0-1</t>
  </si>
  <si>
    <t xml:space="preserve">Netherlands </t>
  </si>
  <si>
    <t>Argentina</t>
  </si>
  <si>
    <t>0-0</t>
  </si>
  <si>
    <t>Morocco</t>
  </si>
  <si>
    <t>Portugal</t>
  </si>
  <si>
    <t>England</t>
  </si>
  <si>
    <t>France</t>
  </si>
  <si>
    <t>Quarti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</si>
</sst>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 tint="0.79998168889431442"/>
        <bgColor indexed="64"/>
      </patternFill>
    </fill>
  </fills>
  <borders count="6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1" xfId="0" applyFont="1" applyBorder="1" applyAlignment="1"/>
    <xf numFmtId="0" fontId="1" fillId="0" borderId="2" xfId="0" applyFont="1" applyBorder="1" applyAlignment="1"/>
    <xf numFmtId="0" fontId="1" fillId="0" borderId="3" xfId="0" applyFont="1" applyBorder="1" applyAlignment="1"/>
    <xf numFmtId="0" fontId="0" fillId="2" borderId="0" xfId="0" applyFill="1"/>
    <xf numFmtId="0" fontId="0" fillId="2" borderId="4" xfId="0" applyFill="1" applyBorder="1"/>
    <xf numFmtId="0" fontId="0" fillId="2" borderId="0" xfId="0" applyFill="1" applyBorder="1"/>
    <xf numFmtId="0" fontId="0" fillId="2" borderId="0" xfId="0" applyFill="1" applyBorder="1" applyAlignment="1">
      <alignment horizontal="right"/>
    </xf>
    <xf numFmtId="0" fontId="0" fillId="2" borderId="5" xfId="0" applyFill="1" applyBorder="1"/>
    <xf numFmtId="0" fontId="0" fillId="0" borderId="4" xfId="0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49" fontId="0" fillId="0" borderId="0" xfId="0" applyNumberFormat="1" applyAlignment="1">
      <alignment horizontal="right"/>
    </xf>
    <xf numFmtId="2" fontId="0" fillId="0" borderId="4" xfId="0" applyNumberFormat="1" applyBorder="1"/>
    <xf numFmtId="2" fontId="0" fillId="0" borderId="0" xfId="0" applyNumberFormat="1" applyBorder="1"/>
    <xf numFmtId="2" fontId="0" fillId="0" borderId="5" xfId="0" applyNumberFormat="1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0" xfId="0" applyFill="1" applyBorder="1"/>
    <xf numFmtId="0" fontId="0" fillId="0" borderId="4" xfId="0" applyFill="1" applyBorder="1"/>
    <xf numFmtId="0" fontId="0" fillId="4" borderId="0" xfId="0" applyFill="1" applyBorder="1"/>
    <xf numFmtId="0" fontId="0" fillId="0" borderId="5" xfId="0" applyFill="1" applyBorder="1"/>
    <xf numFmtId="0" fontId="0" fillId="0" borderId="0" xfId="0" applyAlignment="1">
      <alignment horizontal="right"/>
    </xf>
    <xf numFmtId="49" fontId="0" fillId="0" borderId="0" xfId="0" applyNumberFormat="1"/>
    <xf numFmtId="0" fontId="0" fillId="4" borderId="4" xfId="0" applyFill="1" applyBorder="1"/>
    <xf numFmtId="0" fontId="0" fillId="4" borderId="5" xfId="0" applyFill="1" applyBorder="1"/>
  </cellXfs>
  <cellStyles count="1">
    <cellStyle name="Normale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0"/>
  <sheetViews>
    <sheetView tabSelected="1" workbookViewId="0">
      <selection sqref="A1:B1"/>
    </sheetView>
  </sheetViews>
  <sheetFormatPr baseColWidth="10" defaultRowHeight="15" x14ac:dyDescent="0"/>
  <cols>
    <col min="1" max="1" width="16" customWidth="1"/>
    <col min="2" max="2" width="21.1640625" customWidth="1"/>
    <col min="5" max="5" width="10.83203125" style="31"/>
  </cols>
  <sheetData>
    <row r="1" spans="1:27">
      <c r="A1" s="1" t="s">
        <v>26</v>
      </c>
      <c r="B1" s="2"/>
      <c r="C1" s="3" t="s">
        <v>0</v>
      </c>
      <c r="D1" s="4"/>
      <c r="E1" s="4"/>
      <c r="F1" s="4"/>
      <c r="G1" s="5"/>
      <c r="H1" s="3" t="s">
        <v>1</v>
      </c>
      <c r="I1" s="6"/>
      <c r="J1" s="6"/>
      <c r="K1" s="7"/>
      <c r="L1" s="3" t="s">
        <v>2</v>
      </c>
      <c r="M1" s="6"/>
      <c r="N1" s="6"/>
      <c r="O1" s="7"/>
      <c r="P1" s="3" t="s">
        <v>3</v>
      </c>
      <c r="Q1" s="6"/>
      <c r="R1" s="6"/>
      <c r="S1" s="7"/>
      <c r="T1" s="3" t="s">
        <v>4</v>
      </c>
      <c r="U1" s="6"/>
      <c r="V1" s="6"/>
      <c r="W1" s="7"/>
      <c r="X1" s="8" t="s">
        <v>5</v>
      </c>
      <c r="Y1" s="9"/>
      <c r="Z1" s="9"/>
      <c r="AA1" s="10"/>
    </row>
    <row r="2" spans="1:27">
      <c r="A2" s="11" t="s">
        <v>6</v>
      </c>
      <c r="B2" s="11" t="s">
        <v>7</v>
      </c>
      <c r="C2" s="12" t="s">
        <v>8</v>
      </c>
      <c r="D2" s="13" t="s">
        <v>9</v>
      </c>
      <c r="E2" s="14" t="s">
        <v>10</v>
      </c>
      <c r="F2" s="13" t="s">
        <v>11</v>
      </c>
      <c r="G2" s="15" t="s">
        <v>12</v>
      </c>
      <c r="H2" s="16">
        <v>1</v>
      </c>
      <c r="I2" s="17" t="s">
        <v>13</v>
      </c>
      <c r="J2" s="18">
        <v>2</v>
      </c>
      <c r="K2" s="19" t="s">
        <v>14</v>
      </c>
      <c r="L2" s="16">
        <v>1</v>
      </c>
      <c r="M2" s="18" t="s">
        <v>13</v>
      </c>
      <c r="N2" s="18">
        <v>2</v>
      </c>
      <c r="O2" s="19" t="s">
        <v>14</v>
      </c>
      <c r="P2" s="16">
        <v>1</v>
      </c>
      <c r="Q2" s="18" t="s">
        <v>13</v>
      </c>
      <c r="R2" s="18">
        <v>2</v>
      </c>
      <c r="S2" s="19" t="s">
        <v>14</v>
      </c>
      <c r="T2" s="16">
        <v>1</v>
      </c>
      <c r="U2" s="18" t="s">
        <v>13</v>
      </c>
      <c r="V2" s="18">
        <v>2</v>
      </c>
      <c r="W2" s="19" t="s">
        <v>14</v>
      </c>
      <c r="X2" s="16">
        <v>1</v>
      </c>
      <c r="Y2" s="18" t="s">
        <v>13</v>
      </c>
      <c r="Z2" s="18">
        <v>2</v>
      </c>
      <c r="AA2" s="19" t="s">
        <v>14</v>
      </c>
    </row>
    <row r="3" spans="1:27">
      <c r="A3" t="s">
        <v>15</v>
      </c>
      <c r="B3" t="s">
        <v>16</v>
      </c>
      <c r="C3">
        <v>0.104</v>
      </c>
      <c r="D3">
        <v>0.22</v>
      </c>
      <c r="E3" s="20" t="s">
        <v>17</v>
      </c>
      <c r="F3" t="s">
        <v>18</v>
      </c>
      <c r="G3">
        <v>0.16</v>
      </c>
      <c r="H3" s="21">
        <f>1/C3</f>
        <v>9.615384615384615</v>
      </c>
      <c r="I3" s="22">
        <f t="shared" ref="I3:J10" si="0">1/D3</f>
        <v>4.5454545454545459</v>
      </c>
      <c r="J3" s="22">
        <f t="shared" si="0"/>
        <v>1.4792899408284024</v>
      </c>
      <c r="K3" s="23">
        <f>1/G3</f>
        <v>6.25</v>
      </c>
      <c r="L3" s="24">
        <v>9</v>
      </c>
      <c r="M3" s="25">
        <v>4.8</v>
      </c>
      <c r="N3" s="25">
        <v>1.36</v>
      </c>
      <c r="O3" s="26">
        <v>6</v>
      </c>
      <c r="P3" s="24">
        <v>9</v>
      </c>
      <c r="Q3" s="27">
        <v>5</v>
      </c>
      <c r="R3" s="27">
        <v>1.36</v>
      </c>
      <c r="S3" s="26">
        <v>7</v>
      </c>
      <c r="T3" s="28">
        <f>+LOG(L3/H3)</f>
        <v>-2.8724151261894745E-2</v>
      </c>
      <c r="U3" s="29">
        <f>+LOG(M3/I3)</f>
        <v>2.3663918197793385E-2</v>
      </c>
      <c r="V3" s="27">
        <f>+LOG(N3/J3)</f>
        <v>-3.6514395688146524E-2</v>
      </c>
      <c r="W3" s="30">
        <f>+LOG(O3/K3)</f>
        <v>-1.7728766960431602E-2</v>
      </c>
      <c r="X3" s="28">
        <f>+LOG(P3/H3)</f>
        <v>-2.8724151261894745E-2</v>
      </c>
      <c r="Y3" s="29">
        <f>+LOG(Q3/I3)</f>
        <v>4.1392685158224987E-2</v>
      </c>
      <c r="Z3" s="27">
        <f>+LOG(R3/J3)</f>
        <v>-3.6514395688146524E-2</v>
      </c>
      <c r="AA3" s="30">
        <f>+LOG(S3/K3)</f>
        <v>4.9218022670181653E-2</v>
      </c>
    </row>
    <row r="4" spans="1:27">
      <c r="A4" t="s">
        <v>19</v>
      </c>
      <c r="B4" t="s">
        <v>20</v>
      </c>
      <c r="C4">
        <v>0.26400000000000001</v>
      </c>
      <c r="D4">
        <v>0.32200000000000001</v>
      </c>
      <c r="E4" s="31">
        <v>0.41399999999999998</v>
      </c>
      <c r="F4" s="32" t="s">
        <v>21</v>
      </c>
      <c r="G4">
        <v>0.17199999999999999</v>
      </c>
      <c r="H4" s="21">
        <f t="shared" ref="H4:H10" si="1">1/C4</f>
        <v>3.7878787878787876</v>
      </c>
      <c r="I4" s="22">
        <f t="shared" si="0"/>
        <v>3.1055900621118013</v>
      </c>
      <c r="J4" s="22">
        <f t="shared" si="0"/>
        <v>2.4154589371980677</v>
      </c>
      <c r="K4" s="23">
        <f t="shared" ref="K4:K10" si="2">1/G4</f>
        <v>5.8139534883720936</v>
      </c>
      <c r="L4" s="24">
        <v>3.8</v>
      </c>
      <c r="M4" s="25">
        <v>3.1</v>
      </c>
      <c r="N4" s="25">
        <v>2.1</v>
      </c>
      <c r="O4" s="26">
        <v>7</v>
      </c>
      <c r="P4" s="24">
        <v>3.75</v>
      </c>
      <c r="Q4" s="27">
        <v>3.1</v>
      </c>
      <c r="R4" s="27">
        <v>2.15</v>
      </c>
      <c r="S4" s="26">
        <v>7</v>
      </c>
      <c r="T4" s="33">
        <f t="shared" ref="T4:W10" si="3">+LOG(L4/H4)</f>
        <v>1.3875234866412602E-3</v>
      </c>
      <c r="U4" s="27">
        <f t="shared" si="3"/>
        <v>-7.8243446989642584E-4</v>
      </c>
      <c r="V4" s="27">
        <f t="shared" si="3"/>
        <v>-6.0780364145181752E-2</v>
      </c>
      <c r="W4" s="34">
        <f t="shared" si="3"/>
        <v>8.0626486921805726E-2</v>
      </c>
      <c r="X4" s="28">
        <f t="shared" ref="X4:AA10" si="4">+LOG(P4/H4)</f>
        <v>-4.3648054024500397E-3</v>
      </c>
      <c r="Y4" s="27">
        <f t="shared" si="4"/>
        <v>-7.8243446989642584E-4</v>
      </c>
      <c r="Z4" s="27">
        <f t="shared" si="4"/>
        <v>-5.0561198963495771E-2</v>
      </c>
      <c r="AA4" s="34">
        <f t="shared" si="4"/>
        <v>8.0626486921805726E-2</v>
      </c>
    </row>
    <row r="5" spans="1:27">
      <c r="A5" t="s">
        <v>22</v>
      </c>
      <c r="B5" t="s">
        <v>23</v>
      </c>
      <c r="C5">
        <v>0.191</v>
      </c>
      <c r="D5">
        <v>0.27300000000000002</v>
      </c>
      <c r="E5" s="31">
        <v>0.53600000000000003</v>
      </c>
      <c r="F5" s="32" t="s">
        <v>18</v>
      </c>
      <c r="G5">
        <v>0.16</v>
      </c>
      <c r="H5" s="21">
        <f t="shared" si="1"/>
        <v>5.2356020942408374</v>
      </c>
      <c r="I5" s="22">
        <f t="shared" si="0"/>
        <v>3.6630036630036629</v>
      </c>
      <c r="J5" s="22">
        <f t="shared" si="0"/>
        <v>1.8656716417910446</v>
      </c>
      <c r="K5" s="23">
        <f t="shared" si="2"/>
        <v>6.25</v>
      </c>
      <c r="L5" s="24">
        <v>5.5</v>
      </c>
      <c r="M5" s="25">
        <v>3.6</v>
      </c>
      <c r="N5" s="25">
        <v>1.68</v>
      </c>
      <c r="O5" s="26">
        <v>5.75</v>
      </c>
      <c r="P5" s="24">
        <v>5.75</v>
      </c>
      <c r="Q5" s="27">
        <v>3.6</v>
      </c>
      <c r="R5" s="27">
        <v>1.66</v>
      </c>
      <c r="S5" s="26">
        <v>6.5</v>
      </c>
      <c r="T5" s="33">
        <f t="shared" si="3"/>
        <v>2.139605674197138E-2</v>
      </c>
      <c r="U5" s="27">
        <f t="shared" si="3"/>
        <v>-7.5348521919566943E-3</v>
      </c>
      <c r="V5" s="27">
        <f t="shared" si="3"/>
        <v>-4.5525928581367101E-2</v>
      </c>
      <c r="W5" s="30">
        <f t="shared" si="3"/>
        <v>-3.6212172654444715E-2</v>
      </c>
      <c r="X5" s="33">
        <f t="shared" si="4"/>
        <v>4.0701211937358005E-2</v>
      </c>
      <c r="Y5" s="27">
        <f t="shared" si="4"/>
        <v>-7.5348521919566943E-3</v>
      </c>
      <c r="Z5" s="27">
        <f t="shared" si="4"/>
        <v>-5.0727122267174886E-2</v>
      </c>
      <c r="AA5" s="34">
        <f t="shared" si="4"/>
        <v>1.703333929878037E-2</v>
      </c>
    </row>
    <row r="6" spans="1:27">
      <c r="A6" t="s">
        <v>24</v>
      </c>
      <c r="B6" t="s">
        <v>25</v>
      </c>
      <c r="C6">
        <v>0.36099999999999999</v>
      </c>
      <c r="D6">
        <v>0.29199999999999998</v>
      </c>
      <c r="E6" s="31">
        <v>0.34799999999999998</v>
      </c>
      <c r="F6" s="32" t="s">
        <v>21</v>
      </c>
      <c r="G6">
        <v>0.126</v>
      </c>
      <c r="H6" s="21">
        <f t="shared" si="1"/>
        <v>2.770083102493075</v>
      </c>
      <c r="I6" s="22">
        <f t="shared" si="0"/>
        <v>3.4246575342465757</v>
      </c>
      <c r="J6" s="22">
        <f t="shared" si="0"/>
        <v>2.8735632183908049</v>
      </c>
      <c r="K6" s="23">
        <f t="shared" si="2"/>
        <v>7.9365079365079367</v>
      </c>
      <c r="L6" s="24">
        <v>2.95</v>
      </c>
      <c r="M6" s="25">
        <v>3.3</v>
      </c>
      <c r="N6" s="25">
        <v>2.4500000000000002</v>
      </c>
      <c r="O6" s="26">
        <v>8.5</v>
      </c>
      <c r="P6" s="24">
        <v>2.9</v>
      </c>
      <c r="Q6" s="27">
        <v>3.3</v>
      </c>
      <c r="R6" s="27">
        <v>2.4</v>
      </c>
      <c r="S6" s="26">
        <v>10</v>
      </c>
      <c r="T6" s="33">
        <f t="shared" si="3"/>
        <v>2.7329217883820943E-2</v>
      </c>
      <c r="U6" s="27">
        <f t="shared" si="3"/>
        <v>-1.6103208673694323E-2</v>
      </c>
      <c r="V6" s="27">
        <f t="shared" si="3"/>
        <v>-6.9254671688886604E-2</v>
      </c>
      <c r="W6" s="34">
        <f t="shared" si="3"/>
        <v>2.9789470831855614E-2</v>
      </c>
      <c r="X6" s="33">
        <f t="shared" si="4"/>
        <v>1.9905199804613985E-2</v>
      </c>
      <c r="Y6" s="27">
        <f t="shared" si="4"/>
        <v>-1.6103208673694323E-2</v>
      </c>
      <c r="Z6" s="27">
        <f t="shared" si="4"/>
        <v>-7.8209514341813086E-2</v>
      </c>
      <c r="AA6" s="34">
        <f t="shared" si="4"/>
        <v>0.10037054511756291</v>
      </c>
    </row>
    <row r="7" spans="1:27">
      <c r="F7" s="32"/>
      <c r="H7" s="21"/>
      <c r="I7" s="22"/>
      <c r="J7" s="22"/>
      <c r="K7" s="23"/>
      <c r="L7" s="24"/>
      <c r="M7" s="25"/>
      <c r="N7" s="27"/>
      <c r="O7" s="26"/>
      <c r="P7" s="24"/>
      <c r="Q7" s="27"/>
      <c r="R7" s="27"/>
      <c r="S7" s="26"/>
      <c r="T7" s="28"/>
      <c r="U7" s="27"/>
      <c r="V7" s="27"/>
      <c r="W7" s="30"/>
      <c r="X7" s="28"/>
      <c r="Y7" s="27"/>
      <c r="Z7" s="27"/>
      <c r="AA7" s="30"/>
    </row>
    <row r="8" spans="1:27">
      <c r="E8" s="20"/>
      <c r="H8" s="21"/>
      <c r="I8" s="22"/>
      <c r="J8" s="22"/>
      <c r="K8" s="23"/>
      <c r="L8" s="24"/>
      <c r="M8" s="27"/>
      <c r="N8" s="27"/>
      <c r="O8" s="26"/>
      <c r="P8" s="24"/>
      <c r="Q8" s="27"/>
      <c r="R8" s="27"/>
      <c r="S8" s="26"/>
      <c r="T8" s="28"/>
      <c r="U8" s="27"/>
      <c r="V8" s="27"/>
      <c r="W8" s="30"/>
      <c r="X8" s="28"/>
      <c r="Y8" s="27"/>
      <c r="Z8" s="27"/>
      <c r="AA8" s="30"/>
    </row>
    <row r="9" spans="1:27">
      <c r="F9" s="32"/>
      <c r="H9" s="21"/>
      <c r="I9" s="22"/>
      <c r="J9" s="22"/>
      <c r="K9" s="23"/>
      <c r="L9" s="24"/>
      <c r="M9" s="27"/>
      <c r="N9" s="27"/>
      <c r="O9" s="26"/>
      <c r="P9" s="24"/>
      <c r="Q9" s="27"/>
      <c r="R9" s="27"/>
      <c r="S9" s="26"/>
      <c r="T9" s="28"/>
      <c r="U9" s="27"/>
      <c r="V9" s="27"/>
      <c r="W9" s="30"/>
      <c r="X9" s="28"/>
      <c r="Y9" s="27"/>
      <c r="Z9" s="27"/>
      <c r="AA9" s="30"/>
    </row>
    <row r="10" spans="1:27">
      <c r="F10" s="32"/>
      <c r="H10" s="21"/>
      <c r="I10" s="22"/>
      <c r="J10" s="22"/>
      <c r="K10" s="23"/>
      <c r="L10" s="24"/>
      <c r="M10" s="27"/>
      <c r="N10" s="27"/>
      <c r="O10" s="26"/>
      <c r="P10" s="24"/>
      <c r="Q10" s="27"/>
      <c r="R10" s="27"/>
      <c r="S10" s="26"/>
      <c r="T10" s="28"/>
      <c r="U10" s="27"/>
      <c r="V10" s="27"/>
      <c r="W10" s="30"/>
      <c r="X10" s="28"/>
      <c r="Y10" s="27"/>
      <c r="Z10" s="27"/>
      <c r="AA10" s="30"/>
    </row>
  </sheetData>
  <mergeCells count="7">
    <mergeCell ref="X1:AA1"/>
    <mergeCell ref="A1:B1"/>
    <mergeCell ref="C1:G1"/>
    <mergeCell ref="H1:K1"/>
    <mergeCell ref="L1:O1"/>
    <mergeCell ref="P1:S1"/>
    <mergeCell ref="T1:W1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Nicola2</dc:creator>
  <cp:lastModifiedBy>Nicola2</cp:lastModifiedBy>
  <dcterms:created xsi:type="dcterms:W3CDTF">2022-12-09T12:07:22Z</dcterms:created>
  <dcterms:modified xsi:type="dcterms:W3CDTF">2022-12-09T12:08:28Z</dcterms:modified>
</cp:coreProperties>
</file>