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232" documentId="14_{03E8BE56-BC5C-4C35-866A-7A443BBF5B28}" xr6:coauthVersionLast="46" xr6:coauthVersionMax="46" xr10:uidLastSave="{A3E32A66-0708-48F2-9C16-D010701F0F99}"/>
  <bookViews>
    <workbookView xWindow="-108" yWindow="-108" windowWidth="23256" windowHeight="12576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J21" i="3"/>
  <c r="J2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5" i="3"/>
  <c r="E36" i="3"/>
  <c r="E3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</calcChain>
</file>

<file path=xl/sharedStrings.xml><?xml version="1.0" encoding="utf-8"?>
<sst xmlns="http://schemas.openxmlformats.org/spreadsheetml/2006/main" count="20" uniqueCount="20">
  <si>
    <t>Fecha</t>
  </si>
  <si>
    <t>Total</t>
  </si>
  <si>
    <t>Cuentas de cheques</t>
  </si>
  <si>
    <t>A la vista en cuenta corriente</t>
  </si>
  <si>
    <t>Depósitos de nómina y otros retirábles sólo con tarjeta de debito</t>
  </si>
  <si>
    <t>Cuentas de Ahorro</t>
  </si>
  <si>
    <t xml:space="preserve"> Depósitos Retirables en días Preestablecidos</t>
  </si>
  <si>
    <t>Depósitos a Plazo</t>
  </si>
  <si>
    <t>Pagarés con Rendimiento Liquidable al Vencimiento</t>
  </si>
  <si>
    <t>Banca de inversión y reportos, Saldos</t>
  </si>
  <si>
    <t>total deflactado</t>
  </si>
  <si>
    <t>cuentas de cheques deflactado</t>
  </si>
  <si>
    <t>a la vista en cuenta corriente deflactado</t>
  </si>
  <si>
    <t>depósitos de nómina deflactado</t>
  </si>
  <si>
    <t>a la vista deflactado</t>
  </si>
  <si>
    <t>cuentas de ahorro deflactado</t>
  </si>
  <si>
    <t>depósitos retirables deflactado</t>
  </si>
  <si>
    <t>depósitos a plazo deflactado</t>
  </si>
  <si>
    <t>pagarés deflactado</t>
  </si>
  <si>
    <t>banca de inversión deflactado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</si>
</sst>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9AF6-69DD-40E6-9A6D-AD022B5BD02D}">
  <dimension ref="A1:T36"/>
  <sheetViews>
    <sheetView tabSelected="1" workbookViewId="0">
      <selection activeCell="T2" sqref="T2:T36"/>
    </sheetView>
  </sheetViews>
  <sheetFormatPr baseColWidth="10" defaultRowHeight="14.4"/>
  <cols>
    <col min="1" max="1" width="5.88671875" bestFit="1" customWidth="1"/>
    <col min="2" max="2" width="14.88671875" bestFit="1" customWidth="1"/>
    <col min="3" max="3" width="14.88671875" customWidth="1"/>
    <col min="4" max="4" width="14.88671875" bestFit="1" customWidth="1"/>
    <col min="5" max="5" width="14.88671875" customWidth="1"/>
    <col min="6" max="6" width="14.88671875" bestFit="1" customWidth="1"/>
    <col min="7" max="8" width="14.88671875" customWidth="1"/>
    <col min="9" max="9" width="13.44140625" bestFit="1" customWidth="1"/>
    <col min="10" max="10" width="13.44140625" customWidth="1"/>
    <col min="11" max="11" width="11.44140625" bestFit="1" customWidth="1"/>
    <col min="12" max="12" width="11.44140625" customWidth="1"/>
    <col min="13" max="13" width="12.44140625" bestFit="1" customWidth="1"/>
    <col min="14" max="14" width="12.44140625" customWidth="1"/>
    <col min="15" max="15" width="14.88671875" bestFit="1" customWidth="1"/>
    <col min="16" max="16" width="14.88671875" customWidth="1"/>
    <col min="17" max="17" width="13.44140625" bestFit="1" customWidth="1"/>
    <col min="18" max="18" width="13.44140625" customWidth="1"/>
    <col min="19" max="19" width="14.88671875" bestFit="1" customWidth="1"/>
  </cols>
  <sheetData>
    <row r="1" spans="1:20" ht="72">
      <c r="A1" s="1" t="s">
        <v>0</v>
      </c>
      <c r="B1" s="2" t="s">
        <v>1</v>
      </c>
      <c r="C1" s="2" t="s">
        <v>10</v>
      </c>
      <c r="D1" s="2" t="s">
        <v>2</v>
      </c>
      <c r="E1" s="2" t="s">
        <v>11</v>
      </c>
      <c r="F1" s="2" t="s">
        <v>3</v>
      </c>
      <c r="G1" s="2" t="s">
        <v>14</v>
      </c>
      <c r="H1" s="2" t="s">
        <v>12</v>
      </c>
      <c r="I1" s="2" t="s">
        <v>4</v>
      </c>
      <c r="J1" s="2" t="s">
        <v>13</v>
      </c>
      <c r="K1" s="2" t="s">
        <v>5</v>
      </c>
      <c r="L1" s="2" t="s">
        <v>15</v>
      </c>
      <c r="M1" s="2" t="s">
        <v>6</v>
      </c>
      <c r="N1" s="2" t="s">
        <v>16</v>
      </c>
      <c r="O1" s="2" t="s">
        <v>7</v>
      </c>
      <c r="P1" s="2" t="s">
        <v>17</v>
      </c>
      <c r="Q1" s="2" t="s">
        <v>8</v>
      </c>
      <c r="R1" s="2" t="s">
        <v>18</v>
      </c>
      <c r="S1" s="2" t="s">
        <v>9</v>
      </c>
      <c r="T1" s="5" t="s">
        <v>19</v>
      </c>
    </row>
    <row r="2" spans="1:20">
      <c r="A2" s="3">
        <v>31413</v>
      </c>
      <c r="B2" s="4">
        <v>11369185</v>
      </c>
      <c r="C2" s="4">
        <f t="shared" ref="C2:C33" si="0">B2/$B$34*100</f>
        <v>0.21819852108098198</v>
      </c>
      <c r="D2" s="4">
        <v>1698097</v>
      </c>
      <c r="E2" s="4">
        <f t="shared" ref="E2:E33" si="1">D2/$B$34*100</f>
        <v>3.2590045289266754E-2</v>
      </c>
      <c r="F2" s="4"/>
      <c r="G2" s="4">
        <f t="shared" ref="G2:G33" si="2">F2/$B$34*100</f>
        <v>0</v>
      </c>
      <c r="H2" s="4">
        <f t="shared" ref="H2:H33" si="3">F2/$F$34*100</f>
        <v>0</v>
      </c>
      <c r="I2" s="4"/>
      <c r="J2" s="4">
        <f t="shared" ref="J2:J19" si="4">I2/$B$34*100</f>
        <v>0</v>
      </c>
      <c r="K2" s="4">
        <v>431105</v>
      </c>
      <c r="L2" s="4">
        <f>K2/$B$34*100</f>
        <v>8.2738097260812212E-3</v>
      </c>
      <c r="M2" s="4">
        <v>126767</v>
      </c>
      <c r="N2" s="4">
        <f>M2/$B$34*100</f>
        <v>2.4329247806129323E-3</v>
      </c>
      <c r="O2" s="4">
        <v>4750733</v>
      </c>
      <c r="P2" s="4">
        <f>O2/$B$34*100</f>
        <v>9.117653680986075E-2</v>
      </c>
      <c r="Q2" s="4">
        <v>4362483</v>
      </c>
      <c r="R2" s="4">
        <f>Q2/$B$34*100</f>
        <v>8.3725204475160311E-2</v>
      </c>
      <c r="S2" s="4"/>
      <c r="T2">
        <f>S2/$B$34*100</f>
        <v>0</v>
      </c>
    </row>
    <row r="3" spans="1:20">
      <c r="A3" s="3">
        <v>31778</v>
      </c>
      <c r="B3" s="4">
        <v>26524403</v>
      </c>
      <c r="C3" s="4">
        <f t="shared" si="0"/>
        <v>0.50905896132009121</v>
      </c>
      <c r="D3" s="4">
        <v>3220469</v>
      </c>
      <c r="E3" s="4">
        <f t="shared" si="1"/>
        <v>6.1807559027946934E-2</v>
      </c>
      <c r="F3" s="4"/>
      <c r="G3" s="4">
        <f t="shared" si="2"/>
        <v>0</v>
      </c>
      <c r="H3" s="4">
        <f t="shared" si="3"/>
        <v>0</v>
      </c>
      <c r="I3" s="4"/>
      <c r="J3" s="4">
        <f t="shared" si="4"/>
        <v>0</v>
      </c>
      <c r="K3" s="4">
        <v>735144</v>
      </c>
      <c r="L3" s="4">
        <f t="shared" ref="L3:L36" si="5">K3/$B$34*100</f>
        <v>1.41089562340271E-2</v>
      </c>
      <c r="M3" s="4">
        <v>133902</v>
      </c>
      <c r="N3" s="4">
        <f t="shared" ref="N3:N36" si="6">M3/$B$34*100</f>
        <v>2.5698604051025333E-3</v>
      </c>
      <c r="O3" s="4">
        <v>11690218</v>
      </c>
      <c r="P3" s="4">
        <f t="shared" ref="P3:P36" si="7">O3/$B$34*100</f>
        <v>0.22435981811486705</v>
      </c>
      <c r="Q3" s="4">
        <v>10744670</v>
      </c>
      <c r="R3" s="4">
        <f t="shared" ref="R3:R36" si="8">Q3/$B$34*100</f>
        <v>0.2062127675381476</v>
      </c>
      <c r="S3" s="4"/>
      <c r="T3">
        <f t="shared" ref="T3:T36" si="9">S3/$B$34*100</f>
        <v>0</v>
      </c>
    </row>
    <row r="4" spans="1:20">
      <c r="A4" s="3">
        <v>32143</v>
      </c>
      <c r="B4" s="4">
        <v>51434456</v>
      </c>
      <c r="C4" s="4">
        <f t="shared" si="0"/>
        <v>0.98713515804385621</v>
      </c>
      <c r="D4" s="4">
        <v>6433444</v>
      </c>
      <c r="E4" s="4">
        <f t="shared" si="1"/>
        <v>0.12347129246795764</v>
      </c>
      <c r="F4" s="4"/>
      <c r="G4" s="4">
        <f t="shared" si="2"/>
        <v>0</v>
      </c>
      <c r="H4" s="4">
        <f t="shared" si="3"/>
        <v>0</v>
      </c>
      <c r="I4" s="4"/>
      <c r="J4" s="4">
        <f t="shared" si="4"/>
        <v>0</v>
      </c>
      <c r="K4" s="4">
        <v>1204757</v>
      </c>
      <c r="L4" s="4">
        <f t="shared" si="5"/>
        <v>2.312181529827869E-2</v>
      </c>
      <c r="M4" s="4">
        <v>118788</v>
      </c>
      <c r="N4" s="4">
        <f t="shared" si="6"/>
        <v>2.2797910247891722E-3</v>
      </c>
      <c r="O4" s="4">
        <v>2995850</v>
      </c>
      <c r="P4" s="4">
        <f t="shared" si="7"/>
        <v>5.7496649001705917E-2</v>
      </c>
      <c r="Q4" s="4">
        <v>40681617</v>
      </c>
      <c r="R4" s="4">
        <f t="shared" si="8"/>
        <v>0.78076561025112479</v>
      </c>
      <c r="S4" s="4"/>
      <c r="T4">
        <f t="shared" si="9"/>
        <v>0</v>
      </c>
    </row>
    <row r="5" spans="1:20">
      <c r="A5" s="3">
        <v>32509</v>
      </c>
      <c r="B5" s="4">
        <v>152513081</v>
      </c>
      <c r="C5" s="4">
        <f t="shared" si="0"/>
        <v>2.9270461092597237</v>
      </c>
      <c r="D5" s="4">
        <v>6948241</v>
      </c>
      <c r="E5" s="4">
        <f t="shared" si="1"/>
        <v>0.13335132732154883</v>
      </c>
      <c r="F5" s="4"/>
      <c r="G5" s="4">
        <f t="shared" si="2"/>
        <v>0</v>
      </c>
      <c r="H5" s="4">
        <f t="shared" si="3"/>
        <v>0</v>
      </c>
      <c r="I5" s="4"/>
      <c r="J5" s="4">
        <f t="shared" si="4"/>
        <v>0</v>
      </c>
      <c r="K5" s="4">
        <v>1230254</v>
      </c>
      <c r="L5" s="4">
        <f t="shared" si="5"/>
        <v>2.361115623977993E-2</v>
      </c>
      <c r="M5" s="4">
        <v>66249</v>
      </c>
      <c r="N5" s="4">
        <f t="shared" si="6"/>
        <v>1.271457349237784E-3</v>
      </c>
      <c r="O5" s="4">
        <v>224029</v>
      </c>
      <c r="P5" s="4">
        <f t="shared" si="7"/>
        <v>4.2995866879861049E-3</v>
      </c>
      <c r="Q5" s="4">
        <v>18623097</v>
      </c>
      <c r="R5" s="4">
        <f t="shared" si="8"/>
        <v>0.35741631641561572</v>
      </c>
      <c r="S5" s="4">
        <v>63141604</v>
      </c>
      <c r="T5">
        <f t="shared" si="9"/>
        <v>1.2118198983903432</v>
      </c>
    </row>
    <row r="6" spans="1:20">
      <c r="A6" s="3">
        <v>32874</v>
      </c>
      <c r="B6" s="4">
        <v>202778373</v>
      </c>
      <c r="C6" s="4">
        <f t="shared" si="0"/>
        <v>3.8917425563756525</v>
      </c>
      <c r="D6" s="4">
        <v>12566921</v>
      </c>
      <c r="E6" s="4">
        <f t="shared" si="1"/>
        <v>0.24118558865402709</v>
      </c>
      <c r="F6" s="4"/>
      <c r="G6" s="4">
        <f t="shared" si="2"/>
        <v>0</v>
      </c>
      <c r="H6" s="4">
        <f t="shared" si="3"/>
        <v>0</v>
      </c>
      <c r="I6" s="4"/>
      <c r="J6" s="4">
        <f t="shared" si="4"/>
        <v>0</v>
      </c>
      <c r="K6" s="4">
        <v>1427341</v>
      </c>
      <c r="L6" s="4">
        <f t="shared" si="5"/>
        <v>2.7393669403589605E-2</v>
      </c>
      <c r="M6" s="4">
        <v>66641</v>
      </c>
      <c r="N6" s="4">
        <f t="shared" si="6"/>
        <v>1.2789806519427488E-3</v>
      </c>
      <c r="O6" s="4">
        <v>105006</v>
      </c>
      <c r="P6" s="4">
        <f t="shared" si="7"/>
        <v>2.0152855199937016E-3</v>
      </c>
      <c r="Q6" s="4">
        <v>66203971</v>
      </c>
      <c r="R6" s="4">
        <f t="shared" si="8"/>
        <v>1.2705931482237487</v>
      </c>
      <c r="S6" s="4">
        <v>75077823</v>
      </c>
      <c r="T6">
        <f t="shared" si="9"/>
        <v>1.4409009919866493</v>
      </c>
    </row>
    <row r="7" spans="1:20">
      <c r="A7" s="3">
        <v>33239</v>
      </c>
      <c r="B7" s="4">
        <v>261373196</v>
      </c>
      <c r="C7" s="4">
        <f t="shared" si="0"/>
        <v>5.0163001848777755</v>
      </c>
      <c r="D7" s="4">
        <v>24698833</v>
      </c>
      <c r="E7" s="4">
        <f t="shared" si="1"/>
        <v>0.4740224416285031</v>
      </c>
      <c r="F7" s="4"/>
      <c r="G7" s="4">
        <f t="shared" si="2"/>
        <v>0</v>
      </c>
      <c r="H7" s="4">
        <f t="shared" si="3"/>
        <v>0</v>
      </c>
      <c r="I7" s="4"/>
      <c r="J7" s="4">
        <f t="shared" si="4"/>
        <v>0</v>
      </c>
      <c r="K7" s="4">
        <v>1839486</v>
      </c>
      <c r="L7" s="4">
        <f t="shared" si="5"/>
        <v>3.5303596937614368E-2</v>
      </c>
      <c r="M7" s="4">
        <v>69368</v>
      </c>
      <c r="N7" s="4">
        <f t="shared" si="6"/>
        <v>1.3313175051989704E-3</v>
      </c>
      <c r="O7" s="4">
        <v>937389</v>
      </c>
      <c r="P7" s="4">
        <f t="shared" si="7"/>
        <v>1.799046224312302E-2</v>
      </c>
      <c r="Q7" s="4">
        <v>119252767</v>
      </c>
      <c r="R7" s="4">
        <f t="shared" si="8"/>
        <v>2.2887108789429433</v>
      </c>
      <c r="S7" s="4">
        <v>76901985</v>
      </c>
      <c r="T7">
        <f t="shared" si="9"/>
        <v>1.4759104892032155</v>
      </c>
    </row>
    <row r="8" spans="1:20">
      <c r="A8" s="3">
        <v>33604</v>
      </c>
      <c r="B8" s="4">
        <v>346190586</v>
      </c>
      <c r="C8" s="4">
        <f t="shared" si="0"/>
        <v>6.6441239083855619</v>
      </c>
      <c r="D8" s="4">
        <v>71474147</v>
      </c>
      <c r="E8" s="4">
        <f t="shared" si="1"/>
        <v>1.3717388863779334</v>
      </c>
      <c r="F8" s="4"/>
      <c r="G8" s="4">
        <f t="shared" si="2"/>
        <v>0</v>
      </c>
      <c r="H8" s="4">
        <f t="shared" si="3"/>
        <v>0</v>
      </c>
      <c r="I8" s="4"/>
      <c r="J8" s="4">
        <f t="shared" si="4"/>
        <v>0</v>
      </c>
      <c r="K8" s="4">
        <v>2000801</v>
      </c>
      <c r="L8" s="4">
        <f t="shared" si="5"/>
        <v>3.839957034539853E-2</v>
      </c>
      <c r="M8" s="4">
        <v>19588955</v>
      </c>
      <c r="N8" s="4">
        <f t="shared" si="6"/>
        <v>0.37595315851768679</v>
      </c>
      <c r="O8" s="4">
        <v>3287405</v>
      </c>
      <c r="P8" s="4">
        <f t="shared" si="7"/>
        <v>6.3092201349017149E-2</v>
      </c>
      <c r="Q8" s="4">
        <v>108066648</v>
      </c>
      <c r="R8" s="4">
        <f t="shared" si="8"/>
        <v>2.0740257786093776</v>
      </c>
      <c r="S8" s="4">
        <v>76901985</v>
      </c>
      <c r="T8">
        <f t="shared" si="9"/>
        <v>1.4759104892032155</v>
      </c>
    </row>
    <row r="9" spans="1:20">
      <c r="A9" s="3">
        <v>33970</v>
      </c>
      <c r="B9" s="4">
        <v>327436947</v>
      </c>
      <c r="C9" s="4">
        <f t="shared" si="0"/>
        <v>6.2842022170166008</v>
      </c>
      <c r="D9" s="4">
        <v>86918082</v>
      </c>
      <c r="E9" s="4">
        <f t="shared" si="1"/>
        <v>1.6681404117881378</v>
      </c>
      <c r="F9" s="4"/>
      <c r="G9" s="4">
        <f t="shared" si="2"/>
        <v>0</v>
      </c>
      <c r="H9" s="4">
        <f t="shared" si="3"/>
        <v>0</v>
      </c>
      <c r="I9" s="4"/>
      <c r="J9" s="4">
        <f t="shared" si="4"/>
        <v>0</v>
      </c>
      <c r="K9" s="4">
        <v>1851878</v>
      </c>
      <c r="L9" s="4">
        <f t="shared" si="5"/>
        <v>3.5541425425165196E-2</v>
      </c>
      <c r="M9" s="4">
        <v>13271649</v>
      </c>
      <c r="N9" s="4">
        <f t="shared" si="6"/>
        <v>0.25471079801286489</v>
      </c>
      <c r="O9" s="4">
        <v>17742713</v>
      </c>
      <c r="P9" s="4">
        <f t="shared" si="7"/>
        <v>0.34051989976100422</v>
      </c>
      <c r="Q9" s="4">
        <v>142071309</v>
      </c>
      <c r="R9" s="4">
        <f t="shared" si="8"/>
        <v>2.7266465900448624</v>
      </c>
      <c r="S9" s="4">
        <v>63775236</v>
      </c>
      <c r="T9">
        <f t="shared" si="9"/>
        <v>1.2239806262973643</v>
      </c>
    </row>
    <row r="10" spans="1:20">
      <c r="A10" s="3">
        <v>34335</v>
      </c>
      <c r="B10" s="4">
        <v>372607871</v>
      </c>
      <c r="C10" s="4">
        <f t="shared" si="0"/>
        <v>7.1511270504731259</v>
      </c>
      <c r="D10" s="4">
        <v>92181142</v>
      </c>
      <c r="E10" s="4">
        <f t="shared" si="1"/>
        <v>1.769149578967709</v>
      </c>
      <c r="F10" s="4"/>
      <c r="G10" s="4">
        <f t="shared" si="2"/>
        <v>0</v>
      </c>
      <c r="H10" s="4">
        <f t="shared" si="3"/>
        <v>0</v>
      </c>
      <c r="I10" s="4"/>
      <c r="J10" s="4">
        <f t="shared" si="4"/>
        <v>0</v>
      </c>
      <c r="K10" s="4">
        <v>1939862</v>
      </c>
      <c r="L10" s="4">
        <f t="shared" si="5"/>
        <v>3.7230023040455043E-2</v>
      </c>
      <c r="M10" s="4">
        <v>10267173</v>
      </c>
      <c r="N10" s="4">
        <f t="shared" si="6"/>
        <v>0.19704859796745225</v>
      </c>
      <c r="O10" s="4">
        <v>22384722</v>
      </c>
      <c r="P10" s="4">
        <f t="shared" si="7"/>
        <v>0.42960979482776651</v>
      </c>
      <c r="Q10" s="4">
        <v>164993870</v>
      </c>
      <c r="R10" s="4">
        <f t="shared" si="8"/>
        <v>3.1665786440653219</v>
      </c>
      <c r="S10" s="4">
        <v>78249364</v>
      </c>
      <c r="T10">
        <f t="shared" si="9"/>
        <v>1.5017695200075847</v>
      </c>
    </row>
    <row r="11" spans="1:20">
      <c r="A11" s="3">
        <v>34700</v>
      </c>
      <c r="B11" s="4">
        <v>497668141</v>
      </c>
      <c r="C11" s="4">
        <f t="shared" si="0"/>
        <v>9.5512961004083934</v>
      </c>
      <c r="D11" s="4">
        <v>68052758</v>
      </c>
      <c r="E11" s="4">
        <f t="shared" si="1"/>
        <v>1.3060752508717173</v>
      </c>
      <c r="F11" s="4"/>
      <c r="G11" s="4">
        <f t="shared" si="2"/>
        <v>0</v>
      </c>
      <c r="H11" s="4">
        <f t="shared" si="3"/>
        <v>0</v>
      </c>
      <c r="I11" s="4"/>
      <c r="J11" s="4">
        <f t="shared" si="4"/>
        <v>0</v>
      </c>
      <c r="K11" s="4">
        <v>1500933</v>
      </c>
      <c r="L11" s="4">
        <f t="shared" si="5"/>
        <v>2.880605433385432E-2</v>
      </c>
      <c r="M11" s="4">
        <v>6669342</v>
      </c>
      <c r="N11" s="4">
        <f t="shared" si="6"/>
        <v>0.12799867017585503</v>
      </c>
      <c r="O11" s="4">
        <v>35380038</v>
      </c>
      <c r="P11" s="4">
        <f t="shared" si="7"/>
        <v>0.6790171826202972</v>
      </c>
      <c r="Q11" s="4">
        <v>267243517</v>
      </c>
      <c r="R11" s="4">
        <f t="shared" si="8"/>
        <v>5.1289639651285706</v>
      </c>
      <c r="S11" s="4">
        <v>114787501</v>
      </c>
      <c r="T11">
        <f t="shared" si="9"/>
        <v>2.2030130529832821</v>
      </c>
    </row>
    <row r="12" spans="1:20">
      <c r="A12" s="3">
        <v>35065</v>
      </c>
      <c r="B12" s="4">
        <v>677889632</v>
      </c>
      <c r="C12" s="4">
        <f t="shared" si="0"/>
        <v>13.010124750237692</v>
      </c>
      <c r="D12" s="4">
        <v>101296923</v>
      </c>
      <c r="E12" s="4">
        <f t="shared" si="1"/>
        <v>1.944100547985991</v>
      </c>
      <c r="F12" s="4"/>
      <c r="G12" s="4">
        <f t="shared" si="2"/>
        <v>0</v>
      </c>
      <c r="H12" s="4">
        <f t="shared" si="3"/>
        <v>0</v>
      </c>
      <c r="I12" s="4"/>
      <c r="J12" s="4">
        <f t="shared" si="4"/>
        <v>0</v>
      </c>
      <c r="K12" s="4">
        <v>1490525</v>
      </c>
      <c r="L12" s="4">
        <f t="shared" si="5"/>
        <v>2.8606302970198005E-2</v>
      </c>
      <c r="M12" s="4">
        <v>9311428</v>
      </c>
      <c r="N12" s="4">
        <f t="shared" si="6"/>
        <v>0.17870584555991004</v>
      </c>
      <c r="O12" s="4">
        <v>40998601</v>
      </c>
      <c r="P12" s="4">
        <f t="shared" si="7"/>
        <v>0.78684919847722312</v>
      </c>
      <c r="Q12" s="4">
        <v>320838217</v>
      </c>
      <c r="R12" s="4">
        <f t="shared" si="8"/>
        <v>6.157558739316773</v>
      </c>
      <c r="S12" s="4">
        <v>198390207</v>
      </c>
      <c r="T12">
        <f t="shared" si="9"/>
        <v>3.807524441228626</v>
      </c>
    </row>
    <row r="13" spans="1:20">
      <c r="A13" s="3">
        <v>35431</v>
      </c>
      <c r="B13" s="4">
        <v>929027606</v>
      </c>
      <c r="C13" s="4">
        <f t="shared" si="0"/>
        <v>17.829989543894765</v>
      </c>
      <c r="D13" s="4">
        <v>170504288</v>
      </c>
      <c r="E13" s="4">
        <f t="shared" si="1"/>
        <v>3.2723351304043184</v>
      </c>
      <c r="F13" s="4"/>
      <c r="G13" s="4">
        <f t="shared" si="2"/>
        <v>0</v>
      </c>
      <c r="H13" s="4">
        <f t="shared" si="3"/>
        <v>0</v>
      </c>
      <c r="I13" s="4"/>
      <c r="J13" s="4">
        <f t="shared" si="4"/>
        <v>0</v>
      </c>
      <c r="K13" s="4">
        <v>1588918</v>
      </c>
      <c r="L13" s="4">
        <f t="shared" si="5"/>
        <v>3.0494671141242904E-2</v>
      </c>
      <c r="M13" s="4">
        <v>9670659</v>
      </c>
      <c r="N13" s="4">
        <f t="shared" si="6"/>
        <v>0.18560024238135697</v>
      </c>
      <c r="O13" s="4">
        <v>60829293</v>
      </c>
      <c r="P13" s="4">
        <f t="shared" si="7"/>
        <v>1.1674417973673337</v>
      </c>
      <c r="Q13" s="4">
        <v>393294974</v>
      </c>
      <c r="R13" s="4">
        <f t="shared" si="8"/>
        <v>7.5481559738348221</v>
      </c>
      <c r="S13" s="4">
        <v>293139474</v>
      </c>
      <c r="T13">
        <f t="shared" si="9"/>
        <v>5.6259617287656907</v>
      </c>
    </row>
    <row r="14" spans="1:20">
      <c r="A14" s="3">
        <v>35796</v>
      </c>
      <c r="B14" s="4">
        <v>1093395786</v>
      </c>
      <c r="C14" s="4">
        <f t="shared" si="0"/>
        <v>20.984559883701237</v>
      </c>
      <c r="D14" s="4">
        <v>208962906</v>
      </c>
      <c r="E14" s="4">
        <f t="shared" si="1"/>
        <v>4.0104367243548458</v>
      </c>
      <c r="F14" s="4"/>
      <c r="G14" s="4">
        <f t="shared" si="2"/>
        <v>0</v>
      </c>
      <c r="H14" s="4">
        <f t="shared" si="3"/>
        <v>0</v>
      </c>
      <c r="I14" s="4"/>
      <c r="J14" s="4">
        <f t="shared" si="4"/>
        <v>0</v>
      </c>
      <c r="K14" s="4">
        <v>1271936</v>
      </c>
      <c r="L14" s="4">
        <f t="shared" si="5"/>
        <v>2.4411121299342028E-2</v>
      </c>
      <c r="M14" s="4">
        <v>4110777</v>
      </c>
      <c r="N14" s="4">
        <f t="shared" si="6"/>
        <v>7.8894438070425968E-2</v>
      </c>
      <c r="O14" s="4">
        <v>91272512</v>
      </c>
      <c r="P14" s="4">
        <f t="shared" si="7"/>
        <v>1.7517110622921679</v>
      </c>
      <c r="Q14" s="4">
        <v>461912541</v>
      </c>
      <c r="R14" s="4">
        <f t="shared" si="8"/>
        <v>8.8650710948021736</v>
      </c>
      <c r="S14" s="4">
        <v>325865114</v>
      </c>
      <c r="T14">
        <f t="shared" si="9"/>
        <v>6.254035442882282</v>
      </c>
    </row>
    <row r="15" spans="1:20">
      <c r="A15" s="3">
        <v>36161</v>
      </c>
      <c r="B15" s="4">
        <v>1383928272</v>
      </c>
      <c r="C15" s="4">
        <f t="shared" si="0"/>
        <v>26.560488041364351</v>
      </c>
      <c r="D15" s="4">
        <v>234115180</v>
      </c>
      <c r="E15" s="4">
        <f t="shared" si="1"/>
        <v>4.4931616504268241</v>
      </c>
      <c r="F15" s="4"/>
      <c r="G15" s="4">
        <f t="shared" si="2"/>
        <v>0</v>
      </c>
      <c r="H15" s="4">
        <f t="shared" si="3"/>
        <v>0</v>
      </c>
      <c r="I15" s="4"/>
      <c r="J15" s="4">
        <f t="shared" si="4"/>
        <v>0</v>
      </c>
      <c r="K15" s="4">
        <v>1183348</v>
      </c>
      <c r="L15" s="4">
        <f t="shared" si="5"/>
        <v>2.2710931656414936E-2</v>
      </c>
      <c r="M15" s="4">
        <v>4870835</v>
      </c>
      <c r="N15" s="4">
        <f t="shared" si="6"/>
        <v>9.3481546252390538E-2</v>
      </c>
      <c r="O15" s="4">
        <v>115214678</v>
      </c>
      <c r="P15" s="4">
        <f t="shared" si="7"/>
        <v>2.2112114761455239</v>
      </c>
      <c r="Q15" s="4">
        <v>594620571</v>
      </c>
      <c r="R15" s="4">
        <f t="shared" si="8"/>
        <v>11.412016709775505</v>
      </c>
      <c r="S15" s="4">
        <v>433923660</v>
      </c>
      <c r="T15">
        <f t="shared" si="9"/>
        <v>8.3279057271076908</v>
      </c>
    </row>
    <row r="16" spans="1:20">
      <c r="A16" s="3">
        <v>36526</v>
      </c>
      <c r="B16" s="4">
        <v>1640195871</v>
      </c>
      <c r="C16" s="4">
        <f t="shared" si="0"/>
        <v>31.478801104506005</v>
      </c>
      <c r="D16" s="4">
        <v>289186162</v>
      </c>
      <c r="E16" s="4">
        <f t="shared" si="1"/>
        <v>5.5500893745229112</v>
      </c>
      <c r="F16" s="4"/>
      <c r="G16" s="4">
        <f t="shared" si="2"/>
        <v>0</v>
      </c>
      <c r="H16" s="4">
        <f t="shared" si="3"/>
        <v>0</v>
      </c>
      <c r="I16" s="4"/>
      <c r="J16" s="4">
        <f t="shared" si="4"/>
        <v>0</v>
      </c>
      <c r="K16" s="4">
        <v>1329692</v>
      </c>
      <c r="L16" s="4">
        <f t="shared" si="5"/>
        <v>2.5519580154005149E-2</v>
      </c>
      <c r="M16" s="4">
        <v>4791264</v>
      </c>
      <c r="N16" s="4">
        <f t="shared" si="6"/>
        <v>9.1954411763776375E-2</v>
      </c>
      <c r="O16" s="4">
        <v>119048680</v>
      </c>
      <c r="P16" s="4">
        <f t="shared" si="7"/>
        <v>2.2847940210879738</v>
      </c>
      <c r="Q16" s="4">
        <v>581986031</v>
      </c>
      <c r="R16" s="4">
        <f t="shared" si="8"/>
        <v>11.169533370596971</v>
      </c>
      <c r="S16" s="4">
        <v>643854042</v>
      </c>
      <c r="T16">
        <f t="shared" si="9"/>
        <v>12.356910346380365</v>
      </c>
    </row>
    <row r="17" spans="1:20">
      <c r="A17" s="3">
        <v>36892</v>
      </c>
      <c r="B17" s="4">
        <v>1019963134</v>
      </c>
      <c r="C17" s="4">
        <f t="shared" si="0"/>
        <v>19.575233175986092</v>
      </c>
      <c r="D17" s="4">
        <v>326409070</v>
      </c>
      <c r="E17" s="4">
        <f t="shared" si="1"/>
        <v>6.2644751001429491</v>
      </c>
      <c r="F17" s="4"/>
      <c r="G17" s="4">
        <f t="shared" si="2"/>
        <v>0</v>
      </c>
      <c r="H17" s="4">
        <f t="shared" si="3"/>
        <v>0</v>
      </c>
      <c r="I17" s="4"/>
      <c r="J17" s="4">
        <f t="shared" si="4"/>
        <v>0</v>
      </c>
      <c r="K17" s="4">
        <v>1428025</v>
      </c>
      <c r="L17" s="4">
        <f t="shared" si="5"/>
        <v>2.7406796799125818E-2</v>
      </c>
      <c r="M17" s="4">
        <v>4327153</v>
      </c>
      <c r="N17" s="4">
        <f t="shared" si="6"/>
        <v>8.3047147626776618E-2</v>
      </c>
      <c r="O17" s="4">
        <v>62917001</v>
      </c>
      <c r="P17" s="4">
        <f t="shared" si="7"/>
        <v>1.207509295437682</v>
      </c>
      <c r="Q17" s="4">
        <v>624881885</v>
      </c>
      <c r="R17" s="4">
        <f t="shared" si="8"/>
        <v>11.992794835979558</v>
      </c>
      <c r="S17" s="4">
        <v>822067206</v>
      </c>
      <c r="T17">
        <f t="shared" si="9"/>
        <v>15.777194986129167</v>
      </c>
    </row>
    <row r="18" spans="1:20">
      <c r="A18" s="3">
        <v>37257</v>
      </c>
      <c r="B18" s="4">
        <v>2056305082</v>
      </c>
      <c r="C18" s="4">
        <f t="shared" si="0"/>
        <v>39.464810167457678</v>
      </c>
      <c r="D18" s="4">
        <v>395903100</v>
      </c>
      <c r="E18" s="4">
        <f t="shared" si="1"/>
        <v>7.5982113855457643</v>
      </c>
      <c r="F18" s="4"/>
      <c r="G18" s="4">
        <f t="shared" si="2"/>
        <v>0</v>
      </c>
      <c r="H18" s="4">
        <f t="shared" si="3"/>
        <v>0</v>
      </c>
      <c r="I18" s="4"/>
      <c r="J18" s="4">
        <f t="shared" si="4"/>
        <v>0</v>
      </c>
      <c r="K18" s="4">
        <v>1494507</v>
      </c>
      <c r="L18" s="4">
        <f t="shared" si="5"/>
        <v>2.8682725907369363E-2</v>
      </c>
      <c r="M18" s="4">
        <v>2698752</v>
      </c>
      <c r="N18" s="4">
        <f t="shared" si="6"/>
        <v>5.1794714851094624E-2</v>
      </c>
      <c r="O18" s="4">
        <v>31898752</v>
      </c>
      <c r="P18" s="4">
        <f t="shared" si="7"/>
        <v>0.61220399797602165</v>
      </c>
      <c r="Q18" s="4">
        <v>581090088</v>
      </c>
      <c r="R18" s="4">
        <f t="shared" si="8"/>
        <v>11.152338344078109</v>
      </c>
      <c r="S18" s="4">
        <v>1043219883</v>
      </c>
      <c r="T18">
        <f t="shared" si="9"/>
        <v>20.021578999099322</v>
      </c>
    </row>
    <row r="19" spans="1:20">
      <c r="A19" s="3">
        <v>37622</v>
      </c>
      <c r="B19" s="4">
        <v>1655431029</v>
      </c>
      <c r="C19" s="4">
        <f t="shared" si="0"/>
        <v>31.771195761118161</v>
      </c>
      <c r="D19" s="4">
        <v>453499837</v>
      </c>
      <c r="E19" s="4">
        <f t="shared" si="1"/>
        <v>8.7036136489877141</v>
      </c>
      <c r="F19" s="4"/>
      <c r="G19" s="4">
        <f t="shared" si="2"/>
        <v>0</v>
      </c>
      <c r="H19" s="4">
        <f t="shared" si="3"/>
        <v>0</v>
      </c>
      <c r="I19" s="4"/>
      <c r="J19" s="4">
        <f t="shared" si="4"/>
        <v>0</v>
      </c>
      <c r="K19" s="4">
        <v>2971116</v>
      </c>
      <c r="L19" s="4">
        <f t="shared" si="5"/>
        <v>5.7021951631541119E-2</v>
      </c>
      <c r="M19" s="4">
        <v>2882193</v>
      </c>
      <c r="N19" s="4">
        <f t="shared" si="6"/>
        <v>5.5315332635537083E-2</v>
      </c>
      <c r="O19" s="4">
        <v>49938323</v>
      </c>
      <c r="P19" s="4">
        <f t="shared" si="7"/>
        <v>0.95842122578394029</v>
      </c>
      <c r="Q19" s="4">
        <v>564663903</v>
      </c>
      <c r="R19" s="4">
        <f t="shared" si="8"/>
        <v>10.837085379683332</v>
      </c>
      <c r="S19" s="4">
        <v>581475657</v>
      </c>
      <c r="T19">
        <f t="shared" si="9"/>
        <v>11.159738222396093</v>
      </c>
    </row>
    <row r="20" spans="1:20">
      <c r="A20" s="3">
        <v>37987</v>
      </c>
      <c r="B20" s="4">
        <v>1957810529</v>
      </c>
      <c r="C20" s="4">
        <f t="shared" si="0"/>
        <v>37.57449298120973</v>
      </c>
      <c r="D20" s="4">
        <v>422727174</v>
      </c>
      <c r="E20" s="4">
        <f t="shared" si="1"/>
        <v>8.113021662286517</v>
      </c>
      <c r="F20" s="4"/>
      <c r="G20" s="4">
        <f t="shared" si="2"/>
        <v>0</v>
      </c>
      <c r="H20" s="4">
        <f t="shared" si="3"/>
        <v>0</v>
      </c>
      <c r="I20" s="4">
        <v>121490624</v>
      </c>
      <c r="J20" s="4">
        <f>I20/$B$34*100</f>
        <v>2.3316600514465771</v>
      </c>
      <c r="K20" s="4">
        <v>5891522</v>
      </c>
      <c r="L20" s="4">
        <f t="shared" si="5"/>
        <v>0.11307067193612109</v>
      </c>
      <c r="M20" s="4"/>
      <c r="N20" s="4">
        <f t="shared" si="6"/>
        <v>0</v>
      </c>
      <c r="O20" s="4">
        <v>657655348</v>
      </c>
      <c r="P20" s="4">
        <f t="shared" si="7"/>
        <v>12.621786373834054</v>
      </c>
      <c r="Q20" s="4"/>
      <c r="R20" s="4">
        <f t="shared" si="8"/>
        <v>0</v>
      </c>
      <c r="S20" s="4">
        <v>750045861</v>
      </c>
      <c r="T20">
        <f t="shared" si="9"/>
        <v>14.39495422170646</v>
      </c>
    </row>
    <row r="21" spans="1:20">
      <c r="A21" s="3">
        <v>38353</v>
      </c>
      <c r="B21" s="4">
        <v>2067807173</v>
      </c>
      <c r="C21" s="4">
        <f t="shared" si="0"/>
        <v>39.68555943361342</v>
      </c>
      <c r="D21" s="4">
        <v>470005261</v>
      </c>
      <c r="E21" s="4">
        <f t="shared" si="1"/>
        <v>9.0203873760943232</v>
      </c>
      <c r="F21" s="4"/>
      <c r="G21" s="4">
        <f t="shared" si="2"/>
        <v>0</v>
      </c>
      <c r="H21" s="4">
        <f t="shared" si="3"/>
        <v>0</v>
      </c>
      <c r="I21" s="4">
        <v>141313081</v>
      </c>
      <c r="J21" s="4">
        <f>I21/$B$34*100</f>
        <v>2.7120946034035871</v>
      </c>
      <c r="K21" s="4">
        <v>1930300</v>
      </c>
      <c r="L21" s="4">
        <f t="shared" si="5"/>
        <v>3.7046508192330366E-2</v>
      </c>
      <c r="M21" s="4"/>
      <c r="N21" s="4">
        <f t="shared" si="6"/>
        <v>0</v>
      </c>
      <c r="O21" s="4">
        <v>653588798</v>
      </c>
      <c r="P21" s="4">
        <f t="shared" si="7"/>
        <v>12.543740744714476</v>
      </c>
      <c r="Q21" s="4"/>
      <c r="R21" s="4">
        <f t="shared" si="8"/>
        <v>0</v>
      </c>
      <c r="S21" s="4">
        <v>800969734</v>
      </c>
      <c r="T21">
        <f t="shared" si="9"/>
        <v>15.372290220400803</v>
      </c>
    </row>
    <row r="22" spans="1:20">
      <c r="A22" s="3">
        <v>38718</v>
      </c>
      <c r="B22" s="4">
        <v>2243224924</v>
      </c>
      <c r="C22" s="4">
        <f t="shared" si="0"/>
        <v>43.052194231055097</v>
      </c>
      <c r="D22" s="4">
        <v>565113627</v>
      </c>
      <c r="E22" s="4">
        <f t="shared" si="1"/>
        <v>10.845716527095801</v>
      </c>
      <c r="F22" s="4">
        <v>164587452</v>
      </c>
      <c r="G22" s="4">
        <f t="shared" si="2"/>
        <v>3.1587786296807647</v>
      </c>
      <c r="H22" s="4">
        <f t="shared" si="3"/>
        <v>23.284370325066583</v>
      </c>
      <c r="I22" s="4"/>
      <c r="J22" s="4">
        <f t="shared" ref="J22:J36" si="10">I22/$B$34*100</f>
        <v>0</v>
      </c>
      <c r="K22" s="4"/>
      <c r="L22" s="4">
        <f t="shared" si="5"/>
        <v>0</v>
      </c>
      <c r="M22" s="4"/>
      <c r="N22" s="4">
        <f t="shared" si="6"/>
        <v>0</v>
      </c>
      <c r="O22" s="4">
        <v>662587104</v>
      </c>
      <c r="P22" s="4">
        <f t="shared" si="7"/>
        <v>12.716437121933611</v>
      </c>
      <c r="Q22" s="4"/>
      <c r="R22" s="4">
        <f t="shared" si="8"/>
        <v>0</v>
      </c>
      <c r="S22" s="4">
        <v>850936741</v>
      </c>
      <c r="T22">
        <f t="shared" si="9"/>
        <v>16.331261952344921</v>
      </c>
    </row>
    <row r="23" spans="1:20">
      <c r="A23" s="3">
        <v>39083</v>
      </c>
      <c r="B23" s="4">
        <v>2495342297</v>
      </c>
      <c r="C23" s="4">
        <f t="shared" si="0"/>
        <v>47.890855747023245</v>
      </c>
      <c r="D23" s="4">
        <v>617414591</v>
      </c>
      <c r="E23" s="4">
        <f t="shared" si="1"/>
        <v>11.849481792232192</v>
      </c>
      <c r="F23" s="4">
        <v>186831463</v>
      </c>
      <c r="G23" s="4">
        <f t="shared" si="2"/>
        <v>3.5856878851031273</v>
      </c>
      <c r="H23" s="4">
        <f t="shared" si="3"/>
        <v>26.431255360013566</v>
      </c>
      <c r="I23" s="4"/>
      <c r="J23" s="4">
        <f t="shared" si="10"/>
        <v>0</v>
      </c>
      <c r="K23" s="4"/>
      <c r="L23" s="4">
        <f t="shared" si="5"/>
        <v>0</v>
      </c>
      <c r="M23" s="4"/>
      <c r="N23" s="4">
        <f t="shared" si="6"/>
        <v>0</v>
      </c>
      <c r="O23" s="4">
        <v>660815060</v>
      </c>
      <c r="P23" s="4">
        <f t="shared" si="7"/>
        <v>12.682427878519029</v>
      </c>
      <c r="Q23" s="4"/>
      <c r="R23" s="4">
        <f t="shared" si="8"/>
        <v>0</v>
      </c>
      <c r="S23" s="4">
        <v>1030281183</v>
      </c>
      <c r="T23">
        <f t="shared" si="9"/>
        <v>19.773258191168896</v>
      </c>
    </row>
    <row r="24" spans="1:20">
      <c r="A24" s="3">
        <v>39448</v>
      </c>
      <c r="B24" s="4">
        <v>2836236419.73</v>
      </c>
      <c r="C24" s="4">
        <f t="shared" si="0"/>
        <v>54.433329409373258</v>
      </c>
      <c r="D24" s="4">
        <v>694725908</v>
      </c>
      <c r="E24" s="4">
        <f t="shared" si="1"/>
        <v>13.333248221595683</v>
      </c>
      <c r="F24" s="4">
        <v>194789342</v>
      </c>
      <c r="G24" s="4">
        <f t="shared" si="2"/>
        <v>3.7384162846094604</v>
      </c>
      <c r="H24" s="4">
        <f t="shared" si="3"/>
        <v>27.557065373999752</v>
      </c>
      <c r="I24" s="4"/>
      <c r="J24" s="4">
        <f t="shared" si="10"/>
        <v>0</v>
      </c>
      <c r="K24" s="4"/>
      <c r="L24" s="4">
        <f t="shared" si="5"/>
        <v>0</v>
      </c>
      <c r="M24" s="4"/>
      <c r="N24" s="4">
        <f t="shared" si="6"/>
        <v>0</v>
      </c>
      <c r="O24" s="4">
        <v>844439880</v>
      </c>
      <c r="P24" s="4">
        <f t="shared" si="7"/>
        <v>16.206573554551348</v>
      </c>
      <c r="Q24" s="4"/>
      <c r="R24" s="4">
        <f t="shared" si="8"/>
        <v>0</v>
      </c>
      <c r="S24" s="4">
        <v>1102281289.73</v>
      </c>
      <c r="T24">
        <f t="shared" si="9"/>
        <v>21.155091348616757</v>
      </c>
    </row>
    <row r="25" spans="1:20">
      <c r="A25" s="3">
        <v>39814</v>
      </c>
      <c r="B25" s="4">
        <v>3063766715.4699998</v>
      </c>
      <c r="C25" s="4">
        <f t="shared" si="0"/>
        <v>58.80011331090941</v>
      </c>
      <c r="D25" s="4">
        <v>745939568</v>
      </c>
      <c r="E25" s="4">
        <f t="shared" si="1"/>
        <v>14.316145841006772</v>
      </c>
      <c r="F25" s="4">
        <v>224007104</v>
      </c>
      <c r="G25" s="4">
        <f t="shared" si="2"/>
        <v>4.2991664577921567</v>
      </c>
      <c r="H25" s="4">
        <f t="shared" si="3"/>
        <v>31.690534737615987</v>
      </c>
      <c r="I25" s="4"/>
      <c r="J25" s="4">
        <f t="shared" si="10"/>
        <v>0</v>
      </c>
      <c r="K25" s="4"/>
      <c r="L25" s="4">
        <f t="shared" si="5"/>
        <v>0</v>
      </c>
      <c r="M25" s="4"/>
      <c r="N25" s="4">
        <f t="shared" si="6"/>
        <v>0</v>
      </c>
      <c r="O25" s="4">
        <v>901607102</v>
      </c>
      <c r="P25" s="4">
        <f t="shared" si="7"/>
        <v>17.303732523704209</v>
      </c>
      <c r="Q25" s="4"/>
      <c r="R25" s="4">
        <f t="shared" si="8"/>
        <v>0</v>
      </c>
      <c r="S25" s="4">
        <v>1192212941.47</v>
      </c>
      <c r="T25">
        <f t="shared" si="9"/>
        <v>22.881068488406278</v>
      </c>
    </row>
    <row r="26" spans="1:20">
      <c r="A26" s="3">
        <v>40179</v>
      </c>
      <c r="B26" s="4">
        <v>2913188177.9099998</v>
      </c>
      <c r="C26" s="4">
        <f t="shared" si="0"/>
        <v>55.910195150361488</v>
      </c>
      <c r="D26" s="4">
        <v>824785442.74000001</v>
      </c>
      <c r="E26" s="4">
        <f t="shared" si="1"/>
        <v>15.829363654034209</v>
      </c>
      <c r="F26" s="4">
        <v>256244825.59</v>
      </c>
      <c r="G26" s="4">
        <f t="shared" si="2"/>
        <v>4.9178759936083516</v>
      </c>
      <c r="H26" s="4">
        <f t="shared" si="3"/>
        <v>36.251241151237082</v>
      </c>
      <c r="I26" s="4"/>
      <c r="J26" s="4">
        <f t="shared" si="10"/>
        <v>0</v>
      </c>
      <c r="K26" s="4"/>
      <c r="L26" s="4">
        <f t="shared" si="5"/>
        <v>0</v>
      </c>
      <c r="M26" s="4"/>
      <c r="N26" s="4">
        <f t="shared" si="6"/>
        <v>0</v>
      </c>
      <c r="O26" s="4">
        <v>891579886.21000004</v>
      </c>
      <c r="P26" s="4">
        <f t="shared" si="7"/>
        <v>17.111289208203772</v>
      </c>
      <c r="Q26" s="4"/>
      <c r="R26" s="4">
        <f t="shared" si="8"/>
        <v>0</v>
      </c>
      <c r="S26" s="4">
        <v>940578023.37</v>
      </c>
      <c r="T26">
        <f t="shared" si="9"/>
        <v>18.051666294515158</v>
      </c>
    </row>
    <row r="27" spans="1:20">
      <c r="A27" s="3">
        <v>40544</v>
      </c>
      <c r="B27" s="4">
        <v>3091156254.5100002</v>
      </c>
      <c r="C27" s="4">
        <f t="shared" si="0"/>
        <v>59.325776048530265</v>
      </c>
      <c r="D27" s="4">
        <v>1006176029.86</v>
      </c>
      <c r="E27" s="4">
        <f t="shared" si="1"/>
        <v>19.310629712031773</v>
      </c>
      <c r="F27" s="4">
        <v>295974712.80000001</v>
      </c>
      <c r="G27" s="4">
        <f t="shared" si="2"/>
        <v>5.6803759117587047</v>
      </c>
      <c r="H27" s="4">
        <f t="shared" si="3"/>
        <v>41.871872587774348</v>
      </c>
      <c r="I27" s="4"/>
      <c r="J27" s="4">
        <f t="shared" si="10"/>
        <v>0</v>
      </c>
      <c r="K27" s="4"/>
      <c r="L27" s="4">
        <f t="shared" si="5"/>
        <v>0</v>
      </c>
      <c r="M27" s="4"/>
      <c r="N27" s="4">
        <f t="shared" si="6"/>
        <v>0</v>
      </c>
      <c r="O27" s="4">
        <v>888451879.13</v>
      </c>
      <c r="P27" s="4">
        <f t="shared" si="7"/>
        <v>17.051256187473889</v>
      </c>
      <c r="Q27" s="4"/>
      <c r="R27" s="4">
        <f t="shared" si="8"/>
        <v>0</v>
      </c>
      <c r="S27" s="4">
        <v>900553632.73000002</v>
      </c>
      <c r="T27">
        <f t="shared" si="9"/>
        <v>17.283514237457812</v>
      </c>
    </row>
    <row r="28" spans="1:20">
      <c r="A28" s="3">
        <v>40909</v>
      </c>
      <c r="B28" s="4">
        <v>3294710364.0599999</v>
      </c>
      <c r="C28" s="4">
        <f t="shared" si="0"/>
        <v>63.232406617367531</v>
      </c>
      <c r="D28" s="4">
        <v>1172127631.0799999</v>
      </c>
      <c r="E28" s="4">
        <f t="shared" si="1"/>
        <v>22.495589228234987</v>
      </c>
      <c r="F28" s="4">
        <v>350636007.38999999</v>
      </c>
      <c r="G28" s="4">
        <f t="shared" si="2"/>
        <v>6.7294408746307015</v>
      </c>
      <c r="H28" s="4">
        <f t="shared" si="3"/>
        <v>49.604866872667444</v>
      </c>
      <c r="I28" s="4"/>
      <c r="J28" s="4">
        <f t="shared" si="10"/>
        <v>0</v>
      </c>
      <c r="K28" s="4"/>
      <c r="L28" s="4">
        <f t="shared" si="5"/>
        <v>0</v>
      </c>
      <c r="M28" s="4"/>
      <c r="N28" s="4">
        <f t="shared" si="6"/>
        <v>0</v>
      </c>
      <c r="O28" s="4">
        <v>905516659.46000004</v>
      </c>
      <c r="P28" s="4">
        <f t="shared" si="7"/>
        <v>17.378765136495112</v>
      </c>
      <c r="Q28" s="4"/>
      <c r="R28" s="4">
        <f t="shared" si="8"/>
        <v>0</v>
      </c>
      <c r="S28" s="4">
        <v>866430066.13</v>
      </c>
      <c r="T28">
        <f t="shared" si="9"/>
        <v>16.628611378006728</v>
      </c>
    </row>
    <row r="29" spans="1:20">
      <c r="A29" s="3">
        <v>41275</v>
      </c>
      <c r="B29" s="4">
        <v>3592028691.0500002</v>
      </c>
      <c r="C29" s="4">
        <f t="shared" si="0"/>
        <v>68.938569305325359</v>
      </c>
      <c r="D29" s="4">
        <v>1197413951.3699999</v>
      </c>
      <c r="E29" s="4">
        <f t="shared" si="1"/>
        <v>22.980886783939994</v>
      </c>
      <c r="F29" s="4">
        <v>391314328.19</v>
      </c>
      <c r="G29" s="4">
        <f t="shared" si="2"/>
        <v>7.5101432238859696</v>
      </c>
      <c r="H29" s="4">
        <f t="shared" si="3"/>
        <v>55.359674266544957</v>
      </c>
      <c r="I29" s="4"/>
      <c r="J29" s="4">
        <f t="shared" si="10"/>
        <v>0</v>
      </c>
      <c r="K29" s="4"/>
      <c r="L29" s="4">
        <f t="shared" si="5"/>
        <v>0</v>
      </c>
      <c r="M29" s="4"/>
      <c r="N29" s="4">
        <f t="shared" si="6"/>
        <v>0</v>
      </c>
      <c r="O29" s="4">
        <v>961672987.66999996</v>
      </c>
      <c r="P29" s="4">
        <f t="shared" si="7"/>
        <v>18.456522932217513</v>
      </c>
      <c r="Q29" s="4"/>
      <c r="R29" s="4">
        <f t="shared" si="8"/>
        <v>0</v>
      </c>
      <c r="S29" s="4">
        <v>1041627423.8200001</v>
      </c>
      <c r="T29">
        <f t="shared" si="9"/>
        <v>19.991016365281876</v>
      </c>
    </row>
    <row r="30" spans="1:20">
      <c r="A30" s="3">
        <v>41640</v>
      </c>
      <c r="B30" s="4">
        <v>3933851881.5300002</v>
      </c>
      <c r="C30" s="4">
        <f t="shared" si="0"/>
        <v>75.498873727666876</v>
      </c>
      <c r="D30" s="4">
        <v>1366289537.5999999</v>
      </c>
      <c r="E30" s="4">
        <f t="shared" si="1"/>
        <v>26.221963709161095</v>
      </c>
      <c r="F30" s="4">
        <v>430550261.24000001</v>
      </c>
      <c r="G30" s="4">
        <f t="shared" si="2"/>
        <v>8.2631631250259741</v>
      </c>
      <c r="H30" s="4">
        <f t="shared" si="3"/>
        <v>60.910425457381287</v>
      </c>
      <c r="I30" s="4"/>
      <c r="J30" s="4">
        <f t="shared" si="10"/>
        <v>0</v>
      </c>
      <c r="K30" s="4"/>
      <c r="L30" s="4">
        <f t="shared" si="5"/>
        <v>0</v>
      </c>
      <c r="M30" s="4"/>
      <c r="N30" s="4">
        <f t="shared" si="6"/>
        <v>0</v>
      </c>
      <c r="O30" s="4">
        <v>983635069.75</v>
      </c>
      <c r="P30" s="4">
        <f t="shared" si="7"/>
        <v>18.878021379970381</v>
      </c>
      <c r="Q30" s="4"/>
      <c r="R30" s="4">
        <f t="shared" si="8"/>
        <v>0</v>
      </c>
      <c r="S30" s="4">
        <v>1153377012.9400001</v>
      </c>
      <c r="T30">
        <f t="shared" si="9"/>
        <v>22.135725513509421</v>
      </c>
    </row>
    <row r="31" spans="1:20">
      <c r="A31" s="3">
        <v>42005</v>
      </c>
      <c r="B31" s="4">
        <v>4173623334.3499999</v>
      </c>
      <c r="C31" s="4">
        <f t="shared" si="0"/>
        <v>80.10059112453942</v>
      </c>
      <c r="D31" s="4">
        <v>1444789929.6199999</v>
      </c>
      <c r="E31" s="4">
        <f t="shared" si="1"/>
        <v>27.72855098371431</v>
      </c>
      <c r="F31" s="4">
        <v>545861741.76999998</v>
      </c>
      <c r="G31" s="4">
        <f t="shared" si="2"/>
        <v>10.476232444885264</v>
      </c>
      <c r="H31" s="4">
        <f t="shared" si="3"/>
        <v>77.223669163178656</v>
      </c>
      <c r="I31" s="4"/>
      <c r="J31" s="4">
        <f t="shared" si="10"/>
        <v>0</v>
      </c>
      <c r="K31" s="4"/>
      <c r="L31" s="4">
        <f t="shared" si="5"/>
        <v>0</v>
      </c>
      <c r="M31" s="4"/>
      <c r="N31" s="4">
        <f t="shared" si="6"/>
        <v>0</v>
      </c>
      <c r="O31" s="4">
        <v>1093918144.02</v>
      </c>
      <c r="P31" s="4">
        <f t="shared" si="7"/>
        <v>20.994585030397221</v>
      </c>
      <c r="Q31" s="4"/>
      <c r="R31" s="4">
        <f t="shared" si="8"/>
        <v>0</v>
      </c>
      <c r="S31" s="4">
        <v>1089053518.9400001</v>
      </c>
      <c r="T31">
        <f t="shared" si="9"/>
        <v>20.901222665542623</v>
      </c>
    </row>
    <row r="32" spans="1:20">
      <c r="A32" s="3">
        <v>42370</v>
      </c>
      <c r="B32" s="4">
        <v>4405650635.4899998</v>
      </c>
      <c r="C32" s="4">
        <f t="shared" si="0"/>
        <v>84.553681997733904</v>
      </c>
      <c r="D32" s="4">
        <v>1637428985.3299999</v>
      </c>
      <c r="E32" s="4">
        <f t="shared" si="1"/>
        <v>31.425698761532939</v>
      </c>
      <c r="F32" s="4">
        <v>631257600.50999999</v>
      </c>
      <c r="G32" s="4">
        <f t="shared" si="2"/>
        <v>12.115158197567489</v>
      </c>
      <c r="H32" s="4">
        <f t="shared" si="3"/>
        <v>89.304716502858199</v>
      </c>
      <c r="I32" s="4"/>
      <c r="J32" s="4">
        <f t="shared" si="10"/>
        <v>0</v>
      </c>
      <c r="K32" s="4"/>
      <c r="L32" s="4">
        <f t="shared" si="5"/>
        <v>0</v>
      </c>
      <c r="M32" s="4"/>
      <c r="N32" s="4">
        <f t="shared" si="6"/>
        <v>0</v>
      </c>
      <c r="O32" s="4">
        <v>1223001584.7</v>
      </c>
      <c r="P32" s="4">
        <f t="shared" si="7"/>
        <v>23.471967169259479</v>
      </c>
      <c r="Q32" s="4"/>
      <c r="R32" s="4">
        <f t="shared" si="8"/>
        <v>0</v>
      </c>
      <c r="S32" s="4">
        <v>913962464.96000004</v>
      </c>
      <c r="T32">
        <f t="shared" si="9"/>
        <v>17.540857869565922</v>
      </c>
    </row>
    <row r="33" spans="1:20">
      <c r="A33" s="3">
        <v>42736</v>
      </c>
      <c r="B33" s="4">
        <v>4927996722.0600004</v>
      </c>
      <c r="C33" s="4">
        <f t="shared" si="0"/>
        <v>94.578599666151888</v>
      </c>
      <c r="D33" s="4">
        <v>1866641838.29</v>
      </c>
      <c r="E33" s="4">
        <f t="shared" si="1"/>
        <v>35.824774467366261</v>
      </c>
      <c r="F33" s="4">
        <v>639005336.25999999</v>
      </c>
      <c r="G33" s="4">
        <f t="shared" si="2"/>
        <v>12.263853507070873</v>
      </c>
      <c r="H33" s="4">
        <f t="shared" si="3"/>
        <v>90.400797316988289</v>
      </c>
      <c r="I33" s="4"/>
      <c r="J33" s="4">
        <f t="shared" si="10"/>
        <v>0</v>
      </c>
      <c r="K33" s="4"/>
      <c r="L33" s="4">
        <f t="shared" si="5"/>
        <v>0</v>
      </c>
      <c r="M33" s="4"/>
      <c r="N33" s="4">
        <f t="shared" si="6"/>
        <v>0</v>
      </c>
      <c r="O33" s="4">
        <v>1354399795.51</v>
      </c>
      <c r="P33" s="4">
        <f t="shared" si="7"/>
        <v>25.993774605010504</v>
      </c>
      <c r="Q33" s="4"/>
      <c r="R33" s="4">
        <f t="shared" si="8"/>
        <v>0</v>
      </c>
      <c r="S33" s="4">
        <v>1067949752</v>
      </c>
      <c r="T33">
        <f t="shared" si="9"/>
        <v>20.496197086704232</v>
      </c>
    </row>
    <row r="34" spans="1:20">
      <c r="A34" s="3">
        <v>43101</v>
      </c>
      <c r="B34" s="4">
        <v>5210477570.46</v>
      </c>
      <c r="C34" s="4">
        <f>B34/$B$34*100</f>
        <v>100</v>
      </c>
      <c r="D34" s="4">
        <v>2069973644.25</v>
      </c>
      <c r="E34" s="4">
        <f>D34/$B$34*100</f>
        <v>39.727138563754636</v>
      </c>
      <c r="F34" s="4">
        <v>706858075.62</v>
      </c>
      <c r="G34" s="4">
        <f>F34/$B$34*100</f>
        <v>13.566089980454441</v>
      </c>
      <c r="H34" s="4">
        <f>F34/$F$34*100</f>
        <v>100</v>
      </c>
      <c r="I34" s="4"/>
      <c r="J34" s="4">
        <f t="shared" si="10"/>
        <v>0</v>
      </c>
      <c r="K34" s="4"/>
      <c r="L34" s="4">
        <f t="shared" si="5"/>
        <v>0</v>
      </c>
      <c r="M34" s="4"/>
      <c r="N34" s="4">
        <f t="shared" si="6"/>
        <v>0</v>
      </c>
      <c r="O34" s="4">
        <v>1470772205.5899999</v>
      </c>
      <c r="P34" s="4">
        <f t="shared" si="7"/>
        <v>28.227205389546562</v>
      </c>
      <c r="Q34" s="4"/>
      <c r="R34" s="4">
        <f t="shared" si="8"/>
        <v>0</v>
      </c>
      <c r="S34" s="4">
        <v>962873645</v>
      </c>
      <c r="T34">
        <f t="shared" si="9"/>
        <v>18.479566066244367</v>
      </c>
    </row>
    <row r="35" spans="1:20">
      <c r="A35" s="3">
        <v>43466</v>
      </c>
      <c r="B35" s="4">
        <v>5615609282.1499996</v>
      </c>
      <c r="C35" s="4">
        <f t="shared" ref="C35:C36" si="11">B35/$B$34*100</f>
        <v>107.7753278123071</v>
      </c>
      <c r="D35" s="4">
        <v>2087013220.28</v>
      </c>
      <c r="E35" s="4">
        <f t="shared" ref="E35:E36" si="12">D35/$B$34*100</f>
        <v>40.054163789361652</v>
      </c>
      <c r="F35" s="4">
        <v>785395782.22000003</v>
      </c>
      <c r="G35" s="4">
        <f t="shared" ref="G35:G36" si="13">F35/$B$34*100</f>
        <v>15.073393400111353</v>
      </c>
      <c r="H35" s="4">
        <f t="shared" ref="H35:H36" si="14">F35/$F$34*100</f>
        <v>111.11081691061008</v>
      </c>
      <c r="I35" s="4"/>
      <c r="J35" s="4">
        <f t="shared" si="10"/>
        <v>0</v>
      </c>
      <c r="K35" s="4"/>
      <c r="L35" s="4">
        <f t="shared" si="5"/>
        <v>0</v>
      </c>
      <c r="M35" s="4"/>
      <c r="N35" s="4">
        <f t="shared" si="6"/>
        <v>0</v>
      </c>
      <c r="O35" s="4">
        <v>1734285763.03</v>
      </c>
      <c r="P35" s="4">
        <f t="shared" si="7"/>
        <v>33.284583602514019</v>
      </c>
      <c r="Q35" s="4"/>
      <c r="R35" s="4">
        <f t="shared" si="8"/>
        <v>0</v>
      </c>
      <c r="S35" s="4">
        <v>1008914516.62</v>
      </c>
      <c r="T35">
        <f t="shared" si="9"/>
        <v>19.363187020320087</v>
      </c>
    </row>
    <row r="36" spans="1:20">
      <c r="A36" s="3">
        <v>43831</v>
      </c>
      <c r="B36" s="4">
        <v>6339773442.9700003</v>
      </c>
      <c r="C36" s="4">
        <f t="shared" si="11"/>
        <v>121.67355788867357</v>
      </c>
      <c r="D36" s="4">
        <v>2278269892.9299998</v>
      </c>
      <c r="E36" s="4">
        <f t="shared" si="12"/>
        <v>43.724780735000188</v>
      </c>
      <c r="F36" s="4">
        <v>1096365388.5999999</v>
      </c>
      <c r="G36" s="4">
        <f t="shared" si="13"/>
        <v>21.041552790010549</v>
      </c>
      <c r="H36" s="4">
        <f t="shared" si="14"/>
        <v>155.10403381023195</v>
      </c>
      <c r="I36" s="4"/>
      <c r="J36" s="4">
        <f t="shared" si="10"/>
        <v>0</v>
      </c>
      <c r="K36" s="4"/>
      <c r="L36" s="4">
        <f t="shared" si="5"/>
        <v>0</v>
      </c>
      <c r="M36" s="4"/>
      <c r="N36" s="4">
        <f t="shared" si="6"/>
        <v>0</v>
      </c>
      <c r="O36" s="4">
        <v>1824876711.4400001</v>
      </c>
      <c r="P36" s="4">
        <f t="shared" si="7"/>
        <v>35.023214029091257</v>
      </c>
      <c r="Q36" s="4"/>
      <c r="R36" s="4">
        <f t="shared" si="8"/>
        <v>0</v>
      </c>
      <c r="S36" s="4">
        <v>1140261450</v>
      </c>
      <c r="T36">
        <f t="shared" si="9"/>
        <v>21.88401033457157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2021-05-05T17:22:02Z</dcterms:created>
  <dcterms:modified xsi:type="dcterms:W3CDTF">2021-05-07T01:29:04Z</dcterms:modified>
</cp:coreProperties>
</file>