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codeName="ThisWorkbook" defaultThemeVersion="124226"/>
  <bookViews>
    <workbookView xWindow="0" yWindow="0" windowWidth="20730" windowHeight="11760" firstSheet="3" activeTab="3"/>
  </bookViews>
  <sheets>
    <sheet name="7月" sheetId="1" state="hidden" r:id="rId1"/>
    <sheet name="8月" sheetId="2" state="hidden" r:id="rId2"/>
    <sheet name="9月" sheetId="3" state="hidden" r:id="rId3"/>
    <sheet name="11月" sheetId="4" r:id="rId4"/>
    <sheet name="12月" sheetId="5" r:id="rId5"/>
  </sheets>
  <calcPr calcId="125725"/>
</workbook>
</file>

<file path=xl/calcChain.xml><?xml version="1.0" encoding="utf-8"?>
<calcChain xmlns="http://schemas.openxmlformats.org/spreadsheetml/2006/main">
  <c r="I4" i="4"/>
  <c r="E7" i="5"/>
  <c r="E8"/>
  <c r="E10"/>
  <c r="E9"/>
  <c r="E11"/>
  <c r="E11" i="4"/>
  <c r="E10"/>
  <c r="E9"/>
  <c r="E8"/>
  <c r="E7"/>
  <c r="E11" i="3"/>
  <c r="E10"/>
  <c r="E9"/>
  <c r="E8"/>
  <c r="E7"/>
  <c r="E11" i="2"/>
  <c r="E10"/>
  <c r="E9"/>
  <c r="E8"/>
  <c r="E7"/>
  <c r="E11" i="1"/>
  <c r="E10"/>
  <c r="E9"/>
  <c r="E8"/>
  <c r="E7"/>
</calcChain>
</file>

<file path=xl/sharedStrings.xml><?xml version="1.0" encoding="utf-8"?>
<sst xmlns="http://schemas.openxmlformats.org/spreadsheetml/2006/main" count="170" uniqueCount="52">
  <si>
    <t xml:space="preserve">北京联龙博通电子商务技术有限公司 KPI评 估 表 </t>
  </si>
  <si>
    <t>部门/项目组</t>
  </si>
  <si>
    <t>BU3</t>
  </si>
  <si>
    <t>评估人</t>
  </si>
  <si>
    <t>张艳</t>
  </si>
  <si>
    <t>考核
时间</t>
  </si>
  <si>
    <t>员工
姓名</t>
  </si>
  <si>
    <t>刘哲</t>
  </si>
  <si>
    <t>职  位</t>
  </si>
  <si>
    <t>考核
分数</t>
  </si>
  <si>
    <t>考核指标</t>
  </si>
  <si>
    <t>个人/组长评分</t>
  </si>
  <si>
    <t>项目经理评分</t>
  </si>
  <si>
    <t>综合得分（2:8）</t>
  </si>
  <si>
    <t>评定说明</t>
  </si>
  <si>
    <t>工作进度考核</t>
  </si>
  <si>
    <t>工作质量考核</t>
  </si>
  <si>
    <t>满意度考核</t>
  </si>
  <si>
    <t>行政考核</t>
  </si>
  <si>
    <t>成长与创新奖励</t>
  </si>
  <si>
    <t>工作内容</t>
  </si>
  <si>
    <t>结果定义（产出物）</t>
  </si>
  <si>
    <t>个人月度总结</t>
  </si>
  <si>
    <t>目标值</t>
  </si>
  <si>
    <t>结果物svn地址</t>
  </si>
  <si>
    <t>生意管家--小微客户综合平台项目（第一迭代PC）</t>
  </si>
  <si>
    <t xml:space="preserve">为了能使生意管家项目更好的运营管理，故开发生意管家运营后台系统。1.开发数据统计页面，目的是能随时查看统计客户增量，日活跃，月活跃等重要数据。
2.开发首页配置页面，主要有新增、查询、查看、编辑、审核、下架等功能，以便更好的配置生意管家项目。      </t>
  </si>
  <si>
    <t>第一迭代项目还没有上线，后台运营系统地址暂时不可查看。</t>
  </si>
  <si>
    <t>截止2018/7/22，生意管家后台运营系统第一迭代主要内容：
1.新增后台系统的菜单管理配置-生意管家后台运营系统主菜单以及首页配置子菜单和用户统计子菜单。
2.新增子菜单用户统计页面，实时显示昨日用户数、客户增量、日活跃、月活跃等数据，也可以通日期查询对应时间段内的数据。
3.新增首页配置查看功能弹框界面，可以查看在新增的上传图片以及相关任务数据等。
4.新增首页配置编辑功能弹框界面，可以编辑状态为草稿、审批驳回的任务等。
5.添加可以根据首页任务列表里状态的不同展示不同的功能按钮，以及禁用相关按钮等。
6.新增了所有状态的任务提交以及保存后可以实时刷新首页任务列表，以便提高操作体验。
7.修复因LED框架更新导致的页面按钮显示不正常bug，以及弹框宽度bug等。
8.优化用户上传图片失败直接清除文件名逻辑，以及点击选中框直接获取数据等功能。</t>
  </si>
  <si>
    <t>成长：代码模块化，规范化。
LED框架的深入理解。
完整的经历了招行的一个项目从启动前到第一迭代的完成。</t>
  </si>
  <si>
    <r>
      <rPr>
        <sz val="10"/>
        <color indexed="8"/>
        <rFont val="宋体"/>
        <family val="3"/>
        <charset val="134"/>
      </rPr>
      <t>1.平时能和同事及时交流或者查看官方LED</t>
    </r>
    <r>
      <rPr>
        <sz val="10"/>
        <color indexed="8"/>
        <rFont val="宋体"/>
        <family val="3"/>
        <charset val="134"/>
      </rPr>
      <t>文档，每次都能对LED框架的具体方法有新的认识，以及在优化代码方面有更好的提升空间。
2.通过阅读同事代码，观察同事代码的优点，将优点融入自己的代码中，使自己的代码更符合规范；</t>
    </r>
  </si>
  <si>
    <t xml:space="preserve">
员工
签字</t>
  </si>
  <si>
    <t>项目经理签字</t>
  </si>
  <si>
    <t>生意管家--小微客户综合平台项目（第二迭代小程序）</t>
  </si>
  <si>
    <t xml:space="preserve">
1.能更进一步的理解LED框架以及相关涉及的框架源码只是等。
2.在第一迭代的基础上完善自己的代码，细化各个功能，在8月份完成基本5项功能的代码拆分。
3.尽可能的利用闲暇事件阅读微软团队的前端代码，扩展知识深度。
4.熟悉生意管家进校存系统逻辑以及故事等。</t>
  </si>
  <si>
    <t>生意管家uat地址：http://lpsyweb-uat.paas.cmbuat.com/#/ 后台运营系统地址：http://pl.plbank.cmbchina.com/lpsys/dw/sua/mainAction.do</t>
  </si>
  <si>
    <t>截止2018/8/23，生意管家后台运营系统第二迭代主要内容：
1.查看小程序文档简易教程/目录结构以及配置等。
2.小程序视图层以及逻辑层文档，组件通信，组件模板。
3.小程序组件-视图容器、表单组件、导航、媒体组件以及地图等。查看登陆，授权等开放接口。
4.小程序api-媒体、文件、数据缓存、位置、设备等,以及工具类相关文档。 
5.开发生意管家后台配置-常见问题静态页面，修改首页配置页面，表格新添加上移和下移按钮。查看Activiti开发培训相关文档。 
6.新增页面自动加载已发布列表，分页，取消通过监听表单来改变列表数据，新增置顶置底故事验收标准，重新开发一个置顶置底的接口，新增点击最底部数据时下移和置底按钮禁用。
7.新增自动刷新时同时添加序号,查看lpsys组件相关文件，参加自动化审批流程的讨论。 
8.新增代办列表菜单以及页面，添加审批流程故事的AC验收标准，新增查询表单，审核表格，流转记录表格。   9.解决led本地测试超时问题改用node_server，联调代办列表审批功能 。</t>
  </si>
  <si>
    <t>成长：熟悉了精益团队规范化的流程以及生意管家第一迭代的前端代码等。</t>
  </si>
  <si>
    <t>1.对LED框架的具体方法有了更深的理解和认识，解决了led第一迭代本地测试的超时问题改用node_server
2.通过阅读微软团队生意管家第一迭代的前端代码，了解了以前没用到的工具以及常用组件的优化方法，可以更熟练地阅读代码。</t>
  </si>
  <si>
    <t>生意管家--小微客户综合平台项目（第三迭代优化一二迭代）</t>
  </si>
  <si>
    <t xml:space="preserve">
1.计划开发后台运营系统的第三迭代。
2.计划增加生意管家根据平台类型配置banner图功能。                 3.计划更改首页配置新增，查看，审核，编辑页面字段。所有相关的页面都需要更改为可选择平台类型。
4.计划把现有的审核页面改为根据招行内部的审批流程的已办列表页面。
5.计划在把审批页改为已办列表页面里加入流程记录功能，可以查看每一项任务的所有流程环节。</t>
  </si>
  <si>
    <t xml:space="preserve">1.编写生意管家第一迭代pc端ucenter，center,data,staff,changestatus,company,manage,personal,search页面文档.
2.本地测试拆分load页分为pc组件和手机浏览器组件，@bind绑定的方法替换为es6箭头函数.
3.汇总组件资源文档以及上传wiki第一迭代PC端组件关系图和组件资源文档,bindInventory，Agreement，Adv，aboutUs，classIndex页面文档.
4.修复平台类型选择后重复操作导致数据默认全选的bug,联调新增接口变更上传字段.
5.新增流程待办查询接口配置，新增待办查询返回字段以及返回成功提示框,测试联调编辑页接口，改为用返回字段直接调用待办任务接口.
6.修复审核页点击查看图片失败问题，修复新增和编辑后列表展示字段中英文切换情况. 
7.改写工作条为返回Promise对象，从而解决回调多层嵌套导致的调用异步问题. 
8.联调待办任务页审批功能更改待办任务工作条传参及调用方式. </t>
  </si>
  <si>
    <t>成长：熟悉了敏捷开发规范化的流程以及生意管家第二迭代的小程序代码等。</t>
  </si>
  <si>
    <t xml:space="preserve">
1.通过阅读微软团队生意管家第二迭代的小程序代码，了解了常用组件逻辑以及api的使用。                   2.后台运营系统的审批流程环节已经打通，熟悉了个贷审批流程的每一步环节，为以后的开发打下了基础。</t>
  </si>
  <si>
    <t xml:space="preserve">1.新增首页配置数据点击选择审核人时通过状态判断添加提示,新增点击已发起申请任务状态的数据后，选择审核人功能。 
2.新增已发布任务排序页AC，如果当前页数据不为空但未选中任何数据，提示当前未选中任何记录。优化点击选择框再取消时的按钮显示情况，由禁用改为不禁用 
3.测试演示第四迭代故事,选定审核人和待办查询故事各新增加4条关于状态的AC。参加第四迭代后台运营测试案例会议，待办查询和首页配置故事新增一条关于分页的AC 
4.自测通过更改平台类型字段查询数据,新增和编辑的时候会报错。测试st环境下新增为草稿后编辑发起申请时有发起申请失败bug以及操作按钮导致的数据不一致问题 
5.修复首页配置列表中先勾选多个任务，再取消只勾选一个，点击查看编辑都与选中任务不符。修复未查询到数据和新增以及编辑页发起申请后页面不自动刷新问题 
6.查看生意管家第四迭代移动端分离代码。修复已发布任务查看按钮点击无反应。 
7.修复首页配置点击“选择审核人“点快了或者点多了后报错和选定审核人时由任务池查询改为由已完成表查询。 
8.查看生意管家第四迭代小程序故事和原型图，修复新增任务时快速点击保存导致多次提交数据问题 </t>
  </si>
  <si>
    <t xml:space="preserve">
1.计划开发后台运营系统的第五迭代。                   2.计划用户权限可配置。
3.其他需求暂时未定。</t>
  </si>
  <si>
    <t>前端开发工程师</t>
    <phoneticPr fontId="11" type="noConversion"/>
  </si>
  <si>
    <t>前端开发工程师</t>
    <phoneticPr fontId="11" type="noConversion"/>
  </si>
  <si>
    <t>信用风险一组</t>
    <phoneticPr fontId="11" type="noConversion"/>
  </si>
  <si>
    <t>王辉</t>
    <phoneticPr fontId="11" type="noConversion"/>
  </si>
  <si>
    <t>资产证券化（二期开发）</t>
    <phoneticPr fontId="11" type="noConversion"/>
  </si>
  <si>
    <t xml:space="preserve">
1.更新整个系统权限的控制</t>
    <phoneticPr fontId="11" type="noConversion"/>
  </si>
</sst>
</file>

<file path=xl/styles.xml><?xml version="1.0" encoding="utf-8"?>
<styleSheet xmlns="http://schemas.openxmlformats.org/spreadsheetml/2006/main">
  <numFmts count="2">
    <numFmt numFmtId="176" formatCode="0.00_);[Red]\(0.00\)"/>
    <numFmt numFmtId="177" formatCode="yyyy&quot;年&quot;m&quot;月&quot;;@"/>
  </numFmts>
  <fonts count="13">
    <font>
      <sz val="11"/>
      <color theme="1"/>
      <name val="宋体"/>
      <charset val="134"/>
      <scheme val="minor"/>
    </font>
    <font>
      <b/>
      <sz val="20"/>
      <color rgb="FF000000"/>
      <name val="宋体"/>
      <family val="3"/>
      <charset val="134"/>
    </font>
    <font>
      <b/>
      <sz val="11"/>
      <color rgb="FF000000"/>
      <name val="宋体"/>
      <family val="3"/>
      <charset val="134"/>
    </font>
    <font>
      <sz val="11"/>
      <color rgb="FF000000"/>
      <name val="宋体"/>
      <family val="3"/>
      <charset val="134"/>
    </font>
    <font>
      <b/>
      <sz val="10"/>
      <name val="宋体"/>
      <family val="3"/>
      <charset val="134"/>
    </font>
    <font>
      <b/>
      <sz val="10"/>
      <color indexed="8"/>
      <name val="宋体"/>
      <family val="3"/>
      <charset val="134"/>
    </font>
    <font>
      <sz val="10"/>
      <name val="宋体"/>
      <family val="3"/>
      <charset val="134"/>
    </font>
    <font>
      <u/>
      <sz val="11"/>
      <color rgb="FF0000FF"/>
      <name val="宋体"/>
      <family val="3"/>
      <charset val="134"/>
    </font>
    <font>
      <sz val="10"/>
      <color indexed="8"/>
      <name val="宋体"/>
      <family val="3"/>
      <charset val="134"/>
    </font>
    <font>
      <b/>
      <sz val="11"/>
      <color theme="1"/>
      <name val="宋体"/>
      <family val="3"/>
      <charset val="134"/>
      <scheme val="minor"/>
    </font>
    <font>
      <sz val="10"/>
      <name val="Arial"/>
      <family val="2"/>
    </font>
    <font>
      <sz val="9"/>
      <name val="宋体"/>
      <family val="3"/>
      <charset val="134"/>
      <scheme val="minor"/>
    </font>
    <font>
      <sz val="11"/>
      <color rgb="FF000000"/>
      <name val="宋体"/>
      <family val="3"/>
      <charset val="134"/>
    </font>
  </fonts>
  <fills count="7">
    <fill>
      <patternFill patternType="none"/>
    </fill>
    <fill>
      <patternFill patternType="gray125"/>
    </fill>
    <fill>
      <patternFill patternType="solid">
        <fgColor rgb="FF92D050"/>
        <bgColor indexed="64"/>
      </patternFill>
    </fill>
    <fill>
      <patternFill patternType="solid">
        <fgColor rgb="FFD99694"/>
        <bgColor indexed="64"/>
      </patternFill>
    </fill>
    <fill>
      <patternFill patternType="solid">
        <fgColor rgb="FFD8D8D8"/>
        <bgColor indexed="64"/>
      </patternFill>
    </fill>
    <fill>
      <patternFill patternType="solid">
        <fgColor rgb="FF96B3D7"/>
        <bgColor indexed="64"/>
      </patternFill>
    </fill>
    <fill>
      <patternFill patternType="solid">
        <fgColor rgb="FF376092"/>
        <bgColor indexed="64"/>
      </patternFill>
    </fill>
  </fills>
  <borders count="2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medium">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right/>
      <top/>
      <bottom style="thin">
        <color auto="1"/>
      </bottom>
      <diagonal/>
    </border>
    <border>
      <left/>
      <right style="medium">
        <color auto="1"/>
      </right>
      <top/>
      <bottom style="thin">
        <color auto="1"/>
      </bottom>
      <diagonal/>
    </border>
    <border>
      <left/>
      <right style="medium">
        <color auto="1"/>
      </right>
      <top style="thin">
        <color auto="1"/>
      </top>
      <bottom style="thin">
        <color auto="1"/>
      </bottom>
      <diagonal/>
    </border>
  </borders>
  <cellStyleXfs count="3">
    <xf numFmtId="0" fontId="0" fillId="0" borderId="0"/>
    <xf numFmtId="0" fontId="7" fillId="0" borderId="0">
      <protection locked="0"/>
    </xf>
    <xf numFmtId="0" fontId="10" fillId="0" borderId="0">
      <protection locked="0"/>
    </xf>
  </cellStyleXfs>
  <cellXfs count="68">
    <xf numFmtId="0" fontId="0" fillId="0" borderId="0" xfId="0"/>
    <xf numFmtId="0" fontId="2" fillId="0" borderId="4" xfId="0" applyFont="1" applyFill="1" applyBorder="1" applyAlignment="1">
      <alignment horizontal="center" vertical="center"/>
    </xf>
    <xf numFmtId="49" fontId="4" fillId="0" borderId="4" xfId="2" applyNumberFormat="1" applyFont="1" applyFill="1" applyBorder="1" applyAlignment="1" applyProtection="1">
      <alignment horizontal="center" vertical="center" wrapText="1"/>
    </xf>
    <xf numFmtId="0" fontId="5" fillId="0" borderId="4" xfId="0" applyNumberFormat="1" applyFont="1" applyBorder="1" applyAlignment="1">
      <alignment vertical="center" wrapText="1"/>
    </xf>
    <xf numFmtId="0" fontId="3" fillId="2" borderId="4" xfId="0" applyFont="1" applyFill="1" applyBorder="1" applyAlignment="1">
      <alignment horizontal="center" vertical="center"/>
    </xf>
    <xf numFmtId="0" fontId="3" fillId="3" borderId="4" xfId="0" applyFont="1" applyFill="1" applyBorder="1" applyAlignment="1">
      <alignment horizontal="center" vertical="center"/>
    </xf>
    <xf numFmtId="176" fontId="3" fillId="4" borderId="4" xfId="0" applyNumberFormat="1" applyFont="1" applyFill="1" applyBorder="1" applyAlignment="1">
      <alignment horizontal="center" vertical="center"/>
    </xf>
    <xf numFmtId="0" fontId="6" fillId="5" borderId="3" xfId="2" applyFont="1" applyFill="1" applyBorder="1" applyAlignment="1" applyProtection="1">
      <alignment horizontal="left" vertical="center" wrapText="1"/>
    </xf>
    <xf numFmtId="0" fontId="6" fillId="6" borderId="4" xfId="2" applyFont="1" applyFill="1" applyBorder="1" applyAlignment="1" applyProtection="1">
      <alignment horizontal="center" vertical="center"/>
    </xf>
    <xf numFmtId="0" fontId="4" fillId="0" borderId="15" xfId="2" applyFont="1" applyFill="1" applyBorder="1" applyAlignment="1" applyProtection="1">
      <alignment horizontal="center" vertical="center"/>
    </xf>
    <xf numFmtId="49" fontId="6" fillId="0" borderId="16" xfId="2" applyNumberFormat="1" applyFont="1" applyFill="1" applyBorder="1" applyAlignment="1" applyProtection="1">
      <alignment vertical="center" wrapText="1"/>
    </xf>
    <xf numFmtId="49" fontId="6" fillId="0" borderId="17" xfId="2" applyNumberFormat="1" applyFont="1" applyFill="1" applyBorder="1" applyAlignment="1" applyProtection="1">
      <alignment vertical="center" wrapText="1"/>
    </xf>
    <xf numFmtId="49" fontId="6" fillId="0" borderId="18" xfId="2" applyNumberFormat="1" applyFont="1" applyFill="1" applyBorder="1" applyAlignment="1" applyProtection="1">
      <alignment vertical="center" wrapText="1"/>
    </xf>
    <xf numFmtId="49" fontId="4" fillId="0" borderId="15" xfId="2" applyNumberFormat="1" applyFont="1" applyFill="1" applyBorder="1" applyAlignment="1" applyProtection="1">
      <alignment horizontal="center" vertical="center" wrapText="1"/>
    </xf>
    <xf numFmtId="49" fontId="6" fillId="5" borderId="12" xfId="2" applyNumberFormat="1" applyFont="1" applyFill="1" applyBorder="1" applyAlignment="1" applyProtection="1">
      <alignment horizontal="center" vertical="center" wrapText="1"/>
    </xf>
    <xf numFmtId="49" fontId="6" fillId="5" borderId="13" xfId="2" applyNumberFormat="1" applyFont="1" applyFill="1" applyBorder="1" applyAlignment="1" applyProtection="1">
      <alignment horizontal="center" vertical="center" wrapText="1"/>
    </xf>
    <xf numFmtId="49" fontId="6" fillId="5" borderId="14" xfId="2" applyNumberFormat="1" applyFont="1" applyFill="1" applyBorder="1" applyAlignment="1" applyProtection="1">
      <alignment horizontal="center" vertical="center" wrapText="1"/>
    </xf>
    <xf numFmtId="0" fontId="8" fillId="5" borderId="12" xfId="0" applyNumberFormat="1" applyFont="1" applyFill="1" applyBorder="1" applyAlignment="1">
      <alignment horizontal="center" vertical="center" wrapText="1"/>
    </xf>
    <xf numFmtId="0" fontId="8" fillId="5" borderId="13" xfId="0" applyNumberFormat="1" applyFont="1" applyFill="1" applyBorder="1" applyAlignment="1">
      <alignment horizontal="center" vertical="center" wrapText="1"/>
    </xf>
    <xf numFmtId="0" fontId="8" fillId="5" borderId="14" xfId="0" applyNumberFormat="1" applyFont="1" applyFill="1" applyBorder="1" applyAlignment="1">
      <alignment horizontal="center" vertical="center" wrapText="1"/>
    </xf>
    <xf numFmtId="49" fontId="6" fillId="0" borderId="16" xfId="2" applyNumberFormat="1" applyFont="1" applyFill="1" applyBorder="1" applyAlignment="1" applyProtection="1">
      <alignment horizontal="center" vertical="center" wrapText="1"/>
    </xf>
    <xf numFmtId="49" fontId="6" fillId="0" borderId="18" xfId="2" applyNumberFormat="1" applyFont="1" applyFill="1" applyBorder="1" applyAlignment="1" applyProtection="1">
      <alignment horizontal="center" vertical="center" wrapText="1"/>
    </xf>
    <xf numFmtId="0" fontId="9" fillId="0" borderId="19" xfId="0" applyFont="1"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6" fillId="0" borderId="3" xfId="2" applyFont="1" applyFill="1" applyBorder="1" applyAlignment="1" applyProtection="1">
      <alignment horizontal="center" vertical="center" wrapText="1"/>
    </xf>
    <xf numFmtId="0" fontId="6" fillId="0" borderId="4" xfId="2" applyFont="1" applyFill="1" applyBorder="1" applyAlignment="1" applyProtection="1">
      <alignment horizontal="center" vertical="center" wrapText="1"/>
    </xf>
    <xf numFmtId="0" fontId="6" fillId="0" borderId="21" xfId="2" applyFont="1" applyFill="1" applyBorder="1" applyAlignment="1" applyProtection="1">
      <alignment horizontal="center" vertical="center" wrapText="1"/>
    </xf>
    <xf numFmtId="0" fontId="4" fillId="0" borderId="6" xfId="2" applyFont="1" applyFill="1" applyBorder="1" applyAlignment="1" applyProtection="1">
      <alignment horizontal="center" vertical="center" wrapText="1"/>
    </xf>
    <xf numFmtId="0" fontId="4" fillId="0" borderId="7" xfId="2" applyFont="1" applyFill="1" applyBorder="1" applyAlignment="1" applyProtection="1">
      <alignment horizontal="center" vertical="center" wrapText="1"/>
    </xf>
    <xf numFmtId="0" fontId="4" fillId="0" borderId="8" xfId="2" applyFont="1" applyFill="1" applyBorder="1" applyAlignment="1" applyProtection="1">
      <alignment horizontal="center" vertical="center" wrapText="1"/>
    </xf>
    <xf numFmtId="49" fontId="6" fillId="5" borderId="6" xfId="2" applyNumberFormat="1" applyFont="1" applyFill="1" applyBorder="1" applyAlignment="1" applyProtection="1">
      <alignment horizontal="left" vertical="center" wrapText="1"/>
    </xf>
    <xf numFmtId="49" fontId="6" fillId="5" borderId="7" xfId="2" applyNumberFormat="1" applyFont="1" applyFill="1" applyBorder="1" applyAlignment="1" applyProtection="1">
      <alignment horizontal="left" vertical="center" wrapText="1"/>
    </xf>
    <xf numFmtId="49" fontId="6" fillId="5" borderId="8" xfId="2" applyNumberFormat="1" applyFont="1" applyFill="1" applyBorder="1" applyAlignment="1" applyProtection="1">
      <alignment horizontal="left" vertical="center" wrapText="1"/>
    </xf>
    <xf numFmtId="49" fontId="7" fillId="5" borderId="6" xfId="1" applyNumberFormat="1" applyFont="1" applyFill="1" applyBorder="1" applyAlignment="1" applyProtection="1">
      <alignment horizontal="center" vertical="center" wrapText="1"/>
    </xf>
    <xf numFmtId="49" fontId="7" fillId="5" borderId="7" xfId="1" applyNumberFormat="1" applyFont="1" applyFill="1" applyBorder="1" applyAlignment="1" applyProtection="1">
      <alignment horizontal="center" vertical="center" wrapText="1"/>
    </xf>
    <xf numFmtId="49" fontId="7" fillId="5" borderId="8" xfId="1" applyNumberFormat="1" applyFont="1" applyFill="1" applyBorder="1" applyAlignment="1" applyProtection="1">
      <alignment horizontal="center" vertical="center" wrapText="1"/>
    </xf>
    <xf numFmtId="0" fontId="8" fillId="5" borderId="6" xfId="0" applyNumberFormat="1" applyFont="1" applyFill="1" applyBorder="1" applyAlignment="1">
      <alignment horizontal="left" vertical="center" wrapText="1"/>
    </xf>
    <xf numFmtId="0" fontId="8" fillId="5" borderId="7" xfId="0" applyNumberFormat="1" applyFont="1" applyFill="1" applyBorder="1" applyAlignment="1">
      <alignment horizontal="left" vertical="center" wrapText="1"/>
    </xf>
    <xf numFmtId="0" fontId="8" fillId="5" borderId="26" xfId="0" applyNumberFormat="1" applyFont="1" applyFill="1" applyBorder="1" applyAlignment="1">
      <alignment horizontal="left" vertical="center" wrapText="1"/>
    </xf>
    <xf numFmtId="0" fontId="4" fillId="0" borderId="5" xfId="2" applyFont="1" applyFill="1" applyBorder="1" applyAlignment="1" applyProtection="1">
      <alignment horizontal="center" vertical="center" wrapText="1"/>
    </xf>
    <xf numFmtId="0" fontId="4" fillId="0" borderId="10" xfId="2" applyFont="1" applyFill="1" applyBorder="1" applyAlignment="1" applyProtection="1">
      <alignment horizontal="center" vertical="center" wrapText="1"/>
    </xf>
    <xf numFmtId="0" fontId="4" fillId="0" borderId="9" xfId="2" applyFont="1" applyFill="1" applyBorder="1" applyAlignment="1" applyProtection="1">
      <alignment horizontal="center" vertical="center" wrapText="1"/>
    </xf>
    <xf numFmtId="0" fontId="4" fillId="0" borderId="22" xfId="2" applyFont="1" applyFill="1" applyBorder="1" applyAlignment="1" applyProtection="1">
      <alignment horizontal="center" vertical="center" wrapText="1"/>
    </xf>
    <xf numFmtId="0" fontId="4" fillId="0" borderId="23" xfId="2" applyFont="1" applyFill="1" applyBorder="1" applyAlignment="1" applyProtection="1">
      <alignment horizontal="center" vertical="center" wrapText="1"/>
    </xf>
    <xf numFmtId="0" fontId="4" fillId="0" borderId="11" xfId="2" applyFont="1" applyFill="1" applyBorder="1" applyAlignment="1" applyProtection="1">
      <alignment horizontal="center" vertical="center" wrapText="1"/>
    </xf>
    <xf numFmtId="0" fontId="4" fillId="0" borderId="24" xfId="2" applyFont="1" applyFill="1" applyBorder="1" applyAlignment="1" applyProtection="1">
      <alignment horizontal="center" vertical="center" wrapText="1"/>
    </xf>
    <xf numFmtId="0" fontId="4" fillId="0" borderId="25" xfId="2" applyFont="1" applyFill="1" applyBorder="1" applyAlignment="1" applyProtection="1">
      <alignment horizontal="center" vertical="center" wrapText="1"/>
    </xf>
    <xf numFmtId="0" fontId="4" fillId="0" borderId="3" xfId="2" applyFont="1" applyFill="1" applyBorder="1" applyAlignment="1" applyProtection="1">
      <alignment horizontal="center" vertical="center" wrapText="1"/>
    </xf>
    <xf numFmtId="0" fontId="4" fillId="0" borderId="4" xfId="2" applyFont="1" applyFill="1" applyBorder="1" applyAlignment="1" applyProtection="1">
      <alignment horizontal="center" vertical="center" wrapText="1"/>
    </xf>
    <xf numFmtId="0" fontId="3" fillId="0" borderId="4" xfId="0" applyFont="1" applyFill="1" applyBorder="1" applyAlignment="1">
      <alignment horizontal="center"/>
    </xf>
    <xf numFmtId="0" fontId="3" fillId="0" borderId="21" xfId="0" applyFont="1" applyFill="1" applyBorder="1" applyAlignment="1">
      <alignment horizontal="center"/>
    </xf>
    <xf numFmtId="0" fontId="4" fillId="0" borderId="3" xfId="2" applyFont="1" applyFill="1" applyBorder="1" applyAlignment="1" applyProtection="1">
      <alignment horizontal="center" vertical="center"/>
    </xf>
    <xf numFmtId="0" fontId="4" fillId="0" borderId="4" xfId="2" applyFont="1" applyFill="1" applyBorder="1" applyAlignment="1" applyProtection="1">
      <alignment horizontal="center" vertical="center"/>
    </xf>
    <xf numFmtId="0" fontId="5" fillId="0" borderId="4" xfId="0" applyNumberFormat="1" applyFont="1" applyBorder="1" applyAlignment="1">
      <alignment horizontal="center" vertical="center" wrapText="1"/>
    </xf>
    <xf numFmtId="0" fontId="5" fillId="0" borderId="21" xfId="0" applyNumberFormat="1" applyFont="1" applyBorder="1" applyAlignment="1">
      <alignment horizontal="center" vertical="center" wrapText="1"/>
    </xf>
    <xf numFmtId="14" fontId="3" fillId="0" borderId="4" xfId="0" applyNumberFormat="1" applyFont="1" applyFill="1" applyBorder="1" applyAlignment="1">
      <alignment horizontal="center"/>
    </xf>
    <xf numFmtId="0" fontId="2" fillId="0" borderId="3" xfId="0" applyFont="1" applyFill="1" applyBorder="1" applyAlignment="1">
      <alignment horizontal="center"/>
    </xf>
    <xf numFmtId="0" fontId="2" fillId="0" borderId="4" xfId="0" applyFont="1" applyFill="1" applyBorder="1" applyAlignment="1">
      <alignment horizontal="center"/>
    </xf>
    <xf numFmtId="176" fontId="2" fillId="4" borderId="4" xfId="0" applyNumberFormat="1" applyFont="1" applyFill="1" applyBorder="1" applyAlignment="1">
      <alignment horizontal="center"/>
    </xf>
    <xf numFmtId="0" fontId="2" fillId="4" borderId="21" xfId="0" applyFont="1" applyFill="1" applyBorder="1" applyAlignment="1">
      <alignment horizontal="center"/>
    </xf>
    <xf numFmtId="0" fontId="3" fillId="0" borderId="3" xfId="0" applyFont="1" applyFill="1" applyBorder="1" applyAlignment="1">
      <alignment horizont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20" xfId="0" applyFont="1" applyFill="1" applyBorder="1" applyAlignment="1">
      <alignment horizontal="center" vertical="center"/>
    </xf>
    <xf numFmtId="177" fontId="3" fillId="0" borderId="4" xfId="0" applyNumberFormat="1" applyFont="1" applyFill="1" applyBorder="1" applyAlignment="1">
      <alignment horizontal="center" vertical="center"/>
    </xf>
    <xf numFmtId="177" fontId="3" fillId="0" borderId="21" xfId="0" applyNumberFormat="1" applyFont="1" applyFill="1" applyBorder="1" applyAlignment="1">
      <alignment horizontal="center" vertical="center"/>
    </xf>
    <xf numFmtId="0" fontId="12" fillId="0" borderId="4" xfId="0" applyFont="1" applyFill="1" applyBorder="1" applyAlignment="1">
      <alignment horizontal="center"/>
    </xf>
  </cellXfs>
  <cellStyles count="3">
    <cellStyle name="常规" xfId="0" builtinId="0"/>
    <cellStyle name="常规_Sheet2" xfId="2"/>
    <cellStyle name="超链接" xfId="1" builtinId="8"/>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2:J17"/>
  <sheetViews>
    <sheetView topLeftCell="A7" workbookViewId="0">
      <selection activeCell="E16" sqref="E16:G16"/>
    </sheetView>
  </sheetViews>
  <sheetFormatPr defaultColWidth="9" defaultRowHeight="13.5"/>
  <cols>
    <col min="1" max="1" width="17.125" customWidth="1"/>
    <col min="4" max="4" width="10.5" customWidth="1"/>
    <col min="7" max="7" width="10.125" customWidth="1"/>
    <col min="10" max="10" width="23.875" customWidth="1"/>
  </cols>
  <sheetData>
    <row r="2" spans="1:10" ht="25.5">
      <c r="A2" s="62" t="s">
        <v>0</v>
      </c>
      <c r="B2" s="63"/>
      <c r="C2" s="63"/>
      <c r="D2" s="63"/>
      <c r="E2" s="63"/>
      <c r="F2" s="63"/>
      <c r="G2" s="63"/>
      <c r="H2" s="63"/>
      <c r="I2" s="63"/>
      <c r="J2" s="64"/>
    </row>
    <row r="3" spans="1:10" ht="23.25" customHeight="1">
      <c r="A3" s="57" t="s">
        <v>1</v>
      </c>
      <c r="B3" s="58"/>
      <c r="C3" s="50" t="s">
        <v>2</v>
      </c>
      <c r="D3" s="50"/>
      <c r="E3" s="1" t="s">
        <v>3</v>
      </c>
      <c r="F3" s="50" t="s">
        <v>4</v>
      </c>
      <c r="G3" s="50"/>
      <c r="H3" s="1" t="s">
        <v>5</v>
      </c>
      <c r="I3" s="65">
        <v>43303</v>
      </c>
      <c r="J3" s="66"/>
    </row>
    <row r="4" spans="1:10" ht="23.25" customHeight="1">
      <c r="A4" s="57" t="s">
        <v>6</v>
      </c>
      <c r="B4" s="58"/>
      <c r="C4" s="50" t="s">
        <v>7</v>
      </c>
      <c r="D4" s="50"/>
      <c r="E4" s="1" t="s">
        <v>8</v>
      </c>
      <c r="F4" s="50"/>
      <c r="G4" s="50"/>
      <c r="H4" s="1" t="s">
        <v>9</v>
      </c>
      <c r="I4" s="59"/>
      <c r="J4" s="60"/>
    </row>
    <row r="5" spans="1:10" ht="23.25" customHeight="1">
      <c r="A5" s="61"/>
      <c r="B5" s="50"/>
      <c r="C5" s="50"/>
      <c r="D5" s="50"/>
      <c r="E5" s="50"/>
      <c r="F5" s="50"/>
      <c r="G5" s="50"/>
      <c r="H5" s="50"/>
      <c r="I5" s="50"/>
      <c r="J5" s="51"/>
    </row>
    <row r="6" spans="1:10" ht="23.25" customHeight="1">
      <c r="A6" s="52" t="s">
        <v>10</v>
      </c>
      <c r="B6" s="53"/>
      <c r="C6" s="2" t="s">
        <v>11</v>
      </c>
      <c r="D6" s="2" t="s">
        <v>12</v>
      </c>
      <c r="E6" s="3" t="s">
        <v>13</v>
      </c>
      <c r="F6" s="54" t="s">
        <v>14</v>
      </c>
      <c r="G6" s="54"/>
      <c r="H6" s="54"/>
      <c r="I6" s="54"/>
      <c r="J6" s="55"/>
    </row>
    <row r="7" spans="1:10" ht="23.25" customHeight="1">
      <c r="A7" s="48" t="s">
        <v>15</v>
      </c>
      <c r="B7" s="49"/>
      <c r="C7" s="4">
        <v>5</v>
      </c>
      <c r="D7" s="5"/>
      <c r="E7" s="6">
        <f t="shared" ref="E7:E11" si="0">C7*20%+D7*80%</f>
        <v>1</v>
      </c>
      <c r="F7" s="56"/>
      <c r="G7" s="50"/>
      <c r="H7" s="50"/>
      <c r="I7" s="50"/>
      <c r="J7" s="51"/>
    </row>
    <row r="8" spans="1:10" ht="23.25" customHeight="1">
      <c r="A8" s="48" t="s">
        <v>16</v>
      </c>
      <c r="B8" s="49"/>
      <c r="C8" s="4">
        <v>5</v>
      </c>
      <c r="D8" s="5"/>
      <c r="E8" s="6">
        <f t="shared" si="0"/>
        <v>1</v>
      </c>
      <c r="F8" s="50"/>
      <c r="G8" s="50"/>
      <c r="H8" s="50"/>
      <c r="I8" s="50"/>
      <c r="J8" s="51"/>
    </row>
    <row r="9" spans="1:10" ht="23.25" customHeight="1">
      <c r="A9" s="48" t="s">
        <v>17</v>
      </c>
      <c r="B9" s="49"/>
      <c r="C9" s="4">
        <v>4</v>
      </c>
      <c r="D9" s="5"/>
      <c r="E9" s="6">
        <f t="shared" si="0"/>
        <v>0.8</v>
      </c>
      <c r="F9" s="50"/>
      <c r="G9" s="50"/>
      <c r="H9" s="50"/>
      <c r="I9" s="50"/>
      <c r="J9" s="51"/>
    </row>
    <row r="10" spans="1:10" ht="23.25" customHeight="1">
      <c r="A10" s="48" t="s">
        <v>18</v>
      </c>
      <c r="B10" s="49"/>
      <c r="C10" s="4">
        <v>5</v>
      </c>
      <c r="D10" s="5"/>
      <c r="E10" s="6">
        <f t="shared" si="0"/>
        <v>1</v>
      </c>
      <c r="F10" s="50"/>
      <c r="G10" s="50"/>
      <c r="H10" s="50"/>
      <c r="I10" s="50"/>
      <c r="J10" s="51"/>
    </row>
    <row r="11" spans="1:10" ht="23.25" customHeight="1">
      <c r="A11" s="48" t="s">
        <v>19</v>
      </c>
      <c r="B11" s="49"/>
      <c r="C11" s="4">
        <v>4</v>
      </c>
      <c r="D11" s="5"/>
      <c r="E11" s="6">
        <f t="shared" si="0"/>
        <v>0.8</v>
      </c>
      <c r="F11" s="50"/>
      <c r="G11" s="50"/>
      <c r="H11" s="50"/>
      <c r="I11" s="50"/>
      <c r="J11" s="51"/>
    </row>
    <row r="12" spans="1:10" ht="23.25" customHeight="1">
      <c r="A12" s="25"/>
      <c r="B12" s="26"/>
      <c r="C12" s="26"/>
      <c r="D12" s="26"/>
      <c r="E12" s="26"/>
      <c r="F12" s="26"/>
      <c r="G12" s="26"/>
      <c r="H12" s="26"/>
      <c r="I12" s="26"/>
      <c r="J12" s="27"/>
    </row>
    <row r="13" spans="1:10" ht="16.5" customHeight="1">
      <c r="A13" s="40" t="s">
        <v>20</v>
      </c>
      <c r="B13" s="28" t="s">
        <v>21</v>
      </c>
      <c r="C13" s="29"/>
      <c r="D13" s="29"/>
      <c r="E13" s="29"/>
      <c r="F13" s="29"/>
      <c r="G13" s="30"/>
      <c r="H13" s="42" t="s">
        <v>22</v>
      </c>
      <c r="I13" s="43"/>
      <c r="J13" s="44"/>
    </row>
    <row r="14" spans="1:10" ht="21" customHeight="1">
      <c r="A14" s="41"/>
      <c r="B14" s="28" t="s">
        <v>23</v>
      </c>
      <c r="C14" s="29"/>
      <c r="D14" s="30"/>
      <c r="E14" s="28" t="s">
        <v>24</v>
      </c>
      <c r="F14" s="29"/>
      <c r="G14" s="30"/>
      <c r="H14" s="45"/>
      <c r="I14" s="46"/>
      <c r="J14" s="47"/>
    </row>
    <row r="15" spans="1:10" ht="279" customHeight="1">
      <c r="A15" s="7" t="s">
        <v>25</v>
      </c>
      <c r="B15" s="31" t="s">
        <v>26</v>
      </c>
      <c r="C15" s="32"/>
      <c r="D15" s="33"/>
      <c r="E15" s="34" t="s">
        <v>27</v>
      </c>
      <c r="F15" s="35"/>
      <c r="G15" s="36"/>
      <c r="H15" s="37" t="s">
        <v>28</v>
      </c>
      <c r="I15" s="38"/>
      <c r="J15" s="39"/>
    </row>
    <row r="16" spans="1:10" ht="65.25" customHeight="1">
      <c r="A16" s="8" t="s">
        <v>19</v>
      </c>
      <c r="B16" s="14" t="s">
        <v>29</v>
      </c>
      <c r="C16" s="15"/>
      <c r="D16" s="16"/>
      <c r="E16" s="14"/>
      <c r="F16" s="15"/>
      <c r="G16" s="16"/>
      <c r="H16" s="17" t="s">
        <v>30</v>
      </c>
      <c r="I16" s="18"/>
      <c r="J16" s="19"/>
    </row>
    <row r="17" spans="1:10" ht="24">
      <c r="A17" s="9" t="s">
        <v>31</v>
      </c>
      <c r="B17" s="10"/>
      <c r="C17" s="11" t="s">
        <v>7</v>
      </c>
      <c r="D17" s="12"/>
      <c r="E17" s="13" t="s">
        <v>32</v>
      </c>
      <c r="F17" s="20"/>
      <c r="G17" s="21"/>
      <c r="H17" s="22"/>
      <c r="I17" s="23"/>
      <c r="J17" s="24"/>
    </row>
  </sheetData>
  <mergeCells count="36">
    <mergeCell ref="A2:J2"/>
    <mergeCell ref="A3:B3"/>
    <mergeCell ref="C3:D3"/>
    <mergeCell ref="F3:G3"/>
    <mergeCell ref="I3:J3"/>
    <mergeCell ref="A4:B4"/>
    <mergeCell ref="C4:D4"/>
    <mergeCell ref="F4:G4"/>
    <mergeCell ref="I4:J4"/>
    <mergeCell ref="A5:J5"/>
    <mergeCell ref="A6:B6"/>
    <mergeCell ref="F6:J6"/>
    <mergeCell ref="A7:B7"/>
    <mergeCell ref="F7:J7"/>
    <mergeCell ref="A8:B8"/>
    <mergeCell ref="F8:J8"/>
    <mergeCell ref="A9:B9"/>
    <mergeCell ref="F9:J9"/>
    <mergeCell ref="A10:B10"/>
    <mergeCell ref="F10:J10"/>
    <mergeCell ref="A11:B11"/>
    <mergeCell ref="F11:J11"/>
    <mergeCell ref="A12:J12"/>
    <mergeCell ref="B13:G13"/>
    <mergeCell ref="B14:D14"/>
    <mergeCell ref="E14:G14"/>
    <mergeCell ref="B15:D15"/>
    <mergeCell ref="E15:G15"/>
    <mergeCell ref="H15:J15"/>
    <mergeCell ref="A13:A14"/>
    <mergeCell ref="H13:J14"/>
    <mergeCell ref="B16:D16"/>
    <mergeCell ref="E16:G16"/>
    <mergeCell ref="H16:J16"/>
    <mergeCell ref="F17:G17"/>
    <mergeCell ref="H17:J17"/>
  </mergeCells>
  <phoneticPr fontId="11"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dimension ref="A2:J17"/>
  <sheetViews>
    <sheetView topLeftCell="A9" workbookViewId="0">
      <selection activeCell="E16" sqref="E16:G16"/>
    </sheetView>
  </sheetViews>
  <sheetFormatPr defaultColWidth="9" defaultRowHeight="13.5"/>
  <cols>
    <col min="1" max="1" width="17.125" customWidth="1"/>
    <col min="4" max="4" width="10.5" customWidth="1"/>
    <col min="7" max="7" width="10.125" customWidth="1"/>
    <col min="10" max="10" width="23.875" customWidth="1"/>
    <col min="12" max="12" width="8.5" customWidth="1"/>
  </cols>
  <sheetData>
    <row r="2" spans="1:10" ht="25.5">
      <c r="A2" s="62" t="s">
        <v>0</v>
      </c>
      <c r="B2" s="63"/>
      <c r="C2" s="63"/>
      <c r="D2" s="63"/>
      <c r="E2" s="63"/>
      <c r="F2" s="63"/>
      <c r="G2" s="63"/>
      <c r="H2" s="63"/>
      <c r="I2" s="63"/>
      <c r="J2" s="64"/>
    </row>
    <row r="3" spans="1:10" ht="23.25" customHeight="1">
      <c r="A3" s="57" t="s">
        <v>1</v>
      </c>
      <c r="B3" s="58"/>
      <c r="C3" s="50" t="s">
        <v>2</v>
      </c>
      <c r="D3" s="50"/>
      <c r="E3" s="1" t="s">
        <v>3</v>
      </c>
      <c r="F3" s="50" t="s">
        <v>4</v>
      </c>
      <c r="G3" s="50"/>
      <c r="H3" s="1" t="s">
        <v>5</v>
      </c>
      <c r="I3" s="65">
        <v>43313</v>
      </c>
      <c r="J3" s="66"/>
    </row>
    <row r="4" spans="1:10" ht="23.25" customHeight="1">
      <c r="A4" s="57" t="s">
        <v>6</v>
      </c>
      <c r="B4" s="58"/>
      <c r="C4" s="50" t="s">
        <v>7</v>
      </c>
      <c r="D4" s="50"/>
      <c r="E4" s="1" t="s">
        <v>8</v>
      </c>
      <c r="F4" s="50"/>
      <c r="G4" s="50"/>
      <c r="H4" s="1" t="s">
        <v>9</v>
      </c>
      <c r="I4" s="59"/>
      <c r="J4" s="60"/>
    </row>
    <row r="5" spans="1:10" ht="23.25" customHeight="1">
      <c r="A5" s="61"/>
      <c r="B5" s="50"/>
      <c r="C5" s="50"/>
      <c r="D5" s="50"/>
      <c r="E5" s="50"/>
      <c r="F5" s="50"/>
      <c r="G5" s="50"/>
      <c r="H5" s="50"/>
      <c r="I5" s="50"/>
      <c r="J5" s="51"/>
    </row>
    <row r="6" spans="1:10" ht="23.25" customHeight="1">
      <c r="A6" s="52" t="s">
        <v>10</v>
      </c>
      <c r="B6" s="53"/>
      <c r="C6" s="2" t="s">
        <v>11</v>
      </c>
      <c r="D6" s="2" t="s">
        <v>12</v>
      </c>
      <c r="E6" s="3" t="s">
        <v>13</v>
      </c>
      <c r="F6" s="54" t="s">
        <v>14</v>
      </c>
      <c r="G6" s="54"/>
      <c r="H6" s="54"/>
      <c r="I6" s="54"/>
      <c r="J6" s="55"/>
    </row>
    <row r="7" spans="1:10" ht="23.25" customHeight="1">
      <c r="A7" s="48" t="s">
        <v>15</v>
      </c>
      <c r="B7" s="49"/>
      <c r="C7" s="4">
        <v>5</v>
      </c>
      <c r="D7" s="5"/>
      <c r="E7" s="6">
        <f t="shared" ref="E7:E11" si="0">C7*20%+D7*80%</f>
        <v>1</v>
      </c>
      <c r="F7" s="56"/>
      <c r="G7" s="50"/>
      <c r="H7" s="50"/>
      <c r="I7" s="50"/>
      <c r="J7" s="51"/>
    </row>
    <row r="8" spans="1:10" ht="23.25" customHeight="1">
      <c r="A8" s="48" t="s">
        <v>16</v>
      </c>
      <c r="B8" s="49"/>
      <c r="C8" s="4">
        <v>5</v>
      </c>
      <c r="D8" s="5"/>
      <c r="E8" s="6">
        <f t="shared" si="0"/>
        <v>1</v>
      </c>
      <c r="F8" s="50"/>
      <c r="G8" s="50"/>
      <c r="H8" s="50"/>
      <c r="I8" s="50"/>
      <c r="J8" s="51"/>
    </row>
    <row r="9" spans="1:10" ht="23.25" customHeight="1">
      <c r="A9" s="48" t="s">
        <v>17</v>
      </c>
      <c r="B9" s="49"/>
      <c r="C9" s="4">
        <v>4</v>
      </c>
      <c r="D9" s="5"/>
      <c r="E9" s="6">
        <f t="shared" si="0"/>
        <v>0.8</v>
      </c>
      <c r="F9" s="50"/>
      <c r="G9" s="50"/>
      <c r="H9" s="50"/>
      <c r="I9" s="50"/>
      <c r="J9" s="51"/>
    </row>
    <row r="10" spans="1:10" ht="23.25" customHeight="1">
      <c r="A10" s="48" t="s">
        <v>18</v>
      </c>
      <c r="B10" s="49"/>
      <c r="C10" s="4">
        <v>5</v>
      </c>
      <c r="D10" s="5"/>
      <c r="E10" s="6">
        <f t="shared" si="0"/>
        <v>1</v>
      </c>
      <c r="F10" s="50"/>
      <c r="G10" s="50"/>
      <c r="H10" s="50"/>
      <c r="I10" s="50"/>
      <c r="J10" s="51"/>
    </row>
    <row r="11" spans="1:10" ht="23.25" customHeight="1">
      <c r="A11" s="48" t="s">
        <v>19</v>
      </c>
      <c r="B11" s="49"/>
      <c r="C11" s="4">
        <v>4</v>
      </c>
      <c r="D11" s="5"/>
      <c r="E11" s="6">
        <f t="shared" si="0"/>
        <v>0.8</v>
      </c>
      <c r="F11" s="50"/>
      <c r="G11" s="50"/>
      <c r="H11" s="50"/>
      <c r="I11" s="50"/>
      <c r="J11" s="51"/>
    </row>
    <row r="12" spans="1:10" ht="23.25" customHeight="1">
      <c r="A12" s="25"/>
      <c r="B12" s="26"/>
      <c r="C12" s="26"/>
      <c r="D12" s="26"/>
      <c r="E12" s="26"/>
      <c r="F12" s="26"/>
      <c r="G12" s="26"/>
      <c r="H12" s="26"/>
      <c r="I12" s="26"/>
      <c r="J12" s="27"/>
    </row>
    <row r="13" spans="1:10" ht="16.5" customHeight="1">
      <c r="A13" s="40" t="s">
        <v>20</v>
      </c>
      <c r="B13" s="28" t="s">
        <v>21</v>
      </c>
      <c r="C13" s="29"/>
      <c r="D13" s="29"/>
      <c r="E13" s="29"/>
      <c r="F13" s="29"/>
      <c r="G13" s="30"/>
      <c r="H13" s="42" t="s">
        <v>22</v>
      </c>
      <c r="I13" s="43"/>
      <c r="J13" s="44"/>
    </row>
    <row r="14" spans="1:10" ht="21" customHeight="1">
      <c r="A14" s="41"/>
      <c r="B14" s="28" t="s">
        <v>23</v>
      </c>
      <c r="C14" s="29"/>
      <c r="D14" s="30"/>
      <c r="E14" s="28" t="s">
        <v>24</v>
      </c>
      <c r="F14" s="29"/>
      <c r="G14" s="30"/>
      <c r="H14" s="45"/>
      <c r="I14" s="46"/>
      <c r="J14" s="47"/>
    </row>
    <row r="15" spans="1:10" ht="290.10000000000002" customHeight="1">
      <c r="A15" s="7" t="s">
        <v>33</v>
      </c>
      <c r="B15" s="31" t="s">
        <v>34</v>
      </c>
      <c r="C15" s="32"/>
      <c r="D15" s="33"/>
      <c r="E15" s="34" t="s">
        <v>35</v>
      </c>
      <c r="F15" s="35"/>
      <c r="G15" s="36"/>
      <c r="H15" s="37" t="s">
        <v>36</v>
      </c>
      <c r="I15" s="38"/>
      <c r="J15" s="39"/>
    </row>
    <row r="16" spans="1:10" ht="65.25" customHeight="1">
      <c r="A16" s="8" t="s">
        <v>19</v>
      </c>
      <c r="B16" s="14" t="s">
        <v>37</v>
      </c>
      <c r="C16" s="15"/>
      <c r="D16" s="16"/>
      <c r="E16" s="14"/>
      <c r="F16" s="15"/>
      <c r="G16" s="16"/>
      <c r="H16" s="17" t="s">
        <v>38</v>
      </c>
      <c r="I16" s="18"/>
      <c r="J16" s="19"/>
    </row>
    <row r="17" spans="1:10" ht="24">
      <c r="A17" s="9" t="s">
        <v>31</v>
      </c>
      <c r="B17" s="10"/>
      <c r="C17" s="11" t="s">
        <v>7</v>
      </c>
      <c r="D17" s="12"/>
      <c r="E17" s="13" t="s">
        <v>32</v>
      </c>
      <c r="F17" s="20"/>
      <c r="G17" s="21"/>
      <c r="H17" s="22"/>
      <c r="I17" s="23"/>
      <c r="J17" s="24"/>
    </row>
  </sheetData>
  <mergeCells count="36">
    <mergeCell ref="A2:J2"/>
    <mergeCell ref="A3:B3"/>
    <mergeCell ref="C3:D3"/>
    <mergeCell ref="F3:G3"/>
    <mergeCell ref="I3:J3"/>
    <mergeCell ref="A4:B4"/>
    <mergeCell ref="C4:D4"/>
    <mergeCell ref="F4:G4"/>
    <mergeCell ref="I4:J4"/>
    <mergeCell ref="A5:J5"/>
    <mergeCell ref="A6:B6"/>
    <mergeCell ref="F6:J6"/>
    <mergeCell ref="A7:B7"/>
    <mergeCell ref="F7:J7"/>
    <mergeCell ref="A8:B8"/>
    <mergeCell ref="F8:J8"/>
    <mergeCell ref="A9:B9"/>
    <mergeCell ref="F9:J9"/>
    <mergeCell ref="A10:B10"/>
    <mergeCell ref="F10:J10"/>
    <mergeCell ref="A11:B11"/>
    <mergeCell ref="F11:J11"/>
    <mergeCell ref="A12:J12"/>
    <mergeCell ref="B13:G13"/>
    <mergeCell ref="B14:D14"/>
    <mergeCell ref="E14:G14"/>
    <mergeCell ref="B15:D15"/>
    <mergeCell ref="E15:G15"/>
    <mergeCell ref="H15:J15"/>
    <mergeCell ref="A13:A14"/>
    <mergeCell ref="H13:J14"/>
    <mergeCell ref="B16:D16"/>
    <mergeCell ref="E16:G16"/>
    <mergeCell ref="H16:J16"/>
    <mergeCell ref="F17:G17"/>
    <mergeCell ref="H17:J17"/>
  </mergeCells>
  <phoneticPr fontId="11"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2:J17"/>
  <sheetViews>
    <sheetView topLeftCell="A5" workbookViewId="0">
      <selection activeCell="E16" sqref="E16:G16"/>
    </sheetView>
  </sheetViews>
  <sheetFormatPr defaultColWidth="9" defaultRowHeight="13.5"/>
  <cols>
    <col min="1" max="1" width="17.125" customWidth="1"/>
    <col min="4" max="4" width="10.5" customWidth="1"/>
    <col min="7" max="7" width="10.125" customWidth="1"/>
    <col min="10" max="10" width="23.875" customWidth="1"/>
    <col min="12" max="12" width="8.5" customWidth="1"/>
  </cols>
  <sheetData>
    <row r="2" spans="1:10" ht="25.5">
      <c r="A2" s="62" t="s">
        <v>0</v>
      </c>
      <c r="B2" s="63"/>
      <c r="C2" s="63"/>
      <c r="D2" s="63"/>
      <c r="E2" s="63"/>
      <c r="F2" s="63"/>
      <c r="G2" s="63"/>
      <c r="H2" s="63"/>
      <c r="I2" s="63"/>
      <c r="J2" s="64"/>
    </row>
    <row r="3" spans="1:10" ht="23.25" customHeight="1">
      <c r="A3" s="57" t="s">
        <v>1</v>
      </c>
      <c r="B3" s="58"/>
      <c r="C3" s="50" t="s">
        <v>2</v>
      </c>
      <c r="D3" s="50"/>
      <c r="E3" s="1" t="s">
        <v>3</v>
      </c>
      <c r="F3" s="50" t="s">
        <v>4</v>
      </c>
      <c r="G3" s="50"/>
      <c r="H3" s="1" t="s">
        <v>5</v>
      </c>
      <c r="I3" s="65">
        <v>43344</v>
      </c>
      <c r="J3" s="66"/>
    </row>
    <row r="4" spans="1:10" ht="23.25" customHeight="1">
      <c r="A4" s="57" t="s">
        <v>6</v>
      </c>
      <c r="B4" s="58"/>
      <c r="C4" s="50" t="s">
        <v>7</v>
      </c>
      <c r="D4" s="50"/>
      <c r="E4" s="1" t="s">
        <v>8</v>
      </c>
      <c r="F4" s="50"/>
      <c r="G4" s="50"/>
      <c r="H4" s="1" t="s">
        <v>9</v>
      </c>
      <c r="I4" s="59"/>
      <c r="J4" s="60"/>
    </row>
    <row r="5" spans="1:10" ht="23.25" customHeight="1">
      <c r="A5" s="61"/>
      <c r="B5" s="50"/>
      <c r="C5" s="50"/>
      <c r="D5" s="50"/>
      <c r="E5" s="50"/>
      <c r="F5" s="50"/>
      <c r="G5" s="50"/>
      <c r="H5" s="50"/>
      <c r="I5" s="50"/>
      <c r="J5" s="51"/>
    </row>
    <row r="6" spans="1:10" ht="23.25" customHeight="1">
      <c r="A6" s="52" t="s">
        <v>10</v>
      </c>
      <c r="B6" s="53"/>
      <c r="C6" s="2" t="s">
        <v>11</v>
      </c>
      <c r="D6" s="2" t="s">
        <v>12</v>
      </c>
      <c r="E6" s="3" t="s">
        <v>13</v>
      </c>
      <c r="F6" s="54" t="s">
        <v>14</v>
      </c>
      <c r="G6" s="54"/>
      <c r="H6" s="54"/>
      <c r="I6" s="54"/>
      <c r="J6" s="55"/>
    </row>
    <row r="7" spans="1:10" ht="23.25" customHeight="1">
      <c r="A7" s="48" t="s">
        <v>15</v>
      </c>
      <c r="B7" s="49"/>
      <c r="C7" s="4">
        <v>5</v>
      </c>
      <c r="D7" s="5"/>
      <c r="E7" s="6">
        <f t="shared" ref="E7:E11" si="0">C7*20%+D7*80%</f>
        <v>1</v>
      </c>
      <c r="F7" s="56"/>
      <c r="G7" s="50"/>
      <c r="H7" s="50"/>
      <c r="I7" s="50"/>
      <c r="J7" s="51"/>
    </row>
    <row r="8" spans="1:10" ht="23.25" customHeight="1">
      <c r="A8" s="48" t="s">
        <v>16</v>
      </c>
      <c r="B8" s="49"/>
      <c r="C8" s="4">
        <v>5</v>
      </c>
      <c r="D8" s="5"/>
      <c r="E8" s="6">
        <f t="shared" si="0"/>
        <v>1</v>
      </c>
      <c r="F8" s="50"/>
      <c r="G8" s="50"/>
      <c r="H8" s="50"/>
      <c r="I8" s="50"/>
      <c r="J8" s="51"/>
    </row>
    <row r="9" spans="1:10" ht="23.25" customHeight="1">
      <c r="A9" s="48" t="s">
        <v>17</v>
      </c>
      <c r="B9" s="49"/>
      <c r="C9" s="4">
        <v>4</v>
      </c>
      <c r="D9" s="5"/>
      <c r="E9" s="6">
        <f t="shared" si="0"/>
        <v>0.8</v>
      </c>
      <c r="F9" s="50"/>
      <c r="G9" s="50"/>
      <c r="H9" s="50"/>
      <c r="I9" s="50"/>
      <c r="J9" s="51"/>
    </row>
    <row r="10" spans="1:10" ht="23.25" customHeight="1">
      <c r="A10" s="48" t="s">
        <v>18</v>
      </c>
      <c r="B10" s="49"/>
      <c r="C10" s="4">
        <v>5</v>
      </c>
      <c r="D10" s="5"/>
      <c r="E10" s="6">
        <f t="shared" si="0"/>
        <v>1</v>
      </c>
      <c r="F10" s="50"/>
      <c r="G10" s="50"/>
      <c r="H10" s="50"/>
      <c r="I10" s="50"/>
      <c r="J10" s="51"/>
    </row>
    <row r="11" spans="1:10" ht="23.25" customHeight="1">
      <c r="A11" s="48" t="s">
        <v>19</v>
      </c>
      <c r="B11" s="49"/>
      <c r="C11" s="4">
        <v>4</v>
      </c>
      <c r="D11" s="5"/>
      <c r="E11" s="6">
        <f t="shared" si="0"/>
        <v>0.8</v>
      </c>
      <c r="F11" s="50"/>
      <c r="G11" s="50"/>
      <c r="H11" s="50"/>
      <c r="I11" s="50"/>
      <c r="J11" s="51"/>
    </row>
    <row r="12" spans="1:10" ht="23.25" customHeight="1">
      <c r="A12" s="25"/>
      <c r="B12" s="26"/>
      <c r="C12" s="26"/>
      <c r="D12" s="26"/>
      <c r="E12" s="26"/>
      <c r="F12" s="26"/>
      <c r="G12" s="26"/>
      <c r="H12" s="26"/>
      <c r="I12" s="26"/>
      <c r="J12" s="27"/>
    </row>
    <row r="13" spans="1:10" ht="16.5" customHeight="1">
      <c r="A13" s="40" t="s">
        <v>20</v>
      </c>
      <c r="B13" s="28" t="s">
        <v>21</v>
      </c>
      <c r="C13" s="29"/>
      <c r="D13" s="29"/>
      <c r="E13" s="29"/>
      <c r="F13" s="29"/>
      <c r="G13" s="30"/>
      <c r="H13" s="42" t="s">
        <v>22</v>
      </c>
      <c r="I13" s="43"/>
      <c r="J13" s="44"/>
    </row>
    <row r="14" spans="1:10" ht="21" customHeight="1">
      <c r="A14" s="41"/>
      <c r="B14" s="28" t="s">
        <v>23</v>
      </c>
      <c r="C14" s="29"/>
      <c r="D14" s="30"/>
      <c r="E14" s="28" t="s">
        <v>24</v>
      </c>
      <c r="F14" s="29"/>
      <c r="G14" s="30"/>
      <c r="H14" s="45"/>
      <c r="I14" s="46"/>
      <c r="J14" s="47"/>
    </row>
    <row r="15" spans="1:10" ht="290.10000000000002" customHeight="1">
      <c r="A15" s="7" t="s">
        <v>39</v>
      </c>
      <c r="B15" s="31" t="s">
        <v>40</v>
      </c>
      <c r="C15" s="32"/>
      <c r="D15" s="33"/>
      <c r="E15" s="34" t="s">
        <v>35</v>
      </c>
      <c r="F15" s="35"/>
      <c r="G15" s="36"/>
      <c r="H15" s="37" t="s">
        <v>41</v>
      </c>
      <c r="I15" s="38"/>
      <c r="J15" s="39"/>
    </row>
    <row r="16" spans="1:10" ht="65.25" customHeight="1">
      <c r="A16" s="8" t="s">
        <v>19</v>
      </c>
      <c r="B16" s="14" t="s">
        <v>42</v>
      </c>
      <c r="C16" s="15"/>
      <c r="D16" s="16"/>
      <c r="E16" s="14"/>
      <c r="F16" s="15"/>
      <c r="G16" s="16"/>
      <c r="H16" s="17" t="s">
        <v>43</v>
      </c>
      <c r="I16" s="18"/>
      <c r="J16" s="19"/>
    </row>
    <row r="17" spans="1:10" ht="24">
      <c r="A17" s="9" t="s">
        <v>31</v>
      </c>
      <c r="B17" s="10"/>
      <c r="C17" s="11" t="s">
        <v>7</v>
      </c>
      <c r="D17" s="12"/>
      <c r="E17" s="13" t="s">
        <v>32</v>
      </c>
      <c r="F17" s="20"/>
      <c r="G17" s="21"/>
      <c r="H17" s="22"/>
      <c r="I17" s="23"/>
      <c r="J17" s="24"/>
    </row>
  </sheetData>
  <mergeCells count="36">
    <mergeCell ref="A2:J2"/>
    <mergeCell ref="A3:B3"/>
    <mergeCell ref="C3:D3"/>
    <mergeCell ref="F3:G3"/>
    <mergeCell ref="I3:J3"/>
    <mergeCell ref="A4:B4"/>
    <mergeCell ref="C4:D4"/>
    <mergeCell ref="F4:G4"/>
    <mergeCell ref="I4:J4"/>
    <mergeCell ref="A5:J5"/>
    <mergeCell ref="A6:B6"/>
    <mergeCell ref="F6:J6"/>
    <mergeCell ref="A7:B7"/>
    <mergeCell ref="F7:J7"/>
    <mergeCell ref="A8:B8"/>
    <mergeCell ref="F8:J8"/>
    <mergeCell ref="A9:B9"/>
    <mergeCell ref="F9:J9"/>
    <mergeCell ref="A10:B10"/>
    <mergeCell ref="F10:J10"/>
    <mergeCell ref="A11:B11"/>
    <mergeCell ref="F11:J11"/>
    <mergeCell ref="A12:J12"/>
    <mergeCell ref="B13:G13"/>
    <mergeCell ref="B14:D14"/>
    <mergeCell ref="E14:G14"/>
    <mergeCell ref="B15:D15"/>
    <mergeCell ref="E15:G15"/>
    <mergeCell ref="H15:J15"/>
    <mergeCell ref="A13:A14"/>
    <mergeCell ref="H13:J14"/>
    <mergeCell ref="B16:D16"/>
    <mergeCell ref="E16:G16"/>
    <mergeCell ref="H16:J16"/>
    <mergeCell ref="F17:G17"/>
    <mergeCell ref="H17:J17"/>
  </mergeCells>
  <phoneticPr fontId="11" type="noConversion"/>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2:J17"/>
  <sheetViews>
    <sheetView tabSelected="1" workbookViewId="0">
      <selection activeCell="H15" sqref="H15:J15"/>
    </sheetView>
  </sheetViews>
  <sheetFormatPr defaultColWidth="9" defaultRowHeight="13.5"/>
  <cols>
    <col min="1" max="1" width="17.125" customWidth="1"/>
    <col min="4" max="4" width="10.5" customWidth="1"/>
    <col min="7" max="7" width="10.125" customWidth="1"/>
    <col min="10" max="10" width="23.875" customWidth="1"/>
    <col min="12" max="12" width="8.5" customWidth="1"/>
  </cols>
  <sheetData>
    <row r="2" spans="1:10" ht="25.5">
      <c r="A2" s="62" t="s">
        <v>0</v>
      </c>
      <c r="B2" s="63"/>
      <c r="C2" s="63"/>
      <c r="D2" s="63"/>
      <c r="E2" s="63"/>
      <c r="F2" s="63"/>
      <c r="G2" s="63"/>
      <c r="H2" s="63"/>
      <c r="I2" s="63"/>
      <c r="J2" s="64"/>
    </row>
    <row r="3" spans="1:10" ht="23.25" customHeight="1">
      <c r="A3" s="57" t="s">
        <v>1</v>
      </c>
      <c r="B3" s="58"/>
      <c r="C3" s="50" t="s">
        <v>48</v>
      </c>
      <c r="D3" s="50"/>
      <c r="E3" s="1" t="s">
        <v>3</v>
      </c>
      <c r="F3" s="50" t="s">
        <v>49</v>
      </c>
      <c r="G3" s="50"/>
      <c r="H3" s="1" t="s">
        <v>5</v>
      </c>
      <c r="I3" s="65">
        <v>43374</v>
      </c>
      <c r="J3" s="66"/>
    </row>
    <row r="4" spans="1:10" ht="23.25" customHeight="1">
      <c r="A4" s="57" t="s">
        <v>6</v>
      </c>
      <c r="B4" s="58"/>
      <c r="C4" s="50"/>
      <c r="D4" s="50"/>
      <c r="E4" s="1" t="s">
        <v>8</v>
      </c>
      <c r="F4" s="67" t="s">
        <v>46</v>
      </c>
      <c r="G4" s="50"/>
      <c r="H4" s="1" t="s">
        <v>9</v>
      </c>
      <c r="I4" s="59">
        <f>85+SUM(E6:E10)</f>
        <v>100</v>
      </c>
      <c r="J4" s="60"/>
    </row>
    <row r="5" spans="1:10" ht="23.25" customHeight="1">
      <c r="A5" s="61"/>
      <c r="B5" s="50"/>
      <c r="C5" s="50"/>
      <c r="D5" s="50"/>
      <c r="E5" s="50"/>
      <c r="F5" s="50"/>
      <c r="G5" s="50"/>
      <c r="H5" s="50"/>
      <c r="I5" s="50"/>
      <c r="J5" s="51"/>
    </row>
    <row r="6" spans="1:10" ht="23.25" customHeight="1">
      <c r="A6" s="52" t="s">
        <v>10</v>
      </c>
      <c r="B6" s="53"/>
      <c r="C6" s="2" t="s">
        <v>11</v>
      </c>
      <c r="D6" s="2" t="s">
        <v>12</v>
      </c>
      <c r="E6" s="3" t="s">
        <v>13</v>
      </c>
      <c r="F6" s="54" t="s">
        <v>14</v>
      </c>
      <c r="G6" s="54"/>
      <c r="H6" s="54"/>
      <c r="I6" s="54"/>
      <c r="J6" s="55"/>
    </row>
    <row r="7" spans="1:10" ht="23.25" customHeight="1">
      <c r="A7" s="48" t="s">
        <v>15</v>
      </c>
      <c r="B7" s="49"/>
      <c r="C7" s="4">
        <v>5</v>
      </c>
      <c r="D7" s="5">
        <v>5</v>
      </c>
      <c r="E7" s="6">
        <f t="shared" ref="E7:E11" si="0">C7*20%+D7*80%</f>
        <v>5</v>
      </c>
      <c r="F7" s="56"/>
      <c r="G7" s="50"/>
      <c r="H7" s="50"/>
      <c r="I7" s="50"/>
      <c r="J7" s="51"/>
    </row>
    <row r="8" spans="1:10" ht="23.25" customHeight="1">
      <c r="A8" s="48" t="s">
        <v>16</v>
      </c>
      <c r="B8" s="49"/>
      <c r="C8" s="4">
        <v>5</v>
      </c>
      <c r="D8" s="5">
        <v>5</v>
      </c>
      <c r="E8" s="6">
        <f t="shared" si="0"/>
        <v>5</v>
      </c>
      <c r="F8" s="50"/>
      <c r="G8" s="50"/>
      <c r="H8" s="50"/>
      <c r="I8" s="50"/>
      <c r="J8" s="51"/>
    </row>
    <row r="9" spans="1:10" ht="23.25" customHeight="1">
      <c r="A9" s="48" t="s">
        <v>17</v>
      </c>
      <c r="B9" s="49"/>
      <c r="C9" s="4"/>
      <c r="D9" s="5"/>
      <c r="E9" s="6">
        <f t="shared" si="0"/>
        <v>0</v>
      </c>
      <c r="F9" s="50"/>
      <c r="G9" s="50"/>
      <c r="H9" s="50"/>
      <c r="I9" s="50"/>
      <c r="J9" s="51"/>
    </row>
    <row r="10" spans="1:10" ht="23.25" customHeight="1">
      <c r="A10" s="48" t="s">
        <v>18</v>
      </c>
      <c r="B10" s="49"/>
      <c r="C10" s="4">
        <v>5</v>
      </c>
      <c r="D10" s="5">
        <v>5</v>
      </c>
      <c r="E10" s="6">
        <f t="shared" si="0"/>
        <v>5</v>
      </c>
      <c r="F10" s="50"/>
      <c r="G10" s="50"/>
      <c r="H10" s="50"/>
      <c r="I10" s="50"/>
      <c r="J10" s="51"/>
    </row>
    <row r="11" spans="1:10" ht="23.25" customHeight="1">
      <c r="A11" s="48" t="s">
        <v>19</v>
      </c>
      <c r="B11" s="49"/>
      <c r="C11" s="4"/>
      <c r="D11" s="5"/>
      <c r="E11" s="6">
        <f t="shared" si="0"/>
        <v>0</v>
      </c>
      <c r="F11" s="50"/>
      <c r="G11" s="50"/>
      <c r="H11" s="50"/>
      <c r="I11" s="50"/>
      <c r="J11" s="51"/>
    </row>
    <row r="12" spans="1:10" ht="23.25" customHeight="1">
      <c r="A12" s="25"/>
      <c r="B12" s="26"/>
      <c r="C12" s="26"/>
      <c r="D12" s="26"/>
      <c r="E12" s="26"/>
      <c r="F12" s="26"/>
      <c r="G12" s="26"/>
      <c r="H12" s="26"/>
      <c r="I12" s="26"/>
      <c r="J12" s="27"/>
    </row>
    <row r="13" spans="1:10" ht="16.5" customHeight="1">
      <c r="A13" s="40" t="s">
        <v>20</v>
      </c>
      <c r="B13" s="28" t="s">
        <v>21</v>
      </c>
      <c r="C13" s="29"/>
      <c r="D13" s="29"/>
      <c r="E13" s="29"/>
      <c r="F13" s="29"/>
      <c r="G13" s="30"/>
      <c r="H13" s="42" t="s">
        <v>22</v>
      </c>
      <c r="I13" s="43"/>
      <c r="J13" s="44"/>
    </row>
    <row r="14" spans="1:10" ht="21" customHeight="1">
      <c r="A14" s="41"/>
      <c r="B14" s="28" t="s">
        <v>23</v>
      </c>
      <c r="C14" s="29"/>
      <c r="D14" s="30"/>
      <c r="E14" s="28" t="s">
        <v>24</v>
      </c>
      <c r="F14" s="29"/>
      <c r="G14" s="30"/>
      <c r="H14" s="45"/>
      <c r="I14" s="46"/>
      <c r="J14" s="47"/>
    </row>
    <row r="15" spans="1:10" ht="290.10000000000002" customHeight="1">
      <c r="A15" s="7" t="s">
        <v>50</v>
      </c>
      <c r="B15" s="31" t="s">
        <v>51</v>
      </c>
      <c r="C15" s="32"/>
      <c r="D15" s="33"/>
      <c r="E15" s="34" t="s">
        <v>35</v>
      </c>
      <c r="F15" s="35"/>
      <c r="G15" s="36"/>
      <c r="H15" s="37" t="s">
        <v>44</v>
      </c>
      <c r="I15" s="38"/>
      <c r="J15" s="39"/>
    </row>
    <row r="16" spans="1:10" ht="65.25" customHeight="1">
      <c r="A16" s="8" t="s">
        <v>19</v>
      </c>
      <c r="B16" s="14"/>
      <c r="C16" s="15"/>
      <c r="D16" s="16"/>
      <c r="E16" s="14"/>
      <c r="F16" s="15"/>
      <c r="G16" s="16"/>
      <c r="H16" s="17"/>
      <c r="I16" s="18"/>
      <c r="J16" s="19"/>
    </row>
    <row r="17" spans="1:10" ht="24">
      <c r="A17" s="9" t="s">
        <v>31</v>
      </c>
      <c r="B17" s="10"/>
      <c r="C17" s="11" t="s">
        <v>49</v>
      </c>
      <c r="D17" s="12"/>
      <c r="E17" s="13" t="s">
        <v>32</v>
      </c>
      <c r="F17" s="20"/>
      <c r="G17" s="21"/>
      <c r="H17" s="22"/>
      <c r="I17" s="23"/>
      <c r="J17" s="24"/>
    </row>
  </sheetData>
  <mergeCells count="36">
    <mergeCell ref="A2:J2"/>
    <mergeCell ref="A3:B3"/>
    <mergeCell ref="C3:D3"/>
    <mergeCell ref="F3:G3"/>
    <mergeCell ref="I3:J3"/>
    <mergeCell ref="A4:B4"/>
    <mergeCell ref="C4:D4"/>
    <mergeCell ref="F4:G4"/>
    <mergeCell ref="I4:J4"/>
    <mergeCell ref="A5:J5"/>
    <mergeCell ref="A6:B6"/>
    <mergeCell ref="F6:J6"/>
    <mergeCell ref="A7:B7"/>
    <mergeCell ref="F7:J7"/>
    <mergeCell ref="A8:B8"/>
    <mergeCell ref="F8:J8"/>
    <mergeCell ref="A9:B9"/>
    <mergeCell ref="F9:J9"/>
    <mergeCell ref="A10:B10"/>
    <mergeCell ref="F10:J10"/>
    <mergeCell ref="A11:B11"/>
    <mergeCell ref="F11:J11"/>
    <mergeCell ref="A12:J12"/>
    <mergeCell ref="B13:G13"/>
    <mergeCell ref="B14:D14"/>
    <mergeCell ref="E14:G14"/>
    <mergeCell ref="B15:D15"/>
    <mergeCell ref="E15:G15"/>
    <mergeCell ref="H15:J15"/>
    <mergeCell ref="A13:A14"/>
    <mergeCell ref="H13:J14"/>
    <mergeCell ref="B16:D16"/>
    <mergeCell ref="E16:G16"/>
    <mergeCell ref="H16:J16"/>
    <mergeCell ref="F17:G17"/>
    <mergeCell ref="H17:J17"/>
  </mergeCells>
  <phoneticPr fontId="11" type="noConversion"/>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dimension ref="A2:J17"/>
  <sheetViews>
    <sheetView workbookViewId="0">
      <selection activeCell="A15" sqref="A15"/>
    </sheetView>
  </sheetViews>
  <sheetFormatPr defaultColWidth="9" defaultRowHeight="13.5"/>
  <cols>
    <col min="1" max="1" width="17.125" customWidth="1"/>
    <col min="4" max="4" width="10.5" customWidth="1"/>
    <col min="7" max="7" width="10.125" customWidth="1"/>
    <col min="10" max="10" width="23.875" customWidth="1"/>
    <col min="12" max="12" width="8.5" customWidth="1"/>
  </cols>
  <sheetData>
    <row r="2" spans="1:10" ht="25.5">
      <c r="A2" s="62" t="s">
        <v>0</v>
      </c>
      <c r="B2" s="63"/>
      <c r="C2" s="63"/>
      <c r="D2" s="63"/>
      <c r="E2" s="63"/>
      <c r="F2" s="63"/>
      <c r="G2" s="63"/>
      <c r="H2" s="63"/>
      <c r="I2" s="63"/>
      <c r="J2" s="64"/>
    </row>
    <row r="3" spans="1:10" ht="23.25" customHeight="1">
      <c r="A3" s="57" t="s">
        <v>1</v>
      </c>
      <c r="B3" s="58"/>
      <c r="C3" s="50" t="s">
        <v>48</v>
      </c>
      <c r="D3" s="50"/>
      <c r="E3" s="1" t="s">
        <v>3</v>
      </c>
      <c r="F3" s="50" t="s">
        <v>49</v>
      </c>
      <c r="G3" s="50"/>
      <c r="H3" s="1" t="s">
        <v>5</v>
      </c>
      <c r="I3" s="65">
        <v>43405</v>
      </c>
      <c r="J3" s="66"/>
    </row>
    <row r="4" spans="1:10" ht="23.25" customHeight="1">
      <c r="A4" s="57" t="s">
        <v>6</v>
      </c>
      <c r="B4" s="58"/>
      <c r="C4" s="50"/>
      <c r="D4" s="50"/>
      <c r="E4" s="1" t="s">
        <v>8</v>
      </c>
      <c r="F4" s="67" t="s">
        <v>47</v>
      </c>
      <c r="G4" s="50"/>
      <c r="H4" s="1" t="s">
        <v>9</v>
      </c>
      <c r="I4" s="59"/>
      <c r="J4" s="60"/>
    </row>
    <row r="5" spans="1:10" ht="23.25" customHeight="1">
      <c r="A5" s="61"/>
      <c r="B5" s="50"/>
      <c r="C5" s="50"/>
      <c r="D5" s="50"/>
      <c r="E5" s="50"/>
      <c r="F5" s="50"/>
      <c r="G5" s="50"/>
      <c r="H5" s="50"/>
      <c r="I5" s="50"/>
      <c r="J5" s="51"/>
    </row>
    <row r="6" spans="1:10" ht="23.25" customHeight="1">
      <c r="A6" s="52" t="s">
        <v>10</v>
      </c>
      <c r="B6" s="53"/>
      <c r="C6" s="2" t="s">
        <v>11</v>
      </c>
      <c r="D6" s="2" t="s">
        <v>12</v>
      </c>
      <c r="E6" s="3" t="s">
        <v>13</v>
      </c>
      <c r="F6" s="54" t="s">
        <v>14</v>
      </c>
      <c r="G6" s="54"/>
      <c r="H6" s="54"/>
      <c r="I6" s="54"/>
      <c r="J6" s="55"/>
    </row>
    <row r="7" spans="1:10" ht="23.25" customHeight="1">
      <c r="A7" s="48" t="s">
        <v>15</v>
      </c>
      <c r="B7" s="49"/>
      <c r="C7" s="4">
        <v>5</v>
      </c>
      <c r="D7" s="5"/>
      <c r="E7" s="6">
        <f t="shared" ref="E7:E11" si="0">C7*20%+D7*80%</f>
        <v>1</v>
      </c>
      <c r="F7" s="56"/>
      <c r="G7" s="50"/>
      <c r="H7" s="50"/>
      <c r="I7" s="50"/>
      <c r="J7" s="51"/>
    </row>
    <row r="8" spans="1:10" ht="23.25" customHeight="1">
      <c r="A8" s="48" t="s">
        <v>16</v>
      </c>
      <c r="B8" s="49"/>
      <c r="C8" s="4">
        <v>5</v>
      </c>
      <c r="D8" s="5"/>
      <c r="E8" s="6">
        <f t="shared" si="0"/>
        <v>1</v>
      </c>
      <c r="F8" s="50"/>
      <c r="G8" s="50"/>
      <c r="H8" s="50"/>
      <c r="I8" s="50"/>
      <c r="J8" s="51"/>
    </row>
    <row r="9" spans="1:10" ht="23.25" customHeight="1">
      <c r="A9" s="48" t="s">
        <v>17</v>
      </c>
      <c r="B9" s="49"/>
      <c r="C9" s="4"/>
      <c r="D9" s="5"/>
      <c r="E9" s="6">
        <f t="shared" si="0"/>
        <v>0</v>
      </c>
      <c r="F9" s="50"/>
      <c r="G9" s="50"/>
      <c r="H9" s="50"/>
      <c r="I9" s="50"/>
      <c r="J9" s="51"/>
    </row>
    <row r="10" spans="1:10" ht="23.25" customHeight="1">
      <c r="A10" s="48" t="s">
        <v>18</v>
      </c>
      <c r="B10" s="49"/>
      <c r="C10" s="4">
        <v>5</v>
      </c>
      <c r="D10" s="5"/>
      <c r="E10" s="6">
        <f t="shared" si="0"/>
        <v>1</v>
      </c>
      <c r="F10" s="50"/>
      <c r="G10" s="50"/>
      <c r="H10" s="50"/>
      <c r="I10" s="50"/>
      <c r="J10" s="51"/>
    </row>
    <row r="11" spans="1:10" ht="23.25" customHeight="1">
      <c r="A11" s="48" t="s">
        <v>19</v>
      </c>
      <c r="B11" s="49"/>
      <c r="C11" s="4"/>
      <c r="D11" s="5"/>
      <c r="E11" s="6">
        <f t="shared" si="0"/>
        <v>0</v>
      </c>
      <c r="F11" s="50"/>
      <c r="G11" s="50"/>
      <c r="H11" s="50"/>
      <c r="I11" s="50"/>
      <c r="J11" s="51"/>
    </row>
    <row r="12" spans="1:10" ht="23.25" customHeight="1">
      <c r="A12" s="25"/>
      <c r="B12" s="26"/>
      <c r="C12" s="26"/>
      <c r="D12" s="26"/>
      <c r="E12" s="26"/>
      <c r="F12" s="26"/>
      <c r="G12" s="26"/>
      <c r="H12" s="26"/>
      <c r="I12" s="26"/>
      <c r="J12" s="27"/>
    </row>
    <row r="13" spans="1:10" ht="16.5" customHeight="1">
      <c r="A13" s="40" t="s">
        <v>20</v>
      </c>
      <c r="B13" s="28" t="s">
        <v>21</v>
      </c>
      <c r="C13" s="29"/>
      <c r="D13" s="29"/>
      <c r="E13" s="29"/>
      <c r="F13" s="29"/>
      <c r="G13" s="30"/>
      <c r="H13" s="42" t="s">
        <v>22</v>
      </c>
      <c r="I13" s="43"/>
      <c r="J13" s="44"/>
    </row>
    <row r="14" spans="1:10" ht="21" customHeight="1">
      <c r="A14" s="41"/>
      <c r="B14" s="28" t="s">
        <v>23</v>
      </c>
      <c r="C14" s="29"/>
      <c r="D14" s="30"/>
      <c r="E14" s="28" t="s">
        <v>24</v>
      </c>
      <c r="F14" s="29"/>
      <c r="G14" s="30"/>
      <c r="H14" s="45"/>
      <c r="I14" s="46"/>
      <c r="J14" s="47"/>
    </row>
    <row r="15" spans="1:10" ht="290.10000000000002" customHeight="1">
      <c r="A15" s="7" t="s">
        <v>50</v>
      </c>
      <c r="B15" s="31" t="s">
        <v>45</v>
      </c>
      <c r="C15" s="32"/>
      <c r="D15" s="33"/>
      <c r="E15" s="34" t="s">
        <v>35</v>
      </c>
      <c r="F15" s="35"/>
      <c r="G15" s="36"/>
      <c r="H15" s="37"/>
      <c r="I15" s="38"/>
      <c r="J15" s="39"/>
    </row>
    <row r="16" spans="1:10" ht="65.25" customHeight="1">
      <c r="A16" s="8" t="s">
        <v>19</v>
      </c>
      <c r="B16" s="14"/>
      <c r="C16" s="15"/>
      <c r="D16" s="16"/>
      <c r="E16" s="14"/>
      <c r="F16" s="15"/>
      <c r="G16" s="16"/>
      <c r="H16" s="17"/>
      <c r="I16" s="18"/>
      <c r="J16" s="19"/>
    </row>
    <row r="17" spans="1:10" ht="24">
      <c r="A17" s="9" t="s">
        <v>31</v>
      </c>
      <c r="B17" s="10"/>
      <c r="C17" s="11" t="s">
        <v>49</v>
      </c>
      <c r="D17" s="12"/>
      <c r="E17" s="13" t="s">
        <v>32</v>
      </c>
      <c r="F17" s="20"/>
      <c r="G17" s="21"/>
      <c r="H17" s="22"/>
      <c r="I17" s="23"/>
      <c r="J17" s="24"/>
    </row>
  </sheetData>
  <mergeCells count="36">
    <mergeCell ref="A2:J2"/>
    <mergeCell ref="A3:B3"/>
    <mergeCell ref="C3:D3"/>
    <mergeCell ref="F3:G3"/>
    <mergeCell ref="I3:J3"/>
    <mergeCell ref="A4:B4"/>
    <mergeCell ref="C4:D4"/>
    <mergeCell ref="F4:G4"/>
    <mergeCell ref="I4:J4"/>
    <mergeCell ref="A5:J5"/>
    <mergeCell ref="A6:B6"/>
    <mergeCell ref="F6:J6"/>
    <mergeCell ref="A7:B7"/>
    <mergeCell ref="F7:J7"/>
    <mergeCell ref="A8:B8"/>
    <mergeCell ref="F8:J8"/>
    <mergeCell ref="A9:B9"/>
    <mergeCell ref="F9:J9"/>
    <mergeCell ref="A10:B10"/>
    <mergeCell ref="F10:J10"/>
    <mergeCell ref="A11:B11"/>
    <mergeCell ref="F11:J11"/>
    <mergeCell ref="A12:J12"/>
    <mergeCell ref="B13:G13"/>
    <mergeCell ref="B14:D14"/>
    <mergeCell ref="E14:G14"/>
    <mergeCell ref="B15:D15"/>
    <mergeCell ref="E15:G15"/>
    <mergeCell ref="H15:J15"/>
    <mergeCell ref="A13:A14"/>
    <mergeCell ref="H13:J14"/>
    <mergeCell ref="B16:D16"/>
    <mergeCell ref="E16:G16"/>
    <mergeCell ref="H16:J16"/>
    <mergeCell ref="F17:G17"/>
    <mergeCell ref="H17:J17"/>
  </mergeCells>
  <phoneticPr fontId="11"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7月</vt:lpstr>
      <vt:lpstr>8月</vt:lpstr>
      <vt:lpstr>9月</vt:lpstr>
      <vt:lpstr>11月</vt:lpstr>
      <vt:lpstr>12月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xbany</cp:lastModifiedBy>
  <dcterms:created xsi:type="dcterms:W3CDTF">2006-09-16T00:00:00Z</dcterms:created>
  <dcterms:modified xsi:type="dcterms:W3CDTF">2018-11-25T15:29:54Z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2052-10.8.0.5874</vt:lpwstr>
  </property>
</Properties>
</file>