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om\PycharmProjects\pythonProject1\For_Yandex\yandex\"/>
    </mc:Choice>
  </mc:AlternateContent>
  <bookViews>
    <workbookView xWindow="0" yWindow="0" windowWidth="19200" windowHeight="7725"/>
  </bookViews>
  <sheets>
    <sheet name="22 номер непоследовательные про" sheetId="1" r:id="rId1"/>
  </sheets>
  <calcPr calcId="162913"/>
  <webPublishing allowPng="1" targetScreenSize="1024x768" codePage="201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E99" i="1"/>
  <c r="E92" i="1"/>
  <c r="E91" i="1"/>
  <c r="E94" i="1" s="1"/>
  <c r="E59" i="1"/>
  <c r="E51" i="1"/>
  <c r="E65" i="1" s="1"/>
  <c r="E46" i="1"/>
  <c r="E37" i="1"/>
  <c r="E62" i="1" s="1"/>
  <c r="E25" i="1"/>
  <c r="E63" i="1" s="1"/>
  <c r="E21" i="1"/>
  <c r="E14" i="1"/>
  <c r="E85" i="1" s="1"/>
  <c r="E4" i="1"/>
  <c r="E2" i="1"/>
  <c r="E17" i="1" s="1"/>
  <c r="E73" i="1" l="1"/>
  <c r="E53" i="1"/>
  <c r="E67" i="1" s="1"/>
  <c r="E12" i="1"/>
  <c r="E42" i="1" s="1"/>
  <c r="E89" i="1" s="1"/>
  <c r="E90" i="1" s="1"/>
  <c r="E33" i="1"/>
  <c r="E45" i="1"/>
  <c r="E93" i="1"/>
  <c r="E69" i="1"/>
  <c r="E48" i="1"/>
  <c r="E43" i="1"/>
  <c r="E7" i="1"/>
  <c r="E3" i="1"/>
  <c r="E98" i="1"/>
  <c r="E82" i="1"/>
  <c r="E34" i="1"/>
  <c r="E96" i="1"/>
  <c r="E6" i="1"/>
  <c r="E20" i="1"/>
  <c r="E30" i="1"/>
  <c r="E35" i="1"/>
  <c r="E36" i="1" s="1"/>
  <c r="E52" i="1"/>
  <c r="E86" i="1" l="1"/>
  <c r="E77" i="1"/>
  <c r="E97" i="1"/>
  <c r="E72" i="1"/>
  <c r="E64" i="1"/>
  <c r="E5" i="1" s="1"/>
  <c r="E44" i="1"/>
  <c r="E55" i="1"/>
  <c r="E84" i="1"/>
  <c r="E83" i="1"/>
  <c r="E66" i="1"/>
  <c r="E27" i="1"/>
  <c r="E11" i="1"/>
  <c r="E76" i="1"/>
  <c r="E49" i="1"/>
  <c r="E9" i="1"/>
  <c r="E61" i="1"/>
  <c r="E13" i="1"/>
  <c r="E38" i="1"/>
  <c r="E24" i="1"/>
  <c r="E81" i="1"/>
  <c r="E74" i="1"/>
  <c r="E47" i="1"/>
  <c r="E8" i="1"/>
  <c r="E18" i="1" s="1"/>
  <c r="E56" i="1"/>
  <c r="E68" i="1"/>
  <c r="E71" i="1" l="1"/>
  <c r="E60" i="1"/>
  <c r="E15" i="1"/>
  <c r="E40" i="1"/>
  <c r="E54" i="1"/>
  <c r="E29" i="1"/>
  <c r="E26" i="1" s="1"/>
  <c r="E50" i="1" l="1"/>
  <c r="E75" i="1"/>
  <c r="E78" i="1"/>
  <c r="E19" i="1"/>
  <c r="G5" i="1" s="1"/>
  <c r="E41" i="1"/>
  <c r="E22" i="1"/>
  <c r="E31" i="1"/>
  <c r="E80" i="1"/>
  <c r="E58" i="1"/>
  <c r="E88" i="1"/>
</calcChain>
</file>

<file path=xl/sharedStrings.xml><?xml version="1.0" encoding="utf-8"?>
<sst xmlns="http://schemas.openxmlformats.org/spreadsheetml/2006/main" count="61" uniqueCount="31">
  <si>
    <t>39;D63</t>
  </si>
  <si>
    <t>87;D95</t>
  </si>
  <si>
    <t>12;D42;D64</t>
  </si>
  <si>
    <t>51;D57</t>
  </si>
  <si>
    <t>34;D37</t>
  </si>
  <si>
    <t>2;D6;D12;D20</t>
  </si>
  <si>
    <t>2;D10</t>
  </si>
  <si>
    <t>3;D4;D5</t>
  </si>
  <si>
    <t>1;D100</t>
  </si>
  <si>
    <t>2;D9;D20</t>
  </si>
  <si>
    <t>1;D2</t>
  </si>
  <si>
    <t>5;D6;D7;D8;D9</t>
  </si>
  <si>
    <t>20;D40;D49</t>
  </si>
  <si>
    <t>53;D70;D73</t>
  </si>
  <si>
    <t>5;D15</t>
  </si>
  <si>
    <t>1;D2;D3</t>
  </si>
  <si>
    <t>23;D28</t>
  </si>
  <si>
    <t>27;D28</t>
  </si>
  <si>
    <t>7;D60;D68</t>
  </si>
  <si>
    <t>10;D12</t>
  </si>
  <si>
    <t>16;D39;D53</t>
  </si>
  <si>
    <t>10;D15;D17</t>
  </si>
  <si>
    <t>12;D16</t>
  </si>
  <si>
    <t>42;D57</t>
  </si>
  <si>
    <t>40;D51</t>
  </si>
  <si>
    <t>57;D70</t>
  </si>
  <si>
    <t>23;D25</t>
  </si>
  <si>
    <t>63;D64</t>
  </si>
  <si>
    <t>34;D42</t>
  </si>
  <si>
    <t>10;D14</t>
  </si>
  <si>
    <t>57;D87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</si>
</sst>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C5" sqref="C5"/>
    </sheetView>
  </sheetViews>
  <sheetFormatPr defaultRowHeight="15" x14ac:dyDescent="0.25"/>
  <cols>
    <col min="1" max="1" width="13.28515625" style="1" customWidth="1"/>
    <col min="2" max="2" width="13.7109375" style="1" customWidth="1"/>
    <col min="3" max="3" width="16.5703125" style="1" customWidth="1"/>
    <col min="4" max="4" width="25" customWidth="1"/>
    <col min="5" max="5" width="9.140625" customWidth="1"/>
  </cols>
  <sheetData>
    <row r="1" spans="1:7" x14ac:dyDescent="0.25">
      <c r="A1" s="1">
        <v>1</v>
      </c>
      <c r="B1" s="1">
        <v>2</v>
      </c>
      <c r="C1" s="1">
        <v>0</v>
      </c>
      <c r="D1">
        <f>IF(C1 = 0, B1, "МАКС(D"&amp;C1&amp;")+"&amp;B1)</f>
        <v>2</v>
      </c>
      <c r="E1">
        <v>2</v>
      </c>
    </row>
    <row r="2" spans="1:7" x14ac:dyDescent="0.25">
      <c r="A2" s="1">
        <v>2</v>
      </c>
      <c r="B2" s="1">
        <v>4</v>
      </c>
      <c r="C2" s="1">
        <v>1</v>
      </c>
      <c r="D2" t="str">
        <f t="shared" ref="D2:D65" si="0">IF(C2 = 0, B2, "МАКС(D"&amp;C2&amp;")+"&amp;B2)</f>
        <v>МАКС(D1)+4</v>
      </c>
      <c r="E2">
        <f>MAX(E1)+4</f>
        <v>6</v>
      </c>
    </row>
    <row r="3" spans="1:7" x14ac:dyDescent="0.25">
      <c r="A3" s="1">
        <v>3</v>
      </c>
      <c r="B3" s="1">
        <v>56</v>
      </c>
      <c r="C3" s="1" t="s">
        <v>0</v>
      </c>
      <c r="D3" t="str">
        <f t="shared" si="0"/>
        <v>МАКС(D39;D63)+56</v>
      </c>
      <c r="E3">
        <f>MAX(E39,E63)+56</f>
        <v>169</v>
      </c>
    </row>
    <row r="4" spans="1:7" x14ac:dyDescent="0.25">
      <c r="A4" s="1">
        <v>4</v>
      </c>
      <c r="B4" s="1">
        <v>4</v>
      </c>
      <c r="C4" s="1" t="s">
        <v>1</v>
      </c>
      <c r="D4" t="str">
        <f t="shared" si="0"/>
        <v>МАКС(D87;D95)+4</v>
      </c>
      <c r="E4">
        <f>MAX(E87,E95)+4</f>
        <v>65</v>
      </c>
    </row>
    <row r="5" spans="1:7" x14ac:dyDescent="0.25">
      <c r="A5" s="1">
        <v>5</v>
      </c>
      <c r="B5" s="1">
        <v>58</v>
      </c>
      <c r="C5" s="1" t="s">
        <v>2</v>
      </c>
      <c r="D5" t="str">
        <f t="shared" si="0"/>
        <v>МАКС(D12;D42;D64)+58</v>
      </c>
      <c r="E5">
        <f>MAX(E12,E42,E64)+58</f>
        <v>134</v>
      </c>
      <c r="G5">
        <f>MAX(E:E)</f>
        <v>293</v>
      </c>
    </row>
    <row r="6" spans="1:7" x14ac:dyDescent="0.25">
      <c r="A6" s="1">
        <v>6</v>
      </c>
      <c r="B6" s="1">
        <v>90</v>
      </c>
      <c r="C6" s="1" t="s">
        <v>3</v>
      </c>
      <c r="D6" t="str">
        <f t="shared" si="0"/>
        <v>МАКС(D51;D57)+90</v>
      </c>
      <c r="E6">
        <f>MAX(E51,E57)+90</f>
        <v>195</v>
      </c>
    </row>
    <row r="7" spans="1:7" x14ac:dyDescent="0.25">
      <c r="A7" s="1">
        <v>7</v>
      </c>
      <c r="B7" s="1">
        <v>50</v>
      </c>
      <c r="C7" s="1" t="s">
        <v>0</v>
      </c>
      <c r="D7" t="str">
        <f t="shared" si="0"/>
        <v>МАКС(D39;D63)+50</v>
      </c>
      <c r="E7">
        <f>MAX(E39,E63)+50</f>
        <v>163</v>
      </c>
    </row>
    <row r="8" spans="1:7" x14ac:dyDescent="0.25">
      <c r="A8" s="1">
        <v>8</v>
      </c>
      <c r="B8" s="1">
        <v>6</v>
      </c>
      <c r="C8" s="1">
        <v>7</v>
      </c>
      <c r="D8" t="str">
        <f t="shared" si="0"/>
        <v>МАКС(D7)+6</v>
      </c>
      <c r="E8">
        <f>MAX(E7)+6</f>
        <v>169</v>
      </c>
    </row>
    <row r="9" spans="1:7" x14ac:dyDescent="0.25">
      <c r="A9" s="1">
        <v>9</v>
      </c>
      <c r="B9" s="1">
        <v>51</v>
      </c>
      <c r="C9" s="1" t="s">
        <v>4</v>
      </c>
      <c r="D9" t="str">
        <f t="shared" si="0"/>
        <v>МАКС(D34;D37)+51</v>
      </c>
      <c r="E9">
        <f>MAX(E34,E37)+51</f>
        <v>140</v>
      </c>
    </row>
    <row r="10" spans="1:7" x14ac:dyDescent="0.25">
      <c r="A10" s="1">
        <v>10</v>
      </c>
      <c r="B10" s="1">
        <v>15</v>
      </c>
      <c r="C10" s="1">
        <v>0</v>
      </c>
      <c r="D10">
        <f t="shared" si="0"/>
        <v>15</v>
      </c>
      <c r="E10">
        <v>15</v>
      </c>
    </row>
    <row r="11" spans="1:7" x14ac:dyDescent="0.25">
      <c r="A11" s="1">
        <v>11</v>
      </c>
      <c r="B11" s="1">
        <v>26</v>
      </c>
      <c r="C11" s="1" t="s">
        <v>5</v>
      </c>
      <c r="D11" t="str">
        <f t="shared" si="0"/>
        <v>МАКС(D2;D6;D12;D20)+26</v>
      </c>
      <c r="E11">
        <f>MAX(E2,E6,E12,E20)+26</f>
        <v>221</v>
      </c>
    </row>
    <row r="12" spans="1:7" x14ac:dyDescent="0.25">
      <c r="A12" s="1">
        <v>12</v>
      </c>
      <c r="B12" s="1">
        <v>5</v>
      </c>
      <c r="C12" s="1" t="s">
        <v>6</v>
      </c>
      <c r="D12" t="str">
        <f t="shared" si="0"/>
        <v>МАКС(D2;D10)+5</v>
      </c>
      <c r="E12">
        <f>MAX(E2,E10)+5</f>
        <v>20</v>
      </c>
    </row>
    <row r="13" spans="1:7" x14ac:dyDescent="0.25">
      <c r="A13" s="1">
        <v>13</v>
      </c>
      <c r="B13" s="1">
        <v>8</v>
      </c>
      <c r="C13" s="1" t="s">
        <v>7</v>
      </c>
      <c r="D13" t="str">
        <f t="shared" si="0"/>
        <v>МАКС(D3;D4;D5)+8</v>
      </c>
      <c r="E13">
        <f>MAX(E3,E4,E5)+8</f>
        <v>177</v>
      </c>
    </row>
    <row r="14" spans="1:7" x14ac:dyDescent="0.25">
      <c r="A14" s="1">
        <v>14</v>
      </c>
      <c r="B14" s="1">
        <v>60</v>
      </c>
      <c r="C14" s="1" t="s">
        <v>8</v>
      </c>
      <c r="D14" t="str">
        <f t="shared" si="0"/>
        <v>МАКС(D1;D100)+60</v>
      </c>
      <c r="E14">
        <f>MAX(E1,E100)+60</f>
        <v>95</v>
      </c>
    </row>
    <row r="15" spans="1:7" x14ac:dyDescent="0.25">
      <c r="A15" s="1">
        <v>15</v>
      </c>
      <c r="B15" s="1">
        <v>56</v>
      </c>
      <c r="C15" s="1" t="s">
        <v>9</v>
      </c>
      <c r="D15" t="str">
        <f t="shared" si="0"/>
        <v>МАКС(D2;D9;D20)+56</v>
      </c>
      <c r="E15">
        <f>MAX(E2,E9,E20)+56</f>
        <v>196</v>
      </c>
    </row>
    <row r="16" spans="1:7" x14ac:dyDescent="0.25">
      <c r="A16" s="1">
        <v>16</v>
      </c>
      <c r="B16" s="1">
        <v>2</v>
      </c>
      <c r="C16" s="1">
        <v>0</v>
      </c>
      <c r="D16">
        <f t="shared" si="0"/>
        <v>2</v>
      </c>
      <c r="E16">
        <v>2</v>
      </c>
    </row>
    <row r="17" spans="1:5" x14ac:dyDescent="0.25">
      <c r="A17" s="1">
        <v>17</v>
      </c>
      <c r="B17" s="1">
        <v>12</v>
      </c>
      <c r="C17" s="1" t="s">
        <v>10</v>
      </c>
      <c r="D17" t="str">
        <f t="shared" si="0"/>
        <v>МАКС(D1;D2)+12</v>
      </c>
      <c r="E17">
        <f>MAX(E1,E2)+12</f>
        <v>18</v>
      </c>
    </row>
    <row r="18" spans="1:5" x14ac:dyDescent="0.25">
      <c r="A18" s="1">
        <v>18</v>
      </c>
      <c r="B18" s="1">
        <v>6</v>
      </c>
      <c r="C18" s="1" t="s">
        <v>11</v>
      </c>
      <c r="D18" t="str">
        <f t="shared" si="0"/>
        <v>МАКС(D5;D6;D7;D8;D9)+6</v>
      </c>
      <c r="E18">
        <f>MAX(E5,E6,E7,E8,E9)+6</f>
        <v>201</v>
      </c>
    </row>
    <row r="19" spans="1:5" x14ac:dyDescent="0.25">
      <c r="A19" s="1">
        <v>19</v>
      </c>
      <c r="B19" s="1">
        <v>55</v>
      </c>
      <c r="C19" s="1" t="s">
        <v>12</v>
      </c>
      <c r="D19" t="str">
        <f t="shared" si="0"/>
        <v>МАКС(D20;D40;D49)+55</v>
      </c>
      <c r="E19">
        <f>MAX(E20,E40,E49)+55</f>
        <v>283</v>
      </c>
    </row>
    <row r="20" spans="1:5" x14ac:dyDescent="0.25">
      <c r="A20" s="1">
        <v>20</v>
      </c>
      <c r="B20" s="1">
        <v>8</v>
      </c>
      <c r="C20" s="1" t="s">
        <v>13</v>
      </c>
      <c r="D20" t="str">
        <f t="shared" si="0"/>
        <v>МАКС(D53;D70;D73)+8</v>
      </c>
      <c r="E20">
        <f>MAX(E53,E70,E73)+8</f>
        <v>72</v>
      </c>
    </row>
    <row r="21" spans="1:5" x14ac:dyDescent="0.25">
      <c r="A21" s="1">
        <v>21</v>
      </c>
      <c r="B21" s="1">
        <v>90</v>
      </c>
      <c r="C21" s="1" t="s">
        <v>1</v>
      </c>
      <c r="D21" t="str">
        <f t="shared" si="0"/>
        <v>МАКС(D87;D95)+90</v>
      </c>
      <c r="E21">
        <f>MAX(E87,E95)+90</f>
        <v>151</v>
      </c>
    </row>
    <row r="22" spans="1:5" x14ac:dyDescent="0.25">
      <c r="A22" s="1">
        <v>22</v>
      </c>
      <c r="B22" s="1">
        <v>75</v>
      </c>
      <c r="C22" s="1" t="s">
        <v>14</v>
      </c>
      <c r="D22" t="str">
        <f t="shared" si="0"/>
        <v>МАКС(D5;D15)+75</v>
      </c>
      <c r="E22">
        <f>MAX(E5,E15)+75</f>
        <v>271</v>
      </c>
    </row>
    <row r="23" spans="1:5" x14ac:dyDescent="0.25">
      <c r="A23" s="1">
        <v>23</v>
      </c>
      <c r="B23" s="1">
        <v>2</v>
      </c>
      <c r="C23" s="1">
        <v>0</v>
      </c>
      <c r="D23">
        <f t="shared" si="0"/>
        <v>2</v>
      </c>
      <c r="E23">
        <v>2</v>
      </c>
    </row>
    <row r="24" spans="1:5" x14ac:dyDescent="0.25">
      <c r="A24" s="1">
        <v>24</v>
      </c>
      <c r="B24" s="1">
        <v>54</v>
      </c>
      <c r="C24" s="1" t="s">
        <v>15</v>
      </c>
      <c r="D24" t="str">
        <f t="shared" si="0"/>
        <v>МАКС(D1;D2;D3)+54</v>
      </c>
      <c r="E24">
        <f>MAX(E1,E2,E3)+54</f>
        <v>223</v>
      </c>
    </row>
    <row r="25" spans="1:5" x14ac:dyDescent="0.25">
      <c r="A25" s="1">
        <v>25</v>
      </c>
      <c r="B25" s="1">
        <v>65</v>
      </c>
      <c r="C25" s="1" t="s">
        <v>16</v>
      </c>
      <c r="D25" t="str">
        <f t="shared" si="0"/>
        <v>МАКС(D23;D28)+65</v>
      </c>
      <c r="E25">
        <f>MAX(E23,E28)+65</f>
        <v>111</v>
      </c>
    </row>
    <row r="26" spans="1:5" x14ac:dyDescent="0.25">
      <c r="A26" s="1">
        <v>26</v>
      </c>
      <c r="B26" s="1">
        <v>45</v>
      </c>
      <c r="C26" s="1">
        <v>29</v>
      </c>
      <c r="D26" t="str">
        <f t="shared" si="0"/>
        <v>МАКС(D29)+45</v>
      </c>
      <c r="E26">
        <f>MAX(E29)+45</f>
        <v>286</v>
      </c>
    </row>
    <row r="27" spans="1:5" x14ac:dyDescent="0.25">
      <c r="A27" s="1">
        <v>27</v>
      </c>
      <c r="B27" s="1">
        <v>80</v>
      </c>
      <c r="C27" s="1" t="s">
        <v>2</v>
      </c>
      <c r="D27" t="str">
        <f t="shared" si="0"/>
        <v>МАКС(D12;D42;D64)+80</v>
      </c>
      <c r="E27">
        <f>MAX(E12,E42,E64)+80</f>
        <v>156</v>
      </c>
    </row>
    <row r="28" spans="1:5" x14ac:dyDescent="0.25">
      <c r="A28" s="1">
        <v>28</v>
      </c>
      <c r="B28" s="1">
        <v>46</v>
      </c>
      <c r="C28" s="1">
        <v>0</v>
      </c>
      <c r="D28">
        <f t="shared" si="0"/>
        <v>46</v>
      </c>
      <c r="E28">
        <v>46</v>
      </c>
    </row>
    <row r="29" spans="1:5" x14ac:dyDescent="0.25">
      <c r="A29" s="1">
        <v>29</v>
      </c>
      <c r="B29" s="1">
        <v>85</v>
      </c>
      <c r="C29" s="1" t="s">
        <v>17</v>
      </c>
      <c r="D29" t="str">
        <f t="shared" si="0"/>
        <v>МАКС(D27;D28)+85</v>
      </c>
      <c r="E29">
        <f>MAX(E27,E28)+85</f>
        <v>241</v>
      </c>
    </row>
    <row r="30" spans="1:5" x14ac:dyDescent="0.25">
      <c r="A30" s="1">
        <v>30</v>
      </c>
      <c r="B30" s="1">
        <v>92</v>
      </c>
      <c r="C30" s="1" t="s">
        <v>15</v>
      </c>
      <c r="D30" t="str">
        <f t="shared" si="0"/>
        <v>МАКС(D1;D2;D3)+92</v>
      </c>
      <c r="E30">
        <f>MAX(E1,E2,E3)+92</f>
        <v>261</v>
      </c>
    </row>
    <row r="31" spans="1:5" x14ac:dyDescent="0.25">
      <c r="A31" s="1">
        <v>31</v>
      </c>
      <c r="B31" s="1">
        <v>47</v>
      </c>
      <c r="C31" s="1" t="s">
        <v>18</v>
      </c>
      <c r="D31" t="str">
        <f t="shared" si="0"/>
        <v>МАКС(D7;D60;D68)+47</v>
      </c>
      <c r="E31">
        <f>MAX(E7,E60,E68)+47</f>
        <v>260</v>
      </c>
    </row>
    <row r="32" spans="1:5" x14ac:dyDescent="0.25">
      <c r="A32" s="1">
        <v>32</v>
      </c>
      <c r="B32" s="1">
        <v>55</v>
      </c>
      <c r="C32" s="1">
        <v>0</v>
      </c>
      <c r="D32">
        <f t="shared" si="0"/>
        <v>55</v>
      </c>
      <c r="E32">
        <v>55</v>
      </c>
    </row>
    <row r="33" spans="1:5" x14ac:dyDescent="0.25">
      <c r="A33" s="1">
        <v>33</v>
      </c>
      <c r="B33" s="1">
        <v>10</v>
      </c>
      <c r="C33" s="1">
        <v>25</v>
      </c>
      <c r="D33" t="str">
        <f t="shared" si="0"/>
        <v>МАКС(D25)+10</v>
      </c>
      <c r="E33">
        <f>MAX(E25)+10</f>
        <v>121</v>
      </c>
    </row>
    <row r="34" spans="1:5" x14ac:dyDescent="0.25">
      <c r="A34" s="1">
        <v>34</v>
      </c>
      <c r="B34" s="1">
        <v>60</v>
      </c>
      <c r="C34" s="1" t="s">
        <v>19</v>
      </c>
      <c r="D34" t="str">
        <f t="shared" si="0"/>
        <v>МАКС(D10;D12)+60</v>
      </c>
      <c r="E34">
        <f>MAX(E10,E12)+60</f>
        <v>80</v>
      </c>
    </row>
    <row r="35" spans="1:5" x14ac:dyDescent="0.25">
      <c r="A35" s="1">
        <v>35</v>
      </c>
      <c r="B35" s="1">
        <v>33</v>
      </c>
      <c r="C35" s="1" t="s">
        <v>20</v>
      </c>
      <c r="D35" t="str">
        <f t="shared" si="0"/>
        <v>МАКС(D16;D39;D53)+33</v>
      </c>
      <c r="E35">
        <f>MAX(E16,E39,E53)+33</f>
        <v>94</v>
      </c>
    </row>
    <row r="36" spans="1:5" x14ac:dyDescent="0.25">
      <c r="A36" s="1">
        <v>36</v>
      </c>
      <c r="B36" s="1">
        <v>2</v>
      </c>
      <c r="C36" s="1">
        <v>35</v>
      </c>
      <c r="D36" t="str">
        <f t="shared" si="0"/>
        <v>МАКС(D35)+2</v>
      </c>
      <c r="E36">
        <f>MAX(E35)+2</f>
        <v>96</v>
      </c>
    </row>
    <row r="37" spans="1:5" x14ac:dyDescent="0.25">
      <c r="A37" s="1">
        <v>37</v>
      </c>
      <c r="B37" s="1">
        <v>54</v>
      </c>
      <c r="C37" s="1" t="s">
        <v>8</v>
      </c>
      <c r="D37" t="str">
        <f t="shared" si="0"/>
        <v>МАКС(D1;D100)+54</v>
      </c>
      <c r="E37">
        <f>MAX(E1,E100)+54</f>
        <v>89</v>
      </c>
    </row>
    <row r="38" spans="1:5" x14ac:dyDescent="0.25">
      <c r="A38" s="1">
        <v>38</v>
      </c>
      <c r="B38" s="1">
        <v>59</v>
      </c>
      <c r="C38" s="1" t="s">
        <v>7</v>
      </c>
      <c r="D38" t="str">
        <f t="shared" si="0"/>
        <v>МАКС(D3;D4;D5)+59</v>
      </c>
      <c r="E38">
        <f>MAX(E3,E4,E5)+59</f>
        <v>228</v>
      </c>
    </row>
    <row r="39" spans="1:5" x14ac:dyDescent="0.25">
      <c r="A39" s="1">
        <v>39</v>
      </c>
      <c r="B39" s="1">
        <v>61</v>
      </c>
      <c r="C39" s="1">
        <v>0</v>
      </c>
      <c r="D39">
        <f t="shared" si="0"/>
        <v>61</v>
      </c>
      <c r="E39">
        <v>61</v>
      </c>
    </row>
    <row r="40" spans="1:5" x14ac:dyDescent="0.25">
      <c r="A40" s="1">
        <v>40</v>
      </c>
      <c r="B40" s="1">
        <v>88</v>
      </c>
      <c r="C40" s="1" t="s">
        <v>9</v>
      </c>
      <c r="D40" t="str">
        <f t="shared" si="0"/>
        <v>МАКС(D2;D9;D20)+88</v>
      </c>
      <c r="E40">
        <f>MAX(E2,E9,E20)+88</f>
        <v>228</v>
      </c>
    </row>
    <row r="41" spans="1:5" x14ac:dyDescent="0.25">
      <c r="A41" s="1">
        <v>41</v>
      </c>
      <c r="B41" s="1">
        <v>59</v>
      </c>
      <c r="C41" s="1" t="s">
        <v>21</v>
      </c>
      <c r="D41" t="str">
        <f t="shared" si="0"/>
        <v>МАКС(D10;D15;D17)+59</v>
      </c>
      <c r="E41">
        <f>MAX(E10,E15,E17)+59</f>
        <v>255</v>
      </c>
    </row>
    <row r="42" spans="1:5" x14ac:dyDescent="0.25">
      <c r="A42" s="1">
        <v>42</v>
      </c>
      <c r="B42" s="1">
        <v>56</v>
      </c>
      <c r="C42" s="1" t="s">
        <v>22</v>
      </c>
      <c r="D42" t="str">
        <f t="shared" si="0"/>
        <v>МАКС(D12;D16)+56</v>
      </c>
      <c r="E42">
        <f>MAX(E12,E16)+56</f>
        <v>76</v>
      </c>
    </row>
    <row r="43" spans="1:5" x14ac:dyDescent="0.25">
      <c r="A43" s="1">
        <v>43</v>
      </c>
      <c r="B43" s="1">
        <v>30</v>
      </c>
      <c r="C43" s="1">
        <v>42</v>
      </c>
      <c r="D43" t="str">
        <f t="shared" si="0"/>
        <v>МАКС(D42)+30</v>
      </c>
      <c r="E43">
        <f>MAX(E42)+30</f>
        <v>106</v>
      </c>
    </row>
    <row r="44" spans="1:5" x14ac:dyDescent="0.25">
      <c r="A44" s="1">
        <v>44</v>
      </c>
      <c r="B44" s="1">
        <v>4</v>
      </c>
      <c r="C44" s="1">
        <v>42</v>
      </c>
      <c r="D44" t="str">
        <f t="shared" si="0"/>
        <v>МАКС(D42)+4</v>
      </c>
      <c r="E44">
        <f>MAX(E42)+4</f>
        <v>80</v>
      </c>
    </row>
    <row r="45" spans="1:5" x14ac:dyDescent="0.25">
      <c r="A45" s="1">
        <v>45</v>
      </c>
      <c r="B45" s="1">
        <v>7</v>
      </c>
      <c r="C45" s="1">
        <v>42</v>
      </c>
      <c r="D45" t="str">
        <f t="shared" si="0"/>
        <v>МАКС(D42)+7</v>
      </c>
      <c r="E45">
        <f>MAX(E42)+7</f>
        <v>83</v>
      </c>
    </row>
    <row r="46" spans="1:5" x14ac:dyDescent="0.25">
      <c r="A46" s="1">
        <v>46</v>
      </c>
      <c r="B46" s="1">
        <v>18</v>
      </c>
      <c r="C46" s="1" t="s">
        <v>1</v>
      </c>
      <c r="D46" t="str">
        <f t="shared" si="0"/>
        <v>МАКС(D87;D95)+18</v>
      </c>
      <c r="E46">
        <f>MAX(E87,E95)+18</f>
        <v>79</v>
      </c>
    </row>
    <row r="47" spans="1:5" x14ac:dyDescent="0.25">
      <c r="A47" s="1">
        <v>47</v>
      </c>
      <c r="B47" s="1">
        <v>16</v>
      </c>
      <c r="C47" s="1">
        <v>45</v>
      </c>
      <c r="D47" t="str">
        <f t="shared" si="0"/>
        <v>МАКС(D45)+16</v>
      </c>
      <c r="E47">
        <f>MAX(E45)+16</f>
        <v>99</v>
      </c>
    </row>
    <row r="48" spans="1:5" x14ac:dyDescent="0.25">
      <c r="A48" s="1">
        <v>48</v>
      </c>
      <c r="B48" s="1">
        <v>90</v>
      </c>
      <c r="C48" s="1" t="s">
        <v>23</v>
      </c>
      <c r="D48" t="str">
        <f t="shared" si="0"/>
        <v>МАКС(D42;D57)+90</v>
      </c>
      <c r="E48">
        <f>MAX(E42,E57)+90</f>
        <v>170</v>
      </c>
    </row>
    <row r="49" spans="1:5" x14ac:dyDescent="0.25">
      <c r="A49" s="1">
        <v>49</v>
      </c>
      <c r="B49" s="1">
        <v>40</v>
      </c>
      <c r="C49" s="1" t="s">
        <v>4</v>
      </c>
      <c r="D49" t="str">
        <f t="shared" si="0"/>
        <v>МАКС(D34;D37)+40</v>
      </c>
      <c r="E49">
        <f>MAX(E34,E37)+40</f>
        <v>129</v>
      </c>
    </row>
    <row r="50" spans="1:5" x14ac:dyDescent="0.25">
      <c r="A50" s="1">
        <v>50</v>
      </c>
      <c r="B50" s="1">
        <v>65</v>
      </c>
      <c r="C50" s="1" t="s">
        <v>24</v>
      </c>
      <c r="D50" t="str">
        <f t="shared" si="0"/>
        <v>МАКС(D40;D51)+65</v>
      </c>
      <c r="E50">
        <f>MAX(E40,E51)+65</f>
        <v>293</v>
      </c>
    </row>
    <row r="51" spans="1:5" x14ac:dyDescent="0.25">
      <c r="A51" s="1">
        <v>51</v>
      </c>
      <c r="B51" s="1">
        <v>25</v>
      </c>
      <c r="C51" s="1" t="s">
        <v>25</v>
      </c>
      <c r="D51" t="str">
        <f t="shared" si="0"/>
        <v>МАКС(D57;D70)+25</v>
      </c>
      <c r="E51">
        <f>MAX(E57,E70)+25</f>
        <v>105</v>
      </c>
    </row>
    <row r="52" spans="1:5" x14ac:dyDescent="0.25">
      <c r="A52" s="1">
        <v>52</v>
      </c>
      <c r="B52" s="1">
        <v>45</v>
      </c>
      <c r="C52" s="1">
        <v>25</v>
      </c>
      <c r="D52" t="str">
        <f t="shared" si="0"/>
        <v>МАКС(D25)+45</v>
      </c>
      <c r="E52">
        <f>MAX(E25)+45</f>
        <v>156</v>
      </c>
    </row>
    <row r="53" spans="1:5" x14ac:dyDescent="0.25">
      <c r="A53" s="1">
        <v>53</v>
      </c>
      <c r="B53" s="1">
        <v>47</v>
      </c>
      <c r="C53" s="1" t="s">
        <v>10</v>
      </c>
      <c r="D53" t="str">
        <f t="shared" si="0"/>
        <v>МАКС(D1;D2)+47</v>
      </c>
      <c r="E53">
        <f>MAX(E1,E2)+47</f>
        <v>53</v>
      </c>
    </row>
    <row r="54" spans="1:5" x14ac:dyDescent="0.25">
      <c r="A54" s="1">
        <v>54</v>
      </c>
      <c r="B54" s="1">
        <v>2</v>
      </c>
      <c r="C54" s="1">
        <v>27</v>
      </c>
      <c r="D54" t="str">
        <f t="shared" si="0"/>
        <v>МАКС(D27)+2</v>
      </c>
      <c r="E54">
        <f>MAX(E27)+2</f>
        <v>158</v>
      </c>
    </row>
    <row r="55" spans="1:5" x14ac:dyDescent="0.25">
      <c r="A55" s="1">
        <v>55</v>
      </c>
      <c r="B55" s="1">
        <v>35</v>
      </c>
      <c r="C55" s="1" t="s">
        <v>20</v>
      </c>
      <c r="D55" t="str">
        <f t="shared" si="0"/>
        <v>МАКС(D16;D39;D53)+35</v>
      </c>
      <c r="E55">
        <f>MAX(E16,E39,E53)+35</f>
        <v>96</v>
      </c>
    </row>
    <row r="56" spans="1:5" x14ac:dyDescent="0.25">
      <c r="A56" s="1">
        <v>56</v>
      </c>
      <c r="B56" s="1">
        <v>9</v>
      </c>
      <c r="C56" s="1">
        <v>7</v>
      </c>
      <c r="D56" t="str">
        <f t="shared" si="0"/>
        <v>МАКС(D7)+9</v>
      </c>
      <c r="E56">
        <f>MAX(E7)+9</f>
        <v>172</v>
      </c>
    </row>
    <row r="57" spans="1:5" x14ac:dyDescent="0.25">
      <c r="A57" s="1">
        <v>57</v>
      </c>
      <c r="B57" s="1">
        <v>80</v>
      </c>
      <c r="C57" s="1">
        <v>0</v>
      </c>
      <c r="D57">
        <f t="shared" si="0"/>
        <v>80</v>
      </c>
      <c r="E57">
        <v>80</v>
      </c>
    </row>
    <row r="58" spans="1:5" x14ac:dyDescent="0.25">
      <c r="A58" s="1">
        <v>58</v>
      </c>
      <c r="B58" s="1">
        <v>4</v>
      </c>
      <c r="C58" s="1" t="s">
        <v>18</v>
      </c>
      <c r="D58" t="str">
        <f t="shared" si="0"/>
        <v>МАКС(D7;D60;D68)+4</v>
      </c>
      <c r="E58">
        <f>MAX(E7,E60,E68)+4</f>
        <v>217</v>
      </c>
    </row>
    <row r="59" spans="1:5" x14ac:dyDescent="0.25">
      <c r="A59" s="1">
        <v>59</v>
      </c>
      <c r="B59" s="1">
        <v>78</v>
      </c>
      <c r="C59" s="1" t="s">
        <v>8</v>
      </c>
      <c r="D59" t="str">
        <f t="shared" si="0"/>
        <v>МАКС(D1;D100)+78</v>
      </c>
      <c r="E59">
        <f>MAX(E1,E100)+78</f>
        <v>113</v>
      </c>
    </row>
    <row r="60" spans="1:5" x14ac:dyDescent="0.25">
      <c r="A60" s="1">
        <v>60</v>
      </c>
      <c r="B60" s="1">
        <v>25</v>
      </c>
      <c r="C60" s="1" t="s">
        <v>9</v>
      </c>
      <c r="D60" t="str">
        <f t="shared" si="0"/>
        <v>МАКС(D2;D9;D20)+25</v>
      </c>
      <c r="E60">
        <f>MAX(E2,E9,E20)+25</f>
        <v>165</v>
      </c>
    </row>
    <row r="61" spans="1:5" x14ac:dyDescent="0.25">
      <c r="A61" s="1">
        <v>61</v>
      </c>
      <c r="B61" s="1">
        <v>36</v>
      </c>
      <c r="C61" s="1" t="s">
        <v>5</v>
      </c>
      <c r="D61" t="str">
        <f t="shared" si="0"/>
        <v>МАКС(D2;D6;D12;D20)+36</v>
      </c>
      <c r="E61">
        <f>MAX(E2,E6,E12,E20)+36</f>
        <v>231</v>
      </c>
    </row>
    <row r="62" spans="1:5" x14ac:dyDescent="0.25">
      <c r="A62" s="1">
        <v>62</v>
      </c>
      <c r="B62" s="1">
        <v>45</v>
      </c>
      <c r="C62" s="1">
        <v>37</v>
      </c>
      <c r="D62" t="str">
        <f t="shared" si="0"/>
        <v>МАКС(D37)+45</v>
      </c>
      <c r="E62">
        <f>MAX(E37)+45</f>
        <v>134</v>
      </c>
    </row>
    <row r="63" spans="1:5" x14ac:dyDescent="0.25">
      <c r="A63" s="1">
        <v>63</v>
      </c>
      <c r="B63" s="1">
        <v>2</v>
      </c>
      <c r="C63" s="1" t="s">
        <v>26</v>
      </c>
      <c r="D63" t="str">
        <f t="shared" si="0"/>
        <v>МАКС(D23;D25)+2</v>
      </c>
      <c r="E63">
        <f>MAX(E23,E25)+2</f>
        <v>113</v>
      </c>
    </row>
    <row r="64" spans="1:5" x14ac:dyDescent="0.25">
      <c r="A64" s="1">
        <v>64</v>
      </c>
      <c r="B64" s="1">
        <v>1</v>
      </c>
      <c r="C64" s="1" t="s">
        <v>13</v>
      </c>
      <c r="D64" t="str">
        <f t="shared" si="0"/>
        <v>МАКС(D53;D70;D73)+1</v>
      </c>
      <c r="E64">
        <f>MAX(E53,E70,E73)+1</f>
        <v>65</v>
      </c>
    </row>
    <row r="65" spans="1:5" x14ac:dyDescent="0.25">
      <c r="A65" s="1">
        <v>65</v>
      </c>
      <c r="B65" s="1">
        <v>68</v>
      </c>
      <c r="C65" s="1">
        <v>51</v>
      </c>
      <c r="D65" t="str">
        <f t="shared" si="0"/>
        <v>МАКС(D51)+68</v>
      </c>
      <c r="E65">
        <f>MAX(E51)+68</f>
        <v>173</v>
      </c>
    </row>
    <row r="66" spans="1:5" x14ac:dyDescent="0.25">
      <c r="A66" s="1">
        <v>66</v>
      </c>
      <c r="B66" s="1">
        <v>4</v>
      </c>
      <c r="C66" s="1" t="s">
        <v>27</v>
      </c>
      <c r="D66" t="str">
        <f t="shared" ref="D66:D100" si="1">IF(C66 = 0, B66, "МАКС(D"&amp;C66&amp;")+"&amp;B66)</f>
        <v>МАКС(D63;D64)+4</v>
      </c>
      <c r="E66">
        <f>MAX(E63,E64)+4</f>
        <v>117</v>
      </c>
    </row>
    <row r="67" spans="1:5" x14ac:dyDescent="0.25">
      <c r="A67" s="1">
        <v>67</v>
      </c>
      <c r="B67" s="1">
        <v>78</v>
      </c>
      <c r="C67" s="1" t="s">
        <v>20</v>
      </c>
      <c r="D67" t="str">
        <f t="shared" si="1"/>
        <v>МАКС(D16;D39;D53)+78</v>
      </c>
      <c r="E67">
        <f>MAX(E16,E39,E53)+78</f>
        <v>139</v>
      </c>
    </row>
    <row r="68" spans="1:5" x14ac:dyDescent="0.25">
      <c r="A68" s="1">
        <v>68</v>
      </c>
      <c r="B68" s="1">
        <v>50</v>
      </c>
      <c r="C68" s="1">
        <v>7</v>
      </c>
      <c r="D68" t="str">
        <f t="shared" si="1"/>
        <v>МАКС(D7)+50</v>
      </c>
      <c r="E68">
        <f>MAX(E7)+50</f>
        <v>213</v>
      </c>
    </row>
    <row r="69" spans="1:5" x14ac:dyDescent="0.25">
      <c r="A69" s="1">
        <v>69</v>
      </c>
      <c r="B69" s="1">
        <v>60</v>
      </c>
      <c r="C69" s="1">
        <v>42</v>
      </c>
      <c r="D69" t="str">
        <f t="shared" si="1"/>
        <v>МАКС(D42)+60</v>
      </c>
      <c r="E69">
        <f>MAX(E42)+60</f>
        <v>136</v>
      </c>
    </row>
    <row r="70" spans="1:5" x14ac:dyDescent="0.25">
      <c r="A70" s="1">
        <v>70</v>
      </c>
      <c r="B70" s="1">
        <v>40</v>
      </c>
      <c r="C70" s="1">
        <v>0</v>
      </c>
      <c r="D70">
        <f t="shared" si="1"/>
        <v>40</v>
      </c>
      <c r="E70">
        <v>40</v>
      </c>
    </row>
    <row r="71" spans="1:5" x14ac:dyDescent="0.25">
      <c r="A71" s="1">
        <v>71</v>
      </c>
      <c r="B71" s="1">
        <v>20</v>
      </c>
      <c r="C71" s="1" t="s">
        <v>11</v>
      </c>
      <c r="D71" t="str">
        <f t="shared" si="1"/>
        <v>МАКС(D5;D6;D7;D8;D9)+20</v>
      </c>
      <c r="E71">
        <f>MAX(E5,E6,E7,E8,E9)+20</f>
        <v>215</v>
      </c>
    </row>
    <row r="72" spans="1:5" x14ac:dyDescent="0.25">
      <c r="A72" s="1">
        <v>72</v>
      </c>
      <c r="B72" s="1">
        <v>30</v>
      </c>
      <c r="C72" s="1">
        <v>42</v>
      </c>
      <c r="D72" t="str">
        <f t="shared" si="1"/>
        <v>МАКС(D42)+30</v>
      </c>
      <c r="E72">
        <f>MAX(E42)+30</f>
        <v>106</v>
      </c>
    </row>
    <row r="73" spans="1:5" x14ac:dyDescent="0.25">
      <c r="A73" s="1">
        <v>73</v>
      </c>
      <c r="B73" s="1">
        <v>58</v>
      </c>
      <c r="C73" s="1" t="s">
        <v>10</v>
      </c>
      <c r="D73" t="str">
        <f t="shared" si="1"/>
        <v>МАКС(D1;D2)+58</v>
      </c>
      <c r="E73">
        <f>MAX(E1,E2)+58</f>
        <v>64</v>
      </c>
    </row>
    <row r="74" spans="1:5" x14ac:dyDescent="0.25">
      <c r="A74" s="1">
        <v>74</v>
      </c>
      <c r="B74" s="1">
        <v>48</v>
      </c>
      <c r="C74" s="1">
        <v>45</v>
      </c>
      <c r="D74" t="str">
        <f t="shared" si="1"/>
        <v>МАКС(D45)+48</v>
      </c>
      <c r="E74">
        <f>MAX(E45)+48</f>
        <v>131</v>
      </c>
    </row>
    <row r="75" spans="1:5" x14ac:dyDescent="0.25">
      <c r="A75" s="1">
        <v>75</v>
      </c>
      <c r="B75" s="1">
        <v>62</v>
      </c>
      <c r="C75" s="1" t="s">
        <v>24</v>
      </c>
      <c r="D75" t="str">
        <f t="shared" si="1"/>
        <v>МАКС(D40;D51)+62</v>
      </c>
      <c r="E75">
        <f>MAX(E40,E51)+62</f>
        <v>290</v>
      </c>
    </row>
    <row r="76" spans="1:5" x14ac:dyDescent="0.25">
      <c r="A76" s="1">
        <v>76</v>
      </c>
      <c r="B76" s="1">
        <v>13</v>
      </c>
      <c r="C76" s="1" t="s">
        <v>28</v>
      </c>
      <c r="D76" t="str">
        <f t="shared" si="1"/>
        <v>МАКС(D34;D42)+13</v>
      </c>
      <c r="E76">
        <f>MAX(E34,E42)+13</f>
        <v>93</v>
      </c>
    </row>
    <row r="77" spans="1:5" x14ac:dyDescent="0.25">
      <c r="A77" s="1">
        <v>77</v>
      </c>
      <c r="B77" s="1">
        <v>68</v>
      </c>
      <c r="C77" s="1">
        <v>42</v>
      </c>
      <c r="D77" t="str">
        <f t="shared" si="1"/>
        <v>МАКС(D42)+68</v>
      </c>
      <c r="E77">
        <f>MAX(E42)+68</f>
        <v>144</v>
      </c>
    </row>
    <row r="78" spans="1:5" x14ac:dyDescent="0.25">
      <c r="A78" s="1">
        <v>78</v>
      </c>
      <c r="B78" s="1">
        <v>48</v>
      </c>
      <c r="C78" s="1" t="s">
        <v>24</v>
      </c>
      <c r="D78" t="str">
        <f t="shared" si="1"/>
        <v>МАКС(D40;D51)+48</v>
      </c>
      <c r="E78">
        <f>MAX(E40,E51)+48</f>
        <v>276</v>
      </c>
    </row>
    <row r="79" spans="1:5" x14ac:dyDescent="0.25">
      <c r="A79" s="1">
        <v>79</v>
      </c>
      <c r="B79" s="1">
        <v>79</v>
      </c>
      <c r="C79" s="1">
        <v>0</v>
      </c>
      <c r="D79">
        <f t="shared" si="1"/>
        <v>79</v>
      </c>
      <c r="E79">
        <v>79</v>
      </c>
    </row>
    <row r="80" spans="1:5" x14ac:dyDescent="0.25">
      <c r="A80" s="1">
        <v>80</v>
      </c>
      <c r="B80" s="1">
        <v>46</v>
      </c>
      <c r="C80" s="1" t="s">
        <v>18</v>
      </c>
      <c r="D80" t="str">
        <f t="shared" si="1"/>
        <v>МАКС(D7;D60;D68)+46</v>
      </c>
      <c r="E80">
        <f>MAX(E7,E60,E68)+46</f>
        <v>259</v>
      </c>
    </row>
    <row r="81" spans="1:5" x14ac:dyDescent="0.25">
      <c r="A81" s="1">
        <v>81</v>
      </c>
      <c r="B81" s="1">
        <v>33</v>
      </c>
      <c r="C81" s="1">
        <v>45</v>
      </c>
      <c r="D81" t="str">
        <f t="shared" si="1"/>
        <v>МАКС(D45)+33</v>
      </c>
      <c r="E81">
        <f>MAX(E45)+33</f>
        <v>116</v>
      </c>
    </row>
    <row r="82" spans="1:5" x14ac:dyDescent="0.25">
      <c r="A82" s="1">
        <v>82</v>
      </c>
      <c r="B82" s="1">
        <v>66</v>
      </c>
      <c r="C82" s="1" t="s">
        <v>0</v>
      </c>
      <c r="D82" t="str">
        <f t="shared" si="1"/>
        <v>МАКС(D39;D63)+66</v>
      </c>
      <c r="E82">
        <f>MAX(E39,E63)+66</f>
        <v>179</v>
      </c>
    </row>
    <row r="83" spans="1:5" x14ac:dyDescent="0.25">
      <c r="A83" s="1">
        <v>83</v>
      </c>
      <c r="B83" s="1">
        <v>85</v>
      </c>
      <c r="C83" s="1" t="s">
        <v>27</v>
      </c>
      <c r="D83" t="str">
        <f t="shared" si="1"/>
        <v>МАКС(D63;D64)+85</v>
      </c>
      <c r="E83">
        <f>MAX(E63,E64)+85</f>
        <v>198</v>
      </c>
    </row>
    <row r="84" spans="1:5" x14ac:dyDescent="0.25">
      <c r="A84" s="1">
        <v>84</v>
      </c>
      <c r="B84" s="1">
        <v>90</v>
      </c>
      <c r="C84" s="1" t="s">
        <v>2</v>
      </c>
      <c r="D84" t="str">
        <f t="shared" si="1"/>
        <v>МАКС(D12;D42;D64)+90</v>
      </c>
      <c r="E84">
        <f>MAX(E12,E42,E64)+90</f>
        <v>166</v>
      </c>
    </row>
    <row r="85" spans="1:5" x14ac:dyDescent="0.25">
      <c r="A85" s="1">
        <v>85</v>
      </c>
      <c r="B85" s="1">
        <v>16</v>
      </c>
      <c r="C85" s="1" t="s">
        <v>29</v>
      </c>
      <c r="D85" t="str">
        <f t="shared" si="1"/>
        <v>МАКС(D10;D14)+16</v>
      </c>
      <c r="E85">
        <f>MAX(E10,E14)+16</f>
        <v>111</v>
      </c>
    </row>
    <row r="86" spans="1:5" x14ac:dyDescent="0.25">
      <c r="A86" s="1">
        <v>86</v>
      </c>
      <c r="B86" s="1">
        <v>75</v>
      </c>
      <c r="C86" s="1" t="s">
        <v>5</v>
      </c>
      <c r="D86" t="str">
        <f t="shared" si="1"/>
        <v>МАКС(D2;D6;D12;D20)+75</v>
      </c>
      <c r="E86">
        <f>MAX(E2,E6,E12,E20)+75</f>
        <v>270</v>
      </c>
    </row>
    <row r="87" spans="1:5" x14ac:dyDescent="0.25">
      <c r="A87" s="1">
        <v>87</v>
      </c>
      <c r="B87" s="1">
        <v>61</v>
      </c>
      <c r="C87" s="1">
        <v>0</v>
      </c>
      <c r="D87">
        <f t="shared" si="1"/>
        <v>61</v>
      </c>
      <c r="E87">
        <v>61</v>
      </c>
    </row>
    <row r="88" spans="1:5" x14ac:dyDescent="0.25">
      <c r="A88" s="1">
        <v>88</v>
      </c>
      <c r="B88" s="1">
        <v>16</v>
      </c>
      <c r="C88" s="1" t="s">
        <v>18</v>
      </c>
      <c r="D88" t="str">
        <f t="shared" si="1"/>
        <v>МАКС(D7;D60;D68)+16</v>
      </c>
      <c r="E88">
        <f>MAX(E7,E60,E68)+16</f>
        <v>229</v>
      </c>
    </row>
    <row r="89" spans="1:5" x14ac:dyDescent="0.25">
      <c r="A89" s="1">
        <v>89</v>
      </c>
      <c r="B89" s="1">
        <v>9</v>
      </c>
      <c r="C89" s="1">
        <v>42</v>
      </c>
      <c r="D89" t="str">
        <f t="shared" si="1"/>
        <v>МАКС(D42)+9</v>
      </c>
      <c r="E89">
        <f>MAX(E42)+9</f>
        <v>85</v>
      </c>
    </row>
    <row r="90" spans="1:5" x14ac:dyDescent="0.25">
      <c r="A90" s="1">
        <v>90</v>
      </c>
      <c r="B90" s="1">
        <v>3</v>
      </c>
      <c r="C90" s="1">
        <v>89</v>
      </c>
      <c r="D90" t="str">
        <f t="shared" si="1"/>
        <v>МАКС(D89)+3</v>
      </c>
      <c r="E90">
        <f>MAX(E89)+3</f>
        <v>88</v>
      </c>
    </row>
    <row r="91" spans="1:5" x14ac:dyDescent="0.25">
      <c r="A91" s="1">
        <v>91</v>
      </c>
      <c r="B91" s="1">
        <v>45</v>
      </c>
      <c r="C91" s="1" t="s">
        <v>1</v>
      </c>
      <c r="D91" t="str">
        <f t="shared" si="1"/>
        <v>МАКС(D87;D95)+45</v>
      </c>
      <c r="E91">
        <f>MAX(E87,E95)+45</f>
        <v>106</v>
      </c>
    </row>
    <row r="92" spans="1:5" x14ac:dyDescent="0.25">
      <c r="A92" s="1">
        <v>92</v>
      </c>
      <c r="B92" s="1">
        <v>5</v>
      </c>
      <c r="C92" s="1">
        <v>100</v>
      </c>
      <c r="D92" t="str">
        <f t="shared" si="1"/>
        <v>МАКС(D100)+5</v>
      </c>
      <c r="E92">
        <f>MAX(E100)+5</f>
        <v>40</v>
      </c>
    </row>
    <row r="93" spans="1:5" x14ac:dyDescent="0.25">
      <c r="A93" s="1">
        <v>93</v>
      </c>
      <c r="B93" s="1">
        <v>15</v>
      </c>
      <c r="C93" s="1">
        <v>42</v>
      </c>
      <c r="D93" t="str">
        <f t="shared" si="1"/>
        <v>МАКС(D42)+15</v>
      </c>
      <c r="E93">
        <f>MAX(E42)+15</f>
        <v>91</v>
      </c>
    </row>
    <row r="94" spans="1:5" x14ac:dyDescent="0.25">
      <c r="A94" s="1">
        <v>94</v>
      </c>
      <c r="B94" s="1">
        <v>16</v>
      </c>
      <c r="C94" s="1">
        <v>91</v>
      </c>
      <c r="D94" t="str">
        <f t="shared" si="1"/>
        <v>МАКС(D91)+16</v>
      </c>
      <c r="E94">
        <f>MAX(E91)+16</f>
        <v>122</v>
      </c>
    </row>
    <row r="95" spans="1:5" x14ac:dyDescent="0.25">
      <c r="A95" s="1">
        <v>95</v>
      </c>
      <c r="B95" s="1">
        <v>9</v>
      </c>
      <c r="C95" s="1">
        <v>0</v>
      </c>
      <c r="D95">
        <f t="shared" si="1"/>
        <v>9</v>
      </c>
      <c r="E95">
        <v>9</v>
      </c>
    </row>
    <row r="96" spans="1:5" x14ac:dyDescent="0.25">
      <c r="A96" s="1">
        <v>96</v>
      </c>
      <c r="B96" s="1">
        <v>8</v>
      </c>
      <c r="C96" s="1" t="s">
        <v>13</v>
      </c>
      <c r="D96" t="str">
        <f t="shared" si="1"/>
        <v>МАКС(D53;D70;D73)+8</v>
      </c>
      <c r="E96">
        <f>MAX(E53,E70,E73)+8</f>
        <v>72</v>
      </c>
    </row>
    <row r="97" spans="1:5" x14ac:dyDescent="0.25">
      <c r="A97" s="1">
        <v>97</v>
      </c>
      <c r="B97" s="1">
        <v>15</v>
      </c>
      <c r="C97" s="1">
        <v>42</v>
      </c>
      <c r="D97" t="str">
        <f t="shared" si="1"/>
        <v>МАКС(D42)+15</v>
      </c>
      <c r="E97">
        <f>MAX(E42)+15</f>
        <v>91</v>
      </c>
    </row>
    <row r="98" spans="1:5" x14ac:dyDescent="0.25">
      <c r="A98" s="1">
        <v>98</v>
      </c>
      <c r="B98" s="1">
        <v>6</v>
      </c>
      <c r="C98" s="1" t="s">
        <v>0</v>
      </c>
      <c r="D98" t="str">
        <f t="shared" si="1"/>
        <v>МАКС(D39;D63)+6</v>
      </c>
      <c r="E98">
        <f>MAX(E39,E63)+6</f>
        <v>119</v>
      </c>
    </row>
    <row r="99" spans="1:5" x14ac:dyDescent="0.25">
      <c r="A99" s="1">
        <v>99</v>
      </c>
      <c r="B99" s="1">
        <v>18</v>
      </c>
      <c r="C99" s="1" t="s">
        <v>30</v>
      </c>
      <c r="D99" t="str">
        <f t="shared" si="1"/>
        <v>МАКС(D57;D87)+18</v>
      </c>
      <c r="E99">
        <f>MAX(E57,E87)+18</f>
        <v>98</v>
      </c>
    </row>
    <row r="100" spans="1:5" x14ac:dyDescent="0.25">
      <c r="A100" s="1">
        <v>100</v>
      </c>
      <c r="B100" s="1">
        <v>35</v>
      </c>
      <c r="C100" s="1">
        <v>0</v>
      </c>
      <c r="D100">
        <f t="shared" si="1"/>
        <v>35</v>
      </c>
      <c r="E100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 номер непоследовательные про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Андрюхин</cp:lastModifiedBy>
  <dcterms:created xsi:type="dcterms:W3CDTF">2022-07-26T06:42:39Z</dcterms:created>
  <dcterms:modified xsi:type="dcterms:W3CDTF">2022-12-08T17:40:31Z</dcterms:modified>
</cp:coreProperties>
</file>