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walls/Documents/work/uper/coursemap/data/"/>
    </mc:Choice>
  </mc:AlternateContent>
  <xr:revisionPtr revIDLastSave="0" documentId="13_ncr:1_{B5F88EED-E80F-D74F-9B6D-E4270AAFB3CA}" xr6:coauthVersionLast="46" xr6:coauthVersionMax="46" xr10:uidLastSave="{00000000-0000-0000-0000-000000000000}"/>
  <bookViews>
    <workbookView xWindow="380" yWindow="500" windowWidth="28040" windowHeight="16940" activeTab="5" xr2:uid="{51EE6A31-502D-6549-9177-715EB70CBFFC}"/>
  </bookViews>
  <sheets>
    <sheet name="Courses" sheetId="1" r:id="rId1"/>
    <sheet name="Requisites" sheetId="2" r:id="rId2"/>
    <sheet name="CoursesRequisites" sheetId="6" r:id="rId3"/>
    <sheet name="Exclusions" sheetId="3" r:id="rId4"/>
    <sheet name="CoursesExclusions" sheetId="7" r:id="rId5"/>
    <sheet name="LayoutCourses" sheetId="5" r:id="rId6"/>
    <sheet name="LayoutRequisites" sheetId="8" r:id="rId7"/>
    <sheet name="Tracks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F3" i="8" s="1"/>
  <c r="E63" i="5"/>
  <c r="D63" i="5"/>
  <c r="E62" i="5"/>
  <c r="D62" i="5"/>
  <c r="E61" i="5"/>
  <c r="D61" i="5"/>
  <c r="E60" i="5"/>
  <c r="D60" i="5"/>
  <c r="E59" i="5"/>
  <c r="D59" i="5"/>
  <c r="E58" i="5"/>
  <c r="D58" i="5"/>
  <c r="F9" i="8" s="1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C1" i="8"/>
  <c r="B1" i="8"/>
  <c r="A1" i="8"/>
  <c r="B9" i="6"/>
  <c r="G5" i="8"/>
  <c r="G11" i="8"/>
  <c r="E15" i="8"/>
  <c r="G3" i="8"/>
  <c r="E7" i="8"/>
  <c r="G9" i="8"/>
  <c r="G13" i="8"/>
  <c r="F5" i="8"/>
  <c r="F11" i="8"/>
  <c r="D15" i="8"/>
  <c r="D7" i="8"/>
  <c r="F13" i="8"/>
  <c r="F7" i="8" l="1"/>
  <c r="G7" i="8"/>
  <c r="F15" i="8"/>
  <c r="G15" i="8"/>
  <c r="D2" i="8"/>
  <c r="D4" i="8"/>
  <c r="D6" i="8"/>
  <c r="D8" i="8"/>
  <c r="D10" i="8"/>
  <c r="D12" i="8"/>
  <c r="D14" i="8"/>
  <c r="F2" i="8"/>
  <c r="F4" i="8"/>
  <c r="F6" i="8"/>
  <c r="F8" i="8"/>
  <c r="F10" i="8"/>
  <c r="F12" i="8"/>
  <c r="F14" i="8"/>
  <c r="E2" i="8"/>
  <c r="E4" i="8"/>
  <c r="E6" i="8"/>
  <c r="E8" i="8"/>
  <c r="E10" i="8"/>
  <c r="E12" i="8"/>
  <c r="E14" i="8"/>
  <c r="G2" i="8"/>
  <c r="G4" i="8"/>
  <c r="G6" i="8"/>
  <c r="G8" i="8"/>
  <c r="G10" i="8"/>
  <c r="G12" i="8"/>
  <c r="G14" i="8"/>
  <c r="D3" i="8"/>
  <c r="D5" i="8"/>
  <c r="D9" i="8"/>
  <c r="D11" i="8"/>
  <c r="D13" i="8"/>
  <c r="E3" i="8"/>
  <c r="E5" i="8"/>
  <c r="E9" i="8"/>
  <c r="E11" i="8"/>
  <c r="E13" i="8"/>
</calcChain>
</file>

<file path=xl/sharedStrings.xml><?xml version="1.0" encoding="utf-8"?>
<sst xmlns="http://schemas.openxmlformats.org/spreadsheetml/2006/main" count="59" uniqueCount="47">
  <si>
    <t>number</t>
  </si>
  <si>
    <t>credits</t>
  </si>
  <si>
    <t>title</t>
  </si>
  <si>
    <t>description</t>
  </si>
  <si>
    <t>vector</t>
  </si>
  <si>
    <t>Differential Calculus with Applications to Physical Sciences and Engineering</t>
  </si>
  <si>
    <t>Derivatives of elementary functions. Applications and modelling: graphing, optimization.</t>
  </si>
  <si>
    <t>[3-0-0]</t>
  </si>
  <si>
    <t>Integral Calculus with Applications to Physical Sciences and Engineering</t>
  </si>
  <si>
    <t>The definite integral, integration techniques, applications, modelling, infinite series.</t>
  </si>
  <si>
    <t>id</t>
  </si>
  <si>
    <t>course_number</t>
  </si>
  <si>
    <t>type</t>
  </si>
  <si>
    <t>pre</t>
  </si>
  <si>
    <t>co</t>
  </si>
  <si>
    <t>MATH 101</t>
  </si>
  <si>
    <t>One of MATH 100, MATH 102, MATH 104, MATH 110, MATH 120, MATH 180, MATH 184</t>
  </si>
  <si>
    <t>MATH 100, 102, 104, 110, 120, 180, 184, SCIE 001</t>
  </si>
  <si>
    <t>MATH 101, 103, 105, 121, SCIE 001</t>
  </si>
  <si>
    <t>MATH 152, 221, 223</t>
  </si>
  <si>
    <t>MATH 200, 217, 226, 253, 254</t>
  </si>
  <si>
    <t>MATH 215, 255, 256, 258</t>
  </si>
  <si>
    <t>MATH 217, 227, 254, 264, 317</t>
  </si>
  <si>
    <t>MATH 223, 310</t>
  </si>
  <si>
    <t>MATH 230, 335</t>
  </si>
  <si>
    <t>MATH 257, 316, 358, MECH 358, PHYS 312</t>
  </si>
  <si>
    <t>MATH 300, 305</t>
  </si>
  <si>
    <t>MATH 302, 318, STAT 302</t>
  </si>
  <si>
    <t>MATH 303, 318</t>
  </si>
  <si>
    <t>MATH 312, 437</t>
  </si>
  <si>
    <t>MATH 313, 437</t>
  </si>
  <si>
    <t>MATH 401, 406</t>
  </si>
  <si>
    <t>MATH 405, 406</t>
  </si>
  <si>
    <t>MATH 407, CPSC 402</t>
  </si>
  <si>
    <t>MATH 404, 541</t>
  </si>
  <si>
    <t>Mathematic of Information</t>
  </si>
  <si>
    <t>x</t>
  </si>
  <si>
    <t>y</t>
  </si>
  <si>
    <t>r</t>
  </si>
  <si>
    <t>theta</t>
  </si>
  <si>
    <t>requisite_id</t>
  </si>
  <si>
    <t>requisite_number</t>
  </si>
  <si>
    <t>exclusion_id</t>
  </si>
  <si>
    <t>requisite_x</t>
  </si>
  <si>
    <t>requisite_y</t>
  </si>
  <si>
    <t>course_y</t>
  </si>
  <si>
    <t>course_x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</si>
</sst>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8D3A-1489-2E48-A14C-5F94B15C1134}">
  <dimension ref="A1:E3"/>
  <sheetViews>
    <sheetView workbookViewId="0">
      <selection activeCell="E3" sqref="E3"/>
    </sheetView>
  </sheetViews>
  <sheetFormatPr baseColWidth="10" defaultRowHeight="16" x14ac:dyDescent="0.2"/>
  <cols>
    <col min="3" max="3" width="65" customWidth="1"/>
    <col min="4" max="4" width="7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>
        <v>3</v>
      </c>
      <c r="C2" t="s">
        <v>5</v>
      </c>
      <c r="D2" t="s">
        <v>6</v>
      </c>
      <c r="E2" t="s">
        <v>7</v>
      </c>
    </row>
    <row r="3" spans="1:5" x14ac:dyDescent="0.2">
      <c r="A3">
        <v>101</v>
      </c>
      <c r="B3">
        <v>3</v>
      </c>
      <c r="C3" t="s">
        <v>8</v>
      </c>
      <c r="D3" t="s">
        <v>9</v>
      </c>
      <c r="E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8885-D475-D740-B093-B1999F0EDA05}">
  <dimension ref="A1:D4"/>
  <sheetViews>
    <sheetView workbookViewId="0">
      <selection activeCell="B3" sqref="B3"/>
    </sheetView>
  </sheetViews>
  <sheetFormatPr baseColWidth="10" defaultRowHeight="16" x14ac:dyDescent="0.2"/>
  <cols>
    <col min="2" max="2" width="13.83203125" customWidth="1"/>
    <col min="3" max="3" width="10.83203125" customWidth="1"/>
    <col min="4" max="4" width="75.83203125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3</v>
      </c>
    </row>
    <row r="2" spans="1:4" x14ac:dyDescent="0.2">
      <c r="A2">
        <v>1</v>
      </c>
      <c r="B2">
        <v>101</v>
      </c>
      <c r="C2" t="s">
        <v>13</v>
      </c>
      <c r="D2" t="s">
        <v>16</v>
      </c>
    </row>
    <row r="3" spans="1:4" x14ac:dyDescent="0.2">
      <c r="A3">
        <v>2</v>
      </c>
      <c r="B3">
        <v>103</v>
      </c>
      <c r="C3" t="s">
        <v>13</v>
      </c>
      <c r="D3" t="s">
        <v>16</v>
      </c>
    </row>
    <row r="4" spans="1:4" x14ac:dyDescent="0.2">
      <c r="A4">
        <v>3</v>
      </c>
      <c r="B4">
        <v>152</v>
      </c>
      <c r="C4" t="s">
        <v>14</v>
      </c>
      <c r="D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BB6-DE7E-F648-84B9-F67E5C6BF11B}">
  <dimension ref="A1:C15"/>
  <sheetViews>
    <sheetView workbookViewId="0"/>
  </sheetViews>
  <sheetFormatPr baseColWidth="10" defaultRowHeight="16" x14ac:dyDescent="0.2"/>
  <cols>
    <col min="2" max="2" width="14.33203125" customWidth="1"/>
    <col min="3" max="3" width="16.5" customWidth="1"/>
  </cols>
  <sheetData>
    <row r="1" spans="1:3" x14ac:dyDescent="0.2">
      <c r="A1" t="s">
        <v>40</v>
      </c>
      <c r="B1" t="s">
        <v>11</v>
      </c>
      <c r="C1" t="s">
        <v>41</v>
      </c>
    </row>
    <row r="2" spans="1:3" x14ac:dyDescent="0.2">
      <c r="A2">
        <v>1</v>
      </c>
      <c r="B2">
        <v>101</v>
      </c>
      <c r="C2">
        <v>100</v>
      </c>
    </row>
    <row r="3" spans="1:3" x14ac:dyDescent="0.2">
      <c r="A3">
        <v>1</v>
      </c>
      <c r="B3">
        <v>101</v>
      </c>
      <c r="C3">
        <v>102</v>
      </c>
    </row>
    <row r="4" spans="1:3" x14ac:dyDescent="0.2">
      <c r="A4">
        <v>1</v>
      </c>
      <c r="B4">
        <v>101</v>
      </c>
      <c r="C4">
        <v>104</v>
      </c>
    </row>
    <row r="5" spans="1:3" x14ac:dyDescent="0.2">
      <c r="A5">
        <v>1</v>
      </c>
      <c r="B5">
        <v>101</v>
      </c>
      <c r="C5">
        <v>110</v>
      </c>
    </row>
    <row r="6" spans="1:3" x14ac:dyDescent="0.2">
      <c r="A6">
        <v>1</v>
      </c>
      <c r="B6">
        <v>101</v>
      </c>
      <c r="C6">
        <v>120</v>
      </c>
    </row>
    <row r="7" spans="1:3" x14ac:dyDescent="0.2">
      <c r="A7">
        <v>1</v>
      </c>
      <c r="B7">
        <v>101</v>
      </c>
      <c r="C7">
        <v>180</v>
      </c>
    </row>
    <row r="8" spans="1:3" x14ac:dyDescent="0.2">
      <c r="A8">
        <v>1</v>
      </c>
      <c r="B8">
        <v>101</v>
      </c>
      <c r="C8">
        <v>184</v>
      </c>
    </row>
    <row r="9" spans="1:3" x14ac:dyDescent="0.2">
      <c r="A9">
        <v>2</v>
      </c>
      <c r="B9">
        <f>VLOOKUP(A9,Requisites!A:B,2)</f>
        <v>103</v>
      </c>
      <c r="C9">
        <v>100</v>
      </c>
    </row>
    <row r="10" spans="1:3" x14ac:dyDescent="0.2">
      <c r="A10">
        <v>2</v>
      </c>
      <c r="B10">
        <v>103</v>
      </c>
      <c r="C10">
        <v>102</v>
      </c>
    </row>
    <row r="11" spans="1:3" x14ac:dyDescent="0.2">
      <c r="A11">
        <v>2</v>
      </c>
      <c r="B11">
        <v>103</v>
      </c>
      <c r="C11">
        <v>104</v>
      </c>
    </row>
    <row r="12" spans="1:3" x14ac:dyDescent="0.2">
      <c r="A12">
        <v>2</v>
      </c>
      <c r="B12">
        <v>103</v>
      </c>
      <c r="C12">
        <v>110</v>
      </c>
    </row>
    <row r="13" spans="1:3" x14ac:dyDescent="0.2">
      <c r="A13">
        <v>2</v>
      </c>
      <c r="B13">
        <v>103</v>
      </c>
      <c r="C13">
        <v>120</v>
      </c>
    </row>
    <row r="14" spans="1:3" x14ac:dyDescent="0.2">
      <c r="A14">
        <v>2</v>
      </c>
      <c r="B14">
        <v>103</v>
      </c>
      <c r="C14">
        <v>180</v>
      </c>
    </row>
    <row r="15" spans="1:3" x14ac:dyDescent="0.2">
      <c r="A15">
        <v>2</v>
      </c>
      <c r="B15">
        <v>103</v>
      </c>
      <c r="C15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9BC4-C999-174B-B404-B65D7A48C21B}">
  <dimension ref="A1:B19"/>
  <sheetViews>
    <sheetView workbookViewId="0"/>
  </sheetViews>
  <sheetFormatPr baseColWidth="10" defaultRowHeight="16" x14ac:dyDescent="0.2"/>
  <cols>
    <col min="2" max="2" width="42.83203125" customWidth="1"/>
  </cols>
  <sheetData>
    <row r="1" spans="1:2" x14ac:dyDescent="0.2">
      <c r="A1" t="s">
        <v>10</v>
      </c>
      <c r="B1" t="s">
        <v>3</v>
      </c>
    </row>
    <row r="2" spans="1:2" x14ac:dyDescent="0.2">
      <c r="A2">
        <v>1</v>
      </c>
      <c r="B2" t="s">
        <v>17</v>
      </c>
    </row>
    <row r="3" spans="1:2" x14ac:dyDescent="0.2">
      <c r="A3">
        <v>2</v>
      </c>
      <c r="B3" t="s">
        <v>18</v>
      </c>
    </row>
    <row r="4" spans="1:2" x14ac:dyDescent="0.2">
      <c r="A4">
        <v>3</v>
      </c>
      <c r="B4" t="s">
        <v>19</v>
      </c>
    </row>
    <row r="5" spans="1:2" x14ac:dyDescent="0.2">
      <c r="A5">
        <v>4</v>
      </c>
      <c r="B5" t="s">
        <v>20</v>
      </c>
    </row>
    <row r="6" spans="1:2" x14ac:dyDescent="0.2">
      <c r="A6">
        <v>5</v>
      </c>
      <c r="B6" t="s">
        <v>21</v>
      </c>
    </row>
    <row r="7" spans="1:2" x14ac:dyDescent="0.2">
      <c r="A7">
        <v>6</v>
      </c>
      <c r="B7" t="s">
        <v>22</v>
      </c>
    </row>
    <row r="8" spans="1:2" x14ac:dyDescent="0.2">
      <c r="A8">
        <v>7</v>
      </c>
      <c r="B8" t="s">
        <v>23</v>
      </c>
    </row>
    <row r="9" spans="1:2" x14ac:dyDescent="0.2">
      <c r="A9">
        <v>8</v>
      </c>
      <c r="B9" t="s">
        <v>24</v>
      </c>
    </row>
    <row r="10" spans="1:2" x14ac:dyDescent="0.2">
      <c r="A10">
        <v>9</v>
      </c>
      <c r="B10" t="s">
        <v>25</v>
      </c>
    </row>
    <row r="11" spans="1:2" x14ac:dyDescent="0.2">
      <c r="A11">
        <v>10</v>
      </c>
      <c r="B11" t="s">
        <v>26</v>
      </c>
    </row>
    <row r="12" spans="1:2" x14ac:dyDescent="0.2">
      <c r="A12">
        <v>11</v>
      </c>
      <c r="B12" t="s">
        <v>27</v>
      </c>
    </row>
    <row r="13" spans="1:2" x14ac:dyDescent="0.2">
      <c r="A13">
        <v>12</v>
      </c>
      <c r="B13" t="s">
        <v>28</v>
      </c>
    </row>
    <row r="14" spans="1:2" x14ac:dyDescent="0.2">
      <c r="A14">
        <v>13</v>
      </c>
      <c r="B14" t="s">
        <v>29</v>
      </c>
    </row>
    <row r="15" spans="1:2" x14ac:dyDescent="0.2">
      <c r="A15">
        <v>14</v>
      </c>
      <c r="B15" t="s">
        <v>30</v>
      </c>
    </row>
    <row r="16" spans="1:2" x14ac:dyDescent="0.2">
      <c r="A16">
        <v>15</v>
      </c>
      <c r="B16" t="s">
        <v>31</v>
      </c>
    </row>
    <row r="17" spans="1:2" x14ac:dyDescent="0.2">
      <c r="A17">
        <v>16</v>
      </c>
      <c r="B17" t="s">
        <v>32</v>
      </c>
    </row>
    <row r="18" spans="1:2" x14ac:dyDescent="0.2">
      <c r="A18">
        <v>17</v>
      </c>
      <c r="B18" t="s">
        <v>33</v>
      </c>
    </row>
    <row r="19" spans="1:2" x14ac:dyDescent="0.2">
      <c r="A19">
        <v>18</v>
      </c>
      <c r="B1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45EC-A8A3-974C-9403-34BA5D62B768}">
  <dimension ref="A1:B12"/>
  <sheetViews>
    <sheetView workbookViewId="0"/>
  </sheetViews>
  <sheetFormatPr baseColWidth="10" defaultRowHeight="16" x14ac:dyDescent="0.2"/>
  <cols>
    <col min="2" max="2" width="13.83203125" customWidth="1"/>
  </cols>
  <sheetData>
    <row r="1" spans="1:2" x14ac:dyDescent="0.2">
      <c r="A1" t="s">
        <v>42</v>
      </c>
      <c r="B1" t="s">
        <v>11</v>
      </c>
    </row>
    <row r="2" spans="1:2" x14ac:dyDescent="0.2">
      <c r="A2">
        <v>1</v>
      </c>
      <c r="B2">
        <v>100</v>
      </c>
    </row>
    <row r="3" spans="1:2" x14ac:dyDescent="0.2">
      <c r="A3">
        <v>1</v>
      </c>
      <c r="B3">
        <v>102</v>
      </c>
    </row>
    <row r="4" spans="1:2" x14ac:dyDescent="0.2">
      <c r="A4">
        <v>1</v>
      </c>
      <c r="B4">
        <v>104</v>
      </c>
    </row>
    <row r="5" spans="1:2" x14ac:dyDescent="0.2">
      <c r="A5">
        <v>1</v>
      </c>
      <c r="B5">
        <v>110</v>
      </c>
    </row>
    <row r="6" spans="1:2" x14ac:dyDescent="0.2">
      <c r="A6">
        <v>1</v>
      </c>
      <c r="B6">
        <v>120</v>
      </c>
    </row>
    <row r="7" spans="1:2" x14ac:dyDescent="0.2">
      <c r="A7">
        <v>1</v>
      </c>
      <c r="B7">
        <v>180</v>
      </c>
    </row>
    <row r="8" spans="1:2" x14ac:dyDescent="0.2">
      <c r="A8">
        <v>1</v>
      </c>
      <c r="B8">
        <v>184</v>
      </c>
    </row>
    <row r="9" spans="1:2" x14ac:dyDescent="0.2">
      <c r="A9">
        <v>2</v>
      </c>
      <c r="B9">
        <v>101</v>
      </c>
    </row>
    <row r="10" spans="1:2" x14ac:dyDescent="0.2">
      <c r="A10">
        <v>2</v>
      </c>
      <c r="B10">
        <v>103</v>
      </c>
    </row>
    <row r="11" spans="1:2" x14ac:dyDescent="0.2">
      <c r="A11">
        <v>2</v>
      </c>
      <c r="B11">
        <v>105</v>
      </c>
    </row>
    <row r="12" spans="1:2" x14ac:dyDescent="0.2">
      <c r="A12">
        <v>2</v>
      </c>
      <c r="B12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E774-6755-684C-B2A6-0325506B6789}">
  <dimension ref="A1:E73"/>
  <sheetViews>
    <sheetView tabSelected="1" topLeftCell="A34" workbookViewId="0">
      <selection activeCell="C58" sqref="C58"/>
    </sheetView>
  </sheetViews>
  <sheetFormatPr baseColWidth="10" defaultRowHeight="16" x14ac:dyDescent="0.2"/>
  <cols>
    <col min="1" max="1" width="20.83203125" customWidth="1"/>
    <col min="4" max="4" width="10.83203125" style="1"/>
    <col min="5" max="5" width="12.1640625" style="1" bestFit="1" customWidth="1"/>
  </cols>
  <sheetData>
    <row r="1" spans="1:5" x14ac:dyDescent="0.2">
      <c r="A1" t="s">
        <v>11</v>
      </c>
      <c r="B1" t="s">
        <v>38</v>
      </c>
      <c r="C1" t="s">
        <v>39</v>
      </c>
      <c r="D1" s="1" t="s">
        <v>36</v>
      </c>
      <c r="E1" s="1" t="s">
        <v>37</v>
      </c>
    </row>
    <row r="2" spans="1:5" x14ac:dyDescent="0.2">
      <c r="A2">
        <v>322</v>
      </c>
      <c r="B2">
        <v>5</v>
      </c>
      <c r="C2">
        <v>1</v>
      </c>
      <c r="D2" s="1">
        <f>B2*COS(C2/30*3.14159)</f>
        <v>4.9726095230706244</v>
      </c>
      <c r="E2" s="1">
        <f>B2*SIN(C2/30*3.14159)</f>
        <v>0.52264187649607352</v>
      </c>
    </row>
    <row r="3" spans="1:5" x14ac:dyDescent="0.2">
      <c r="A3">
        <v>323</v>
      </c>
      <c r="B3">
        <v>6</v>
      </c>
      <c r="C3">
        <v>1</v>
      </c>
      <c r="D3" s="1">
        <f t="shared" ref="D3:D66" si="0">B3*COS(C3/30*3.14159)</f>
        <v>5.96713142768475</v>
      </c>
      <c r="E3" s="1">
        <f t="shared" ref="E3:E66" si="1">B3*SIN(C3/30*3.14159)</f>
        <v>0.62717025179528818</v>
      </c>
    </row>
    <row r="4" spans="1:5" x14ac:dyDescent="0.2">
      <c r="A4">
        <v>423</v>
      </c>
      <c r="B4">
        <v>8</v>
      </c>
      <c r="C4">
        <v>0</v>
      </c>
      <c r="D4" s="1">
        <f t="shared" si="0"/>
        <v>8</v>
      </c>
      <c r="E4" s="1">
        <f t="shared" si="1"/>
        <v>0</v>
      </c>
    </row>
    <row r="5" spans="1:5" x14ac:dyDescent="0.2">
      <c r="A5">
        <v>422</v>
      </c>
      <c r="B5">
        <v>7</v>
      </c>
      <c r="C5">
        <v>1</v>
      </c>
      <c r="D5" s="1">
        <f t="shared" si="0"/>
        <v>6.9616533322988747</v>
      </c>
      <c r="E5" s="1">
        <f t="shared" si="1"/>
        <v>0.73169862709450295</v>
      </c>
    </row>
    <row r="6" spans="1:5" x14ac:dyDescent="0.2">
      <c r="A6">
        <v>437</v>
      </c>
      <c r="B6">
        <v>7</v>
      </c>
      <c r="C6">
        <v>2</v>
      </c>
      <c r="D6" s="1">
        <f t="shared" si="0"/>
        <v>6.8470334626022913</v>
      </c>
      <c r="E6" s="1">
        <f t="shared" si="1"/>
        <v>1.4553806244431307</v>
      </c>
    </row>
    <row r="7" spans="1:5" x14ac:dyDescent="0.2">
      <c r="A7">
        <v>443</v>
      </c>
      <c r="B7">
        <v>7</v>
      </c>
      <c r="C7">
        <v>3</v>
      </c>
      <c r="D7" s="1">
        <f t="shared" si="0"/>
        <v>6.6573961880688799</v>
      </c>
      <c r="E7" s="1">
        <f t="shared" si="1"/>
        <v>2.163117194024851</v>
      </c>
    </row>
    <row r="8" spans="1:5" x14ac:dyDescent="0.2">
      <c r="A8">
        <v>412</v>
      </c>
      <c r="B8">
        <v>7</v>
      </c>
      <c r="C8">
        <v>4</v>
      </c>
      <c r="D8" s="1">
        <f t="shared" si="0"/>
        <v>6.3948192108558635</v>
      </c>
      <c r="E8" s="1">
        <f t="shared" si="1"/>
        <v>2.8471542389671813</v>
      </c>
    </row>
    <row r="9" spans="1:5" x14ac:dyDescent="0.2">
      <c r="A9">
        <v>426</v>
      </c>
      <c r="B9">
        <v>7</v>
      </c>
      <c r="C9">
        <v>5</v>
      </c>
      <c r="D9" s="1">
        <f t="shared" si="0"/>
        <v>6.0621793744178571</v>
      </c>
      <c r="E9" s="1">
        <f t="shared" si="1"/>
        <v>3.4999973189107898</v>
      </c>
    </row>
    <row r="10" spans="1:5" x14ac:dyDescent="0.2">
      <c r="A10">
        <v>427</v>
      </c>
      <c r="B10">
        <v>8</v>
      </c>
      <c r="C10">
        <v>5</v>
      </c>
      <c r="D10" s="1">
        <f t="shared" si="0"/>
        <v>6.9282049993346941</v>
      </c>
      <c r="E10" s="1">
        <f t="shared" si="1"/>
        <v>3.9999969358980456</v>
      </c>
    </row>
    <row r="11" spans="1:5" x14ac:dyDescent="0.2">
      <c r="A11">
        <v>320</v>
      </c>
      <c r="B11">
        <v>5</v>
      </c>
      <c r="C11">
        <v>6</v>
      </c>
      <c r="D11" s="1">
        <f t="shared" si="0"/>
        <v>4.0450865316151132</v>
      </c>
      <c r="E11" s="1">
        <f t="shared" si="1"/>
        <v>2.9389241146627132</v>
      </c>
    </row>
    <row r="12" spans="1:5" x14ac:dyDescent="0.2">
      <c r="A12">
        <v>321</v>
      </c>
      <c r="B12">
        <v>6</v>
      </c>
      <c r="C12">
        <v>6</v>
      </c>
      <c r="D12" s="1">
        <f t="shared" si="0"/>
        <v>4.854103837938136</v>
      </c>
      <c r="E12" s="1">
        <f t="shared" si="1"/>
        <v>3.5267089375952558</v>
      </c>
    </row>
    <row r="13" spans="1:5" x14ac:dyDescent="0.2">
      <c r="A13">
        <v>420</v>
      </c>
      <c r="B13">
        <v>7</v>
      </c>
      <c r="C13">
        <v>6</v>
      </c>
      <c r="D13" s="1">
        <f t="shared" si="0"/>
        <v>5.6631211442611589</v>
      </c>
      <c r="E13" s="1">
        <f t="shared" si="1"/>
        <v>4.1144937605277985</v>
      </c>
    </row>
    <row r="14" spans="1:5" x14ac:dyDescent="0.2">
      <c r="A14">
        <v>421</v>
      </c>
      <c r="B14">
        <v>8</v>
      </c>
      <c r="C14">
        <v>6</v>
      </c>
      <c r="D14" s="1">
        <f t="shared" si="0"/>
        <v>6.4721384505841817</v>
      </c>
      <c r="E14" s="1">
        <f t="shared" si="1"/>
        <v>4.7022785834603411</v>
      </c>
    </row>
    <row r="15" spans="1:5" x14ac:dyDescent="0.2">
      <c r="A15">
        <v>418</v>
      </c>
      <c r="B15">
        <v>7</v>
      </c>
      <c r="C15">
        <v>7</v>
      </c>
      <c r="D15" s="1">
        <f t="shared" si="0"/>
        <v>5.2020166784844033</v>
      </c>
      <c r="E15" s="1">
        <f t="shared" si="1"/>
        <v>4.6839110235752877</v>
      </c>
    </row>
    <row r="16" spans="1:5" x14ac:dyDescent="0.2">
      <c r="A16">
        <v>419</v>
      </c>
      <c r="B16">
        <v>8</v>
      </c>
      <c r="C16">
        <v>7</v>
      </c>
      <c r="D16" s="1">
        <f t="shared" si="0"/>
        <v>5.945161918267889</v>
      </c>
      <c r="E16" s="1">
        <f t="shared" si="1"/>
        <v>5.3530411698003286</v>
      </c>
    </row>
    <row r="17" spans="1:5" x14ac:dyDescent="0.2">
      <c r="A17">
        <v>402</v>
      </c>
      <c r="B17">
        <v>7</v>
      </c>
      <c r="C17">
        <v>8</v>
      </c>
      <c r="D17" s="1">
        <f t="shared" si="0"/>
        <v>4.6839179255803467</v>
      </c>
      <c r="E17" s="1">
        <f t="shared" si="1"/>
        <v>5.2020104638905815</v>
      </c>
    </row>
    <row r="18" spans="1:5" x14ac:dyDescent="0.2">
      <c r="A18">
        <v>404</v>
      </c>
      <c r="B18">
        <v>8</v>
      </c>
      <c r="C18">
        <v>8</v>
      </c>
      <c r="D18" s="1">
        <f t="shared" si="0"/>
        <v>5.3530490578061105</v>
      </c>
      <c r="E18" s="1">
        <f t="shared" si="1"/>
        <v>5.9451548158749503</v>
      </c>
    </row>
    <row r="19" spans="1:5" x14ac:dyDescent="0.2">
      <c r="A19">
        <v>428</v>
      </c>
      <c r="B19">
        <v>7</v>
      </c>
      <c r="C19">
        <v>9</v>
      </c>
      <c r="D19" s="1">
        <f t="shared" si="0"/>
        <v>4.11450127432441</v>
      </c>
      <c r="E19" s="1">
        <f t="shared" si="1"/>
        <v>5.6631156851668507</v>
      </c>
    </row>
    <row r="20" spans="1:5" x14ac:dyDescent="0.2">
      <c r="A20">
        <v>403</v>
      </c>
      <c r="B20">
        <v>7</v>
      </c>
      <c r="C20">
        <v>10</v>
      </c>
      <c r="D20" s="1">
        <f t="shared" si="0"/>
        <v>3.5000053621763669</v>
      </c>
      <c r="E20" s="1">
        <f t="shared" si="1"/>
        <v>6.0621747306339397</v>
      </c>
    </row>
    <row r="21" spans="1:5" x14ac:dyDescent="0.2">
      <c r="A21">
        <v>300</v>
      </c>
      <c r="B21">
        <v>5</v>
      </c>
      <c r="C21">
        <v>11</v>
      </c>
      <c r="D21" s="1">
        <f t="shared" si="0"/>
        <v>2.0336876596986921</v>
      </c>
      <c r="E21" s="1">
        <f t="shared" si="1"/>
        <v>4.5677253094718004</v>
      </c>
    </row>
    <row r="22" spans="1:5" x14ac:dyDescent="0.2">
      <c r="A22">
        <v>301</v>
      </c>
      <c r="B22">
        <v>6</v>
      </c>
      <c r="C22">
        <v>11</v>
      </c>
      <c r="D22" s="1">
        <f t="shared" si="0"/>
        <v>2.4404251916384307</v>
      </c>
      <c r="E22" s="1">
        <f t="shared" si="1"/>
        <v>5.4812703713661612</v>
      </c>
    </row>
    <row r="23" spans="1:5" x14ac:dyDescent="0.2">
      <c r="A23">
        <v>440</v>
      </c>
      <c r="B23">
        <v>7</v>
      </c>
      <c r="C23">
        <v>11</v>
      </c>
      <c r="D23" s="1">
        <f t="shared" si="0"/>
        <v>2.8471627235781689</v>
      </c>
      <c r="E23" s="1">
        <f t="shared" si="1"/>
        <v>6.3948154332605212</v>
      </c>
    </row>
    <row r="24" spans="1:5" x14ac:dyDescent="0.2">
      <c r="A24">
        <v>450</v>
      </c>
      <c r="B24">
        <v>8</v>
      </c>
      <c r="C24">
        <v>11</v>
      </c>
      <c r="D24" s="1">
        <f t="shared" si="0"/>
        <v>3.2539002555179075</v>
      </c>
      <c r="E24" s="1">
        <f t="shared" si="1"/>
        <v>7.3083604951548811</v>
      </c>
    </row>
    <row r="25" spans="1:5" x14ac:dyDescent="0.2">
      <c r="A25">
        <v>316</v>
      </c>
      <c r="B25">
        <v>5</v>
      </c>
      <c r="C25">
        <v>12</v>
      </c>
      <c r="D25" s="1">
        <f t="shared" si="0"/>
        <v>1.5450900193015951</v>
      </c>
      <c r="E25" s="1">
        <f t="shared" si="1"/>
        <v>4.7552809414644051</v>
      </c>
    </row>
    <row r="26" spans="1:5" x14ac:dyDescent="0.2">
      <c r="A26">
        <v>400</v>
      </c>
      <c r="B26">
        <v>7</v>
      </c>
      <c r="C26">
        <v>12</v>
      </c>
      <c r="D26" s="1">
        <f t="shared" si="0"/>
        <v>2.163126027022233</v>
      </c>
      <c r="E26" s="1">
        <f t="shared" si="1"/>
        <v>6.6573933180501665</v>
      </c>
    </row>
    <row r="27" spans="1:5" x14ac:dyDescent="0.2">
      <c r="A27">
        <v>401</v>
      </c>
      <c r="B27">
        <v>8</v>
      </c>
      <c r="C27">
        <v>12</v>
      </c>
      <c r="D27" s="1">
        <f t="shared" si="0"/>
        <v>2.4721440308825522</v>
      </c>
      <c r="E27" s="1">
        <f t="shared" si="1"/>
        <v>7.6084495063430477</v>
      </c>
    </row>
    <row r="28" spans="1:5" x14ac:dyDescent="0.2">
      <c r="A28">
        <v>345</v>
      </c>
      <c r="B28">
        <v>5</v>
      </c>
      <c r="C28">
        <v>14</v>
      </c>
      <c r="D28" s="1">
        <f t="shared" si="0"/>
        <v>0.52264847412855131</v>
      </c>
      <c r="E28" s="1">
        <f t="shared" si="1"/>
        <v>4.9726088296276734</v>
      </c>
    </row>
    <row r="29" spans="1:5" x14ac:dyDescent="0.2">
      <c r="A29">
        <v>405</v>
      </c>
      <c r="B29">
        <v>7</v>
      </c>
      <c r="C29">
        <v>13</v>
      </c>
      <c r="D29" s="1">
        <f t="shared" si="0"/>
        <v>1.4553897090509051</v>
      </c>
      <c r="E29" s="1">
        <f t="shared" si="1"/>
        <v>6.8470315316046797</v>
      </c>
    </row>
    <row r="30" spans="1:5" x14ac:dyDescent="0.2">
      <c r="A30">
        <v>424</v>
      </c>
      <c r="B30">
        <v>7</v>
      </c>
      <c r="C30">
        <v>14</v>
      </c>
      <c r="D30" s="1">
        <f t="shared" si="0"/>
        <v>0.73170786377997177</v>
      </c>
      <c r="E30" s="1">
        <f t="shared" si="1"/>
        <v>6.9616523614787429</v>
      </c>
    </row>
    <row r="31" spans="1:5" x14ac:dyDescent="0.2">
      <c r="A31">
        <v>425</v>
      </c>
      <c r="B31">
        <v>8</v>
      </c>
      <c r="C31">
        <v>14</v>
      </c>
      <c r="D31" s="1">
        <f t="shared" si="0"/>
        <v>0.83623755860568205</v>
      </c>
      <c r="E31" s="1">
        <f t="shared" si="1"/>
        <v>7.9561741274042772</v>
      </c>
    </row>
    <row r="32" spans="1:5" x14ac:dyDescent="0.2">
      <c r="A32">
        <v>361</v>
      </c>
      <c r="B32">
        <v>5</v>
      </c>
      <c r="C32">
        <v>15</v>
      </c>
      <c r="D32" s="1">
        <f t="shared" si="0"/>
        <v>6.6339744833877897E-6</v>
      </c>
      <c r="E32" s="1">
        <f t="shared" si="1"/>
        <v>4.9999999999955991</v>
      </c>
    </row>
    <row r="33" spans="1:5" x14ac:dyDescent="0.2">
      <c r="A33">
        <v>462</v>
      </c>
      <c r="B33">
        <v>7</v>
      </c>
      <c r="C33">
        <v>15</v>
      </c>
      <c r="D33" s="1">
        <f t="shared" si="0"/>
        <v>9.2875642767429066E-6</v>
      </c>
      <c r="E33" s="1">
        <f t="shared" si="1"/>
        <v>6.9999999999938387</v>
      </c>
    </row>
    <row r="34" spans="1:5" x14ac:dyDescent="0.2">
      <c r="A34">
        <v>302</v>
      </c>
      <c r="B34">
        <v>5</v>
      </c>
      <c r="C34">
        <v>16</v>
      </c>
      <c r="D34" s="1">
        <f t="shared" si="0"/>
        <v>-0.52263527886267447</v>
      </c>
      <c r="E34" s="1">
        <f t="shared" si="1"/>
        <v>4.9726102165048216</v>
      </c>
    </row>
    <row r="35" spans="1:5" x14ac:dyDescent="0.2">
      <c r="A35">
        <v>303</v>
      </c>
      <c r="B35">
        <v>6</v>
      </c>
      <c r="C35">
        <v>16</v>
      </c>
      <c r="D35" s="1">
        <f t="shared" si="0"/>
        <v>-0.62716233463520943</v>
      </c>
      <c r="E35" s="1">
        <f t="shared" si="1"/>
        <v>5.9671322598057861</v>
      </c>
    </row>
    <row r="36" spans="1:5" x14ac:dyDescent="0.2">
      <c r="A36">
        <v>340</v>
      </c>
      <c r="B36">
        <v>5</v>
      </c>
      <c r="C36">
        <v>18</v>
      </c>
      <c r="D36" s="1">
        <f t="shared" si="0"/>
        <v>-1.5450774007311847</v>
      </c>
      <c r="E36" s="1">
        <f t="shared" si="1"/>
        <v>4.7552850414827672</v>
      </c>
    </row>
    <row r="37" spans="1:5" x14ac:dyDescent="0.2">
      <c r="A37">
        <v>307</v>
      </c>
      <c r="B37">
        <v>5</v>
      </c>
      <c r="C37">
        <v>19</v>
      </c>
      <c r="D37" s="1">
        <f t="shared" si="0"/>
        <v>-2.0336755388222723</v>
      </c>
      <c r="E37" s="1">
        <f t="shared" si="1"/>
        <v>4.5677307060285353</v>
      </c>
    </row>
    <row r="38" spans="1:5" x14ac:dyDescent="0.2">
      <c r="A38">
        <v>442</v>
      </c>
      <c r="B38">
        <v>7</v>
      </c>
      <c r="C38">
        <v>17</v>
      </c>
      <c r="D38" s="1">
        <f t="shared" si="0"/>
        <v>-1.4553715398327942</v>
      </c>
      <c r="E38" s="1">
        <f t="shared" si="1"/>
        <v>6.8470353935878503</v>
      </c>
    </row>
    <row r="39" spans="1:5" x14ac:dyDescent="0.2">
      <c r="A39">
        <v>441</v>
      </c>
      <c r="B39">
        <v>7</v>
      </c>
      <c r="C39">
        <v>18</v>
      </c>
      <c r="D39" s="1">
        <f t="shared" si="0"/>
        <v>-2.1631083610236583</v>
      </c>
      <c r="E39" s="1">
        <f t="shared" si="1"/>
        <v>6.6573990580758746</v>
      </c>
    </row>
    <row r="40" spans="1:5" x14ac:dyDescent="0.2">
      <c r="A40">
        <v>312</v>
      </c>
      <c r="B40">
        <v>5</v>
      </c>
      <c r="C40">
        <v>20</v>
      </c>
      <c r="D40" s="1">
        <f t="shared" si="0"/>
        <v>-2.4999923397421799</v>
      </c>
      <c r="E40" s="1">
        <f t="shared" si="1"/>
        <v>4.3301314415650731</v>
      </c>
    </row>
    <row r="41" spans="1:5" x14ac:dyDescent="0.2">
      <c r="A41">
        <v>313</v>
      </c>
      <c r="B41">
        <v>6</v>
      </c>
      <c r="C41">
        <v>20</v>
      </c>
      <c r="D41" s="1">
        <f t="shared" si="0"/>
        <v>-2.9999908076906157</v>
      </c>
      <c r="E41" s="1">
        <f t="shared" si="1"/>
        <v>5.1961577298780881</v>
      </c>
    </row>
    <row r="42" spans="1:5" x14ac:dyDescent="0.2">
      <c r="A42">
        <v>344</v>
      </c>
      <c r="B42">
        <v>5</v>
      </c>
      <c r="C42">
        <v>21</v>
      </c>
      <c r="D42" s="1">
        <f t="shared" si="0"/>
        <v>-2.9389187476599581</v>
      </c>
      <c r="E42" s="1">
        <f t="shared" si="1"/>
        <v>4.0450904309610705</v>
      </c>
    </row>
    <row r="43" spans="1:5" x14ac:dyDescent="0.2">
      <c r="A43">
        <v>341</v>
      </c>
      <c r="B43">
        <v>5</v>
      </c>
      <c r="C43">
        <v>22</v>
      </c>
      <c r="D43" s="1">
        <f t="shared" si="0"/>
        <v>-3.3456458011157024</v>
      </c>
      <c r="E43" s="1">
        <f t="shared" si="1"/>
        <v>3.7157306379064763</v>
      </c>
    </row>
    <row r="44" spans="1:5" x14ac:dyDescent="0.2">
      <c r="A44">
        <v>342</v>
      </c>
      <c r="B44">
        <v>5</v>
      </c>
      <c r="C44">
        <v>23</v>
      </c>
      <c r="D44" s="1">
        <f t="shared" si="0"/>
        <v>-3.7157173209197163</v>
      </c>
      <c r="E44" s="1">
        <f t="shared" si="1"/>
        <v>3.3456605911265425</v>
      </c>
    </row>
    <row r="45" spans="1:5" x14ac:dyDescent="0.2">
      <c r="A45">
        <v>310</v>
      </c>
      <c r="B45">
        <v>5</v>
      </c>
      <c r="C45">
        <v>24</v>
      </c>
      <c r="D45" s="1">
        <f t="shared" si="0"/>
        <v>-4.0450787329018381</v>
      </c>
      <c r="E45" s="1">
        <f t="shared" si="1"/>
        <v>2.9389348486526981</v>
      </c>
    </row>
    <row r="46" spans="1:5" x14ac:dyDescent="0.2">
      <c r="A46">
        <v>444</v>
      </c>
      <c r="B46">
        <v>7</v>
      </c>
      <c r="C46">
        <v>24</v>
      </c>
      <c r="D46" s="1">
        <f t="shared" si="0"/>
        <v>-5.6631102260625736</v>
      </c>
      <c r="E46" s="1">
        <f t="shared" si="1"/>
        <v>4.1145087881137767</v>
      </c>
    </row>
    <row r="47" spans="1:5" x14ac:dyDescent="0.2">
      <c r="A47">
        <v>446</v>
      </c>
      <c r="B47">
        <v>7</v>
      </c>
      <c r="C47">
        <v>25</v>
      </c>
      <c r="D47" s="1">
        <f t="shared" si="0"/>
        <v>-6.0621700868393518</v>
      </c>
      <c r="E47" s="1">
        <f t="shared" si="1"/>
        <v>3.5000134054357797</v>
      </c>
    </row>
    <row r="48" spans="1:5" x14ac:dyDescent="0.2">
      <c r="A48">
        <v>309</v>
      </c>
      <c r="B48">
        <v>5</v>
      </c>
      <c r="C48">
        <v>26</v>
      </c>
      <c r="D48" s="1">
        <f t="shared" si="0"/>
        <v>-4.567722611181372</v>
      </c>
      <c r="E48" s="1">
        <f t="shared" si="1"/>
        <v>2.0336937201315322</v>
      </c>
    </row>
    <row r="49" spans="1:5" x14ac:dyDescent="0.2">
      <c r="A49">
        <v>308</v>
      </c>
      <c r="B49">
        <v>5</v>
      </c>
      <c r="C49">
        <v>27</v>
      </c>
      <c r="D49" s="1">
        <f t="shared" si="0"/>
        <v>-4.755278891442666</v>
      </c>
      <c r="E49" s="1">
        <f t="shared" si="1"/>
        <v>1.5450963285827215</v>
      </c>
    </row>
    <row r="50" spans="1:5" x14ac:dyDescent="0.2">
      <c r="A50">
        <v>360</v>
      </c>
      <c r="B50">
        <v>5</v>
      </c>
      <c r="C50">
        <v>28</v>
      </c>
      <c r="D50" s="1">
        <f t="shared" si="0"/>
        <v>-4.8907354289964386</v>
      </c>
      <c r="E50" s="1">
        <f t="shared" si="1"/>
        <v>1.0395705668972257</v>
      </c>
    </row>
    <row r="51" spans="1:5" x14ac:dyDescent="0.2">
      <c r="A51">
        <v>335</v>
      </c>
      <c r="B51">
        <v>5</v>
      </c>
      <c r="C51">
        <v>29</v>
      </c>
      <c r="D51" s="1">
        <f t="shared" si="0"/>
        <v>-4.9726081361759684</v>
      </c>
      <c r="E51" s="1">
        <f t="shared" si="1"/>
        <v>0.52265507176010961</v>
      </c>
    </row>
    <row r="52" spans="1:5" x14ac:dyDescent="0.2">
      <c r="A52">
        <v>414</v>
      </c>
      <c r="B52">
        <v>7</v>
      </c>
      <c r="C52">
        <v>30</v>
      </c>
      <c r="D52" s="1">
        <f t="shared" si="0"/>
        <v>-6.9999999999753548</v>
      </c>
      <c r="E52" s="1">
        <f t="shared" si="1"/>
        <v>1.8575128553469462E-5</v>
      </c>
    </row>
    <row r="53" spans="1:5" x14ac:dyDescent="0.2">
      <c r="A53">
        <v>120</v>
      </c>
      <c r="B53">
        <v>1</v>
      </c>
      <c r="C53">
        <v>6</v>
      </c>
      <c r="D53" s="1">
        <f t="shared" si="0"/>
        <v>0.80901730632302271</v>
      </c>
      <c r="E53" s="1">
        <f t="shared" si="1"/>
        <v>0.58778482293254264</v>
      </c>
    </row>
    <row r="54" spans="1:5" x14ac:dyDescent="0.2">
      <c r="A54">
        <v>121</v>
      </c>
      <c r="B54">
        <v>2</v>
      </c>
      <c r="C54">
        <v>6</v>
      </c>
      <c r="D54" s="1">
        <f t="shared" si="0"/>
        <v>1.6180346126460454</v>
      </c>
      <c r="E54" s="1">
        <f t="shared" si="1"/>
        <v>1.1755696458650853</v>
      </c>
    </row>
    <row r="55" spans="1:5" x14ac:dyDescent="0.2">
      <c r="A55">
        <v>226</v>
      </c>
      <c r="B55">
        <v>3</v>
      </c>
      <c r="C55">
        <v>6</v>
      </c>
      <c r="D55" s="1">
        <f t="shared" si="0"/>
        <v>2.427051918969068</v>
      </c>
      <c r="E55" s="1">
        <f t="shared" si="1"/>
        <v>1.7633544687976279</v>
      </c>
    </row>
    <row r="56" spans="1:5" x14ac:dyDescent="0.2">
      <c r="A56">
        <v>227</v>
      </c>
      <c r="B56">
        <v>4</v>
      </c>
      <c r="C56">
        <v>6</v>
      </c>
      <c r="D56" s="1">
        <f t="shared" si="0"/>
        <v>3.2360692252920908</v>
      </c>
      <c r="E56" s="1">
        <f t="shared" si="1"/>
        <v>2.3511392917301706</v>
      </c>
    </row>
    <row r="57" spans="1:5" x14ac:dyDescent="0.2">
      <c r="A57">
        <v>223</v>
      </c>
      <c r="B57">
        <v>3</v>
      </c>
      <c r="C57">
        <v>1</v>
      </c>
      <c r="D57" s="1">
        <f t="shared" si="0"/>
        <v>2.983565713842375</v>
      </c>
      <c r="E57" s="1">
        <f t="shared" si="1"/>
        <v>0.31358512589764409</v>
      </c>
    </row>
    <row r="58" spans="1:5" x14ac:dyDescent="0.2">
      <c r="A58">
        <v>100</v>
      </c>
      <c r="B58">
        <v>1</v>
      </c>
      <c r="C58">
        <v>15</v>
      </c>
      <c r="D58" s="1">
        <f t="shared" si="0"/>
        <v>1.326794896677558E-6</v>
      </c>
      <c r="E58" s="1">
        <f t="shared" si="1"/>
        <v>0.99999999999911982</v>
      </c>
    </row>
    <row r="59" spans="1:5" x14ac:dyDescent="0.2">
      <c r="A59">
        <v>101</v>
      </c>
      <c r="B59">
        <v>2</v>
      </c>
      <c r="C59">
        <v>15</v>
      </c>
      <c r="D59" s="1">
        <f t="shared" si="0"/>
        <v>2.653589793355116E-6</v>
      </c>
      <c r="E59" s="1">
        <f t="shared" si="1"/>
        <v>1.9999999999982396</v>
      </c>
    </row>
    <row r="60" spans="1:5" x14ac:dyDescent="0.2">
      <c r="A60">
        <v>180</v>
      </c>
      <c r="B60">
        <v>1</v>
      </c>
      <c r="C60">
        <v>18</v>
      </c>
      <c r="D60" s="1">
        <f t="shared" si="0"/>
        <v>-0.30901548014623692</v>
      </c>
      <c r="E60" s="1">
        <f t="shared" si="1"/>
        <v>0.95105700829655349</v>
      </c>
    </row>
    <row r="61" spans="1:5" x14ac:dyDescent="0.2">
      <c r="A61">
        <v>184</v>
      </c>
      <c r="B61">
        <v>1</v>
      </c>
      <c r="C61">
        <v>27</v>
      </c>
      <c r="D61" s="1">
        <f t="shared" si="0"/>
        <v>-0.95105577828853327</v>
      </c>
      <c r="E61" s="1">
        <f t="shared" si="1"/>
        <v>0.30901926571654431</v>
      </c>
    </row>
    <row r="62" spans="1:5" x14ac:dyDescent="0.2">
      <c r="A62">
        <v>200</v>
      </c>
      <c r="B62">
        <v>3</v>
      </c>
      <c r="C62">
        <v>15</v>
      </c>
      <c r="D62" s="1">
        <f t="shared" si="0"/>
        <v>3.9803846900326745E-6</v>
      </c>
      <c r="E62" s="1">
        <f t="shared" si="1"/>
        <v>2.9999999999973594</v>
      </c>
    </row>
    <row r="63" spans="1:5" x14ac:dyDescent="0.2">
      <c r="A63">
        <v>317</v>
      </c>
      <c r="B63">
        <v>4</v>
      </c>
      <c r="C63">
        <v>15</v>
      </c>
      <c r="D63" s="1">
        <f t="shared" si="0"/>
        <v>5.3071795867102321E-6</v>
      </c>
      <c r="E63" s="1">
        <f t="shared" si="1"/>
        <v>3.9999999999964793</v>
      </c>
    </row>
    <row r="64" spans="1:5" x14ac:dyDescent="0.2">
      <c r="A64">
        <v>102</v>
      </c>
      <c r="B64">
        <v>1</v>
      </c>
      <c r="C64">
        <v>21</v>
      </c>
      <c r="D64" s="1">
        <f t="shared" si="0"/>
        <v>-0.58778374953199164</v>
      </c>
      <c r="E64" s="1">
        <f t="shared" si="1"/>
        <v>0.80901808619221416</v>
      </c>
    </row>
    <row r="65" spans="1:5" x14ac:dyDescent="0.2">
      <c r="A65">
        <v>103</v>
      </c>
      <c r="B65">
        <v>2</v>
      </c>
      <c r="C65">
        <v>21</v>
      </c>
      <c r="D65" s="1">
        <f t="shared" si="0"/>
        <v>-1.1755674990639833</v>
      </c>
      <c r="E65" s="1">
        <f t="shared" si="1"/>
        <v>1.6180361723844283</v>
      </c>
    </row>
    <row r="66" spans="1:5" x14ac:dyDescent="0.2">
      <c r="A66">
        <v>215</v>
      </c>
      <c r="B66">
        <v>4</v>
      </c>
      <c r="C66">
        <v>18</v>
      </c>
      <c r="D66" s="1">
        <f t="shared" si="0"/>
        <v>-1.2360619205849477</v>
      </c>
      <c r="E66" s="1">
        <f t="shared" si="1"/>
        <v>3.8042280331862139</v>
      </c>
    </row>
    <row r="67" spans="1:5" x14ac:dyDescent="0.2">
      <c r="A67">
        <v>104</v>
      </c>
      <c r="B67">
        <v>1</v>
      </c>
      <c r="C67">
        <v>24</v>
      </c>
      <c r="D67" s="1">
        <f t="shared" ref="D67:D73" si="2">B67*COS(C67/30*3.14159)</f>
        <v>-0.80901574658036768</v>
      </c>
      <c r="E67" s="1">
        <f t="shared" ref="E67:E73" si="3">B67*SIN(C67/30*3.14159)</f>
        <v>0.58778696973053957</v>
      </c>
    </row>
    <row r="68" spans="1:5" x14ac:dyDescent="0.2">
      <c r="A68">
        <v>105</v>
      </c>
      <c r="B68">
        <v>2</v>
      </c>
      <c r="C68">
        <v>24</v>
      </c>
      <c r="D68" s="1">
        <f t="shared" si="2"/>
        <v>-1.6180314931607354</v>
      </c>
      <c r="E68" s="1">
        <f t="shared" si="3"/>
        <v>1.1755739394610791</v>
      </c>
    </row>
    <row r="69" spans="1:5" x14ac:dyDescent="0.2">
      <c r="A69">
        <v>110</v>
      </c>
      <c r="B69">
        <v>1</v>
      </c>
      <c r="C69">
        <v>30</v>
      </c>
      <c r="D69" s="1">
        <f t="shared" si="2"/>
        <v>-0.99999999999647926</v>
      </c>
      <c r="E69" s="1">
        <f t="shared" si="3"/>
        <v>2.6535897933527804E-6</v>
      </c>
    </row>
    <row r="70" spans="1:5" x14ac:dyDescent="0.2">
      <c r="A70">
        <v>190</v>
      </c>
      <c r="B70">
        <v>1</v>
      </c>
      <c r="C70">
        <v>33</v>
      </c>
      <c r="D70" s="1">
        <f t="shared" si="2"/>
        <v>-0.95105741829587842</v>
      </c>
      <c r="E70" s="1">
        <f t="shared" si="3"/>
        <v>-0.30901421828838005</v>
      </c>
    </row>
    <row r="71" spans="1:5" x14ac:dyDescent="0.2">
      <c r="A71">
        <v>220</v>
      </c>
      <c r="B71">
        <v>4</v>
      </c>
      <c r="C71">
        <v>18</v>
      </c>
      <c r="D71" s="1">
        <f t="shared" si="2"/>
        <v>-1.2360619205849477</v>
      </c>
      <c r="E71" s="1">
        <f t="shared" si="3"/>
        <v>3.8042280331862139</v>
      </c>
    </row>
    <row r="72" spans="1:5" x14ac:dyDescent="0.2">
      <c r="A72">
        <v>221</v>
      </c>
      <c r="B72">
        <v>4</v>
      </c>
      <c r="C72">
        <v>21</v>
      </c>
      <c r="D72" s="1">
        <f t="shared" si="2"/>
        <v>-2.3511349981279666</v>
      </c>
      <c r="E72" s="1">
        <f t="shared" si="3"/>
        <v>3.2360723447688566</v>
      </c>
    </row>
    <row r="73" spans="1:5" x14ac:dyDescent="0.2">
      <c r="A73">
        <v>210</v>
      </c>
      <c r="B73">
        <v>4</v>
      </c>
      <c r="C73">
        <v>24</v>
      </c>
      <c r="D73" s="1">
        <f t="shared" si="2"/>
        <v>-3.2360629863214707</v>
      </c>
      <c r="E73" s="1">
        <f t="shared" si="3"/>
        <v>2.3511478789221583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2127-F1A0-9D43-BB22-8321377E9C1D}">
  <dimension ref="A1:G15"/>
  <sheetViews>
    <sheetView workbookViewId="0">
      <selection activeCell="G11" sqref="G11"/>
    </sheetView>
  </sheetViews>
  <sheetFormatPr baseColWidth="10" defaultRowHeight="16" x14ac:dyDescent="0.2"/>
  <cols>
    <col min="2" max="3" width="15.83203125" customWidth="1"/>
    <col min="4" max="4" width="12.1640625" style="2" bestFit="1" customWidth="1"/>
    <col min="5" max="5" width="10.83203125" style="2"/>
    <col min="6" max="6" width="12.1640625" style="2" bestFit="1" customWidth="1"/>
    <col min="7" max="7" width="10.83203125" style="2"/>
  </cols>
  <sheetData>
    <row r="1" spans="1:7" x14ac:dyDescent="0.2">
      <c r="A1" t="str">
        <f>CoursesRequisites!A1</f>
        <v>requisite_id</v>
      </c>
      <c r="B1" t="str">
        <f>CoursesRequisites!B1</f>
        <v>course_number</v>
      </c>
      <c r="C1" t="str">
        <f>CoursesRequisites!C1</f>
        <v>requisite_number</v>
      </c>
      <c r="D1" s="2" t="s">
        <v>46</v>
      </c>
      <c r="E1" s="2" t="s">
        <v>45</v>
      </c>
      <c r="F1" s="2" t="s">
        <v>43</v>
      </c>
      <c r="G1" s="2" t="s">
        <v>44</v>
      </c>
    </row>
    <row r="2" spans="1:7" x14ac:dyDescent="0.2">
      <c r="A2">
        <f>CoursesRequisites!A2</f>
        <v>1</v>
      </c>
      <c r="B2">
        <f>CoursesRequisites!B2</f>
        <v>101</v>
      </c>
      <c r="C2">
        <f>CoursesRequisites!C2</f>
        <v>100</v>
      </c>
      <c r="D2" s="2">
        <f>VLOOKUP(B2,LayoutCourses!A:E,4,0)</f>
        <v>2.653589793355116E-6</v>
      </c>
      <c r="E2" s="2">
        <f>VLOOKUP(B2,LayoutCourses!A:E,5,0)</f>
        <v>1.9999999999982396</v>
      </c>
      <c r="F2" s="2">
        <f>VLOOKUP(C2,LayoutCourses!A:E,4,0)</f>
        <v>1.326794896677558E-6</v>
      </c>
      <c r="G2" s="2">
        <f>VLOOKUP(C2,LayoutCourses!A:E,5,0)</f>
        <v>0.99999999999911982</v>
      </c>
    </row>
    <row r="3" spans="1:7" x14ac:dyDescent="0.2">
      <c r="A3">
        <f>CoursesRequisites!A3</f>
        <v>1</v>
      </c>
      <c r="B3">
        <f>CoursesRequisites!B3</f>
        <v>101</v>
      </c>
      <c r="C3">
        <f>CoursesRequisites!C3</f>
        <v>102</v>
      </c>
      <c r="D3" s="2">
        <f>VLOOKUP(B3,LayoutCourses!A:E,4,0)</f>
        <v>2.653589793355116E-6</v>
      </c>
      <c r="E3" s="2">
        <f>VLOOKUP(B3,LayoutCourses!A:E,5,0)</f>
        <v>1.9999999999982396</v>
      </c>
      <c r="F3" s="2">
        <f>VLOOKUP(C3,LayoutCourses!A:E,4,0)</f>
        <v>-0.58778374953199164</v>
      </c>
      <c r="G3" s="2">
        <f>VLOOKUP(C3,LayoutCourses!A:E,5,0)</f>
        <v>0.80901808619221416</v>
      </c>
    </row>
    <row r="4" spans="1:7" x14ac:dyDescent="0.2">
      <c r="A4">
        <f>CoursesRequisites!A4</f>
        <v>1</v>
      </c>
      <c r="B4">
        <f>CoursesRequisites!B4</f>
        <v>101</v>
      </c>
      <c r="C4">
        <f>CoursesRequisites!C4</f>
        <v>104</v>
      </c>
      <c r="D4" s="2">
        <f>VLOOKUP(B4,LayoutCourses!A:E,4,0)</f>
        <v>2.653589793355116E-6</v>
      </c>
      <c r="E4" s="2">
        <f>VLOOKUP(B4,LayoutCourses!A:E,5,0)</f>
        <v>1.9999999999982396</v>
      </c>
      <c r="F4" s="2">
        <f>VLOOKUP(C4,LayoutCourses!A:E,4,0)</f>
        <v>-0.80901574658036768</v>
      </c>
      <c r="G4" s="2">
        <f>VLOOKUP(C4,LayoutCourses!A:E,5,0)</f>
        <v>0.58778696973053957</v>
      </c>
    </row>
    <row r="5" spans="1:7" x14ac:dyDescent="0.2">
      <c r="A5">
        <f>CoursesRequisites!A5</f>
        <v>1</v>
      </c>
      <c r="B5">
        <f>CoursesRequisites!B5</f>
        <v>101</v>
      </c>
      <c r="C5">
        <f>CoursesRequisites!C5</f>
        <v>110</v>
      </c>
      <c r="D5" s="2">
        <f>VLOOKUP(B5,LayoutCourses!A:E,4,0)</f>
        <v>2.653589793355116E-6</v>
      </c>
      <c r="E5" s="2">
        <f>VLOOKUP(B5,LayoutCourses!A:E,5,0)</f>
        <v>1.9999999999982396</v>
      </c>
      <c r="F5" s="2">
        <f>VLOOKUP(C5,LayoutCourses!A:E,4,0)</f>
        <v>-0.99999999999647926</v>
      </c>
      <c r="G5" s="2">
        <f>VLOOKUP(C5,LayoutCourses!A:E,5,0)</f>
        <v>2.6535897933527804E-6</v>
      </c>
    </row>
    <row r="6" spans="1:7" x14ac:dyDescent="0.2">
      <c r="A6">
        <f>CoursesRequisites!A6</f>
        <v>1</v>
      </c>
      <c r="B6">
        <f>CoursesRequisites!B6</f>
        <v>101</v>
      </c>
      <c r="C6">
        <f>CoursesRequisites!C6</f>
        <v>120</v>
      </c>
      <c r="D6" s="2">
        <f>VLOOKUP(B6,LayoutCourses!A:E,4,0)</f>
        <v>2.653589793355116E-6</v>
      </c>
      <c r="E6" s="2">
        <f>VLOOKUP(B6,LayoutCourses!A:E,5,0)</f>
        <v>1.9999999999982396</v>
      </c>
      <c r="F6" s="2">
        <f>VLOOKUP(C6,LayoutCourses!A:E,4,0)</f>
        <v>0.80901730632302271</v>
      </c>
      <c r="G6" s="2">
        <f>VLOOKUP(C6,LayoutCourses!A:E,5,0)</f>
        <v>0.58778482293254264</v>
      </c>
    </row>
    <row r="7" spans="1:7" x14ac:dyDescent="0.2">
      <c r="A7">
        <f>CoursesRequisites!A7</f>
        <v>1</v>
      </c>
      <c r="B7">
        <f>CoursesRequisites!B7</f>
        <v>101</v>
      </c>
      <c r="C7">
        <f>CoursesRequisites!C7</f>
        <v>180</v>
      </c>
      <c r="D7" s="2">
        <f>VLOOKUP(B7,LayoutCourses!A:E,4,0)</f>
        <v>2.653589793355116E-6</v>
      </c>
      <c r="E7" s="2">
        <f>VLOOKUP(B7,LayoutCourses!A:E,5,0)</f>
        <v>1.9999999999982396</v>
      </c>
      <c r="F7" s="2">
        <f>VLOOKUP(C7,LayoutCourses!A:E,4,0)</f>
        <v>-0.30901548014623692</v>
      </c>
      <c r="G7" s="2">
        <f>VLOOKUP(C7,LayoutCourses!A:E,5,0)</f>
        <v>0.95105700829655349</v>
      </c>
    </row>
    <row r="8" spans="1:7" x14ac:dyDescent="0.2">
      <c r="A8">
        <f>CoursesRequisites!A8</f>
        <v>1</v>
      </c>
      <c r="B8">
        <f>CoursesRequisites!B8</f>
        <v>101</v>
      </c>
      <c r="C8">
        <f>CoursesRequisites!C8</f>
        <v>184</v>
      </c>
      <c r="D8" s="2">
        <f>VLOOKUP(B8,LayoutCourses!A:E,4,0)</f>
        <v>2.653589793355116E-6</v>
      </c>
      <c r="E8" s="2">
        <f>VLOOKUP(B8,LayoutCourses!A:E,5,0)</f>
        <v>1.9999999999982396</v>
      </c>
      <c r="F8" s="2">
        <f>VLOOKUP(C8,LayoutCourses!A:E,4,0)</f>
        <v>-0.95105577828853327</v>
      </c>
      <c r="G8" s="2">
        <f>VLOOKUP(C8,LayoutCourses!A:E,5,0)</f>
        <v>0.30901926571654431</v>
      </c>
    </row>
    <row r="9" spans="1:7" x14ac:dyDescent="0.2">
      <c r="A9">
        <f>CoursesRequisites!A9</f>
        <v>2</v>
      </c>
      <c r="B9">
        <f>CoursesRequisites!B9</f>
        <v>103</v>
      </c>
      <c r="C9">
        <f>CoursesRequisites!C9</f>
        <v>100</v>
      </c>
      <c r="D9" s="2">
        <f>VLOOKUP(B9,LayoutCourses!A:E,4,0)</f>
        <v>-1.1755674990639833</v>
      </c>
      <c r="E9" s="2">
        <f>VLOOKUP(B9,LayoutCourses!A:E,5,0)</f>
        <v>1.6180361723844283</v>
      </c>
      <c r="F9" s="2">
        <f>VLOOKUP(C9,LayoutCourses!A:E,4,0)</f>
        <v>1.326794896677558E-6</v>
      </c>
      <c r="G9" s="2">
        <f>VLOOKUP(C9,LayoutCourses!A:E,5,0)</f>
        <v>0.99999999999911982</v>
      </c>
    </row>
    <row r="10" spans="1:7" x14ac:dyDescent="0.2">
      <c r="A10">
        <f>CoursesRequisites!A10</f>
        <v>2</v>
      </c>
      <c r="B10">
        <f>CoursesRequisites!B10</f>
        <v>103</v>
      </c>
      <c r="C10">
        <f>CoursesRequisites!C10</f>
        <v>102</v>
      </c>
      <c r="D10" s="2">
        <f>VLOOKUP(B10,LayoutCourses!A:E,4,0)</f>
        <v>-1.1755674990639833</v>
      </c>
      <c r="E10" s="2">
        <f>VLOOKUP(B10,LayoutCourses!A:E,5,0)</f>
        <v>1.6180361723844283</v>
      </c>
      <c r="F10" s="2">
        <f>VLOOKUP(C10,LayoutCourses!A:E,4,0)</f>
        <v>-0.58778374953199164</v>
      </c>
      <c r="G10" s="2">
        <f>VLOOKUP(C10,LayoutCourses!A:E,5,0)</f>
        <v>0.80901808619221416</v>
      </c>
    </row>
    <row r="11" spans="1:7" x14ac:dyDescent="0.2">
      <c r="A11">
        <f>CoursesRequisites!A11</f>
        <v>2</v>
      </c>
      <c r="B11">
        <f>CoursesRequisites!B11</f>
        <v>103</v>
      </c>
      <c r="C11">
        <f>CoursesRequisites!C11</f>
        <v>104</v>
      </c>
      <c r="D11" s="2">
        <f>VLOOKUP(B11,LayoutCourses!A:E,4,0)</f>
        <v>-1.1755674990639833</v>
      </c>
      <c r="E11" s="2">
        <f>VLOOKUP(B11,LayoutCourses!A:E,5,0)</f>
        <v>1.6180361723844283</v>
      </c>
      <c r="F11" s="2">
        <f>VLOOKUP(C11,LayoutCourses!A:E,4,0)</f>
        <v>-0.80901574658036768</v>
      </c>
      <c r="G11" s="2">
        <f>VLOOKUP(C11,LayoutCourses!A:E,5,0)</f>
        <v>0.58778696973053957</v>
      </c>
    </row>
    <row r="12" spans="1:7" x14ac:dyDescent="0.2">
      <c r="A12">
        <f>CoursesRequisites!A12</f>
        <v>2</v>
      </c>
      <c r="B12">
        <f>CoursesRequisites!B12</f>
        <v>103</v>
      </c>
      <c r="C12">
        <f>CoursesRequisites!C12</f>
        <v>110</v>
      </c>
      <c r="D12" s="2">
        <f>VLOOKUP(B12,LayoutCourses!A:E,4,0)</f>
        <v>-1.1755674990639833</v>
      </c>
      <c r="E12" s="2">
        <f>VLOOKUP(B12,LayoutCourses!A:E,5,0)</f>
        <v>1.6180361723844283</v>
      </c>
      <c r="F12" s="2">
        <f>VLOOKUP(C12,LayoutCourses!A:E,4,0)</f>
        <v>-0.99999999999647926</v>
      </c>
      <c r="G12" s="2">
        <f>VLOOKUP(C12,LayoutCourses!A:E,5,0)</f>
        <v>2.6535897933527804E-6</v>
      </c>
    </row>
    <row r="13" spans="1:7" x14ac:dyDescent="0.2">
      <c r="A13">
        <f>CoursesRequisites!A13</f>
        <v>2</v>
      </c>
      <c r="B13">
        <f>CoursesRequisites!B13</f>
        <v>103</v>
      </c>
      <c r="C13">
        <f>CoursesRequisites!C13</f>
        <v>120</v>
      </c>
      <c r="D13" s="2">
        <f>VLOOKUP(B13,LayoutCourses!A:E,4,0)</f>
        <v>-1.1755674990639833</v>
      </c>
      <c r="E13" s="2">
        <f>VLOOKUP(B13,LayoutCourses!A:E,5,0)</f>
        <v>1.6180361723844283</v>
      </c>
      <c r="F13" s="2">
        <f>VLOOKUP(C13,LayoutCourses!A:E,4,0)</f>
        <v>0.80901730632302271</v>
      </c>
      <c r="G13" s="2">
        <f>VLOOKUP(C13,LayoutCourses!A:E,5,0)</f>
        <v>0.58778482293254264</v>
      </c>
    </row>
    <row r="14" spans="1:7" x14ac:dyDescent="0.2">
      <c r="A14">
        <f>CoursesRequisites!A14</f>
        <v>2</v>
      </c>
      <c r="B14">
        <f>CoursesRequisites!B14</f>
        <v>103</v>
      </c>
      <c r="C14">
        <f>CoursesRequisites!C14</f>
        <v>180</v>
      </c>
      <c r="D14" s="2">
        <f>VLOOKUP(B14,LayoutCourses!A:E,4,0)</f>
        <v>-1.1755674990639833</v>
      </c>
      <c r="E14" s="2">
        <f>VLOOKUP(B14,LayoutCourses!A:E,5,0)</f>
        <v>1.6180361723844283</v>
      </c>
      <c r="F14" s="2">
        <f>VLOOKUP(C14,LayoutCourses!A:E,4,0)</f>
        <v>-0.30901548014623692</v>
      </c>
      <c r="G14" s="2">
        <f>VLOOKUP(C14,LayoutCourses!A:E,5,0)</f>
        <v>0.95105700829655349</v>
      </c>
    </row>
    <row r="15" spans="1:7" x14ac:dyDescent="0.2">
      <c r="A15">
        <f>CoursesRequisites!A15</f>
        <v>2</v>
      </c>
      <c r="B15">
        <f>CoursesRequisites!B15</f>
        <v>103</v>
      </c>
      <c r="C15">
        <f>CoursesRequisites!C15</f>
        <v>184</v>
      </c>
      <c r="D15" s="2">
        <f>VLOOKUP(B15,LayoutCourses!A:E,4,0)</f>
        <v>-1.1755674990639833</v>
      </c>
      <c r="E15" s="2">
        <f>VLOOKUP(B15,LayoutCourses!A:E,5,0)</f>
        <v>1.6180361723844283</v>
      </c>
      <c r="F15" s="2">
        <f>VLOOKUP(C15,LayoutCourses!A:E,4,0)</f>
        <v>-0.95105577828853327</v>
      </c>
      <c r="G15" s="2">
        <f>VLOOKUP(C15,LayoutCourses!A:E,5,0)</f>
        <v>0.30901926571654431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164B-708E-884A-B2CD-DB267B8D4A7F}">
  <dimension ref="A1:C2"/>
  <sheetViews>
    <sheetView workbookViewId="0"/>
  </sheetViews>
  <sheetFormatPr baseColWidth="10" defaultRowHeight="16" x14ac:dyDescent="0.2"/>
  <cols>
    <col min="2" max="2" width="32.83203125" customWidth="1"/>
  </cols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>
        <v>1</v>
      </c>
      <c r="B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Courses</vt:lpstr>
      <vt:lpstr>Requisites</vt:lpstr>
      <vt:lpstr>CoursesRequisites</vt:lpstr>
      <vt:lpstr>Exclusions</vt:lpstr>
      <vt:lpstr>CoursesExclusions</vt:lpstr>
      <vt:lpstr>LayoutCourses</vt:lpstr>
      <vt:lpstr>LayoutRequisites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2021-01-21T21:24:41Z</dcterms:created>
  <dcterms:modified xsi:type="dcterms:W3CDTF">2021-01-22T19:40:10Z</dcterms:modified>
</cp:coreProperties>
</file>