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atrickwalls/Documents/work/uper/coursemap/data/"/>
    </mc:Choice>
  </mc:AlternateContent>
  <xr:revisionPtr revIDLastSave="0" documentId="13_ncr:1_{07303C6D-E359-D74F-969E-C193B5801151}" xr6:coauthVersionLast="46" xr6:coauthVersionMax="46" xr10:uidLastSave="{00000000-0000-0000-0000-000000000000}"/>
  <bookViews>
    <workbookView xWindow="760" yWindow="500" windowWidth="28040" windowHeight="16440" activeTab="8" xr2:uid="{51EE6A31-502D-6549-9177-715EB70CBFFC}"/>
  </bookViews>
  <sheets>
    <sheet name="Courses" sheetId="1" r:id="rId1"/>
    <sheet name="Requisites" sheetId="2" r:id="rId2"/>
    <sheet name="CoursesRequisites" sheetId="6" r:id="rId3"/>
    <sheet name="Exclusions" sheetId="3" r:id="rId4"/>
    <sheet name="CoursesExclusions" sheetId="7" r:id="rId5"/>
    <sheet name="LayoutCourses" sheetId="5" r:id="rId6"/>
    <sheet name="LayoutRequisites" sheetId="8" r:id="rId7"/>
    <sheet name="Tracks" sheetId="4" r:id="rId8"/>
    <sheet name="CoursesTracks" sheetId="9" r:id="rId9"/>
  </sheets>
  <definedNames>
    <definedName name="LayoutRequisites" localSheetId="6">LayoutRequisites!$A$1:$G$190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7" i="5" l="1"/>
  <c r="D87" i="5"/>
  <c r="E86" i="5"/>
  <c r="D86" i="5"/>
  <c r="E85" i="5"/>
  <c r="D85" i="5"/>
  <c r="E84" i="5"/>
  <c r="D84" i="5"/>
  <c r="E83" i="5"/>
  <c r="D83" i="5"/>
  <c r="E82" i="5"/>
  <c r="D82" i="5"/>
  <c r="E81" i="5"/>
  <c r="D81" i="5"/>
  <c r="E80" i="5"/>
  <c r="D80" i="5"/>
  <c r="F137" i="8" s="1"/>
  <c r="E79" i="5"/>
  <c r="D79" i="5"/>
  <c r="E78" i="5"/>
  <c r="D78" i="5"/>
  <c r="E77" i="5"/>
  <c r="D77" i="5"/>
  <c r="E76" i="5"/>
  <c r="D76" i="5"/>
  <c r="E75" i="5"/>
  <c r="D75" i="5"/>
  <c r="E74" i="5"/>
  <c r="D74" i="5"/>
  <c r="D334" i="8"/>
  <c r="C334" i="8"/>
  <c r="G334" i="8" s="1"/>
  <c r="B334" i="8"/>
  <c r="E334" i="8" s="1"/>
  <c r="A334" i="8"/>
  <c r="G333" i="8"/>
  <c r="C333" i="8"/>
  <c r="F333" i="8" s="1"/>
  <c r="B333" i="8"/>
  <c r="E333" i="8" s="1"/>
  <c r="A333" i="8"/>
  <c r="F332" i="8"/>
  <c r="C332" i="8"/>
  <c r="G332" i="8" s="1"/>
  <c r="B332" i="8"/>
  <c r="A332" i="8"/>
  <c r="E331" i="8"/>
  <c r="D331" i="8"/>
  <c r="C331" i="8"/>
  <c r="G331" i="8" s="1"/>
  <c r="B331" i="8"/>
  <c r="A331" i="8"/>
  <c r="D330" i="8"/>
  <c r="C330" i="8"/>
  <c r="G330" i="8" s="1"/>
  <c r="B330" i="8"/>
  <c r="E330" i="8" s="1"/>
  <c r="A330" i="8"/>
  <c r="G329" i="8"/>
  <c r="C329" i="8"/>
  <c r="F329" i="8" s="1"/>
  <c r="B329" i="8"/>
  <c r="E329" i="8" s="1"/>
  <c r="A329" i="8"/>
  <c r="C328" i="8"/>
  <c r="B328" i="8"/>
  <c r="A328" i="8"/>
  <c r="E327" i="8"/>
  <c r="D327" i="8"/>
  <c r="C327" i="8"/>
  <c r="G327" i="8" s="1"/>
  <c r="B327" i="8"/>
  <c r="A327" i="8"/>
  <c r="D326" i="8"/>
  <c r="C326" i="8"/>
  <c r="G326" i="8" s="1"/>
  <c r="B326" i="8"/>
  <c r="E326" i="8" s="1"/>
  <c r="A326" i="8"/>
  <c r="C325" i="8"/>
  <c r="B325" i="8"/>
  <c r="E325" i="8" s="1"/>
  <c r="A325" i="8"/>
  <c r="F324" i="8"/>
  <c r="C324" i="8"/>
  <c r="G324" i="8" s="1"/>
  <c r="B324" i="8"/>
  <c r="A324" i="8"/>
  <c r="E323" i="8"/>
  <c r="D323" i="8"/>
  <c r="C323" i="8"/>
  <c r="G323" i="8" s="1"/>
  <c r="B323" i="8"/>
  <c r="A323" i="8"/>
  <c r="D322" i="8"/>
  <c r="C322" i="8"/>
  <c r="B322" i="8"/>
  <c r="E322" i="8" s="1"/>
  <c r="A322" i="8"/>
  <c r="C321" i="8"/>
  <c r="F321" i="8" s="1"/>
  <c r="B321" i="8"/>
  <c r="E321" i="8" s="1"/>
  <c r="A321" i="8"/>
  <c r="F320" i="8"/>
  <c r="C320" i="8"/>
  <c r="G320" i="8" s="1"/>
  <c r="B320" i="8"/>
  <c r="A320" i="8"/>
  <c r="E319" i="8"/>
  <c r="D319" i="8"/>
  <c r="C319" i="8"/>
  <c r="B319" i="8"/>
  <c r="A319" i="8"/>
  <c r="D318" i="8"/>
  <c r="C318" i="8"/>
  <c r="G318" i="8" s="1"/>
  <c r="B318" i="8"/>
  <c r="E318" i="8" s="1"/>
  <c r="A318" i="8"/>
  <c r="G317" i="8"/>
  <c r="C317" i="8"/>
  <c r="F317" i="8" s="1"/>
  <c r="B317" i="8"/>
  <c r="E317" i="8" s="1"/>
  <c r="A317" i="8"/>
  <c r="F316" i="8"/>
  <c r="C316" i="8"/>
  <c r="G316" i="8" s="1"/>
  <c r="B316" i="8"/>
  <c r="A316" i="8"/>
  <c r="E315" i="8"/>
  <c r="D315" i="8"/>
  <c r="C315" i="8"/>
  <c r="G315" i="8" s="1"/>
  <c r="B315" i="8"/>
  <c r="A315" i="8"/>
  <c r="D314" i="8"/>
  <c r="C314" i="8"/>
  <c r="F314" i="8" s="1"/>
  <c r="B314" i="8"/>
  <c r="E314" i="8" s="1"/>
  <c r="A314" i="8"/>
  <c r="C313" i="8"/>
  <c r="B313" i="8"/>
  <c r="A313" i="8"/>
  <c r="F312" i="8"/>
  <c r="E312" i="8"/>
  <c r="C312" i="8"/>
  <c r="G312" i="8" s="1"/>
  <c r="B312" i="8"/>
  <c r="D312" i="8" s="1"/>
  <c r="A312" i="8"/>
  <c r="E311" i="8"/>
  <c r="D311" i="8"/>
  <c r="C311" i="8"/>
  <c r="G311" i="8" s="1"/>
  <c r="B311" i="8"/>
  <c r="A311" i="8"/>
  <c r="D310" i="8"/>
  <c r="C310" i="8"/>
  <c r="F310" i="8" s="1"/>
  <c r="B310" i="8"/>
  <c r="E310" i="8" s="1"/>
  <c r="A310" i="8"/>
  <c r="G309" i="8"/>
  <c r="C309" i="8"/>
  <c r="F309" i="8" s="1"/>
  <c r="B309" i="8"/>
  <c r="A309" i="8"/>
  <c r="F308" i="8"/>
  <c r="C308" i="8"/>
  <c r="G308" i="8" s="1"/>
  <c r="B308" i="8"/>
  <c r="D308" i="8" s="1"/>
  <c r="A308" i="8"/>
  <c r="E307" i="8"/>
  <c r="D307" i="8"/>
  <c r="C307" i="8"/>
  <c r="G307" i="8" s="1"/>
  <c r="B307" i="8"/>
  <c r="A307" i="8"/>
  <c r="D306" i="8"/>
  <c r="C306" i="8"/>
  <c r="B306" i="8"/>
  <c r="E306" i="8" s="1"/>
  <c r="A306" i="8"/>
  <c r="G305" i="8"/>
  <c r="C305" i="8"/>
  <c r="F305" i="8" s="1"/>
  <c r="B305" i="8"/>
  <c r="A305" i="8"/>
  <c r="F304" i="8"/>
  <c r="C304" i="8"/>
  <c r="G304" i="8" s="1"/>
  <c r="B304" i="8"/>
  <c r="D304" i="8" s="1"/>
  <c r="A304" i="8"/>
  <c r="E303" i="8"/>
  <c r="D303" i="8"/>
  <c r="C303" i="8"/>
  <c r="B303" i="8"/>
  <c r="A303" i="8"/>
  <c r="D302" i="8"/>
  <c r="C302" i="8"/>
  <c r="B302" i="8"/>
  <c r="E302" i="8" s="1"/>
  <c r="A302" i="8"/>
  <c r="G301" i="8"/>
  <c r="F301" i="8"/>
  <c r="C301" i="8"/>
  <c r="B301" i="8"/>
  <c r="A301" i="8"/>
  <c r="F300" i="8"/>
  <c r="C300" i="8"/>
  <c r="G300" i="8" s="1"/>
  <c r="B300" i="8"/>
  <c r="D300" i="8" s="1"/>
  <c r="A300" i="8"/>
  <c r="E299" i="8"/>
  <c r="D299" i="8"/>
  <c r="C299" i="8"/>
  <c r="G299" i="8" s="1"/>
  <c r="B299" i="8"/>
  <c r="A299" i="8"/>
  <c r="D298" i="8"/>
  <c r="C298" i="8"/>
  <c r="B298" i="8"/>
  <c r="E298" i="8" s="1"/>
  <c r="A298" i="8"/>
  <c r="G297" i="8"/>
  <c r="F297" i="8"/>
  <c r="C297" i="8"/>
  <c r="B297" i="8"/>
  <c r="A297" i="8"/>
  <c r="F296" i="8"/>
  <c r="C296" i="8"/>
  <c r="G296" i="8" s="1"/>
  <c r="B296" i="8"/>
  <c r="D296" i="8" s="1"/>
  <c r="A296" i="8"/>
  <c r="E295" i="8"/>
  <c r="D295" i="8"/>
  <c r="C295" i="8"/>
  <c r="G295" i="8" s="1"/>
  <c r="B295" i="8"/>
  <c r="A295" i="8"/>
  <c r="D294" i="8"/>
  <c r="C294" i="8"/>
  <c r="B294" i="8"/>
  <c r="E294" i="8" s="1"/>
  <c r="A294" i="8"/>
  <c r="G293" i="8"/>
  <c r="F293" i="8"/>
  <c r="C293" i="8"/>
  <c r="B293" i="8"/>
  <c r="A293" i="8"/>
  <c r="F292" i="8"/>
  <c r="C292" i="8"/>
  <c r="G292" i="8" s="1"/>
  <c r="B292" i="8"/>
  <c r="D292" i="8" s="1"/>
  <c r="A292" i="8"/>
  <c r="E291" i="8"/>
  <c r="D291" i="8"/>
  <c r="C291" i="8"/>
  <c r="G291" i="8" s="1"/>
  <c r="B291" i="8"/>
  <c r="A291" i="8"/>
  <c r="D290" i="8"/>
  <c r="C290" i="8"/>
  <c r="B290" i="8"/>
  <c r="E290" i="8" s="1"/>
  <c r="A290" i="8"/>
  <c r="C289" i="8"/>
  <c r="G289" i="8" s="1"/>
  <c r="B289" i="8"/>
  <c r="A289" i="8"/>
  <c r="F288" i="8"/>
  <c r="E288" i="8"/>
  <c r="C288" i="8"/>
  <c r="G288" i="8" s="1"/>
  <c r="B288" i="8"/>
  <c r="D288" i="8" s="1"/>
  <c r="A288" i="8"/>
  <c r="E287" i="8"/>
  <c r="D287" i="8"/>
  <c r="C287" i="8"/>
  <c r="G287" i="8" s="1"/>
  <c r="B287" i="8"/>
  <c r="A287" i="8"/>
  <c r="D286" i="8"/>
  <c r="C286" i="8"/>
  <c r="F286" i="8" s="1"/>
  <c r="B286" i="8"/>
  <c r="E286" i="8" s="1"/>
  <c r="A286" i="8"/>
  <c r="F285" i="8"/>
  <c r="C285" i="8"/>
  <c r="G285" i="8" s="1"/>
  <c r="B285" i="8"/>
  <c r="A285" i="8"/>
  <c r="F284" i="8"/>
  <c r="E284" i="8"/>
  <c r="C284" i="8"/>
  <c r="G284" i="8" s="1"/>
  <c r="B284" i="8"/>
  <c r="D284" i="8" s="1"/>
  <c r="A284" i="8"/>
  <c r="E283" i="8"/>
  <c r="D283" i="8"/>
  <c r="C283" i="8"/>
  <c r="G283" i="8" s="1"/>
  <c r="B283" i="8"/>
  <c r="A283" i="8"/>
  <c r="D282" i="8"/>
  <c r="C282" i="8"/>
  <c r="F282" i="8" s="1"/>
  <c r="B282" i="8"/>
  <c r="E282" i="8" s="1"/>
  <c r="A282" i="8"/>
  <c r="C281" i="8"/>
  <c r="G281" i="8" s="1"/>
  <c r="B281" i="8"/>
  <c r="A281" i="8"/>
  <c r="F280" i="8"/>
  <c r="E280" i="8"/>
  <c r="C280" i="8"/>
  <c r="G280" i="8" s="1"/>
  <c r="B280" i="8"/>
  <c r="D280" i="8" s="1"/>
  <c r="A280" i="8"/>
  <c r="E279" i="8"/>
  <c r="D279" i="8"/>
  <c r="C279" i="8"/>
  <c r="G279" i="8" s="1"/>
  <c r="B279" i="8"/>
  <c r="A279" i="8"/>
  <c r="G278" i="8"/>
  <c r="D278" i="8"/>
  <c r="C278" i="8"/>
  <c r="F278" i="8" s="1"/>
  <c r="B278" i="8"/>
  <c r="E278" i="8" s="1"/>
  <c r="A278" i="8"/>
  <c r="C277" i="8"/>
  <c r="B277" i="8"/>
  <c r="A277" i="8"/>
  <c r="F276" i="8"/>
  <c r="E276" i="8"/>
  <c r="C276" i="8"/>
  <c r="G276" i="8" s="1"/>
  <c r="B276" i="8"/>
  <c r="D276" i="8" s="1"/>
  <c r="A276" i="8"/>
  <c r="E275" i="8"/>
  <c r="D275" i="8"/>
  <c r="C275" i="8"/>
  <c r="G275" i="8" s="1"/>
  <c r="B275" i="8"/>
  <c r="A275" i="8"/>
  <c r="G274" i="8"/>
  <c r="D274" i="8"/>
  <c r="C274" i="8"/>
  <c r="F274" i="8" s="1"/>
  <c r="B274" i="8"/>
  <c r="E274" i="8" s="1"/>
  <c r="A274" i="8"/>
  <c r="F273" i="8"/>
  <c r="C273" i="8"/>
  <c r="G273" i="8" s="1"/>
  <c r="B273" i="8"/>
  <c r="A273" i="8"/>
  <c r="F272" i="8"/>
  <c r="E272" i="8"/>
  <c r="C272" i="8"/>
  <c r="G272" i="8" s="1"/>
  <c r="B272" i="8"/>
  <c r="D272" i="8" s="1"/>
  <c r="A272" i="8"/>
  <c r="E271" i="8"/>
  <c r="D271" i="8"/>
  <c r="C271" i="8"/>
  <c r="G271" i="8" s="1"/>
  <c r="B271" i="8"/>
  <c r="A271" i="8"/>
  <c r="D270" i="8"/>
  <c r="C270" i="8"/>
  <c r="F270" i="8" s="1"/>
  <c r="B270" i="8"/>
  <c r="E270" i="8" s="1"/>
  <c r="A270" i="8"/>
  <c r="F269" i="8"/>
  <c r="C269" i="8"/>
  <c r="G269" i="8" s="1"/>
  <c r="B269" i="8"/>
  <c r="A269" i="8"/>
  <c r="F268" i="8"/>
  <c r="E268" i="8"/>
  <c r="C268" i="8"/>
  <c r="G268" i="8" s="1"/>
  <c r="B268" i="8"/>
  <c r="D268" i="8" s="1"/>
  <c r="A268" i="8"/>
  <c r="E267" i="8"/>
  <c r="D267" i="8"/>
  <c r="C267" i="8"/>
  <c r="G267" i="8" s="1"/>
  <c r="B267" i="8"/>
  <c r="A267" i="8"/>
  <c r="D266" i="8"/>
  <c r="C266" i="8"/>
  <c r="F266" i="8" s="1"/>
  <c r="B266" i="8"/>
  <c r="E266" i="8" s="1"/>
  <c r="A266" i="8"/>
  <c r="C265" i="8"/>
  <c r="G265" i="8" s="1"/>
  <c r="B265" i="8"/>
  <c r="A265" i="8"/>
  <c r="F264" i="8"/>
  <c r="E264" i="8"/>
  <c r="C264" i="8"/>
  <c r="G264" i="8" s="1"/>
  <c r="B264" i="8"/>
  <c r="D264" i="8" s="1"/>
  <c r="A264" i="8"/>
  <c r="E263" i="8"/>
  <c r="D263" i="8"/>
  <c r="C263" i="8"/>
  <c r="G263" i="8" s="1"/>
  <c r="B263" i="8"/>
  <c r="A263" i="8"/>
  <c r="G262" i="8"/>
  <c r="D262" i="8"/>
  <c r="C262" i="8"/>
  <c r="F262" i="8" s="1"/>
  <c r="B262" i="8"/>
  <c r="E262" i="8" s="1"/>
  <c r="A262" i="8"/>
  <c r="C261" i="8"/>
  <c r="B261" i="8"/>
  <c r="A261" i="8"/>
  <c r="F260" i="8"/>
  <c r="E260" i="8"/>
  <c r="C260" i="8"/>
  <c r="G260" i="8" s="1"/>
  <c r="B260" i="8"/>
  <c r="D260" i="8" s="1"/>
  <c r="A260" i="8"/>
  <c r="E259" i="8"/>
  <c r="D259" i="8"/>
  <c r="C259" i="8"/>
  <c r="G259" i="8" s="1"/>
  <c r="B259" i="8"/>
  <c r="A259" i="8"/>
  <c r="G258" i="8"/>
  <c r="D258" i="8"/>
  <c r="C258" i="8"/>
  <c r="F258" i="8" s="1"/>
  <c r="B258" i="8"/>
  <c r="E258" i="8" s="1"/>
  <c r="A258" i="8"/>
  <c r="C257" i="8"/>
  <c r="B257" i="8"/>
  <c r="A257" i="8"/>
  <c r="F256" i="8"/>
  <c r="E256" i="8"/>
  <c r="C256" i="8"/>
  <c r="G256" i="8" s="1"/>
  <c r="B256" i="8"/>
  <c r="D256" i="8" s="1"/>
  <c r="A256" i="8"/>
  <c r="E255" i="8"/>
  <c r="D255" i="8"/>
  <c r="C255" i="8"/>
  <c r="G255" i="8" s="1"/>
  <c r="B255" i="8"/>
  <c r="A255" i="8"/>
  <c r="D254" i="8"/>
  <c r="C254" i="8"/>
  <c r="F254" i="8" s="1"/>
  <c r="B254" i="8"/>
  <c r="E254" i="8" s="1"/>
  <c r="A254" i="8"/>
  <c r="F253" i="8"/>
  <c r="C253" i="8"/>
  <c r="G253" i="8" s="1"/>
  <c r="B253" i="8"/>
  <c r="A253" i="8"/>
  <c r="F252" i="8"/>
  <c r="E252" i="8"/>
  <c r="C252" i="8"/>
  <c r="G252" i="8" s="1"/>
  <c r="B252" i="8"/>
  <c r="D252" i="8" s="1"/>
  <c r="A252" i="8"/>
  <c r="E251" i="8"/>
  <c r="D251" i="8"/>
  <c r="C251" i="8"/>
  <c r="G251" i="8" s="1"/>
  <c r="B251" i="8"/>
  <c r="A251" i="8"/>
  <c r="G250" i="8"/>
  <c r="C250" i="8"/>
  <c r="F250" i="8" s="1"/>
  <c r="B250" i="8"/>
  <c r="A250" i="8"/>
  <c r="D249" i="8"/>
  <c r="C249" i="8"/>
  <c r="B249" i="8"/>
  <c r="E249" i="8" s="1"/>
  <c r="A249" i="8"/>
  <c r="G248" i="8"/>
  <c r="E248" i="8"/>
  <c r="D248" i="8"/>
  <c r="C248" i="8"/>
  <c r="F248" i="8" s="1"/>
  <c r="B248" i="8"/>
  <c r="A248" i="8"/>
  <c r="D247" i="8"/>
  <c r="C247" i="8"/>
  <c r="G247" i="8" s="1"/>
  <c r="B247" i="8"/>
  <c r="E247" i="8" s="1"/>
  <c r="A247" i="8"/>
  <c r="C246" i="8"/>
  <c r="B246" i="8"/>
  <c r="D246" i="8" s="1"/>
  <c r="A246" i="8"/>
  <c r="D245" i="8"/>
  <c r="C245" i="8"/>
  <c r="B245" i="8"/>
  <c r="E245" i="8" s="1"/>
  <c r="A245" i="8"/>
  <c r="G244" i="8"/>
  <c r="E244" i="8"/>
  <c r="D244" i="8"/>
  <c r="C244" i="8"/>
  <c r="F244" i="8" s="1"/>
  <c r="B244" i="8"/>
  <c r="A244" i="8"/>
  <c r="D243" i="8"/>
  <c r="C243" i="8"/>
  <c r="G243" i="8" s="1"/>
  <c r="B243" i="8"/>
  <c r="E243" i="8" s="1"/>
  <c r="A243" i="8"/>
  <c r="G242" i="8"/>
  <c r="F242" i="8"/>
  <c r="C242" i="8"/>
  <c r="B242" i="8"/>
  <c r="D242" i="8" s="1"/>
  <c r="A242" i="8"/>
  <c r="D241" i="8"/>
  <c r="C241" i="8"/>
  <c r="B241" i="8"/>
  <c r="E241" i="8" s="1"/>
  <c r="A241" i="8"/>
  <c r="E240" i="8"/>
  <c r="D240" i="8"/>
  <c r="C240" i="8"/>
  <c r="B240" i="8"/>
  <c r="A240" i="8"/>
  <c r="D239" i="8"/>
  <c r="C239" i="8"/>
  <c r="G239" i="8" s="1"/>
  <c r="B239" i="8"/>
  <c r="E239" i="8" s="1"/>
  <c r="A239" i="8"/>
  <c r="G238" i="8"/>
  <c r="F238" i="8"/>
  <c r="C238" i="8"/>
  <c r="B238" i="8"/>
  <c r="D238" i="8" s="1"/>
  <c r="A238" i="8"/>
  <c r="F237" i="8"/>
  <c r="D237" i="8"/>
  <c r="C237" i="8"/>
  <c r="G237" i="8" s="1"/>
  <c r="B237" i="8"/>
  <c r="E237" i="8" s="1"/>
  <c r="A237" i="8"/>
  <c r="E236" i="8"/>
  <c r="D236" i="8"/>
  <c r="C236" i="8"/>
  <c r="B236" i="8"/>
  <c r="A236" i="8"/>
  <c r="D235" i="8"/>
  <c r="C235" i="8"/>
  <c r="G235" i="8" s="1"/>
  <c r="B235" i="8"/>
  <c r="E235" i="8" s="1"/>
  <c r="A235" i="8"/>
  <c r="C234" i="8"/>
  <c r="B234" i="8"/>
  <c r="D234" i="8" s="1"/>
  <c r="A234" i="8"/>
  <c r="F233" i="8"/>
  <c r="D233" i="8"/>
  <c r="C233" i="8"/>
  <c r="G233" i="8" s="1"/>
  <c r="B233" i="8"/>
  <c r="E233" i="8" s="1"/>
  <c r="A233" i="8"/>
  <c r="G232" i="8"/>
  <c r="E232" i="8"/>
  <c r="D232" i="8"/>
  <c r="C232" i="8"/>
  <c r="F232" i="8" s="1"/>
  <c r="B232" i="8"/>
  <c r="A232" i="8"/>
  <c r="D231" i="8"/>
  <c r="C231" i="8"/>
  <c r="B231" i="8"/>
  <c r="E231" i="8" s="1"/>
  <c r="A231" i="8"/>
  <c r="G230" i="8"/>
  <c r="F230" i="8"/>
  <c r="C230" i="8"/>
  <c r="B230" i="8"/>
  <c r="D230" i="8" s="1"/>
  <c r="A230" i="8"/>
  <c r="D229" i="8"/>
  <c r="C229" i="8"/>
  <c r="B229" i="8"/>
  <c r="E229" i="8" s="1"/>
  <c r="A229" i="8"/>
  <c r="G228" i="8"/>
  <c r="E228" i="8"/>
  <c r="D228" i="8"/>
  <c r="C228" i="8"/>
  <c r="F228" i="8" s="1"/>
  <c r="B228" i="8"/>
  <c r="A228" i="8"/>
  <c r="D227" i="8"/>
  <c r="C227" i="8"/>
  <c r="G227" i="8" s="1"/>
  <c r="B227" i="8"/>
  <c r="E227" i="8" s="1"/>
  <c r="A227" i="8"/>
  <c r="G226" i="8"/>
  <c r="F226" i="8"/>
  <c r="C226" i="8"/>
  <c r="B226" i="8"/>
  <c r="D226" i="8" s="1"/>
  <c r="A226" i="8"/>
  <c r="F225" i="8"/>
  <c r="D225" i="8"/>
  <c r="C225" i="8"/>
  <c r="G225" i="8" s="1"/>
  <c r="B225" i="8"/>
  <c r="E225" i="8" s="1"/>
  <c r="A225" i="8"/>
  <c r="E224" i="8"/>
  <c r="D224" i="8"/>
  <c r="C224" i="8"/>
  <c r="B224" i="8"/>
  <c r="A224" i="8"/>
  <c r="D223" i="8"/>
  <c r="C223" i="8"/>
  <c r="G223" i="8" s="1"/>
  <c r="B223" i="8"/>
  <c r="E223" i="8" s="1"/>
  <c r="A223" i="8"/>
  <c r="G222" i="8"/>
  <c r="F222" i="8"/>
  <c r="C222" i="8"/>
  <c r="B222" i="8"/>
  <c r="D222" i="8" s="1"/>
  <c r="A222" i="8"/>
  <c r="F221" i="8"/>
  <c r="D221" i="8"/>
  <c r="C221" i="8"/>
  <c r="G221" i="8" s="1"/>
  <c r="B221" i="8"/>
  <c r="E221" i="8" s="1"/>
  <c r="A221" i="8"/>
  <c r="G220" i="8"/>
  <c r="E220" i="8"/>
  <c r="D220" i="8"/>
  <c r="C220" i="8"/>
  <c r="F220" i="8" s="1"/>
  <c r="B220" i="8"/>
  <c r="A220" i="8"/>
  <c r="D219" i="8"/>
  <c r="C219" i="8"/>
  <c r="G219" i="8" s="1"/>
  <c r="B219" i="8"/>
  <c r="E219" i="8" s="1"/>
  <c r="A219" i="8"/>
  <c r="G218" i="8"/>
  <c r="F218" i="8"/>
  <c r="C218" i="8"/>
  <c r="B218" i="8"/>
  <c r="D218" i="8" s="1"/>
  <c r="A218" i="8"/>
  <c r="F217" i="8"/>
  <c r="D217" i="8"/>
  <c r="C217" i="8"/>
  <c r="G217" i="8" s="1"/>
  <c r="B217" i="8"/>
  <c r="E217" i="8" s="1"/>
  <c r="A217" i="8"/>
  <c r="G216" i="8"/>
  <c r="E216" i="8"/>
  <c r="D216" i="8"/>
  <c r="C216" i="8"/>
  <c r="F216" i="8" s="1"/>
  <c r="B216" i="8"/>
  <c r="A216" i="8"/>
  <c r="D215" i="8"/>
  <c r="C215" i="8"/>
  <c r="G215" i="8" s="1"/>
  <c r="B215" i="8"/>
  <c r="E215" i="8" s="1"/>
  <c r="A215" i="8"/>
  <c r="G214" i="8"/>
  <c r="F214" i="8"/>
  <c r="C214" i="8"/>
  <c r="B214" i="8"/>
  <c r="D214" i="8" s="1"/>
  <c r="A214" i="8"/>
  <c r="F213" i="8"/>
  <c r="D213" i="8"/>
  <c r="C213" i="8"/>
  <c r="G213" i="8" s="1"/>
  <c r="B213" i="8"/>
  <c r="E213" i="8" s="1"/>
  <c r="A213" i="8"/>
  <c r="G212" i="8"/>
  <c r="E212" i="8"/>
  <c r="D212" i="8"/>
  <c r="C212" i="8"/>
  <c r="F212" i="8" s="1"/>
  <c r="B212" i="8"/>
  <c r="A212" i="8"/>
  <c r="D211" i="8"/>
  <c r="C211" i="8"/>
  <c r="G211" i="8" s="1"/>
  <c r="B211" i="8"/>
  <c r="E211" i="8" s="1"/>
  <c r="A211" i="8"/>
  <c r="C210" i="8"/>
  <c r="B210" i="8"/>
  <c r="D210" i="8" s="1"/>
  <c r="A210" i="8"/>
  <c r="F209" i="8"/>
  <c r="D209" i="8"/>
  <c r="C209" i="8"/>
  <c r="G209" i="8" s="1"/>
  <c r="B209" i="8"/>
  <c r="E209" i="8" s="1"/>
  <c r="A209" i="8"/>
  <c r="E208" i="8"/>
  <c r="D208" i="8"/>
  <c r="C208" i="8"/>
  <c r="B208" i="8"/>
  <c r="A208" i="8"/>
  <c r="D207" i="8"/>
  <c r="C207" i="8"/>
  <c r="G207" i="8" s="1"/>
  <c r="B207" i="8"/>
  <c r="E207" i="8" s="1"/>
  <c r="A207" i="8"/>
  <c r="G206" i="8"/>
  <c r="F206" i="8"/>
  <c r="C206" i="8"/>
  <c r="B206" i="8"/>
  <c r="D206" i="8" s="1"/>
  <c r="A206" i="8"/>
  <c r="D205" i="8"/>
  <c r="C205" i="8"/>
  <c r="B205" i="8"/>
  <c r="E205" i="8" s="1"/>
  <c r="A205" i="8"/>
  <c r="G204" i="8"/>
  <c r="E204" i="8"/>
  <c r="D204" i="8"/>
  <c r="C204" i="8"/>
  <c r="F204" i="8" s="1"/>
  <c r="B204" i="8"/>
  <c r="A204" i="8"/>
  <c r="D203" i="8"/>
  <c r="C203" i="8"/>
  <c r="G203" i="8" s="1"/>
  <c r="B203" i="8"/>
  <c r="E203" i="8" s="1"/>
  <c r="A203" i="8"/>
  <c r="G202" i="8"/>
  <c r="F202" i="8"/>
  <c r="C202" i="8"/>
  <c r="B202" i="8"/>
  <c r="D202" i="8" s="1"/>
  <c r="A202" i="8"/>
  <c r="F201" i="8"/>
  <c r="D201" i="8"/>
  <c r="C201" i="8"/>
  <c r="G201" i="8" s="1"/>
  <c r="B201" i="8"/>
  <c r="E201" i="8" s="1"/>
  <c r="A201" i="8"/>
  <c r="G200" i="8"/>
  <c r="E200" i="8"/>
  <c r="D200" i="8"/>
  <c r="C200" i="8"/>
  <c r="F200" i="8" s="1"/>
  <c r="B200" i="8"/>
  <c r="A200" i="8"/>
  <c r="D199" i="8"/>
  <c r="C199" i="8"/>
  <c r="G199" i="8" s="1"/>
  <c r="B199" i="8"/>
  <c r="E199" i="8" s="1"/>
  <c r="A199" i="8"/>
  <c r="G198" i="8"/>
  <c r="F198" i="8"/>
  <c r="C198" i="8"/>
  <c r="B198" i="8"/>
  <c r="D198" i="8" s="1"/>
  <c r="A198" i="8"/>
  <c r="D197" i="8"/>
  <c r="C197" i="8"/>
  <c r="B197" i="8"/>
  <c r="E197" i="8" s="1"/>
  <c r="A197" i="8"/>
  <c r="G196" i="8"/>
  <c r="E196" i="8"/>
  <c r="D196" i="8"/>
  <c r="C196" i="8"/>
  <c r="F196" i="8" s="1"/>
  <c r="B196" i="8"/>
  <c r="A196" i="8"/>
  <c r="D195" i="8"/>
  <c r="C195" i="8"/>
  <c r="G195" i="8" s="1"/>
  <c r="B195" i="8"/>
  <c r="E195" i="8" s="1"/>
  <c r="A195" i="8"/>
  <c r="G194" i="8"/>
  <c r="F194" i="8"/>
  <c r="C194" i="8"/>
  <c r="B194" i="8"/>
  <c r="D194" i="8" s="1"/>
  <c r="A194" i="8"/>
  <c r="D193" i="8"/>
  <c r="C193" i="8"/>
  <c r="B193" i="8"/>
  <c r="E193" i="8" s="1"/>
  <c r="A193" i="8"/>
  <c r="G192" i="8"/>
  <c r="E192" i="8"/>
  <c r="D192" i="8"/>
  <c r="C192" i="8"/>
  <c r="F192" i="8" s="1"/>
  <c r="B192" i="8"/>
  <c r="A192" i="8"/>
  <c r="D191" i="8"/>
  <c r="C191" i="8"/>
  <c r="B191" i="8"/>
  <c r="E191" i="8" s="1"/>
  <c r="A191" i="8"/>
  <c r="C190" i="8"/>
  <c r="B190" i="8"/>
  <c r="D190" i="8" s="1"/>
  <c r="A190" i="8"/>
  <c r="F189" i="8"/>
  <c r="D189" i="8"/>
  <c r="C189" i="8"/>
  <c r="G189" i="8" s="1"/>
  <c r="B189" i="8"/>
  <c r="E189" i="8" s="1"/>
  <c r="A189" i="8"/>
  <c r="G188" i="8"/>
  <c r="E188" i="8"/>
  <c r="D188" i="8"/>
  <c r="C188" i="8"/>
  <c r="F188" i="8" s="1"/>
  <c r="B188" i="8"/>
  <c r="A188" i="8"/>
  <c r="D187" i="8"/>
  <c r="C187" i="8"/>
  <c r="G187" i="8" s="1"/>
  <c r="B187" i="8"/>
  <c r="E187" i="8" s="1"/>
  <c r="A187" i="8"/>
  <c r="C186" i="8"/>
  <c r="B186" i="8"/>
  <c r="D186" i="8" s="1"/>
  <c r="A186" i="8"/>
  <c r="D185" i="8"/>
  <c r="C185" i="8"/>
  <c r="B185" i="8"/>
  <c r="E185" i="8" s="1"/>
  <c r="A185" i="8"/>
  <c r="G184" i="8"/>
  <c r="E184" i="8"/>
  <c r="D184" i="8"/>
  <c r="C184" i="8"/>
  <c r="F184" i="8" s="1"/>
  <c r="B184" i="8"/>
  <c r="A184" i="8"/>
  <c r="D183" i="8"/>
  <c r="C183" i="8"/>
  <c r="G183" i="8" s="1"/>
  <c r="B183" i="8"/>
  <c r="E183" i="8" s="1"/>
  <c r="A183" i="8"/>
  <c r="G182" i="8"/>
  <c r="F182" i="8"/>
  <c r="C182" i="8"/>
  <c r="B182" i="8"/>
  <c r="D182" i="8" s="1"/>
  <c r="A182" i="8"/>
  <c r="D181" i="8"/>
  <c r="C181" i="8"/>
  <c r="B181" i="8"/>
  <c r="E181" i="8" s="1"/>
  <c r="A181" i="8"/>
  <c r="E180" i="8"/>
  <c r="D180" i="8"/>
  <c r="C180" i="8"/>
  <c r="B180" i="8"/>
  <c r="A180" i="8"/>
  <c r="D179" i="8"/>
  <c r="C179" i="8"/>
  <c r="G179" i="8" s="1"/>
  <c r="B179" i="8"/>
  <c r="E179" i="8" s="1"/>
  <c r="A179" i="8"/>
  <c r="G178" i="8"/>
  <c r="F178" i="8"/>
  <c r="C178" i="8"/>
  <c r="B178" i="8"/>
  <c r="D178" i="8" s="1"/>
  <c r="A178" i="8"/>
  <c r="F177" i="8"/>
  <c r="D177" i="8"/>
  <c r="C177" i="8"/>
  <c r="G177" i="8" s="1"/>
  <c r="B177" i="8"/>
  <c r="E177" i="8" s="1"/>
  <c r="A177" i="8"/>
  <c r="G176" i="8"/>
  <c r="E176" i="8"/>
  <c r="D176" i="8"/>
  <c r="C176" i="8"/>
  <c r="F176" i="8" s="1"/>
  <c r="B176" i="8"/>
  <c r="A176" i="8"/>
  <c r="D175" i="8"/>
  <c r="C175" i="8"/>
  <c r="G175" i="8" s="1"/>
  <c r="B175" i="8"/>
  <c r="E175" i="8" s="1"/>
  <c r="A175" i="8"/>
  <c r="G174" i="8"/>
  <c r="F174" i="8"/>
  <c r="C174" i="8"/>
  <c r="B174" i="8"/>
  <c r="D174" i="8" s="1"/>
  <c r="A174" i="8"/>
  <c r="F173" i="8"/>
  <c r="D173" i="8"/>
  <c r="C173" i="8"/>
  <c r="G173" i="8" s="1"/>
  <c r="B173" i="8"/>
  <c r="E173" i="8" s="1"/>
  <c r="A173" i="8"/>
  <c r="E172" i="8"/>
  <c r="D172" i="8"/>
  <c r="C172" i="8"/>
  <c r="B172" i="8"/>
  <c r="A172" i="8"/>
  <c r="D171" i="8"/>
  <c r="C171" i="8"/>
  <c r="G171" i="8" s="1"/>
  <c r="B171" i="8"/>
  <c r="E171" i="8" s="1"/>
  <c r="A171" i="8"/>
  <c r="G170" i="8"/>
  <c r="F170" i="8"/>
  <c r="C170" i="8"/>
  <c r="B170" i="8"/>
  <c r="D170" i="8" s="1"/>
  <c r="A170" i="8"/>
  <c r="F169" i="8"/>
  <c r="D169" i="8"/>
  <c r="C169" i="8"/>
  <c r="G169" i="8" s="1"/>
  <c r="B169" i="8"/>
  <c r="E169" i="8" s="1"/>
  <c r="A169" i="8"/>
  <c r="G168" i="8"/>
  <c r="E168" i="8"/>
  <c r="D168" i="8"/>
  <c r="C168" i="8"/>
  <c r="F168" i="8" s="1"/>
  <c r="B168" i="8"/>
  <c r="A168" i="8"/>
  <c r="D167" i="8"/>
  <c r="C167" i="8"/>
  <c r="G167" i="8" s="1"/>
  <c r="B167" i="8"/>
  <c r="E167" i="8" s="1"/>
  <c r="A167" i="8"/>
  <c r="G166" i="8"/>
  <c r="F166" i="8"/>
  <c r="C166" i="8"/>
  <c r="B166" i="8"/>
  <c r="D166" i="8" s="1"/>
  <c r="A166" i="8"/>
  <c r="F165" i="8"/>
  <c r="D165" i="8"/>
  <c r="C165" i="8"/>
  <c r="G165" i="8" s="1"/>
  <c r="B165" i="8"/>
  <c r="E165" i="8" s="1"/>
  <c r="A165" i="8"/>
  <c r="G164" i="8"/>
  <c r="E164" i="8"/>
  <c r="D164" i="8"/>
  <c r="C164" i="8"/>
  <c r="F164" i="8" s="1"/>
  <c r="B164" i="8"/>
  <c r="A164" i="8"/>
  <c r="D163" i="8"/>
  <c r="C163" i="8"/>
  <c r="B163" i="8"/>
  <c r="E163" i="8" s="1"/>
  <c r="A163" i="8"/>
  <c r="G162" i="8"/>
  <c r="C162" i="8"/>
  <c r="B162" i="8"/>
  <c r="D162" i="8" s="1"/>
  <c r="A162" i="8"/>
  <c r="F161" i="8"/>
  <c r="D161" i="8"/>
  <c r="C161" i="8"/>
  <c r="G161" i="8" s="1"/>
  <c r="B161" i="8"/>
  <c r="E161" i="8" s="1"/>
  <c r="A161" i="8"/>
  <c r="G160" i="8"/>
  <c r="E160" i="8"/>
  <c r="D160" i="8"/>
  <c r="C160" i="8"/>
  <c r="F160" i="8" s="1"/>
  <c r="B160" i="8"/>
  <c r="A160" i="8"/>
  <c r="D159" i="8"/>
  <c r="C159" i="8"/>
  <c r="G159" i="8" s="1"/>
  <c r="B159" i="8"/>
  <c r="E159" i="8" s="1"/>
  <c r="A159" i="8"/>
  <c r="G158" i="8"/>
  <c r="F158" i="8"/>
  <c r="C158" i="8"/>
  <c r="B158" i="8"/>
  <c r="D158" i="8" s="1"/>
  <c r="A158" i="8"/>
  <c r="F157" i="8"/>
  <c r="D157" i="8"/>
  <c r="C157" i="8"/>
  <c r="G157" i="8" s="1"/>
  <c r="B157" i="8"/>
  <c r="E157" i="8" s="1"/>
  <c r="A157" i="8"/>
  <c r="G156" i="8"/>
  <c r="E156" i="8"/>
  <c r="D156" i="8"/>
  <c r="C156" i="8"/>
  <c r="B156" i="8"/>
  <c r="A156" i="8"/>
  <c r="D155" i="8"/>
  <c r="C155" i="8"/>
  <c r="G155" i="8" s="1"/>
  <c r="B155" i="8"/>
  <c r="E155" i="8" s="1"/>
  <c r="A155" i="8"/>
  <c r="G154" i="8"/>
  <c r="F154" i="8"/>
  <c r="C154" i="8"/>
  <c r="B154" i="8"/>
  <c r="D154" i="8" s="1"/>
  <c r="A154" i="8"/>
  <c r="F153" i="8"/>
  <c r="D153" i="8"/>
  <c r="C153" i="8"/>
  <c r="G153" i="8" s="1"/>
  <c r="B153" i="8"/>
  <c r="E153" i="8" s="1"/>
  <c r="A153" i="8"/>
  <c r="G152" i="8"/>
  <c r="E152" i="8"/>
  <c r="D152" i="8"/>
  <c r="C152" i="8"/>
  <c r="F152" i="8" s="1"/>
  <c r="B152" i="8"/>
  <c r="A152" i="8"/>
  <c r="D151" i="8"/>
  <c r="C151" i="8"/>
  <c r="G151" i="8" s="1"/>
  <c r="B151" i="8"/>
  <c r="E151" i="8" s="1"/>
  <c r="A151" i="8"/>
  <c r="G150" i="8"/>
  <c r="F150" i="8"/>
  <c r="C150" i="8"/>
  <c r="B150" i="8"/>
  <c r="D150" i="8" s="1"/>
  <c r="A150" i="8"/>
  <c r="F149" i="8"/>
  <c r="D149" i="8"/>
  <c r="C149" i="8"/>
  <c r="G149" i="8" s="1"/>
  <c r="B149" i="8"/>
  <c r="E149" i="8" s="1"/>
  <c r="A149" i="8"/>
  <c r="G148" i="8"/>
  <c r="E148" i="8"/>
  <c r="D148" i="8"/>
  <c r="C148" i="8"/>
  <c r="F148" i="8" s="1"/>
  <c r="B148" i="8"/>
  <c r="A148" i="8"/>
  <c r="D147" i="8"/>
  <c r="C147" i="8"/>
  <c r="G147" i="8" s="1"/>
  <c r="B147" i="8"/>
  <c r="E147" i="8" s="1"/>
  <c r="A147" i="8"/>
  <c r="G146" i="8"/>
  <c r="F146" i="8"/>
  <c r="C146" i="8"/>
  <c r="B146" i="8"/>
  <c r="D146" i="8" s="1"/>
  <c r="A146" i="8"/>
  <c r="F145" i="8"/>
  <c r="D145" i="8"/>
  <c r="C145" i="8"/>
  <c r="G145" i="8" s="1"/>
  <c r="B145" i="8"/>
  <c r="E145" i="8" s="1"/>
  <c r="A145" i="8"/>
  <c r="E144" i="8"/>
  <c r="D144" i="8"/>
  <c r="C144" i="8"/>
  <c r="B144" i="8"/>
  <c r="A144" i="8"/>
  <c r="D143" i="8"/>
  <c r="C143" i="8"/>
  <c r="G143" i="8" s="1"/>
  <c r="B143" i="8"/>
  <c r="E143" i="8" s="1"/>
  <c r="A143" i="8"/>
  <c r="C142" i="8"/>
  <c r="B142" i="8"/>
  <c r="D142" i="8" s="1"/>
  <c r="A142" i="8"/>
  <c r="F141" i="8"/>
  <c r="C141" i="8"/>
  <c r="G141" i="8" s="1"/>
  <c r="B141" i="8"/>
  <c r="A141" i="8"/>
  <c r="G140" i="8"/>
  <c r="C140" i="8"/>
  <c r="B140" i="8"/>
  <c r="A140" i="8"/>
  <c r="C139" i="8"/>
  <c r="G139" i="8" s="1"/>
  <c r="B139" i="8"/>
  <c r="A139" i="8"/>
  <c r="G138" i="8"/>
  <c r="F138" i="8"/>
  <c r="C138" i="8"/>
  <c r="B138" i="8"/>
  <c r="A138" i="8"/>
  <c r="C137" i="8"/>
  <c r="G137" i="8" s="1"/>
  <c r="B137" i="8"/>
  <c r="A137" i="8"/>
  <c r="G136" i="8"/>
  <c r="C136" i="8"/>
  <c r="F136" i="8" s="1"/>
  <c r="B136" i="8"/>
  <c r="A136" i="8"/>
  <c r="C135" i="8"/>
  <c r="G135" i="8" s="1"/>
  <c r="B135" i="8"/>
  <c r="A135" i="8"/>
  <c r="G134" i="8"/>
  <c r="F134" i="8"/>
  <c r="C134" i="8"/>
  <c r="B134" i="8"/>
  <c r="A134" i="8"/>
  <c r="F133" i="8"/>
  <c r="C133" i="8"/>
  <c r="G133" i="8" s="1"/>
  <c r="B133" i="8"/>
  <c r="A133" i="8"/>
  <c r="G132" i="8"/>
  <c r="E132" i="8"/>
  <c r="D132" i="8"/>
  <c r="C132" i="8"/>
  <c r="B132" i="8"/>
  <c r="A132" i="8"/>
  <c r="D131" i="8"/>
  <c r="C131" i="8"/>
  <c r="G131" i="8" s="1"/>
  <c r="B131" i="8"/>
  <c r="E131" i="8" s="1"/>
  <c r="A131" i="8"/>
  <c r="G130" i="8"/>
  <c r="F130" i="8"/>
  <c r="C130" i="8"/>
  <c r="B130" i="8"/>
  <c r="A130" i="8"/>
  <c r="F129" i="8"/>
  <c r="D129" i="8"/>
  <c r="C129" i="8"/>
  <c r="G129" i="8" s="1"/>
  <c r="B129" i="8"/>
  <c r="E129" i="8" s="1"/>
  <c r="A129" i="8"/>
  <c r="G128" i="8"/>
  <c r="E128" i="8"/>
  <c r="D128" i="8"/>
  <c r="C128" i="8"/>
  <c r="F128" i="8" s="1"/>
  <c r="B128" i="8"/>
  <c r="A128" i="8"/>
  <c r="D127" i="8"/>
  <c r="C127" i="8"/>
  <c r="G127" i="8" s="1"/>
  <c r="B127" i="8"/>
  <c r="E127" i="8" s="1"/>
  <c r="A127" i="8"/>
  <c r="C126" i="8"/>
  <c r="B126" i="8"/>
  <c r="A126" i="8"/>
  <c r="F125" i="8"/>
  <c r="D125" i="8"/>
  <c r="C125" i="8"/>
  <c r="G125" i="8" s="1"/>
  <c r="B125" i="8"/>
  <c r="E125" i="8" s="1"/>
  <c r="A125" i="8"/>
  <c r="G124" i="8"/>
  <c r="E124" i="8"/>
  <c r="D124" i="8"/>
  <c r="C124" i="8"/>
  <c r="F124" i="8" s="1"/>
  <c r="B124" i="8"/>
  <c r="A124" i="8"/>
  <c r="D123" i="8"/>
  <c r="C123" i="8"/>
  <c r="G123" i="8" s="1"/>
  <c r="B123" i="8"/>
  <c r="E123" i="8" s="1"/>
  <c r="A123" i="8"/>
  <c r="G122" i="8"/>
  <c r="F122" i="8"/>
  <c r="C122" i="8"/>
  <c r="B122" i="8"/>
  <c r="A122" i="8"/>
  <c r="F121" i="8"/>
  <c r="D121" i="8"/>
  <c r="C121" i="8"/>
  <c r="G121" i="8" s="1"/>
  <c r="B121" i="8"/>
  <c r="E121" i="8" s="1"/>
  <c r="A121" i="8"/>
  <c r="E120" i="8"/>
  <c r="D120" i="8"/>
  <c r="C120" i="8"/>
  <c r="B120" i="8"/>
  <c r="A120" i="8"/>
  <c r="D119" i="8"/>
  <c r="C119" i="8"/>
  <c r="G119" i="8" s="1"/>
  <c r="B119" i="8"/>
  <c r="E119" i="8" s="1"/>
  <c r="A119" i="8"/>
  <c r="G118" i="8"/>
  <c r="F118" i="8"/>
  <c r="C118" i="8"/>
  <c r="B118" i="8"/>
  <c r="A118" i="8"/>
  <c r="F117" i="8"/>
  <c r="D117" i="8"/>
  <c r="C117" i="8"/>
  <c r="G117" i="8" s="1"/>
  <c r="B117" i="8"/>
  <c r="E117" i="8" s="1"/>
  <c r="A117" i="8"/>
  <c r="G116" i="8"/>
  <c r="E116" i="8"/>
  <c r="D116" i="8"/>
  <c r="C116" i="8"/>
  <c r="F116" i="8" s="1"/>
  <c r="B116" i="8"/>
  <c r="A116" i="8"/>
  <c r="D115" i="8"/>
  <c r="C115" i="8"/>
  <c r="G115" i="8" s="1"/>
  <c r="B115" i="8"/>
  <c r="E115" i="8" s="1"/>
  <c r="A115" i="8"/>
  <c r="G114" i="8"/>
  <c r="F114" i="8"/>
  <c r="C114" i="8"/>
  <c r="B114" i="8"/>
  <c r="A114" i="8"/>
  <c r="D113" i="8"/>
  <c r="C113" i="8"/>
  <c r="B113" i="8"/>
  <c r="E113" i="8" s="1"/>
  <c r="A113" i="8"/>
  <c r="G112" i="8"/>
  <c r="E112" i="8"/>
  <c r="D112" i="8"/>
  <c r="C112" i="8"/>
  <c r="F112" i="8" s="1"/>
  <c r="B112" i="8"/>
  <c r="A112" i="8"/>
  <c r="D111" i="8"/>
  <c r="C111" i="8"/>
  <c r="G111" i="8" s="1"/>
  <c r="B111" i="8"/>
  <c r="E111" i="8" s="1"/>
  <c r="A111" i="8"/>
  <c r="G110" i="8"/>
  <c r="F110" i="8"/>
  <c r="C110" i="8"/>
  <c r="B110" i="8"/>
  <c r="A110" i="8"/>
  <c r="F109" i="8"/>
  <c r="D109" i="8"/>
  <c r="C109" i="8"/>
  <c r="G109" i="8" s="1"/>
  <c r="B109" i="8"/>
  <c r="E109" i="8" s="1"/>
  <c r="A109" i="8"/>
  <c r="G108" i="8"/>
  <c r="E108" i="8"/>
  <c r="D108" i="8"/>
  <c r="C108" i="8"/>
  <c r="F108" i="8" s="1"/>
  <c r="B108" i="8"/>
  <c r="A108" i="8"/>
  <c r="D107" i="8"/>
  <c r="C107" i="8"/>
  <c r="G107" i="8" s="1"/>
  <c r="B107" i="8"/>
  <c r="E107" i="8" s="1"/>
  <c r="A107" i="8"/>
  <c r="G106" i="8"/>
  <c r="F106" i="8"/>
  <c r="C106" i="8"/>
  <c r="B106" i="8"/>
  <c r="A106" i="8"/>
  <c r="F105" i="8"/>
  <c r="D105" i="8"/>
  <c r="C105" i="8"/>
  <c r="G105" i="8" s="1"/>
  <c r="B105" i="8"/>
  <c r="E105" i="8" s="1"/>
  <c r="A105" i="8"/>
  <c r="G104" i="8"/>
  <c r="E104" i="8"/>
  <c r="D104" i="8"/>
  <c r="C104" i="8"/>
  <c r="F104" i="8" s="1"/>
  <c r="B104" i="8"/>
  <c r="A104" i="8"/>
  <c r="D103" i="8"/>
  <c r="C103" i="8"/>
  <c r="G103" i="8" s="1"/>
  <c r="B103" i="8"/>
  <c r="E103" i="8" s="1"/>
  <c r="A103" i="8"/>
  <c r="G102" i="8"/>
  <c r="F102" i="8"/>
  <c r="C102" i="8"/>
  <c r="B102" i="8"/>
  <c r="A102" i="8"/>
  <c r="D101" i="8"/>
  <c r="C101" i="8"/>
  <c r="B101" i="8"/>
  <c r="E101" i="8" s="1"/>
  <c r="A101" i="8"/>
  <c r="G100" i="8"/>
  <c r="E100" i="8"/>
  <c r="D100" i="8"/>
  <c r="C100" i="8"/>
  <c r="F100" i="8" s="1"/>
  <c r="B100" i="8"/>
  <c r="A100" i="8"/>
  <c r="D99" i="8"/>
  <c r="C99" i="8"/>
  <c r="B99" i="8"/>
  <c r="E99" i="8" s="1"/>
  <c r="A99" i="8"/>
  <c r="G98" i="8"/>
  <c r="F98" i="8"/>
  <c r="C98" i="8"/>
  <c r="B98" i="8"/>
  <c r="A98" i="8"/>
  <c r="F97" i="8"/>
  <c r="D97" i="8"/>
  <c r="C97" i="8"/>
  <c r="G97" i="8" s="1"/>
  <c r="B97" i="8"/>
  <c r="E97" i="8" s="1"/>
  <c r="A97" i="8"/>
  <c r="G96" i="8"/>
  <c r="E96" i="8"/>
  <c r="D96" i="8"/>
  <c r="C96" i="8"/>
  <c r="F96" i="8" s="1"/>
  <c r="B96" i="8"/>
  <c r="A96" i="8"/>
  <c r="D95" i="8"/>
  <c r="C95" i="8"/>
  <c r="B95" i="8"/>
  <c r="E95" i="8" s="1"/>
  <c r="A95" i="8"/>
  <c r="C94" i="8"/>
  <c r="B94" i="8"/>
  <c r="A94" i="8"/>
  <c r="C93" i="8"/>
  <c r="B93" i="8"/>
  <c r="E93" i="8" s="1"/>
  <c r="A93" i="8"/>
  <c r="G92" i="8"/>
  <c r="F92" i="8"/>
  <c r="C92" i="8"/>
  <c r="B92" i="8"/>
  <c r="A92" i="8"/>
  <c r="F91" i="8"/>
  <c r="C91" i="8"/>
  <c r="G91" i="8" s="1"/>
  <c r="B91" i="8"/>
  <c r="D91" i="8" s="1"/>
  <c r="A91" i="8"/>
  <c r="E90" i="8"/>
  <c r="D90" i="8"/>
  <c r="C90" i="8"/>
  <c r="F90" i="8" s="1"/>
  <c r="B90" i="8"/>
  <c r="A90" i="8"/>
  <c r="C89" i="8"/>
  <c r="G89" i="8" s="1"/>
  <c r="B89" i="8"/>
  <c r="E89" i="8" s="1"/>
  <c r="A89" i="8"/>
  <c r="F88" i="8"/>
  <c r="E88" i="8"/>
  <c r="C88" i="8"/>
  <c r="G88" i="8" s="1"/>
  <c r="B88" i="8"/>
  <c r="D88" i="8" s="1"/>
  <c r="A88" i="8"/>
  <c r="F87" i="8"/>
  <c r="C87" i="8"/>
  <c r="G87" i="8" s="1"/>
  <c r="B87" i="8"/>
  <c r="E87" i="8" s="1"/>
  <c r="A87" i="8"/>
  <c r="E86" i="8"/>
  <c r="D86" i="8"/>
  <c r="C86" i="8"/>
  <c r="F86" i="8" s="1"/>
  <c r="B86" i="8"/>
  <c r="A86" i="8"/>
  <c r="C85" i="8"/>
  <c r="B85" i="8"/>
  <c r="E85" i="8" s="1"/>
  <c r="A85" i="8"/>
  <c r="F84" i="8"/>
  <c r="E84" i="8"/>
  <c r="C84" i="8"/>
  <c r="G84" i="8" s="1"/>
  <c r="B84" i="8"/>
  <c r="D84" i="8" s="1"/>
  <c r="A84" i="8"/>
  <c r="F83" i="8"/>
  <c r="C83" i="8"/>
  <c r="G83" i="8" s="1"/>
  <c r="B83" i="8"/>
  <c r="E83" i="8" s="1"/>
  <c r="A83" i="8"/>
  <c r="E82" i="8"/>
  <c r="D82" i="8"/>
  <c r="C82" i="8"/>
  <c r="F82" i="8" s="1"/>
  <c r="B82" i="8"/>
  <c r="A82" i="8"/>
  <c r="C81" i="8"/>
  <c r="B81" i="8"/>
  <c r="E81" i="8" s="1"/>
  <c r="A81" i="8"/>
  <c r="F80" i="8"/>
  <c r="E80" i="8"/>
  <c r="C80" i="8"/>
  <c r="G80" i="8" s="1"/>
  <c r="B80" i="8"/>
  <c r="D80" i="8" s="1"/>
  <c r="A80" i="8"/>
  <c r="F79" i="8"/>
  <c r="C79" i="8"/>
  <c r="G79" i="8" s="1"/>
  <c r="B79" i="8"/>
  <c r="E79" i="8" s="1"/>
  <c r="A79" i="8"/>
  <c r="E78" i="8"/>
  <c r="D78" i="8"/>
  <c r="C78" i="8"/>
  <c r="F78" i="8" s="1"/>
  <c r="B78" i="8"/>
  <c r="A78" i="8"/>
  <c r="C77" i="8"/>
  <c r="B77" i="8"/>
  <c r="E77" i="8" s="1"/>
  <c r="A77" i="8"/>
  <c r="F76" i="8"/>
  <c r="E76" i="8"/>
  <c r="C76" i="8"/>
  <c r="G76" i="8" s="1"/>
  <c r="B76" i="8"/>
  <c r="D76" i="8" s="1"/>
  <c r="A76" i="8"/>
  <c r="F75" i="8"/>
  <c r="C75" i="8"/>
  <c r="G75" i="8" s="1"/>
  <c r="B75" i="8"/>
  <c r="A75" i="8"/>
  <c r="C74" i="8"/>
  <c r="F74" i="8" s="1"/>
  <c r="B74" i="8"/>
  <c r="A74" i="8"/>
  <c r="C73" i="8"/>
  <c r="B73" i="8"/>
  <c r="A73" i="8"/>
  <c r="F72" i="8"/>
  <c r="C72" i="8"/>
  <c r="G72" i="8" s="1"/>
  <c r="B72" i="8"/>
  <c r="A72" i="8"/>
  <c r="F71" i="8"/>
  <c r="C71" i="8"/>
  <c r="G71" i="8" s="1"/>
  <c r="B71" i="8"/>
  <c r="A71" i="8"/>
  <c r="C70" i="8"/>
  <c r="F70" i="8" s="1"/>
  <c r="B70" i="8"/>
  <c r="A70" i="8"/>
  <c r="C69" i="8"/>
  <c r="F69" i="8" s="1"/>
  <c r="B69" i="8"/>
  <c r="A69" i="8"/>
  <c r="F68" i="8"/>
  <c r="C68" i="8"/>
  <c r="G68" i="8" s="1"/>
  <c r="B68" i="8"/>
  <c r="A68" i="8"/>
  <c r="F67" i="8"/>
  <c r="C67" i="8"/>
  <c r="G67" i="8" s="1"/>
  <c r="B67" i="8"/>
  <c r="A67" i="8"/>
  <c r="C66" i="8"/>
  <c r="F66" i="8" s="1"/>
  <c r="B66" i="8"/>
  <c r="A66" i="8"/>
  <c r="C65" i="8"/>
  <c r="F65" i="8" s="1"/>
  <c r="B65" i="8"/>
  <c r="A65" i="8"/>
  <c r="C64" i="8"/>
  <c r="G64" i="8" s="1"/>
  <c r="B64" i="8"/>
  <c r="A64" i="8"/>
  <c r="F63" i="8"/>
  <c r="C63" i="8"/>
  <c r="G63" i="8" s="1"/>
  <c r="B63" i="8"/>
  <c r="A63" i="8"/>
  <c r="C62" i="8"/>
  <c r="F62" i="8" s="1"/>
  <c r="B62" i="8"/>
  <c r="A62" i="8"/>
  <c r="C61" i="8"/>
  <c r="F61" i="8" s="1"/>
  <c r="B61" i="8"/>
  <c r="A61" i="8"/>
  <c r="F60" i="8"/>
  <c r="C60" i="8"/>
  <c r="G60" i="8" s="1"/>
  <c r="B60" i="8"/>
  <c r="A60" i="8"/>
  <c r="F59" i="8"/>
  <c r="C59" i="8"/>
  <c r="G59" i="8" s="1"/>
  <c r="B59" i="8"/>
  <c r="A59" i="8"/>
  <c r="C58" i="8"/>
  <c r="F58" i="8" s="1"/>
  <c r="B58" i="8"/>
  <c r="A58" i="8"/>
  <c r="C57" i="8"/>
  <c r="F57" i="8" s="1"/>
  <c r="B57" i="8"/>
  <c r="A57" i="8"/>
  <c r="F56" i="8"/>
  <c r="C56" i="8"/>
  <c r="G56" i="8" s="1"/>
  <c r="B56" i="8"/>
  <c r="A56" i="8"/>
  <c r="F55" i="8"/>
  <c r="C55" i="8"/>
  <c r="G55" i="8" s="1"/>
  <c r="B55" i="8"/>
  <c r="A55" i="8"/>
  <c r="C54" i="8"/>
  <c r="F54" i="8" s="1"/>
  <c r="B54" i="8"/>
  <c r="A54" i="8"/>
  <c r="C53" i="8"/>
  <c r="F53" i="8" s="1"/>
  <c r="B53" i="8"/>
  <c r="A53" i="8"/>
  <c r="F52" i="8"/>
  <c r="C52" i="8"/>
  <c r="G52" i="8" s="1"/>
  <c r="B52" i="8"/>
  <c r="A52" i="8"/>
  <c r="F51" i="8"/>
  <c r="C51" i="8"/>
  <c r="G51" i="8" s="1"/>
  <c r="B51" i="8"/>
  <c r="A51" i="8"/>
  <c r="C50" i="8"/>
  <c r="B50" i="8"/>
  <c r="A50" i="8"/>
  <c r="C49" i="8"/>
  <c r="F49" i="8" s="1"/>
  <c r="B49" i="8"/>
  <c r="A49" i="8"/>
  <c r="F48" i="8"/>
  <c r="C48" i="8"/>
  <c r="G48" i="8" s="1"/>
  <c r="B48" i="8"/>
  <c r="A48" i="8"/>
  <c r="F47" i="8"/>
  <c r="C47" i="8"/>
  <c r="G47" i="8" s="1"/>
  <c r="B47" i="8"/>
  <c r="A47" i="8"/>
  <c r="C46" i="8"/>
  <c r="F46" i="8" s="1"/>
  <c r="B46" i="8"/>
  <c r="A46" i="8"/>
  <c r="C45" i="8"/>
  <c r="F45" i="8" s="1"/>
  <c r="B45" i="8"/>
  <c r="A45" i="8"/>
  <c r="F44" i="8"/>
  <c r="E44" i="8"/>
  <c r="C44" i="8"/>
  <c r="G44" i="8" s="1"/>
  <c r="B44" i="8"/>
  <c r="D44" i="8" s="1"/>
  <c r="A44" i="8"/>
  <c r="C43" i="8"/>
  <c r="B43" i="8"/>
  <c r="A43" i="8"/>
  <c r="E42" i="8"/>
  <c r="D42" i="8"/>
  <c r="C42" i="8"/>
  <c r="F42" i="8" s="1"/>
  <c r="B42" i="8"/>
  <c r="A42" i="8"/>
  <c r="C41" i="8"/>
  <c r="F41" i="8" s="1"/>
  <c r="B41" i="8"/>
  <c r="A41" i="8"/>
  <c r="F40" i="8"/>
  <c r="E40" i="8"/>
  <c r="C40" i="8"/>
  <c r="G40" i="8" s="1"/>
  <c r="B40" i="8"/>
  <c r="D40" i="8" s="1"/>
  <c r="A40" i="8"/>
  <c r="F39" i="8"/>
  <c r="C39" i="8"/>
  <c r="G39" i="8" s="1"/>
  <c r="B39" i="8"/>
  <c r="A39" i="8"/>
  <c r="E38" i="8"/>
  <c r="D38" i="8"/>
  <c r="C38" i="8"/>
  <c r="B38" i="8"/>
  <c r="A38" i="8"/>
  <c r="C37" i="8"/>
  <c r="F37" i="8" s="1"/>
  <c r="B37" i="8"/>
  <c r="A37" i="8"/>
  <c r="F36" i="8"/>
  <c r="E36" i="8"/>
  <c r="C36" i="8"/>
  <c r="G36" i="8" s="1"/>
  <c r="B36" i="8"/>
  <c r="D36" i="8" s="1"/>
  <c r="A36" i="8"/>
  <c r="F35" i="8"/>
  <c r="C35" i="8"/>
  <c r="G35" i="8" s="1"/>
  <c r="B35" i="8"/>
  <c r="A35" i="8"/>
  <c r="E34" i="8"/>
  <c r="D34" i="8"/>
  <c r="C34" i="8"/>
  <c r="F34" i="8" s="1"/>
  <c r="B34" i="8"/>
  <c r="A34" i="8"/>
  <c r="C33" i="8"/>
  <c r="F33" i="8" s="1"/>
  <c r="B33" i="8"/>
  <c r="A33" i="8"/>
  <c r="F32" i="8"/>
  <c r="E32" i="8"/>
  <c r="C32" i="8"/>
  <c r="G32" i="8" s="1"/>
  <c r="B32" i="8"/>
  <c r="D32" i="8" s="1"/>
  <c r="A32" i="8"/>
  <c r="F31" i="8"/>
  <c r="C31" i="8"/>
  <c r="G31" i="8" s="1"/>
  <c r="B31" i="8"/>
  <c r="D31" i="8" s="1"/>
  <c r="A31" i="8"/>
  <c r="E30" i="8"/>
  <c r="D30" i="8"/>
  <c r="C30" i="8"/>
  <c r="B30" i="8"/>
  <c r="A30" i="8"/>
  <c r="C29" i="8"/>
  <c r="G29" i="8" s="1"/>
  <c r="B29" i="8"/>
  <c r="A29" i="8"/>
  <c r="F28" i="8"/>
  <c r="E28" i="8"/>
  <c r="C28" i="8"/>
  <c r="G28" i="8" s="1"/>
  <c r="B28" i="8"/>
  <c r="D28" i="8" s="1"/>
  <c r="A28" i="8"/>
  <c r="F27" i="8"/>
  <c r="C27" i="8"/>
  <c r="G27" i="8" s="1"/>
  <c r="B27" i="8"/>
  <c r="D27" i="8" s="1"/>
  <c r="A27" i="8"/>
  <c r="E26" i="8"/>
  <c r="D26" i="8"/>
  <c r="C26" i="8"/>
  <c r="B26" i="8"/>
  <c r="A26" i="8"/>
  <c r="C25" i="8"/>
  <c r="G25" i="8" s="1"/>
  <c r="B25" i="8"/>
  <c r="A25" i="8"/>
  <c r="F24" i="8"/>
  <c r="E24" i="8"/>
  <c r="C24" i="8"/>
  <c r="G24" i="8" s="1"/>
  <c r="B24" i="8"/>
  <c r="D24" i="8" s="1"/>
  <c r="A24" i="8"/>
  <c r="F23" i="8"/>
  <c r="C23" i="8"/>
  <c r="G23" i="8" s="1"/>
  <c r="B23" i="8"/>
  <c r="D23" i="8" s="1"/>
  <c r="A23" i="8"/>
  <c r="E22" i="8"/>
  <c r="D22" i="8"/>
  <c r="C22" i="8"/>
  <c r="B22" i="8"/>
  <c r="A22" i="8"/>
  <c r="C21" i="8"/>
  <c r="G21" i="8" s="1"/>
  <c r="B21" i="8"/>
  <c r="A21" i="8"/>
  <c r="F20" i="8"/>
  <c r="E20" i="8"/>
  <c r="C20" i="8"/>
  <c r="G20" i="8" s="1"/>
  <c r="B20" i="8"/>
  <c r="D20" i="8" s="1"/>
  <c r="A20" i="8"/>
  <c r="F19" i="8"/>
  <c r="C19" i="8"/>
  <c r="G19" i="8" s="1"/>
  <c r="B19" i="8"/>
  <c r="D19" i="8" s="1"/>
  <c r="A19" i="8"/>
  <c r="E18" i="8"/>
  <c r="D18" i="8"/>
  <c r="C18" i="8"/>
  <c r="B18" i="8"/>
  <c r="A18" i="8"/>
  <c r="C17" i="8"/>
  <c r="G17" i="8" s="1"/>
  <c r="B17" i="8"/>
  <c r="A17" i="8"/>
  <c r="F16" i="8"/>
  <c r="E16" i="8"/>
  <c r="C16" i="8"/>
  <c r="G16" i="8" s="1"/>
  <c r="B16" i="8"/>
  <c r="D16" i="8" s="1"/>
  <c r="A16" i="8"/>
  <c r="F15" i="8"/>
  <c r="C15" i="8"/>
  <c r="G15" i="8" s="1"/>
  <c r="B15" i="8"/>
  <c r="D15" i="8" s="1"/>
  <c r="A15" i="8"/>
  <c r="E14" i="8"/>
  <c r="D14" i="8"/>
  <c r="C14" i="8"/>
  <c r="B14" i="8"/>
  <c r="A14" i="8"/>
  <c r="C13" i="8"/>
  <c r="G13" i="8" s="1"/>
  <c r="B13" i="8"/>
  <c r="A13" i="8"/>
  <c r="F12" i="8"/>
  <c r="E12" i="8"/>
  <c r="C12" i="8"/>
  <c r="G12" i="8" s="1"/>
  <c r="B12" i="8"/>
  <c r="D12" i="8" s="1"/>
  <c r="A12" i="8"/>
  <c r="F11" i="8"/>
  <c r="C11" i="8"/>
  <c r="G11" i="8" s="1"/>
  <c r="B11" i="8"/>
  <c r="D11" i="8" s="1"/>
  <c r="A11" i="8"/>
  <c r="E10" i="8"/>
  <c r="D10" i="8"/>
  <c r="C10" i="8"/>
  <c r="B10" i="8"/>
  <c r="A10" i="8"/>
  <c r="G9" i="8"/>
  <c r="F9" i="8"/>
  <c r="D9" i="8"/>
  <c r="C9" i="8"/>
  <c r="B9" i="8"/>
  <c r="E9" i="8" s="1"/>
  <c r="A9" i="8"/>
  <c r="G8" i="8"/>
  <c r="C8" i="8"/>
  <c r="F8" i="8" s="1"/>
  <c r="B8" i="8"/>
  <c r="D8" i="8" s="1"/>
  <c r="A8" i="8"/>
  <c r="F7" i="8"/>
  <c r="E7" i="8"/>
  <c r="D7" i="8"/>
  <c r="C7" i="8"/>
  <c r="G7" i="8" s="1"/>
  <c r="B7" i="8"/>
  <c r="A7" i="8"/>
  <c r="G6" i="8"/>
  <c r="E6" i="8"/>
  <c r="D6" i="8"/>
  <c r="C6" i="8"/>
  <c r="F6" i="8" s="1"/>
  <c r="B6" i="8"/>
  <c r="A6" i="8"/>
  <c r="G5" i="8"/>
  <c r="F5" i="8"/>
  <c r="D5" i="8"/>
  <c r="C5" i="8"/>
  <c r="B5" i="8"/>
  <c r="E5" i="8" s="1"/>
  <c r="A5" i="8"/>
  <c r="G4" i="8"/>
  <c r="C4" i="8"/>
  <c r="F4" i="8" s="1"/>
  <c r="B4" i="8"/>
  <c r="D4" i="8" s="1"/>
  <c r="A4" i="8"/>
  <c r="F3" i="8"/>
  <c r="E3" i="8"/>
  <c r="D3" i="8"/>
  <c r="C3" i="8"/>
  <c r="G3" i="8" s="1"/>
  <c r="B3" i="8"/>
  <c r="A3" i="8"/>
  <c r="G2" i="8"/>
  <c r="F2" i="8"/>
  <c r="E2" i="8"/>
  <c r="D2" i="8"/>
  <c r="C2" i="8"/>
  <c r="B2" i="8"/>
  <c r="A2" i="8"/>
  <c r="E15" i="5"/>
  <c r="D15" i="5"/>
  <c r="E18" i="5"/>
  <c r="G240" i="8" s="1"/>
  <c r="D18" i="5"/>
  <c r="F245" i="8" s="1"/>
  <c r="E17" i="5"/>
  <c r="G246" i="8" s="1"/>
  <c r="D17" i="5"/>
  <c r="F328" i="8" s="1"/>
  <c r="E13" i="5"/>
  <c r="D13" i="5"/>
  <c r="E8" i="5"/>
  <c r="D8" i="5"/>
  <c r="E7" i="5"/>
  <c r="D7" i="5"/>
  <c r="E6" i="5"/>
  <c r="D6" i="5"/>
  <c r="E16" i="5"/>
  <c r="G144" i="8" s="1"/>
  <c r="D16" i="5"/>
  <c r="F257" i="8" s="1"/>
  <c r="E5" i="5"/>
  <c r="D5" i="5"/>
  <c r="E4" i="5"/>
  <c r="D4" i="5"/>
  <c r="E33" i="5"/>
  <c r="D33" i="5"/>
  <c r="E14" i="5"/>
  <c r="D14" i="5"/>
  <c r="E12" i="5"/>
  <c r="D12" i="5"/>
  <c r="E11" i="5"/>
  <c r="D11" i="5"/>
  <c r="E3" i="5"/>
  <c r="D3" i="5"/>
  <c r="E2" i="5"/>
  <c r="D2" i="5"/>
  <c r="E19" i="5"/>
  <c r="D19" i="5"/>
  <c r="E21" i="5"/>
  <c r="D21" i="5"/>
  <c r="E20" i="5"/>
  <c r="D20" i="5"/>
  <c r="E10" i="5"/>
  <c r="D10" i="5"/>
  <c r="E9" i="5"/>
  <c r="D9" i="5"/>
  <c r="E53" i="5"/>
  <c r="D53" i="5"/>
  <c r="E38" i="5"/>
  <c r="D38" i="5"/>
  <c r="E44" i="5"/>
  <c r="D44" i="5"/>
  <c r="E27" i="5"/>
  <c r="D27" i="5"/>
  <c r="E28" i="5"/>
  <c r="D28" i="5"/>
  <c r="E71" i="5"/>
  <c r="D71" i="5"/>
  <c r="E70" i="5"/>
  <c r="D70" i="5"/>
  <c r="E29" i="5"/>
  <c r="D29" i="5"/>
  <c r="E41" i="5"/>
  <c r="D41" i="5"/>
  <c r="E40" i="5"/>
  <c r="D40" i="5"/>
  <c r="E42" i="5"/>
  <c r="D42" i="5"/>
  <c r="E31" i="5"/>
  <c r="D31" i="5"/>
  <c r="E30" i="5"/>
  <c r="D30" i="5"/>
  <c r="E67" i="5"/>
  <c r="D67" i="5"/>
  <c r="E68" i="5"/>
  <c r="D68" i="5"/>
  <c r="E26" i="5"/>
  <c r="D26" i="5"/>
  <c r="E39" i="5"/>
  <c r="D39" i="5"/>
  <c r="E25" i="5"/>
  <c r="D25" i="5"/>
  <c r="E24" i="5"/>
  <c r="D24" i="5"/>
  <c r="E73" i="5"/>
  <c r="D73" i="5"/>
  <c r="E45" i="5"/>
  <c r="D45" i="5"/>
  <c r="E61" i="5"/>
  <c r="D61" i="5"/>
  <c r="E60" i="5"/>
  <c r="D60" i="5"/>
  <c r="E51" i="5"/>
  <c r="D51" i="5"/>
  <c r="E43" i="5"/>
  <c r="D43" i="5"/>
  <c r="E47" i="5"/>
  <c r="D47" i="5"/>
  <c r="E46" i="5"/>
  <c r="D46" i="5"/>
  <c r="E32" i="5"/>
  <c r="D32" i="5"/>
  <c r="E72" i="5"/>
  <c r="D72" i="5"/>
  <c r="E66" i="5"/>
  <c r="D66" i="5"/>
  <c r="E23" i="5"/>
  <c r="D23" i="5"/>
  <c r="E22" i="5"/>
  <c r="E136" i="8" s="1"/>
  <c r="D22" i="5"/>
  <c r="F277" i="8" s="1"/>
  <c r="E49" i="5"/>
  <c r="D49" i="5"/>
  <c r="E64" i="5"/>
  <c r="D64" i="5"/>
  <c r="E50" i="5"/>
  <c r="D50" i="5"/>
  <c r="E48" i="5"/>
  <c r="D48" i="5"/>
  <c r="E55" i="5"/>
  <c r="D55" i="5"/>
  <c r="E54" i="5"/>
  <c r="D54" i="5"/>
  <c r="E57" i="5"/>
  <c r="D57" i="5"/>
  <c r="E56" i="5"/>
  <c r="D56" i="5"/>
  <c r="E35" i="5"/>
  <c r="D35" i="5"/>
  <c r="E34" i="5"/>
  <c r="D34" i="5"/>
  <c r="E63" i="5"/>
  <c r="D63" i="5"/>
  <c r="E62" i="5"/>
  <c r="D62" i="5"/>
  <c r="E52" i="5"/>
  <c r="D52" i="5"/>
  <c r="E69" i="5"/>
  <c r="D69" i="5"/>
  <c r="E65" i="5"/>
  <c r="D65" i="5"/>
  <c r="E58" i="5"/>
  <c r="D58" i="5"/>
  <c r="E59" i="5"/>
  <c r="D59" i="5"/>
  <c r="E37" i="5"/>
  <c r="D37" i="5"/>
  <c r="E36" i="5"/>
  <c r="D36" i="5"/>
  <c r="B9" i="6"/>
  <c r="D139" i="8" l="1"/>
  <c r="D140" i="8"/>
  <c r="E141" i="8"/>
  <c r="G142" i="8"/>
  <c r="E133" i="8"/>
  <c r="D135" i="8"/>
  <c r="D136" i="8"/>
  <c r="E137" i="8"/>
  <c r="D138" i="8"/>
  <c r="E140" i="8"/>
  <c r="G261" i="8"/>
  <c r="G319" i="8"/>
  <c r="D134" i="8"/>
  <c r="E139" i="8"/>
  <c r="D141" i="8"/>
  <c r="F261" i="8"/>
  <c r="G277" i="8"/>
  <c r="D133" i="8"/>
  <c r="E135" i="8"/>
  <c r="D137" i="8"/>
  <c r="F142" i="8"/>
  <c r="F43" i="8"/>
  <c r="F180" i="8"/>
  <c r="F172" i="8"/>
  <c r="D74" i="8"/>
  <c r="F302" i="8"/>
  <c r="F64" i="8"/>
  <c r="D93" i="8"/>
  <c r="F156" i="8"/>
  <c r="F162" i="8"/>
  <c r="F132" i="8"/>
  <c r="F140" i="8"/>
  <c r="F306" i="8"/>
  <c r="G113" i="8"/>
  <c r="G43" i="8"/>
  <c r="E66" i="8"/>
  <c r="E68" i="8"/>
  <c r="D70" i="8"/>
  <c r="E73" i="8"/>
  <c r="E75" i="8"/>
  <c r="G85" i="8"/>
  <c r="G94" i="8"/>
  <c r="G172" i="8"/>
  <c r="G180" i="8"/>
  <c r="F185" i="8"/>
  <c r="F205" i="8"/>
  <c r="F208" i="8"/>
  <c r="F240" i="8"/>
  <c r="E72" i="8"/>
  <c r="G303" i="8"/>
  <c r="G101" i="8"/>
  <c r="F234" i="8"/>
  <c r="G245" i="8"/>
  <c r="F50" i="8"/>
  <c r="D68" i="8"/>
  <c r="E74" i="8"/>
  <c r="F126" i="8"/>
  <c r="G185" i="8"/>
  <c r="F190" i="8"/>
  <c r="G205" i="8"/>
  <c r="G234" i="8"/>
  <c r="E70" i="8"/>
  <c r="F229" i="8"/>
  <c r="D66" i="8"/>
  <c r="D72" i="8"/>
  <c r="F94" i="8"/>
  <c r="F101" i="8"/>
  <c r="F113" i="8"/>
  <c r="G126" i="8"/>
  <c r="G190" i="8"/>
  <c r="G208" i="8"/>
  <c r="G229" i="8"/>
  <c r="E50" i="8"/>
  <c r="E52" i="8"/>
  <c r="D54" i="8"/>
  <c r="F120" i="8"/>
  <c r="E54" i="8"/>
  <c r="G313" i="8"/>
  <c r="G163" i="8"/>
  <c r="F197" i="8"/>
  <c r="F210" i="8"/>
  <c r="F144" i="8"/>
  <c r="G210" i="8"/>
  <c r="G249" i="8"/>
  <c r="D46" i="8"/>
  <c r="D52" i="8"/>
  <c r="G197" i="8"/>
  <c r="G257" i="8"/>
  <c r="D48" i="8"/>
  <c r="F38" i="8"/>
  <c r="E46" i="8"/>
  <c r="E48" i="8"/>
  <c r="D50" i="8"/>
  <c r="G120" i="8"/>
  <c r="F249" i="8"/>
  <c r="E56" i="8"/>
  <c r="D58" i="8"/>
  <c r="D64" i="8"/>
  <c r="G181" i="8"/>
  <c r="G193" i="8"/>
  <c r="G241" i="8"/>
  <c r="G322" i="8"/>
  <c r="E58" i="8"/>
  <c r="E60" i="8"/>
  <c r="D62" i="8"/>
  <c r="G224" i="8"/>
  <c r="G236" i="8"/>
  <c r="F325" i="8"/>
  <c r="G328" i="8"/>
  <c r="D56" i="8"/>
  <c r="E62" i="8"/>
  <c r="E64" i="8"/>
  <c r="F181" i="8"/>
  <c r="F186" i="8"/>
  <c r="G191" i="8"/>
  <c r="F193" i="8"/>
  <c r="F224" i="8"/>
  <c r="G231" i="8"/>
  <c r="F236" i="8"/>
  <c r="F241" i="8"/>
  <c r="F246" i="8"/>
  <c r="D60" i="8"/>
  <c r="G186" i="8"/>
  <c r="E35" i="8"/>
  <c r="D35" i="8"/>
  <c r="E43" i="8"/>
  <c r="D43" i="8"/>
  <c r="E51" i="8"/>
  <c r="D51" i="8"/>
  <c r="E59" i="8"/>
  <c r="D59" i="8"/>
  <c r="E67" i="8"/>
  <c r="D67" i="8"/>
  <c r="G73" i="8"/>
  <c r="F73" i="8"/>
  <c r="F10" i="8"/>
  <c r="G10" i="8"/>
  <c r="F13" i="8"/>
  <c r="F14" i="8"/>
  <c r="G14" i="8"/>
  <c r="F17" i="8"/>
  <c r="F18" i="8"/>
  <c r="G18" i="8"/>
  <c r="F21" i="8"/>
  <c r="F22" i="8"/>
  <c r="G22" i="8"/>
  <c r="F25" i="8"/>
  <c r="F26" i="8"/>
  <c r="G26" i="8"/>
  <c r="F29" i="8"/>
  <c r="F30" i="8"/>
  <c r="G30" i="8"/>
  <c r="G33" i="8"/>
  <c r="E37" i="8"/>
  <c r="D37" i="8"/>
  <c r="G41" i="8"/>
  <c r="E45" i="8"/>
  <c r="D45" i="8"/>
  <c r="G49" i="8"/>
  <c r="E53" i="8"/>
  <c r="D53" i="8"/>
  <c r="G57" i="8"/>
  <c r="E61" i="8"/>
  <c r="D61" i="8"/>
  <c r="G65" i="8"/>
  <c r="E69" i="8"/>
  <c r="D69" i="8"/>
  <c r="G77" i="8"/>
  <c r="F77" i="8"/>
  <c r="E8" i="8"/>
  <c r="E39" i="8"/>
  <c r="D39" i="8"/>
  <c r="E47" i="8"/>
  <c r="D47" i="8"/>
  <c r="E55" i="8"/>
  <c r="D55" i="8"/>
  <c r="E63" i="8"/>
  <c r="D63" i="8"/>
  <c r="E71" i="8"/>
  <c r="D71" i="8"/>
  <c r="G81" i="8"/>
  <c r="F81" i="8"/>
  <c r="E4" i="8"/>
  <c r="E11" i="8"/>
  <c r="E13" i="8"/>
  <c r="D13" i="8"/>
  <c r="E15" i="8"/>
  <c r="E17" i="8"/>
  <c r="D17" i="8"/>
  <c r="E19" i="8"/>
  <c r="E21" i="8"/>
  <c r="D21" i="8"/>
  <c r="E23" i="8"/>
  <c r="E25" i="8"/>
  <c r="D25" i="8"/>
  <c r="E27" i="8"/>
  <c r="E29" i="8"/>
  <c r="D29" i="8"/>
  <c r="E31" i="8"/>
  <c r="E33" i="8"/>
  <c r="D33" i="8"/>
  <c r="G37" i="8"/>
  <c r="E41" i="8"/>
  <c r="D41" i="8"/>
  <c r="G45" i="8"/>
  <c r="E49" i="8"/>
  <c r="D49" i="8"/>
  <c r="G53" i="8"/>
  <c r="E57" i="8"/>
  <c r="D57" i="8"/>
  <c r="G61" i="8"/>
  <c r="E65" i="8"/>
  <c r="D65" i="8"/>
  <c r="G69" i="8"/>
  <c r="G34" i="8"/>
  <c r="G38" i="8"/>
  <c r="G42" i="8"/>
  <c r="G46" i="8"/>
  <c r="G50" i="8"/>
  <c r="G54" i="8"/>
  <c r="G58" i="8"/>
  <c r="G62" i="8"/>
  <c r="G66" i="8"/>
  <c r="G70" i="8"/>
  <c r="D73" i="8"/>
  <c r="G74" i="8"/>
  <c r="D75" i="8"/>
  <c r="D77" i="8"/>
  <c r="G78" i="8"/>
  <c r="D79" i="8"/>
  <c r="D81" i="8"/>
  <c r="G82" i="8"/>
  <c r="D83" i="8"/>
  <c r="D85" i="8"/>
  <c r="G86" i="8"/>
  <c r="D87" i="8"/>
  <c r="D89" i="8"/>
  <c r="G90" i="8"/>
  <c r="E91" i="8"/>
  <c r="D94" i="8"/>
  <c r="E94" i="8"/>
  <c r="D98" i="8"/>
  <c r="E98" i="8"/>
  <c r="D102" i="8"/>
  <c r="E102" i="8"/>
  <c r="D106" i="8"/>
  <c r="E106" i="8"/>
  <c r="D110" i="8"/>
  <c r="E110" i="8"/>
  <c r="D114" i="8"/>
  <c r="E114" i="8"/>
  <c r="D118" i="8"/>
  <c r="E118" i="8"/>
  <c r="D122" i="8"/>
  <c r="E122" i="8"/>
  <c r="D126" i="8"/>
  <c r="E126" i="8"/>
  <c r="D130" i="8"/>
  <c r="E130" i="8"/>
  <c r="F85" i="8"/>
  <c r="F89" i="8"/>
  <c r="G93" i="8"/>
  <c r="F93" i="8"/>
  <c r="G95" i="8"/>
  <c r="F95" i="8"/>
  <c r="G99" i="8"/>
  <c r="F99" i="8"/>
  <c r="E92" i="8"/>
  <c r="D92" i="8"/>
  <c r="E250" i="8"/>
  <c r="D250" i="8"/>
  <c r="E261" i="8"/>
  <c r="D261" i="8"/>
  <c r="E277" i="8"/>
  <c r="D277" i="8"/>
  <c r="F294" i="8"/>
  <c r="G294" i="8"/>
  <c r="F103" i="8"/>
  <c r="F107" i="8"/>
  <c r="F111" i="8"/>
  <c r="F115" i="8"/>
  <c r="F119" i="8"/>
  <c r="F123" i="8"/>
  <c r="F127" i="8"/>
  <c r="F131" i="8"/>
  <c r="F135" i="8"/>
  <c r="F139" i="8"/>
  <c r="F143" i="8"/>
  <c r="F147" i="8"/>
  <c r="F151" i="8"/>
  <c r="F155" i="8"/>
  <c r="F159" i="8"/>
  <c r="F163" i="8"/>
  <c r="F167" i="8"/>
  <c r="F171" i="8"/>
  <c r="F175" i="8"/>
  <c r="F179" i="8"/>
  <c r="F183" i="8"/>
  <c r="F187" i="8"/>
  <c r="F191" i="8"/>
  <c r="F195" i="8"/>
  <c r="F199" i="8"/>
  <c r="F203" i="8"/>
  <c r="F207" i="8"/>
  <c r="F211" i="8"/>
  <c r="F215" i="8"/>
  <c r="F219" i="8"/>
  <c r="F223" i="8"/>
  <c r="F227" i="8"/>
  <c r="F231" i="8"/>
  <c r="F235" i="8"/>
  <c r="F239" i="8"/>
  <c r="F243" i="8"/>
  <c r="F247" i="8"/>
  <c r="G254" i="8"/>
  <c r="E257" i="8"/>
  <c r="D257" i="8"/>
  <c r="F265" i="8"/>
  <c r="G270" i="8"/>
  <c r="E273" i="8"/>
  <c r="D273" i="8"/>
  <c r="F281" i="8"/>
  <c r="G286" i="8"/>
  <c r="E134" i="8"/>
  <c r="E138" i="8"/>
  <c r="E142" i="8"/>
  <c r="E146" i="8"/>
  <c r="E150" i="8"/>
  <c r="E154" i="8"/>
  <c r="E158" i="8"/>
  <c r="E162" i="8"/>
  <c r="E166" i="8"/>
  <c r="E170" i="8"/>
  <c r="E174" i="8"/>
  <c r="E178" i="8"/>
  <c r="E182" i="8"/>
  <c r="E186" i="8"/>
  <c r="E190" i="8"/>
  <c r="E194" i="8"/>
  <c r="E198" i="8"/>
  <c r="E202" i="8"/>
  <c r="E206" i="8"/>
  <c r="E210" i="8"/>
  <c r="E214" i="8"/>
  <c r="E218" i="8"/>
  <c r="E222" i="8"/>
  <c r="E226" i="8"/>
  <c r="E230" i="8"/>
  <c r="E234" i="8"/>
  <c r="E238" i="8"/>
  <c r="E242" i="8"/>
  <c r="E246" i="8"/>
  <c r="E253" i="8"/>
  <c r="D253" i="8"/>
  <c r="G266" i="8"/>
  <c r="E269" i="8"/>
  <c r="D269" i="8"/>
  <c r="G282" i="8"/>
  <c r="E285" i="8"/>
  <c r="D285" i="8"/>
  <c r="F290" i="8"/>
  <c r="G290" i="8"/>
  <c r="F298" i="8"/>
  <c r="G298" i="8"/>
  <c r="E265" i="8"/>
  <c r="D265" i="8"/>
  <c r="E281" i="8"/>
  <c r="D281" i="8"/>
  <c r="F289" i="8"/>
  <c r="F313" i="8"/>
  <c r="G321" i="8"/>
  <c r="E328" i="8"/>
  <c r="D328" i="8"/>
  <c r="E316" i="8"/>
  <c r="D316" i="8"/>
  <c r="G325" i="8"/>
  <c r="E332" i="8"/>
  <c r="D332" i="8"/>
  <c r="E289" i="8"/>
  <c r="D289" i="8"/>
  <c r="E293" i="8"/>
  <c r="D293" i="8"/>
  <c r="E297" i="8"/>
  <c r="D297" i="8"/>
  <c r="E301" i="8"/>
  <c r="D301" i="8"/>
  <c r="G302" i="8"/>
  <c r="E305" i="8"/>
  <c r="D305" i="8"/>
  <c r="G306" i="8"/>
  <c r="E309" i="8"/>
  <c r="D309" i="8"/>
  <c r="G310" i="8"/>
  <c r="E313" i="8"/>
  <c r="D313" i="8"/>
  <c r="G314" i="8"/>
  <c r="E320" i="8"/>
  <c r="D320" i="8"/>
  <c r="E292" i="8"/>
  <c r="E296" i="8"/>
  <c r="E300" i="8"/>
  <c r="E304" i="8"/>
  <c r="E308" i="8"/>
  <c r="E324" i="8"/>
  <c r="D324" i="8"/>
  <c r="F251" i="8"/>
  <c r="F255" i="8"/>
  <c r="F259" i="8"/>
  <c r="F263" i="8"/>
  <c r="F267" i="8"/>
  <c r="F271" i="8"/>
  <c r="F275" i="8"/>
  <c r="F279" i="8"/>
  <c r="F283" i="8"/>
  <c r="F287" i="8"/>
  <c r="F291" i="8"/>
  <c r="F295" i="8"/>
  <c r="F299" i="8"/>
  <c r="F303" i="8"/>
  <c r="F307" i="8"/>
  <c r="F311" i="8"/>
  <c r="F315" i="8"/>
  <c r="D317" i="8"/>
  <c r="F319" i="8"/>
  <c r="D321" i="8"/>
  <c r="F323" i="8"/>
  <c r="D325" i="8"/>
  <c r="F327" i="8"/>
  <c r="D329" i="8"/>
  <c r="F331" i="8"/>
  <c r="D333" i="8"/>
  <c r="F318" i="8"/>
  <c r="F322" i="8"/>
  <c r="F326" i="8"/>
  <c r="F330" i="8"/>
  <c r="F334"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8C53EE-5A0B-B445-A3CB-1A1D007EA6B1}" name="LayoutRequisites" type="6" refreshedVersion="6" background="1" saveData="1">
    <textPr sourceFile="/Users/wuyang/Desktop/Math Website/coursemap/data/LayoutRequisites.csv" comma="1">
      <textFields count="8">
        <textField/>
        <textField/>
        <textField/>
        <textField/>
        <textField/>
        <textField/>
        <textField/>
        <textField/>
      </textFields>
    </textPr>
  </connection>
</connections>
</file>

<file path=xl/sharedStrings.xml><?xml version="1.0" encoding="utf-8"?>
<sst xmlns="http://schemas.openxmlformats.org/spreadsheetml/2006/main" count="566" uniqueCount="315">
  <si>
    <t>number</t>
  </si>
  <si>
    <t>credits</t>
  </si>
  <si>
    <t>title</t>
  </si>
  <si>
    <t>description</t>
  </si>
  <si>
    <t>vector</t>
  </si>
  <si>
    <t>Differential Calculus with Applications to Physical Sciences and Engineering</t>
  </si>
  <si>
    <t>Derivatives of elementary functions. Applications and modelling: graphing, optimization.</t>
  </si>
  <si>
    <t>[3-0-0]</t>
  </si>
  <si>
    <t>Integral Calculus with Applications to Physical Sciences and Engineering</t>
  </si>
  <si>
    <t>The definite integral, integration techniques, applications, modelling, infinite series.</t>
  </si>
  <si>
    <t>id</t>
  </si>
  <si>
    <t>course_number</t>
  </si>
  <si>
    <t>type</t>
  </si>
  <si>
    <t>pre</t>
  </si>
  <si>
    <t>co</t>
  </si>
  <si>
    <t>MATH 101</t>
  </si>
  <si>
    <t>One of MATH 100, MATH 102, MATH 104, MATH 110, MATH 120, MATH 180, MATH 184</t>
  </si>
  <si>
    <t>MATH 100, 102, 104, 110, 120, 180, 184, SCIE 001</t>
  </si>
  <si>
    <t>MATH 101, 103, 105, 121, SCIE 001</t>
  </si>
  <si>
    <t>MATH 152, 221, 223</t>
  </si>
  <si>
    <t>MATH 200, 217, 226, 253, 254</t>
  </si>
  <si>
    <t>MATH 215, 255, 256, 258</t>
  </si>
  <si>
    <t>MATH 217, 227, 254, 264, 317</t>
  </si>
  <si>
    <t>MATH 223, 310</t>
  </si>
  <si>
    <t>MATH 230, 335</t>
  </si>
  <si>
    <t>MATH 257, 316, 358, MECH 358, PHYS 312</t>
  </si>
  <si>
    <t>MATH 300, 305</t>
  </si>
  <si>
    <t>MATH 302, 318, STAT 302</t>
  </si>
  <si>
    <t>MATH 303, 318</t>
  </si>
  <si>
    <t>MATH 312, 437</t>
  </si>
  <si>
    <t>MATH 313, 437</t>
  </si>
  <si>
    <t>MATH 401, 406</t>
  </si>
  <si>
    <t>MATH 405, 406</t>
  </si>
  <si>
    <t>MATH 407, CPSC 402</t>
  </si>
  <si>
    <t>MATH 404, 541</t>
  </si>
  <si>
    <t>x</t>
  </si>
  <si>
    <t>y</t>
  </si>
  <si>
    <t>r</t>
  </si>
  <si>
    <t>theta</t>
  </si>
  <si>
    <t>requisite_id</t>
  </si>
  <si>
    <t>requisite_number</t>
  </si>
  <si>
    <t>exclusion_id</t>
  </si>
  <si>
    <t>requisite_x</t>
  </si>
  <si>
    <t>requisite_y</t>
  </si>
  <si>
    <t>course_y</t>
  </si>
  <si>
    <t>course_x</t>
  </si>
  <si>
    <t>Differential Calculus with Applications to Life Sciences</t>
  </si>
  <si>
    <t>Functions, derivatives, optimization, growth and decay, discrete probability.</t>
  </si>
  <si>
    <t>Integral Calculus with Applications to Life Sciences</t>
  </si>
  <si>
    <t>Antiderivatives and definite integrals, infinite series, applications to probability and dynamical systems. </t>
  </si>
  <si>
    <t>Differential Calculus with Applications to Commerce and Social Sciences</t>
  </si>
  <si>
    <t>Derivatives and rates of change, exponential and trigonometric functions, Newton's method, Taylor polynomials, maxima and minima, and graphing.</t>
  </si>
  <si>
    <t>Integral Calculus with Applications to Commerce and Social Sciences</t>
  </si>
  <si>
    <t>Antiderivatives, the definite integral, techniques of integration, infinite series, partial derivatives, maxima and minima with constraints, discrete and continuous random variables. </t>
  </si>
  <si>
    <t>Topics as for MATH 100, but including relevant topics from algebra, geometry, functions, trigonometry, logarithms, and exponentials.</t>
  </si>
  <si>
    <t>[3-0-1.5]</t>
  </si>
  <si>
    <t>Limits, derivatives, Mean Value Theorem and applications, elementary functions, optimization, Taylor series, approximation. </t>
  </si>
  <si>
    <t>[4-0-0]</t>
  </si>
  <si>
    <t>Honours Integral Calculus</t>
  </si>
  <si>
    <t>Definite integrals and the Fundamental Theorem of Calculus, techniques and applications of integration, infinite series.</t>
  </si>
  <si>
    <t>Linear Systems</t>
  </si>
  <si>
    <t>2D and 3D geometry, vectors and matrices, eigenvalues and vibration, physical applications. Laboratories demonstrate computer solutions of large systems. </t>
  </si>
  <si>
    <t>[3-1*-0]</t>
  </si>
  <si>
    <t>Differential Calculus with Physical Applications</t>
  </si>
  <si>
    <t>Topics as for Math 100; intended for students with no previous knowledge of Calculus. </t>
  </si>
  <si>
    <t>Differential Calculus for Social Science and Commerce</t>
  </si>
  <si>
    <t>Topics as for Math 104; intended for students with no previous knowledge of Calculus.</t>
  </si>
  <si>
    <t>Calculus Survey</t>
  </si>
  <si>
    <t>Functions, derivatives, integrals, curve sketching growth functions, volume calculations. Only for credit in the Faculty of Forestry. </t>
  </si>
  <si>
    <t>[3-0-2]</t>
  </si>
  <si>
    <t>Calculus III</t>
  </si>
  <si>
    <t>Analytic geometry in 2 and 3 dimensions, partial and directional derivatives, chain rule, maxima and minima, second derivative test, Lagrange multipliers, multiple integrals with applications.</t>
  </si>
  <si>
    <t>Introduction to numerical computation, computer algebra, mathematical graphics. Primarily for second year students taking a degree in mathematics. </t>
  </si>
  <si>
    <t>[3-1-0]</t>
  </si>
  <si>
    <t>Elementary Differential Equations I</t>
  </si>
  <si>
    <t>First-order equations; linear equations; linear systems; Laplace transforms; numerical methods; trajectory analysis of plane nonlinear systems. Applications of these topics will be emphasized.</t>
  </si>
  <si>
    <t>Multivariable and Vector Calculus</t>
  </si>
  <si>
    <t>Partial differentiation, extreme values, multiple integration, vector fields, line and surface integrals, the divergence theorem, Green's and Stokes' theorems. Intended for students in Honours Physics and Engineering Physics. </t>
  </si>
  <si>
    <t>Mathematical Proof</t>
  </si>
  <si>
    <t xml:space="preserve">Sets and functions; induction; cardinality; properties of the real numbers; sequences, series, and limits. Logic, structure, style, and clarity of proofs emphasized throughout. </t>
  </si>
  <si>
    <t>Matrix Algebra</t>
  </si>
  <si>
    <t>Systems of linear equations, operations on matrices, determinants, eigenvalues and eigenvectors, diagonalization of symmetric matrices.</t>
  </si>
  <si>
    <t>Matrices, eigenvectors, diagonalization, orthogonality, linear systems, applications. Intended for Honours students. </t>
  </si>
  <si>
    <t>Advanced Calculus I</t>
  </si>
  <si>
    <t>Functions of several variables: limits, continuity, differentiability; implicit functions; Taylor's theorem; extrema; Lagrange multipliers; multiple integration, Fubini's theorem; improper integrals.</t>
  </si>
  <si>
    <t>Advanced Calculus II</t>
  </si>
  <si>
    <t>Parametrization of curves and surfaces; line and surface integrals; theorems of Green, Gauss, Stokes; applications to physics and/or introduction to differential forms.</t>
  </si>
  <si>
    <t>Introduction to Finite Mathematics</t>
  </si>
  <si>
    <t>Difference equations, number theory, counting. Intended primarily for students not in the Faculty of Science who wish to have some exposure to mathematical thinking. Students who obtain credit for MATH 100, MATH 102, MATH 104, MATH 110, MATH 120, MATH 180, MATH 184, or SCIE 001 cannot in the same year or in later years obtain credit for MATH 230. </t>
  </si>
  <si>
    <t>Multivariable Calculus</t>
  </si>
  <si>
    <t>Partial and directional derivatives; maxima and minima; Lagrange multipliers and second derivative test; multiple integrals and applications. </t>
  </si>
  <si>
    <t>Multivariable and Vector Calculus for Mechanical Engineering</t>
  </si>
  <si>
    <t>Partial differentiation, extreme values, multiple integration, vector fields, line and surface integrals, the divergence and Stokes' theorems; applications to fluid mechanics: buoyancy, hydrostatic force, pipe flow, drag; applications to thermodynamics: work, entropy, heat transfer; numerical methods. Emphasis on mechanical engineering applications.</t>
  </si>
  <si>
    <t>[3-0-1*]</t>
  </si>
  <si>
    <t>Review of linear systems; nonlinear equations and applications; phase plane analysis; Laplace transforms; numerical methods.</t>
  </si>
  <si>
    <t>Differential Equations</t>
  </si>
  <si>
    <t>Linear ordinary differential equations, Laplace transforms, Fourier series and separation of variables for linear partial differential equations.</t>
  </si>
  <si>
    <t>Partial Differential Equations</t>
  </si>
  <si>
    <t>Introduction to partial differential equations; Fourier series; the heat, wave and potential equations; boundary-value problems; numerical methods. </t>
  </si>
  <si>
    <t>Differential Equations for Mechanical Engineering</t>
  </si>
  <si>
    <t>First-order equations; linear equations; linear systems; Laplace transforms; trajectory analysis of plane nonlinear systems; translational and rotational vibrations; applications to RLC circuit analysis; numerical and graphical methods. Emphasis on mechanical engineering applications.</t>
  </si>
  <si>
    <t>Vector Calculus for Electrical Engineering</t>
  </si>
  <si>
    <r>
      <t>Divergence, gradient, curl, theorems of Gauss and Stokes. Applications to Electrostatics and Magnetostatics. MATH 264 content is strongly coupled to BMEG 220 and ELEC 211 with topics and student evaluations weighted accordingly. </t>
    </r>
    <r>
      <rPr>
        <i/>
        <sz val="12"/>
        <color rgb="FF5D5D5D"/>
        <rFont val="Arial"/>
        <family val="2"/>
      </rPr>
      <t>This course is not eligible for Credit/D/Fail grading.</t>
    </r>
  </si>
  <si>
    <t>Functions of a complex variable, Cauchy-Riemann equations, elementary functions, Cauchy's theorem and contour integration, Laurent series, poles and residues. </t>
  </si>
  <si>
    <t>N/A</t>
  </si>
  <si>
    <t>Applied Analysis</t>
  </si>
  <si>
    <t>Integrals involving multi-valued functions, conformal mapping and applications, analytic continuation, Laplace and Fourier transforms.</t>
  </si>
  <si>
    <t>Introduction to Probability</t>
  </si>
  <si>
    <t>Basic notions of probability, random variables, expectation and conditional expectation, limit theorems.</t>
  </si>
  <si>
    <t>Introduction to Stochastic Processes</t>
  </si>
  <si>
    <t>Discrete-time Markov chains, Poisson processes, continuous time Markov chains, renewal theory.</t>
  </si>
  <si>
    <t>Applied Complex Analysis</t>
  </si>
  <si>
    <t>Functions of a complex variable, Cauchy-Riemann equations, contour integration, Laurent series, residues, integrals of multi-valued functions, Fourier transforms. </t>
  </si>
  <si>
    <t>Applied Linear Algebra</t>
  </si>
  <si>
    <t>Applications of linear algebra to problems in science and engineering; use of computer algebra systems for solving problems in linear algebra. </t>
  </si>
  <si>
    <t>Euclidean Geometry</t>
  </si>
  <si>
    <t>Classical plane geometry, solid geometry, spherical trigonometry, polyhedra, linear and affine transformations. Linear algebra proofs are used. It is suggested that MATH 307 be taken concurrently.</t>
  </si>
  <si>
    <t>Topics in Geometry</t>
  </si>
  <si>
    <t>Topics chosen by the instructor. These may include conic sections, projective configuration, convexity, non-Euclidean geometries, fractal geometry, combinatorial problems of points in the plane. </t>
  </si>
  <si>
    <t>Abstract Linear Algebra</t>
  </si>
  <si>
    <t>Linear spaces, duality, linear mappings, matrices, determinant and trace, spectral theory, Euclidean structure. </t>
  </si>
  <si>
    <t>Introduction to Number Theory</t>
  </si>
  <si>
    <t>Euclidean algorithm, congruences, Fermat's theorem, applications. Some diophantine equations. Distribution of the prime numbers. </t>
  </si>
  <si>
    <t>Topics in Number Theory</t>
  </si>
  <si>
    <t>Topics chosen by the instructor. These might include: division algorithms, group theory, continued fractions, primality testing, factoring.</t>
  </si>
  <si>
    <t>Elementary Differential Equations II</t>
  </si>
  <si>
    <t>Power series methods (ordinary and regular singular points, Bessel's equation); boundary value problems and separation of variables (Fourier series and other orthogonal series), applications to the vibrating string, heat flow, potentials. </t>
  </si>
  <si>
    <t>Calculus IV</t>
  </si>
  <si>
    <t>Parametrizations, inverse and implicit functions, integrals with respect to length and area; grad, div, and curl, theorems of Green, Gauss, and Stokes.</t>
  </si>
  <si>
    <t>Real Variables I</t>
  </si>
  <si>
    <t>Probability with Physical Applications</t>
  </si>
  <si>
    <t>Random variables, discrete and continuous distributions. Random walk, Markov chains, Monte Carlo methods. Characteristic functions, limit laws. </t>
  </si>
  <si>
    <t>The real number system; real Euclidean n-space; open, closed, compact, and connected sets; Bolzano-Weierstrass theorem; sequences and series. Continuity and uniform continuity. Differentiability and mean-value theorems.</t>
  </si>
  <si>
    <t>Real Variables II</t>
  </si>
  <si>
    <r>
      <t>The Riemann or Riemann-Stieltjes integrals. Sequences and series of functions, uniform convergence. Approximation of continuous functions by polynomials. Fourier series. Functions from R</t>
    </r>
    <r>
      <rPr>
        <sz val="10"/>
        <color rgb="FF5D5D5D"/>
        <rFont val="Arial"/>
        <family val="2"/>
      </rPr>
      <t>m</t>
    </r>
    <r>
      <rPr>
        <sz val="12"/>
        <color rgb="FF5D5D5D"/>
        <rFont val="Arial"/>
        <family val="2"/>
      </rPr>
      <t> to R</t>
    </r>
    <r>
      <rPr>
        <sz val="10"/>
        <color rgb="FF5D5D5D"/>
        <rFont val="Arial"/>
        <family val="2"/>
      </rPr>
      <t>n</t>
    </r>
    <r>
      <rPr>
        <sz val="12"/>
        <color rgb="FF5D5D5D"/>
        <rFont val="Arial"/>
        <family val="2"/>
      </rPr>
      <t>, inverse and implicit function theorems.</t>
    </r>
  </si>
  <si>
    <t>Introduction to Group Theory</t>
  </si>
  <si>
    <t>Groups, cosets, homomorphisms, group actions, p-groups, Sylow theorems, composition series, finitely generated Abelian groups.</t>
  </si>
  <si>
    <t>Introduction to Rings and Modules</t>
  </si>
  <si>
    <t>Rings, ideals, unique factorization, Euclidean rings, fields, polynomial rings, modules; structure theory of modules over a principal ideal domain.</t>
  </si>
  <si>
    <t>Introduction to Mathematics</t>
  </si>
  <si>
    <t>Intensive course with required tutorial. Combinatorics, probability, geometry and elementary number theory. Not for credit in the Faculty of Science. Students who obtain credit at UBC for any other mathematics course cannot in the same or later years obtain credit for MATH 335. </t>
  </si>
  <si>
    <t>Introduction to Linear Programming</t>
  </si>
  <si>
    <t>Linear programming problems, dual problems, the simplex algorithm, solution of primal and dual problems, sensitivity analysis. Additional topics chosen from: Karmarkar's algorithm, non-linear programming, game theory, applications.</t>
  </si>
  <si>
    <t>Introduction to Discrete Mathematics</t>
  </si>
  <si>
    <t>Introduction to ideas and methods of discrete mathematics and their application.</t>
  </si>
  <si>
    <t>Algebra and Coding Theory</t>
  </si>
  <si>
    <t>Error-correcting codes via abstract and linear algebra. Emphasis on proofs and computation. Finite fields, Hamming distance and error-correction, upper and lower bounds on the size of a code, linear codes, groups and cosets, encoding and decoding schemes.</t>
  </si>
  <si>
    <t>Mathematical Game Theory</t>
  </si>
  <si>
    <t>Introduction to mathematical game theory and its applications. </t>
  </si>
  <si>
    <t>Applied Nonlinear Dynamics and Chaos</t>
  </si>
  <si>
    <t>Phase plane methods, bifurcation and stability theory, limit-cycle behavior and chaos for nonlinear differential equations with applications to the sciences. Assignments involve the use of computers.</t>
  </si>
  <si>
    <t>Engineering Analysis</t>
  </si>
  <si>
    <t>[3-2*-0]</t>
  </si>
  <si>
    <t>Mathematical Modelling in Science</t>
  </si>
  <si>
    <t>Principles of model selection and basic modelling techniques in biology, earth science, chemistry and physics. Optimization, dynamical systems and stochastic processes. Preference will be given to Combined Major in Science students, or to students in Year 3 or higher.</t>
  </si>
  <si>
    <t>Introduction to Mathematical Biology</t>
  </si>
  <si>
    <t>Mathematical modelling of basic biological processes in ecology, physiology, neuroscience and genetics. Dynamic behavior of difference equations, differential equations, and partial differential equations, explained with reference to concrete biological examples.</t>
  </si>
  <si>
    <t>Applied Partial Differential Equations</t>
  </si>
  <si>
    <t>Separation of variables, first order equations, Sturm-Liouville theory, integral transform methods.</t>
  </si>
  <si>
    <t>Green's Functions and Variational Methods</t>
  </si>
  <si>
    <t>Green's functions for partial differential equations. Calculus of variations. Eigenfunction expansions. Rayleigh-Ritz and finite element methods.</t>
  </si>
  <si>
    <t>Calculus of Variations</t>
  </si>
  <si>
    <t>Classical variational problems; necessary conditions of Euler, Weierstrass, Legendre, and Jacobi; Erdmann corner conditions, transversality, convex Lagrangians, fields of extremals, sufficient conditions for optimality, numerical methods; applications to classical mechanics, engineering and economics. </t>
  </si>
  <si>
    <t>Stabilization and Optimal Control of Dynamical Systems</t>
  </si>
  <si>
    <t>Dynamical systems; stability by Liapunov's direct method; controllability and eigenvalue assignment for autonomous linear systems; linear-quadratic regulator, time optimal control, Pontryagin maximum principle, dynamic programming; applications in engineering, economics and resource management.</t>
  </si>
  <si>
    <t>Harmonic Analysis I</t>
  </si>
  <si>
    <t>Harmonic analysis on Euclidean spaces, with applications to number theory, partial differential equations and geometric measure theory.</t>
  </si>
  <si>
    <t>Numerical Methods for Differential Equations</t>
  </si>
  <si>
    <t>Interpolation, numerical integration, numerical solution of ordinary and partial differential equations. Practical computational methods emphasized and basic theory developed through simple models.</t>
  </si>
  <si>
    <t>Variational and Approximate Methods in Applied Mathematics</t>
  </si>
  <si>
    <t>Variational and Green's function methods for ordinary and partial differential equations, introduction to finite difference, finite element and boundary element methods. </t>
  </si>
  <si>
    <t>Advanced Linear Algebra</t>
  </si>
  <si>
    <t>Topics include decompositions of linear operators, multi linear algebra, bilinear forms, metric spaces. </t>
  </si>
  <si>
    <t>Mathematical Demonstrations</t>
  </si>
  <si>
    <t>Students will prepare material illustrating ideas and applications of mathematics and present it to audiences outside the University. Intended for third or fourth year Mathematics students and Math/Science Education students. </t>
  </si>
  <si>
    <t>[2-0-0; 1-0-0] or [3-0-0]</t>
  </si>
  <si>
    <t>Probability</t>
  </si>
  <si>
    <t>Probability spaces, random variables, distributions, expectation, conditional probabilities, convergence of random variables, generating and characteristic functions, weak and strong laws of large numbers, central limit theorem.</t>
  </si>
  <si>
    <t>Stochastic Processes</t>
  </si>
  <si>
    <t>Random walks, Markov chains, branching processes, Poisson processes, continuous time Markov chains, martingales, Brownian motion.</t>
  </si>
  <si>
    <t>Real Analysis I</t>
  </si>
  <si>
    <t>Real Analysis II</t>
  </si>
  <si>
    <r>
      <t>Sigma-algebras, Lebesgue measure, Borel measures, measurable functions, integration, convergence theorems, L</t>
    </r>
    <r>
      <rPr>
        <sz val="10"/>
        <color rgb="FF5D5D5D"/>
        <rFont val="Arial"/>
        <family val="2"/>
      </rPr>
      <t>p</t>
    </r>
    <r>
      <rPr>
        <sz val="12"/>
        <color rgb="FF5D5D5D"/>
        <rFont val="Arial"/>
        <family val="2"/>
      </rPr>
      <t> spaces, Holder and Minkowski inequalities, Lebesgue and/or Radon-Nikodym differentiation. </t>
    </r>
  </si>
  <si>
    <t>Banach spaces, linear operators, bounded and compact operators, strong, weak, and weak* topology. Hahn-Banach, open mapping, and closed graph theorems. Hilbert spaces, symmetric and self-adjoint operators, spectral theory for bounded operators. </t>
  </si>
  <si>
    <t>Fields and Galois Theory</t>
  </si>
  <si>
    <t>Field extensions, the Galois correspondence, finite fields, insolvability in radicals, ruler and compass constructions, additional topics chosen by instructor. </t>
  </si>
  <si>
    <t>Commutative Algebra</t>
  </si>
  <si>
    <t>Commutative algebra; homological algebra or representation theory of finite groups.</t>
  </si>
  <si>
    <t>Classical Differential Geometry</t>
  </si>
  <si>
    <t>The differential geometry of curves and surfaces in three-dimensional Euclidean space. Mean curvature and Gaussian curvature. Geodesics. Gauss's Theorema Egregium. </t>
  </si>
  <si>
    <t>Introduction to Modern Differential Geometry</t>
  </si>
  <si>
    <t>Riemannian manifolds, tensors and differential forms, curvature and geodesics.</t>
  </si>
  <si>
    <t> Introduction to Topology</t>
  </si>
  <si>
    <t>General topology, combinatorial topology, fundamental group and covering spaces, topics chosen by the instructor.</t>
  </si>
  <si>
    <t>Topics in Topology</t>
  </si>
  <si>
    <t>Homology theory, homotopy theory, manifolds, and other topics chosen by the instructor. </t>
  </si>
  <si>
    <t>Mathematical Classical Mechanics I</t>
  </si>
  <si>
    <t>Newton's equation, conservation laws, the Euler-Lagrange equation; Hamilton's principle of least action, Hamilton's equations, Lagrangian mechanics on manifolds. </t>
  </si>
  <si>
    <t>Complex Analysis</t>
  </si>
  <si>
    <t>Number Theory</t>
  </si>
  <si>
    <t>Divisibility, congruences, Diophantine equations, arithmetic functions, quadratic reciprocity, advanced topics. </t>
  </si>
  <si>
    <t>The residue theorem, the argument principle, conformal mapping, the maximum modulus principle, harmonic functions, representation of functions by integrals, series, and products. Other topics at the discretion of the instructor. </t>
  </si>
  <si>
    <t>Mathematical Modelling: Discrete Optimization Problems</t>
  </si>
  <si>
    <t>Formulation of real-world optimization problems using techniques such as linear programming, network flows, integer programming, dynamic programming. Solution by appropriate software. </t>
  </si>
  <si>
    <t>Graphs and Networks</t>
  </si>
  <si>
    <t>Graph theory, emphasizing trees, tree growing algorithms, and proof techniques. Other topics chosen from shortest paths, maximum flows, minimum cost flows, matchings, and graph colouring. </t>
  </si>
  <si>
    <t>Graph Theory</t>
  </si>
  <si>
    <t>Introductory course in mostly non-algorithmic topics including: planarity and Kuratowski's theorem, graph colouring, graph minors, random graphs, cycles in graphs, Ramsey theory, extremal graph theory. Proofs emphasized. Intended for Honours students.</t>
  </si>
  <si>
    <t>Mathematical Research and Writing</t>
  </si>
  <si>
    <t>Current research topics in pure and applied mathematics are explored at the undergraduate level. Technical communication and research skills are developed.</t>
  </si>
  <si>
    <t>Topics in the History of Mathematics I</t>
  </si>
  <si>
    <t>Historical development of concepts and techniques in areas chosen from Geometry, Number Theory, Algebra, Calculus, Probability, Analysis. The focus is on historically significant writings of important contributors and on famous problems of Mathematics. </t>
  </si>
  <si>
    <t>Asymptotic and Perturbation Methods</t>
  </si>
  <si>
    <t>Asymptotic expansions. Asymptotic evaluation of integrals; WKBJ methods. Regular and singular expansions. Boundary layer theory; matched asymptotic expansions. Multiple scale techniques.</t>
  </si>
  <si>
    <t>Projects in Mathematical Biology</t>
  </si>
  <si>
    <t>Development and analysis of mathematical models for complex systems in ecology, evolution, cell biology, neurophysiology, and other biological and medical disciplines.</t>
  </si>
  <si>
    <t>Introduction to Complex Variables</t>
  </si>
  <si>
    <t>Linear Algebra</t>
  </si>
  <si>
    <t>Ordinary Differential Equations</t>
  </si>
  <si>
    <t>Introduction to Mathematical Computing</t>
  </si>
  <si>
    <t>Differential Calculus</t>
  </si>
  <si>
    <t>Honours Differential Calculus</t>
  </si>
  <si>
    <t>One of MATH 100, MATH 102, MATH 104, MATH 110, MATH 120, MATH 180, MATH 184.</t>
  </si>
  <si>
    <t>One of MATH 101, MATH 103, MATH 105, MATH 121, SCIE 001.</t>
  </si>
  <si>
    <t xml:space="preserve">One of MATH 215, MATH 255, MATH 256, MATH 258 </t>
  </si>
  <si>
    <t>One of MATH 152, MATH 221, MATH 223.</t>
  </si>
  <si>
    <t xml:space="preserve">Either (a) a score of 68% or higher in MATH 120 </t>
  </si>
  <si>
    <t>or (b) a score of 80% or higher in one of MATH 100, MATH 102, MATH 104, MATH 180, MATH 184 or (c) a score of 5 in AP Calculus AB.</t>
  </si>
  <si>
    <t>One of MATH 101, MATH 103, MATH 105, MATH 121, SCIE 001</t>
  </si>
  <si>
    <t>One of MATH 200, MATH 217, MATH 226, MATH 253, MATH 254.</t>
  </si>
  <si>
    <t>pre_soft</t>
  </si>
  <si>
    <t>Either (a) a score of 64% or higher in one of MATH 101, MATH 103, MATH 105, SCIE 001</t>
  </si>
  <si>
    <t>Or (b) one of MATH 121, MATH 200, MATH 217, MATH 226, MATH 253, MATH 254.</t>
  </si>
  <si>
    <t>Either (a) a score of 64% or higher in one of MATH 100, MATH 102, MATH 104, MATH 110, MATH 120, MATH 180, MATH 184 </t>
  </si>
  <si>
    <t xml:space="preserve">Or (b) one of MATH 101, MATH 103, MATH 105, MATH 121, SCIE 001 </t>
  </si>
  <si>
    <t>Either (a) MATH 121</t>
  </si>
  <si>
    <t>Or (b) a score of 68% or higher in one of MATH 101, MATH 103, MATH 105, SCIE 001.</t>
  </si>
  <si>
    <t>Either (a) a score of 68% or higher in MATH 121</t>
  </si>
  <si>
    <t>Or (b) a score of 80% or higher in one of MATH 101, MATH 103, MATH 105, SCIE 001.</t>
  </si>
  <si>
    <t>One of MATH 152, MATH 221, MATH 223</t>
  </si>
  <si>
    <t>A score of 68% or higher in MATH 226.</t>
  </si>
  <si>
    <t>All of MECH 222, MECH 225.</t>
  </si>
  <si>
    <t>One of MATH 101, MATH 103, MATH 105, MATH 121, SCIE 001 </t>
  </si>
  <si>
    <t>One of MATH 200, MATH 217, MATH 226, MATH 253, MATH 263.</t>
  </si>
  <si>
    <t>One of MATH 215, MATH 255, MATH 256, MATH 258.</t>
  </si>
  <si>
    <t>All of MECH 221, MECH 224.</t>
  </si>
  <si>
    <t>One of BMEG 220, ELEC 211.</t>
  </si>
  <si>
    <t>One of MATH 217, MATH 227, MATH 254, MATH 317.</t>
  </si>
  <si>
    <t>One of MATH 300, MATH 305</t>
  </si>
  <si>
    <t>One of MATH 256, MATH 257, MATH 316, MATH 358, MECH 358, PHYS 312.</t>
  </si>
  <si>
    <t>equiv</t>
  </si>
  <si>
    <t>STAT 302.</t>
  </si>
  <si>
    <t>One of MATH 302, STAT 302.</t>
  </si>
  <si>
    <t>One of MATH 200, MATH 217, MATH 226, MATH 253, MATH 254</t>
  </si>
  <si>
    <t>One of MATH 152, MATH 221, MATH 223 </t>
  </si>
  <si>
    <t>Either (a) one of MATH 152, MATH 221 and one of MATH 220, MATH 226, CPSC 121;</t>
  </si>
  <si>
    <t>One of MATH 152, MATH 221</t>
  </si>
  <si>
    <t>One of MATH 220, MATH 226, CPSC 121.</t>
  </si>
  <si>
    <t>One of MATH 220, MATH 223, MATH 226, CPSC 121 and 9 additional credits of mathematics courses.</t>
  </si>
  <si>
    <t>MATH 312.</t>
  </si>
  <si>
    <t>One of MATH 200, MATH 226, MATH 253</t>
  </si>
  <si>
    <t xml:space="preserve"> One of MATH 152, MATH 221, MATH 223 is recommended.</t>
  </si>
  <si>
    <t> Either (a) a score of 68% or higher in MATH 226</t>
  </si>
  <si>
    <t>Or (b) one of MATH 200, MATH 217, MATH 226, MATH 253, MATH 254 and a score of 80% or higher in MATH 220.</t>
  </si>
  <si>
    <t>MATH 320.</t>
  </si>
  <si>
    <t> Either (a) a score of 68% or higher in one of MATH 223, MATH 310 </t>
  </si>
  <si>
    <t>Or (b) one of MATH 152, MATH 221, MATH 223 and a score of 80% or higher in MATH 220.</t>
  </si>
  <si>
    <t>MATH 322.</t>
  </si>
  <si>
    <t>One of MATH 220, MATH 223, MATH 226, CPSC 121.</t>
  </si>
  <si>
    <t>Either (a) one of MATH 152, MATH 221 and one of MATH 220, MATH 226, CPSC 121</t>
  </si>
  <si>
    <t>(b) MATH 223.</t>
  </si>
  <si>
    <t>A score of 68% or higher in one of MATH 215, MATH 255, MATH 256, MATH 258.</t>
  </si>
  <si>
    <t>One of BIOL 301, MATH 215, MATH 255, MATH 256, MATH 258.</t>
  </si>
  <si>
    <t>Fourier series; auto- and cross-correlation; power spectra; discrete Fourier transform; boundary-value problems; numerical methods; partial differential equations; heat, wave, Laplace, Poisson, and wave equations. Applications to mechanical engineering and practical computing applications emphasized. Credit will be granted for only one of MECH 358 or MATH 358. </t>
  </si>
  <si>
    <t>Either (a) a score of 80% or higher in one of MATH 256, MATH 257, MATH 316, MATH 358, MECH 358, PHYS 312</t>
  </si>
  <si>
    <t>Or (b) MATH 400.</t>
  </si>
  <si>
    <t>A score of 68% or higher in one of MATH 301, MATH 320.</t>
  </si>
  <si>
    <t>MATH 402 is recommended.</t>
  </si>
  <si>
    <t>A score of 68% or higher in one of MATH 301, MATH 320. </t>
  </si>
  <si>
    <t>MATH 420.</t>
  </si>
  <si>
    <t>One of MATH 307, CPSC 302</t>
  </si>
  <si>
    <t> A score of 68% or higher in MATH 320.</t>
  </si>
  <si>
    <t> A score of 68% or higher in MATH 322.</t>
  </si>
  <si>
    <t>A score of 68% or higher in MATH 321.</t>
  </si>
  <si>
    <t>MATH 418.</t>
  </si>
  <si>
    <t>MATH 323.</t>
  </si>
  <si>
    <t>A score of 68% or higher in one of MATH 412, MATH 422.</t>
  </si>
  <si>
    <t>Either (a) a score of 68% or higher in MATH 223 </t>
  </si>
  <si>
    <t>Or (b) a score of 80% or higher in one of MATH 152, MATH 221</t>
  </si>
  <si>
    <t>Either (a) a score of 68% or higher in MATH 227</t>
  </si>
  <si>
    <t>Or (b) a score of 80% or higher in one of MATH 217, MATH 254, MATH 264, MATH 317.</t>
  </si>
  <si>
    <t>MATH 424.</t>
  </si>
  <si>
    <t>A score of 68% or higher in all of MATH 321, MATH 322.</t>
  </si>
  <si>
    <t>MATH 426.</t>
  </si>
  <si>
    <t>One of MATH 215, MATH 255, MATH 256, MATH 258</t>
  </si>
  <si>
    <t>One of PHYS 216, PHYS 306, ENPH 270.</t>
  </si>
  <si>
    <t>One of MATH 320, MATH 322.</t>
  </si>
  <si>
    <t>MATH 300.</t>
  </si>
  <si>
    <t>A score of 68% or higher in MATH 320.</t>
  </si>
  <si>
    <t>MATH 340.</t>
  </si>
  <si>
    <t>3rd year standing and one of MATH 220, MATH 223, MATH 226 or CPSC 221.</t>
  </si>
  <si>
    <t>A score of 68% or higher in one of MATH 220, MATH 223, MATH 226, CPSC 121. And 6 credits of MATH numbered 300 or above.</t>
  </si>
  <si>
    <t>One of MATH 220, MATH 226 and 6 credits of MATH courses numbered 300 or higher.</t>
  </si>
  <si>
    <t>27 credits of MATH.</t>
  </si>
  <si>
    <t>MATH 301.</t>
  </si>
  <si>
    <t>MATH 400.</t>
  </si>
  <si>
    <t>One of MATH 361, MATH 345.</t>
  </si>
  <si>
    <t>Mathematics of Information</t>
  </si>
  <si>
    <t>Mathematics of Discrete Algorithms</t>
  </si>
  <si>
    <t>Mathematical Biology</t>
  </si>
  <si>
    <t>Applied Track for Graduate School</t>
  </si>
  <si>
    <t>Mathematical Modelling and Copmutation</t>
  </si>
  <si>
    <t>Education</t>
  </si>
  <si>
    <t>Mathematical Optimization</t>
  </si>
  <si>
    <t>track_id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</si>
</sst>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2"/>
      <color theme="1"/>
      <name val="Calibri"/>
      <family val="2"/>
      <scheme val="minor"/>
    </font>
    <font>
      <sz val="12"/>
      <color rgb="FF5D5D5D"/>
      <name val="Arial"/>
      <family val="2"/>
    </font>
    <font>
      <i/>
      <sz val="12"/>
      <color rgb="FF5D5D5D"/>
      <name val="Arial"/>
      <family val="2"/>
    </font>
    <font>
      <sz val="10"/>
      <color rgb="FF5D5D5D"/>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 fontId="0" fillId="0" borderId="0" xfId="0" applyNumberFormat="1"/>
    <xf numFmtId="0" fontId="4"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ayoutRequisites" connectionId="1" xr16:uid="{A15A76DB-07C6-4145-9227-D4C8A206FCB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8D3A-1489-2E48-A14C-5F94B15C1134}">
  <dimension ref="A1:E87"/>
  <sheetViews>
    <sheetView workbookViewId="0"/>
  </sheetViews>
  <sheetFormatPr baseColWidth="10" defaultRowHeight="16" x14ac:dyDescent="0.2"/>
  <cols>
    <col min="3" max="3" width="65" customWidth="1"/>
    <col min="4" max="4" width="75.83203125" customWidth="1"/>
  </cols>
  <sheetData>
    <row r="1" spans="1:5" x14ac:dyDescent="0.2">
      <c r="A1" t="s">
        <v>0</v>
      </c>
      <c r="B1" t="s">
        <v>1</v>
      </c>
      <c r="C1" t="s">
        <v>2</v>
      </c>
      <c r="D1" t="s">
        <v>3</v>
      </c>
      <c r="E1" t="s">
        <v>4</v>
      </c>
    </row>
    <row r="2" spans="1:5" x14ac:dyDescent="0.2">
      <c r="A2">
        <v>100</v>
      </c>
      <c r="B2">
        <v>3</v>
      </c>
      <c r="C2" t="s">
        <v>5</v>
      </c>
      <c r="D2" t="s">
        <v>6</v>
      </c>
      <c r="E2" t="s">
        <v>7</v>
      </c>
    </row>
    <row r="3" spans="1:5" x14ac:dyDescent="0.2">
      <c r="A3">
        <v>101</v>
      </c>
      <c r="B3">
        <v>3</v>
      </c>
      <c r="C3" t="s">
        <v>8</v>
      </c>
      <c r="D3" t="s">
        <v>9</v>
      </c>
      <c r="E3" t="s">
        <v>7</v>
      </c>
    </row>
    <row r="4" spans="1:5" x14ac:dyDescent="0.2">
      <c r="A4">
        <v>102</v>
      </c>
      <c r="B4">
        <v>3</v>
      </c>
      <c r="C4" t="s">
        <v>46</v>
      </c>
      <c r="D4" t="s">
        <v>47</v>
      </c>
      <c r="E4" t="s">
        <v>7</v>
      </c>
    </row>
    <row r="5" spans="1:5" x14ac:dyDescent="0.2">
      <c r="A5">
        <v>103</v>
      </c>
      <c r="B5">
        <v>3</v>
      </c>
      <c r="C5" t="s">
        <v>48</v>
      </c>
      <c r="D5" t="s">
        <v>49</v>
      </c>
      <c r="E5" t="s">
        <v>7</v>
      </c>
    </row>
    <row r="6" spans="1:5" x14ac:dyDescent="0.2">
      <c r="A6">
        <v>104</v>
      </c>
      <c r="B6">
        <v>3</v>
      </c>
      <c r="C6" t="s">
        <v>50</v>
      </c>
      <c r="D6" t="s">
        <v>51</v>
      </c>
      <c r="E6" t="s">
        <v>7</v>
      </c>
    </row>
    <row r="7" spans="1:5" x14ac:dyDescent="0.2">
      <c r="A7">
        <v>105</v>
      </c>
      <c r="B7">
        <v>3</v>
      </c>
      <c r="C7" t="s">
        <v>52</v>
      </c>
      <c r="D7" t="s">
        <v>53</v>
      </c>
      <c r="E7" t="s">
        <v>7</v>
      </c>
    </row>
    <row r="8" spans="1:5" x14ac:dyDescent="0.2">
      <c r="A8">
        <v>110</v>
      </c>
      <c r="B8">
        <v>6</v>
      </c>
      <c r="C8" t="s">
        <v>220</v>
      </c>
      <c r="D8" t="s">
        <v>54</v>
      </c>
      <c r="E8" t="s">
        <v>55</v>
      </c>
    </row>
    <row r="9" spans="1:5" x14ac:dyDescent="0.2">
      <c r="A9">
        <v>120</v>
      </c>
      <c r="B9">
        <v>4</v>
      </c>
      <c r="C9" t="s">
        <v>221</v>
      </c>
      <c r="D9" t="s">
        <v>56</v>
      </c>
      <c r="E9" t="s">
        <v>57</v>
      </c>
    </row>
    <row r="10" spans="1:5" x14ac:dyDescent="0.2">
      <c r="A10">
        <v>121</v>
      </c>
      <c r="B10">
        <v>4</v>
      </c>
      <c r="C10" t="s">
        <v>58</v>
      </c>
      <c r="D10" t="s">
        <v>59</v>
      </c>
      <c r="E10" t="s">
        <v>57</v>
      </c>
    </row>
    <row r="11" spans="1:5" x14ac:dyDescent="0.2">
      <c r="A11">
        <v>152</v>
      </c>
      <c r="B11">
        <v>3</v>
      </c>
      <c r="C11" t="s">
        <v>60</v>
      </c>
      <c r="D11" t="s">
        <v>61</v>
      </c>
      <c r="E11" t="s">
        <v>62</v>
      </c>
    </row>
    <row r="12" spans="1:5" x14ac:dyDescent="0.2">
      <c r="A12">
        <v>180</v>
      </c>
      <c r="B12">
        <v>4</v>
      </c>
      <c r="C12" t="s">
        <v>63</v>
      </c>
      <c r="D12" t="s">
        <v>64</v>
      </c>
      <c r="E12" t="s">
        <v>55</v>
      </c>
    </row>
    <row r="13" spans="1:5" x14ac:dyDescent="0.2">
      <c r="A13">
        <v>184</v>
      </c>
      <c r="B13">
        <v>4</v>
      </c>
      <c r="C13" t="s">
        <v>65</v>
      </c>
      <c r="D13" t="s">
        <v>66</v>
      </c>
      <c r="E13" t="s">
        <v>55</v>
      </c>
    </row>
    <row r="14" spans="1:5" x14ac:dyDescent="0.2">
      <c r="A14">
        <v>190</v>
      </c>
      <c r="B14">
        <v>4</v>
      </c>
      <c r="C14" t="s">
        <v>67</v>
      </c>
      <c r="D14" t="s">
        <v>68</v>
      </c>
      <c r="E14" t="s">
        <v>69</v>
      </c>
    </row>
    <row r="15" spans="1:5" x14ac:dyDescent="0.2">
      <c r="A15">
        <v>200</v>
      </c>
      <c r="B15">
        <v>3</v>
      </c>
      <c r="C15" t="s">
        <v>70</v>
      </c>
      <c r="D15" t="s">
        <v>71</v>
      </c>
      <c r="E15" t="s">
        <v>7</v>
      </c>
    </row>
    <row r="16" spans="1:5" x14ac:dyDescent="0.2">
      <c r="A16">
        <v>210</v>
      </c>
      <c r="B16">
        <v>3</v>
      </c>
      <c r="C16" t="s">
        <v>219</v>
      </c>
      <c r="D16" t="s">
        <v>72</v>
      </c>
      <c r="E16" t="s">
        <v>73</v>
      </c>
    </row>
    <row r="17" spans="1:5" x14ac:dyDescent="0.2">
      <c r="A17">
        <v>215</v>
      </c>
      <c r="B17">
        <v>3</v>
      </c>
      <c r="C17" t="s">
        <v>74</v>
      </c>
      <c r="D17" t="s">
        <v>75</v>
      </c>
      <c r="E17" t="s">
        <v>7</v>
      </c>
    </row>
    <row r="18" spans="1:5" x14ac:dyDescent="0.2">
      <c r="A18">
        <v>217</v>
      </c>
      <c r="B18">
        <v>4</v>
      </c>
      <c r="C18" t="s">
        <v>76</v>
      </c>
      <c r="D18" t="s">
        <v>77</v>
      </c>
      <c r="E18" t="s">
        <v>57</v>
      </c>
    </row>
    <row r="19" spans="1:5" x14ac:dyDescent="0.2">
      <c r="A19">
        <v>220</v>
      </c>
      <c r="B19">
        <v>3</v>
      </c>
      <c r="C19" t="s">
        <v>78</v>
      </c>
      <c r="D19" t="s">
        <v>79</v>
      </c>
      <c r="E19" t="s">
        <v>7</v>
      </c>
    </row>
    <row r="20" spans="1:5" x14ac:dyDescent="0.2">
      <c r="A20">
        <v>221</v>
      </c>
      <c r="B20">
        <v>3</v>
      </c>
      <c r="C20" t="s">
        <v>80</v>
      </c>
      <c r="D20" t="s">
        <v>81</v>
      </c>
      <c r="E20" t="s">
        <v>7</v>
      </c>
    </row>
    <row r="21" spans="1:5" x14ac:dyDescent="0.2">
      <c r="A21">
        <v>223</v>
      </c>
      <c r="B21">
        <v>3</v>
      </c>
      <c r="C21" t="s">
        <v>217</v>
      </c>
      <c r="D21" t="s">
        <v>82</v>
      </c>
      <c r="E21" t="s">
        <v>7</v>
      </c>
    </row>
    <row r="22" spans="1:5" x14ac:dyDescent="0.2">
      <c r="A22">
        <v>226</v>
      </c>
      <c r="B22">
        <v>3</v>
      </c>
      <c r="C22" t="s">
        <v>83</v>
      </c>
      <c r="D22" t="s">
        <v>84</v>
      </c>
      <c r="E22" t="s">
        <v>7</v>
      </c>
    </row>
    <row r="23" spans="1:5" x14ac:dyDescent="0.2">
      <c r="A23">
        <v>227</v>
      </c>
      <c r="B23">
        <v>3</v>
      </c>
      <c r="C23" t="s">
        <v>85</v>
      </c>
      <c r="D23" t="s">
        <v>86</v>
      </c>
      <c r="E23" t="s">
        <v>7</v>
      </c>
    </row>
    <row r="24" spans="1:5" x14ac:dyDescent="0.2">
      <c r="A24">
        <v>230</v>
      </c>
      <c r="B24">
        <v>3</v>
      </c>
      <c r="C24" t="s">
        <v>87</v>
      </c>
      <c r="D24" t="s">
        <v>88</v>
      </c>
      <c r="E24" t="s">
        <v>7</v>
      </c>
    </row>
    <row r="25" spans="1:5" x14ac:dyDescent="0.2">
      <c r="A25">
        <v>253</v>
      </c>
      <c r="B25">
        <v>3</v>
      </c>
      <c r="C25" t="s">
        <v>89</v>
      </c>
      <c r="D25" t="s">
        <v>90</v>
      </c>
      <c r="E25" t="s">
        <v>7</v>
      </c>
    </row>
    <row r="26" spans="1:5" x14ac:dyDescent="0.2">
      <c r="A26">
        <v>254</v>
      </c>
      <c r="B26">
        <v>3</v>
      </c>
      <c r="C26" t="s">
        <v>91</v>
      </c>
      <c r="D26" t="s">
        <v>92</v>
      </c>
      <c r="E26" t="s">
        <v>93</v>
      </c>
    </row>
    <row r="27" spans="1:5" x14ac:dyDescent="0.2">
      <c r="A27">
        <v>255</v>
      </c>
      <c r="B27">
        <v>3</v>
      </c>
      <c r="C27" t="s">
        <v>218</v>
      </c>
      <c r="D27" t="s">
        <v>94</v>
      </c>
      <c r="E27" t="s">
        <v>7</v>
      </c>
    </row>
    <row r="28" spans="1:5" x14ac:dyDescent="0.2">
      <c r="A28">
        <v>256</v>
      </c>
      <c r="B28">
        <v>3</v>
      </c>
      <c r="C28" t="s">
        <v>95</v>
      </c>
      <c r="D28" t="s">
        <v>96</v>
      </c>
      <c r="E28" t="s">
        <v>7</v>
      </c>
    </row>
    <row r="29" spans="1:5" x14ac:dyDescent="0.2">
      <c r="A29">
        <v>257</v>
      </c>
      <c r="B29">
        <v>3</v>
      </c>
      <c r="C29" t="s">
        <v>97</v>
      </c>
      <c r="D29" t="s">
        <v>98</v>
      </c>
      <c r="E29" t="s">
        <v>7</v>
      </c>
    </row>
    <row r="30" spans="1:5" x14ac:dyDescent="0.2">
      <c r="A30">
        <v>258</v>
      </c>
      <c r="B30">
        <v>3</v>
      </c>
      <c r="C30" t="s">
        <v>99</v>
      </c>
      <c r="D30" t="s">
        <v>100</v>
      </c>
      <c r="E30" t="s">
        <v>93</v>
      </c>
    </row>
    <row r="31" spans="1:5" x14ac:dyDescent="0.2">
      <c r="A31">
        <v>264</v>
      </c>
      <c r="B31">
        <v>1</v>
      </c>
      <c r="C31" t="s">
        <v>101</v>
      </c>
      <c r="D31" t="s">
        <v>102</v>
      </c>
      <c r="E31" t="s">
        <v>104</v>
      </c>
    </row>
    <row r="32" spans="1:5" x14ac:dyDescent="0.2">
      <c r="A32">
        <v>300</v>
      </c>
      <c r="B32">
        <v>3</v>
      </c>
      <c r="C32" t="s">
        <v>216</v>
      </c>
      <c r="D32" t="s">
        <v>103</v>
      </c>
      <c r="E32" t="s">
        <v>7</v>
      </c>
    </row>
    <row r="33" spans="1:5" x14ac:dyDescent="0.2">
      <c r="A33">
        <v>301</v>
      </c>
      <c r="B33">
        <v>3</v>
      </c>
      <c r="C33" t="s">
        <v>105</v>
      </c>
      <c r="D33" t="s">
        <v>106</v>
      </c>
      <c r="E33" t="s">
        <v>7</v>
      </c>
    </row>
    <row r="34" spans="1:5" x14ac:dyDescent="0.2">
      <c r="A34">
        <v>302</v>
      </c>
      <c r="B34">
        <v>3</v>
      </c>
      <c r="C34" t="s">
        <v>107</v>
      </c>
      <c r="D34" t="s">
        <v>108</v>
      </c>
      <c r="E34" t="s">
        <v>7</v>
      </c>
    </row>
    <row r="35" spans="1:5" x14ac:dyDescent="0.2">
      <c r="A35">
        <v>303</v>
      </c>
      <c r="B35">
        <v>3</v>
      </c>
      <c r="C35" t="s">
        <v>109</v>
      </c>
      <c r="D35" t="s">
        <v>110</v>
      </c>
      <c r="E35" t="s">
        <v>7</v>
      </c>
    </row>
    <row r="36" spans="1:5" x14ac:dyDescent="0.2">
      <c r="A36">
        <v>305</v>
      </c>
      <c r="B36">
        <v>3</v>
      </c>
      <c r="C36" t="s">
        <v>111</v>
      </c>
      <c r="D36" t="s">
        <v>112</v>
      </c>
      <c r="E36" t="s">
        <v>7</v>
      </c>
    </row>
    <row r="37" spans="1:5" x14ac:dyDescent="0.2">
      <c r="A37">
        <v>307</v>
      </c>
      <c r="B37">
        <v>3</v>
      </c>
      <c r="C37" t="s">
        <v>113</v>
      </c>
      <c r="D37" t="s">
        <v>114</v>
      </c>
      <c r="E37" t="s">
        <v>7</v>
      </c>
    </row>
    <row r="38" spans="1:5" x14ac:dyDescent="0.2">
      <c r="A38">
        <v>308</v>
      </c>
      <c r="B38">
        <v>3</v>
      </c>
      <c r="C38" t="s">
        <v>115</v>
      </c>
      <c r="D38" t="s">
        <v>116</v>
      </c>
      <c r="E38" t="s">
        <v>7</v>
      </c>
    </row>
    <row r="39" spans="1:5" x14ac:dyDescent="0.2">
      <c r="A39">
        <v>309</v>
      </c>
      <c r="B39">
        <v>3</v>
      </c>
      <c r="C39" t="s">
        <v>117</v>
      </c>
      <c r="D39" t="s">
        <v>118</v>
      </c>
      <c r="E39" t="s">
        <v>7</v>
      </c>
    </row>
    <row r="40" spans="1:5" x14ac:dyDescent="0.2">
      <c r="A40">
        <v>310</v>
      </c>
      <c r="B40">
        <v>3</v>
      </c>
      <c r="C40" t="s">
        <v>119</v>
      </c>
      <c r="D40" t="s">
        <v>120</v>
      </c>
      <c r="E40" t="s">
        <v>7</v>
      </c>
    </row>
    <row r="41" spans="1:5" x14ac:dyDescent="0.2">
      <c r="A41">
        <v>312</v>
      </c>
      <c r="B41">
        <v>3</v>
      </c>
      <c r="C41" t="s">
        <v>121</v>
      </c>
      <c r="D41" t="s">
        <v>122</v>
      </c>
      <c r="E41" t="s">
        <v>104</v>
      </c>
    </row>
    <row r="42" spans="1:5" x14ac:dyDescent="0.2">
      <c r="A42">
        <v>313</v>
      </c>
      <c r="B42">
        <v>3</v>
      </c>
      <c r="C42" t="s">
        <v>123</v>
      </c>
      <c r="D42" t="s">
        <v>124</v>
      </c>
      <c r="E42" t="s">
        <v>7</v>
      </c>
    </row>
    <row r="43" spans="1:5" x14ac:dyDescent="0.2">
      <c r="A43">
        <v>316</v>
      </c>
      <c r="B43">
        <v>3</v>
      </c>
      <c r="C43" t="s">
        <v>125</v>
      </c>
      <c r="D43" t="s">
        <v>126</v>
      </c>
      <c r="E43" t="s">
        <v>7</v>
      </c>
    </row>
    <row r="44" spans="1:5" x14ac:dyDescent="0.2">
      <c r="A44">
        <v>317</v>
      </c>
      <c r="B44">
        <v>3</v>
      </c>
      <c r="C44" t="s">
        <v>127</v>
      </c>
      <c r="D44" t="s">
        <v>128</v>
      </c>
      <c r="E44" t="s">
        <v>7</v>
      </c>
    </row>
    <row r="45" spans="1:5" x14ac:dyDescent="0.2">
      <c r="A45">
        <v>318</v>
      </c>
      <c r="B45">
        <v>3</v>
      </c>
      <c r="C45" t="s">
        <v>130</v>
      </c>
      <c r="D45" t="s">
        <v>131</v>
      </c>
      <c r="E45" t="s">
        <v>7</v>
      </c>
    </row>
    <row r="46" spans="1:5" x14ac:dyDescent="0.2">
      <c r="A46">
        <v>320</v>
      </c>
      <c r="B46">
        <v>3</v>
      </c>
      <c r="C46" t="s">
        <v>129</v>
      </c>
      <c r="D46" t="s">
        <v>132</v>
      </c>
      <c r="E46" t="s">
        <v>7</v>
      </c>
    </row>
    <row r="47" spans="1:5" x14ac:dyDescent="0.2">
      <c r="A47">
        <v>321</v>
      </c>
      <c r="B47">
        <v>3</v>
      </c>
      <c r="C47" t="s">
        <v>133</v>
      </c>
      <c r="D47" t="s">
        <v>134</v>
      </c>
      <c r="E47" t="s">
        <v>7</v>
      </c>
    </row>
    <row r="48" spans="1:5" x14ac:dyDescent="0.2">
      <c r="A48">
        <v>322</v>
      </c>
      <c r="B48">
        <v>3</v>
      </c>
      <c r="C48" t="s">
        <v>135</v>
      </c>
      <c r="D48" t="s">
        <v>136</v>
      </c>
      <c r="E48" t="s">
        <v>7</v>
      </c>
    </row>
    <row r="49" spans="1:5" x14ac:dyDescent="0.2">
      <c r="A49">
        <v>323</v>
      </c>
      <c r="B49">
        <v>3</v>
      </c>
      <c r="C49" t="s">
        <v>137</v>
      </c>
      <c r="D49" t="s">
        <v>138</v>
      </c>
      <c r="E49" t="s">
        <v>7</v>
      </c>
    </row>
    <row r="50" spans="1:5" x14ac:dyDescent="0.2">
      <c r="A50">
        <v>335</v>
      </c>
      <c r="B50">
        <v>4</v>
      </c>
      <c r="C50" t="s">
        <v>139</v>
      </c>
      <c r="D50" t="s">
        <v>140</v>
      </c>
      <c r="E50" t="s">
        <v>69</v>
      </c>
    </row>
    <row r="51" spans="1:5" x14ac:dyDescent="0.2">
      <c r="A51">
        <v>340</v>
      </c>
      <c r="B51">
        <v>3</v>
      </c>
      <c r="C51" t="s">
        <v>141</v>
      </c>
      <c r="D51" t="s">
        <v>142</v>
      </c>
      <c r="E51" t="s">
        <v>7</v>
      </c>
    </row>
    <row r="52" spans="1:5" x14ac:dyDescent="0.2">
      <c r="A52">
        <v>341</v>
      </c>
      <c r="B52">
        <v>3</v>
      </c>
      <c r="C52" t="s">
        <v>143</v>
      </c>
      <c r="D52" t="s">
        <v>144</v>
      </c>
      <c r="E52" t="s">
        <v>7</v>
      </c>
    </row>
    <row r="53" spans="1:5" x14ac:dyDescent="0.2">
      <c r="A53">
        <v>342</v>
      </c>
      <c r="B53">
        <v>3</v>
      </c>
      <c r="C53" t="s">
        <v>145</v>
      </c>
      <c r="D53" t="s">
        <v>146</v>
      </c>
      <c r="E53" t="s">
        <v>7</v>
      </c>
    </row>
    <row r="54" spans="1:5" x14ac:dyDescent="0.2">
      <c r="A54">
        <v>344</v>
      </c>
      <c r="B54">
        <v>3</v>
      </c>
      <c r="C54" t="s">
        <v>147</v>
      </c>
      <c r="D54" t="s">
        <v>148</v>
      </c>
      <c r="E54" t="s">
        <v>7</v>
      </c>
    </row>
    <row r="55" spans="1:5" x14ac:dyDescent="0.2">
      <c r="A55">
        <v>345</v>
      </c>
      <c r="B55">
        <v>3</v>
      </c>
      <c r="C55" t="s">
        <v>149</v>
      </c>
      <c r="D55" t="s">
        <v>150</v>
      </c>
      <c r="E55" t="s">
        <v>73</v>
      </c>
    </row>
    <row r="56" spans="1:5" x14ac:dyDescent="0.2">
      <c r="A56">
        <v>358</v>
      </c>
      <c r="B56">
        <v>3</v>
      </c>
      <c r="C56" t="s">
        <v>151</v>
      </c>
      <c r="D56" t="s">
        <v>273</v>
      </c>
      <c r="E56" t="s">
        <v>152</v>
      </c>
    </row>
    <row r="57" spans="1:5" x14ac:dyDescent="0.2">
      <c r="A57">
        <v>360</v>
      </c>
      <c r="B57">
        <v>3</v>
      </c>
      <c r="C57" t="s">
        <v>153</v>
      </c>
      <c r="D57" t="s">
        <v>154</v>
      </c>
      <c r="E57" t="s">
        <v>7</v>
      </c>
    </row>
    <row r="58" spans="1:5" x14ac:dyDescent="0.2">
      <c r="A58">
        <v>361</v>
      </c>
      <c r="B58">
        <v>3</v>
      </c>
      <c r="C58" t="s">
        <v>155</v>
      </c>
      <c r="D58" t="s">
        <v>156</v>
      </c>
      <c r="E58" t="s">
        <v>7</v>
      </c>
    </row>
    <row r="59" spans="1:5" x14ac:dyDescent="0.2">
      <c r="A59">
        <v>400</v>
      </c>
      <c r="B59">
        <v>3</v>
      </c>
      <c r="C59" t="s">
        <v>157</v>
      </c>
      <c r="D59" t="s">
        <v>158</v>
      </c>
      <c r="E59" t="s">
        <v>7</v>
      </c>
    </row>
    <row r="60" spans="1:5" x14ac:dyDescent="0.2">
      <c r="A60">
        <v>401</v>
      </c>
      <c r="B60">
        <v>3</v>
      </c>
      <c r="C60" t="s">
        <v>159</v>
      </c>
      <c r="D60" t="s">
        <v>160</v>
      </c>
      <c r="E60" t="s">
        <v>7</v>
      </c>
    </row>
    <row r="61" spans="1:5" x14ac:dyDescent="0.2">
      <c r="A61">
        <v>402</v>
      </c>
      <c r="B61">
        <v>3</v>
      </c>
      <c r="C61" t="s">
        <v>161</v>
      </c>
      <c r="D61" t="s">
        <v>162</v>
      </c>
      <c r="E61" t="s">
        <v>7</v>
      </c>
    </row>
    <row r="62" spans="1:5" x14ac:dyDescent="0.2">
      <c r="A62">
        <v>403</v>
      </c>
      <c r="B62">
        <v>3</v>
      </c>
      <c r="C62" t="s">
        <v>163</v>
      </c>
      <c r="D62" t="s">
        <v>164</v>
      </c>
      <c r="E62" t="s">
        <v>7</v>
      </c>
    </row>
    <row r="63" spans="1:5" x14ac:dyDescent="0.2">
      <c r="A63">
        <v>404</v>
      </c>
      <c r="B63">
        <v>3</v>
      </c>
      <c r="C63" t="s">
        <v>165</v>
      </c>
      <c r="D63" t="s">
        <v>166</v>
      </c>
      <c r="E63" t="s">
        <v>7</v>
      </c>
    </row>
    <row r="64" spans="1:5" x14ac:dyDescent="0.2">
      <c r="A64">
        <v>405</v>
      </c>
      <c r="B64">
        <v>3</v>
      </c>
      <c r="C64" t="s">
        <v>167</v>
      </c>
      <c r="D64" t="s">
        <v>168</v>
      </c>
      <c r="E64" t="s">
        <v>7</v>
      </c>
    </row>
    <row r="65" spans="1:5" x14ac:dyDescent="0.2">
      <c r="A65">
        <v>406</v>
      </c>
      <c r="B65">
        <v>3</v>
      </c>
      <c r="C65" t="s">
        <v>169</v>
      </c>
      <c r="D65" t="s">
        <v>170</v>
      </c>
      <c r="E65" t="s">
        <v>7</v>
      </c>
    </row>
    <row r="66" spans="1:5" x14ac:dyDescent="0.2">
      <c r="A66">
        <v>412</v>
      </c>
      <c r="B66">
        <v>3</v>
      </c>
      <c r="C66" t="s">
        <v>171</v>
      </c>
      <c r="D66" t="s">
        <v>172</v>
      </c>
      <c r="E66" t="s">
        <v>7</v>
      </c>
    </row>
    <row r="67" spans="1:5" x14ac:dyDescent="0.2">
      <c r="A67">
        <v>414</v>
      </c>
      <c r="B67">
        <v>3</v>
      </c>
      <c r="C67" t="s">
        <v>173</v>
      </c>
      <c r="D67" t="s">
        <v>174</v>
      </c>
      <c r="E67" t="s">
        <v>175</v>
      </c>
    </row>
    <row r="68" spans="1:5" x14ac:dyDescent="0.2">
      <c r="A68">
        <v>418</v>
      </c>
      <c r="B68">
        <v>3</v>
      </c>
      <c r="C68" t="s">
        <v>176</v>
      </c>
      <c r="D68" t="s">
        <v>177</v>
      </c>
      <c r="E68" t="s">
        <v>7</v>
      </c>
    </row>
    <row r="69" spans="1:5" x14ac:dyDescent="0.2">
      <c r="A69">
        <v>419</v>
      </c>
      <c r="B69">
        <v>3</v>
      </c>
      <c r="C69" t="s">
        <v>178</v>
      </c>
      <c r="D69" t="s">
        <v>179</v>
      </c>
      <c r="E69" t="s">
        <v>7</v>
      </c>
    </row>
    <row r="70" spans="1:5" x14ac:dyDescent="0.2">
      <c r="A70">
        <v>420</v>
      </c>
      <c r="B70">
        <v>3</v>
      </c>
      <c r="C70" t="s">
        <v>180</v>
      </c>
      <c r="D70" t="s">
        <v>182</v>
      </c>
      <c r="E70" t="s">
        <v>7</v>
      </c>
    </row>
    <row r="71" spans="1:5" x14ac:dyDescent="0.2">
      <c r="A71">
        <v>421</v>
      </c>
      <c r="B71">
        <v>3</v>
      </c>
      <c r="C71" t="s">
        <v>181</v>
      </c>
      <c r="D71" t="s">
        <v>183</v>
      </c>
      <c r="E71" t="s">
        <v>7</v>
      </c>
    </row>
    <row r="72" spans="1:5" x14ac:dyDescent="0.2">
      <c r="A72">
        <v>422</v>
      </c>
      <c r="B72">
        <v>3</v>
      </c>
      <c r="C72" t="s">
        <v>184</v>
      </c>
      <c r="D72" t="s">
        <v>185</v>
      </c>
      <c r="E72" t="s">
        <v>7</v>
      </c>
    </row>
    <row r="73" spans="1:5" x14ac:dyDescent="0.2">
      <c r="A73">
        <v>423</v>
      </c>
      <c r="B73">
        <v>3</v>
      </c>
      <c r="C73" t="s">
        <v>186</v>
      </c>
      <c r="D73" t="s">
        <v>187</v>
      </c>
      <c r="E73" t="s">
        <v>7</v>
      </c>
    </row>
    <row r="74" spans="1:5" x14ac:dyDescent="0.2">
      <c r="A74">
        <v>424</v>
      </c>
      <c r="B74">
        <v>3</v>
      </c>
      <c r="C74" t="s">
        <v>188</v>
      </c>
      <c r="D74" t="s">
        <v>189</v>
      </c>
      <c r="E74" t="s">
        <v>7</v>
      </c>
    </row>
    <row r="75" spans="1:5" x14ac:dyDescent="0.2">
      <c r="A75">
        <v>425</v>
      </c>
      <c r="B75">
        <v>3</v>
      </c>
      <c r="C75" t="s">
        <v>190</v>
      </c>
      <c r="D75" t="s">
        <v>191</v>
      </c>
      <c r="E75" t="s">
        <v>7</v>
      </c>
    </row>
    <row r="76" spans="1:5" x14ac:dyDescent="0.2">
      <c r="A76">
        <v>426</v>
      </c>
      <c r="B76">
        <v>3</v>
      </c>
      <c r="C76" t="s">
        <v>192</v>
      </c>
      <c r="D76" t="s">
        <v>193</v>
      </c>
      <c r="E76" t="s">
        <v>7</v>
      </c>
    </row>
    <row r="77" spans="1:5" x14ac:dyDescent="0.2">
      <c r="A77">
        <v>427</v>
      </c>
      <c r="B77">
        <v>3</v>
      </c>
      <c r="C77" t="s">
        <v>194</v>
      </c>
      <c r="D77" t="s">
        <v>195</v>
      </c>
      <c r="E77" t="s">
        <v>7</v>
      </c>
    </row>
    <row r="78" spans="1:5" x14ac:dyDescent="0.2">
      <c r="A78">
        <v>428</v>
      </c>
      <c r="B78">
        <v>3</v>
      </c>
      <c r="C78" t="s">
        <v>196</v>
      </c>
      <c r="D78" t="s">
        <v>197</v>
      </c>
      <c r="E78" t="s">
        <v>7</v>
      </c>
    </row>
    <row r="79" spans="1:5" x14ac:dyDescent="0.2">
      <c r="A79">
        <v>437</v>
      </c>
      <c r="B79">
        <v>3</v>
      </c>
      <c r="C79" t="s">
        <v>199</v>
      </c>
      <c r="D79" t="s">
        <v>200</v>
      </c>
      <c r="E79" t="s">
        <v>7</v>
      </c>
    </row>
    <row r="80" spans="1:5" x14ac:dyDescent="0.2">
      <c r="A80">
        <v>440</v>
      </c>
      <c r="B80">
        <v>3</v>
      </c>
      <c r="C80" t="s">
        <v>198</v>
      </c>
      <c r="D80" t="s">
        <v>201</v>
      </c>
      <c r="E80" t="s">
        <v>7</v>
      </c>
    </row>
    <row r="81" spans="1:5" x14ac:dyDescent="0.2">
      <c r="A81">
        <v>441</v>
      </c>
      <c r="B81">
        <v>3</v>
      </c>
      <c r="C81" t="s">
        <v>202</v>
      </c>
      <c r="D81" t="s">
        <v>203</v>
      </c>
      <c r="E81" t="s">
        <v>7</v>
      </c>
    </row>
    <row r="82" spans="1:5" x14ac:dyDescent="0.2">
      <c r="A82">
        <v>442</v>
      </c>
      <c r="B82">
        <v>3</v>
      </c>
      <c r="C82" t="s">
        <v>204</v>
      </c>
      <c r="D82" t="s">
        <v>205</v>
      </c>
      <c r="E82" t="s">
        <v>7</v>
      </c>
    </row>
    <row r="83" spans="1:5" x14ac:dyDescent="0.2">
      <c r="A83">
        <v>443</v>
      </c>
      <c r="B83">
        <v>3</v>
      </c>
      <c r="C83" t="s">
        <v>206</v>
      </c>
      <c r="D83" t="s">
        <v>207</v>
      </c>
      <c r="E83" t="s">
        <v>7</v>
      </c>
    </row>
    <row r="84" spans="1:5" x14ac:dyDescent="0.2">
      <c r="A84">
        <v>444</v>
      </c>
      <c r="B84">
        <v>3</v>
      </c>
      <c r="C84" t="s">
        <v>208</v>
      </c>
      <c r="D84" t="s">
        <v>209</v>
      </c>
      <c r="E84" t="s">
        <v>7</v>
      </c>
    </row>
    <row r="85" spans="1:5" x14ac:dyDescent="0.2">
      <c r="A85">
        <v>446</v>
      </c>
      <c r="B85">
        <v>3</v>
      </c>
      <c r="C85" t="s">
        <v>210</v>
      </c>
      <c r="D85" t="s">
        <v>211</v>
      </c>
      <c r="E85" t="s">
        <v>7</v>
      </c>
    </row>
    <row r="86" spans="1:5" x14ac:dyDescent="0.2">
      <c r="A86">
        <v>450</v>
      </c>
      <c r="B86">
        <v>3</v>
      </c>
      <c r="C86" t="s">
        <v>212</v>
      </c>
      <c r="D86" t="s">
        <v>213</v>
      </c>
      <c r="E86" t="s">
        <v>7</v>
      </c>
    </row>
    <row r="87" spans="1:5" x14ac:dyDescent="0.2">
      <c r="A87">
        <v>462</v>
      </c>
      <c r="B87">
        <v>3</v>
      </c>
      <c r="C87" t="s">
        <v>214</v>
      </c>
      <c r="D87" t="s">
        <v>215</v>
      </c>
      <c r="E8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08885-D475-D740-B093-B1999F0EDA05}">
  <dimension ref="A1:D126"/>
  <sheetViews>
    <sheetView workbookViewId="0">
      <selection activeCell="D8" sqref="D8"/>
    </sheetView>
  </sheetViews>
  <sheetFormatPr baseColWidth="10" defaultRowHeight="16" x14ac:dyDescent="0.2"/>
  <cols>
    <col min="1" max="1" width="10.83203125" style="4"/>
    <col min="2" max="2" width="13.83203125" style="4" customWidth="1"/>
    <col min="3" max="3" width="10.83203125" style="4" customWidth="1"/>
    <col min="4" max="4" width="75.83203125" style="4" customWidth="1"/>
    <col min="5" max="16384" width="10.83203125" style="4"/>
  </cols>
  <sheetData>
    <row r="1" spans="1:4" x14ac:dyDescent="0.2">
      <c r="A1" s="4" t="s">
        <v>10</v>
      </c>
      <c r="B1" s="4" t="s">
        <v>11</v>
      </c>
      <c r="C1" s="4" t="s">
        <v>12</v>
      </c>
      <c r="D1" s="4" t="s">
        <v>3</v>
      </c>
    </row>
    <row r="2" spans="1:4" x14ac:dyDescent="0.2">
      <c r="A2" s="4">
        <v>1</v>
      </c>
      <c r="B2" s="4">
        <v>101</v>
      </c>
      <c r="C2" s="4" t="s">
        <v>13</v>
      </c>
      <c r="D2" s="4" t="s">
        <v>16</v>
      </c>
    </row>
    <row r="3" spans="1:4" x14ac:dyDescent="0.2">
      <c r="A3" s="4">
        <v>2</v>
      </c>
      <c r="B3" s="4">
        <v>103</v>
      </c>
      <c r="C3" s="4" t="s">
        <v>13</v>
      </c>
      <c r="D3" s="4" t="s">
        <v>16</v>
      </c>
    </row>
    <row r="4" spans="1:4" x14ac:dyDescent="0.2">
      <c r="A4" s="4">
        <v>3</v>
      </c>
      <c r="B4" s="4">
        <v>152</v>
      </c>
      <c r="C4" s="4" t="s">
        <v>14</v>
      </c>
      <c r="D4" s="4" t="s">
        <v>15</v>
      </c>
    </row>
    <row r="5" spans="1:4" x14ac:dyDescent="0.2">
      <c r="A5" s="4">
        <v>4</v>
      </c>
      <c r="B5" s="4">
        <v>105</v>
      </c>
      <c r="C5" s="4" t="s">
        <v>13</v>
      </c>
      <c r="D5" s="4" t="s">
        <v>222</v>
      </c>
    </row>
    <row r="6" spans="1:4" x14ac:dyDescent="0.2">
      <c r="A6" s="4">
        <v>5</v>
      </c>
      <c r="B6" s="4">
        <v>121</v>
      </c>
      <c r="C6" s="4" t="s">
        <v>230</v>
      </c>
      <c r="D6" s="4" t="s">
        <v>226</v>
      </c>
    </row>
    <row r="7" spans="1:4" x14ac:dyDescent="0.2">
      <c r="A7" s="4">
        <v>6</v>
      </c>
      <c r="B7" s="4">
        <v>121</v>
      </c>
      <c r="C7" s="4" t="s">
        <v>230</v>
      </c>
      <c r="D7" s="4" t="s">
        <v>227</v>
      </c>
    </row>
    <row r="8" spans="1:4" x14ac:dyDescent="0.2">
      <c r="A8" s="4">
        <v>7</v>
      </c>
      <c r="B8" s="4">
        <v>200</v>
      </c>
      <c r="C8" s="4" t="s">
        <v>13</v>
      </c>
      <c r="D8" s="4" t="s">
        <v>223</v>
      </c>
    </row>
    <row r="9" spans="1:4" x14ac:dyDescent="0.2">
      <c r="A9" s="4">
        <v>8</v>
      </c>
      <c r="B9" s="4">
        <v>210</v>
      </c>
      <c r="C9" s="4" t="s">
        <v>13</v>
      </c>
      <c r="D9" s="4" t="s">
        <v>223</v>
      </c>
    </row>
    <row r="10" spans="1:4" x14ac:dyDescent="0.2">
      <c r="A10" s="4">
        <v>9</v>
      </c>
      <c r="B10" s="4">
        <v>210</v>
      </c>
      <c r="C10" s="4" t="s">
        <v>14</v>
      </c>
      <c r="D10" s="4" t="s">
        <v>224</v>
      </c>
    </row>
    <row r="11" spans="1:4" x14ac:dyDescent="0.2">
      <c r="A11" s="4">
        <v>10</v>
      </c>
      <c r="B11" s="4">
        <v>210</v>
      </c>
      <c r="C11" s="4" t="s">
        <v>14</v>
      </c>
      <c r="D11" s="4" t="s">
        <v>225</v>
      </c>
    </row>
    <row r="12" spans="1:4" x14ac:dyDescent="0.2">
      <c r="A12" s="4">
        <v>11</v>
      </c>
      <c r="B12" s="4">
        <v>215</v>
      </c>
      <c r="C12" s="4" t="s">
        <v>13</v>
      </c>
      <c r="D12" s="4" t="s">
        <v>228</v>
      </c>
    </row>
    <row r="13" spans="1:4" x14ac:dyDescent="0.2">
      <c r="A13" s="4">
        <v>12</v>
      </c>
      <c r="B13" s="4">
        <v>215</v>
      </c>
      <c r="C13" s="4" t="s">
        <v>13</v>
      </c>
      <c r="D13" s="4" t="s">
        <v>225</v>
      </c>
    </row>
    <row r="14" spans="1:4" x14ac:dyDescent="0.2">
      <c r="A14" s="4">
        <v>13</v>
      </c>
      <c r="B14" s="4">
        <v>215</v>
      </c>
      <c r="C14" s="4" t="s">
        <v>14</v>
      </c>
      <c r="D14" s="4" t="s">
        <v>229</v>
      </c>
    </row>
    <row r="15" spans="1:4" x14ac:dyDescent="0.2">
      <c r="A15" s="4">
        <v>14</v>
      </c>
      <c r="B15" s="4">
        <v>220</v>
      </c>
      <c r="C15" s="4" t="s">
        <v>230</v>
      </c>
      <c r="D15" s="4" t="s">
        <v>231</v>
      </c>
    </row>
    <row r="16" spans="1:4" x14ac:dyDescent="0.2">
      <c r="A16" s="4">
        <v>15</v>
      </c>
      <c r="B16" s="4">
        <v>220</v>
      </c>
      <c r="C16" s="4" t="s">
        <v>230</v>
      </c>
      <c r="D16" s="4" t="s">
        <v>232</v>
      </c>
    </row>
    <row r="17" spans="1:4" x14ac:dyDescent="0.2">
      <c r="A17" s="4">
        <v>16</v>
      </c>
      <c r="B17" s="4">
        <v>221</v>
      </c>
      <c r="C17" s="4" t="s">
        <v>230</v>
      </c>
      <c r="D17" s="4" t="s">
        <v>233</v>
      </c>
    </row>
    <row r="18" spans="1:4" x14ac:dyDescent="0.2">
      <c r="A18" s="4">
        <v>17</v>
      </c>
      <c r="B18" s="4">
        <v>221</v>
      </c>
      <c r="C18" s="4" t="s">
        <v>230</v>
      </c>
      <c r="D18" s="4" t="s">
        <v>234</v>
      </c>
    </row>
    <row r="19" spans="1:4" x14ac:dyDescent="0.2">
      <c r="A19" s="4">
        <v>18</v>
      </c>
      <c r="B19" s="4">
        <v>223</v>
      </c>
      <c r="C19" s="4" t="s">
        <v>230</v>
      </c>
      <c r="D19" s="4" t="s">
        <v>235</v>
      </c>
    </row>
    <row r="20" spans="1:4" x14ac:dyDescent="0.2">
      <c r="A20" s="4">
        <v>19</v>
      </c>
      <c r="B20" s="4">
        <v>223</v>
      </c>
      <c r="C20" s="4" t="s">
        <v>230</v>
      </c>
      <c r="D20" s="4" t="s">
        <v>236</v>
      </c>
    </row>
    <row r="21" spans="1:4" x14ac:dyDescent="0.2">
      <c r="A21" s="4">
        <v>20</v>
      </c>
      <c r="B21" s="4">
        <v>226</v>
      </c>
      <c r="C21" s="4" t="s">
        <v>230</v>
      </c>
      <c r="D21" s="4" t="s">
        <v>237</v>
      </c>
    </row>
    <row r="22" spans="1:4" x14ac:dyDescent="0.2">
      <c r="A22" s="4">
        <v>21</v>
      </c>
      <c r="B22" s="4">
        <v>226</v>
      </c>
      <c r="C22" s="4" t="s">
        <v>230</v>
      </c>
      <c r="D22" s="4" t="s">
        <v>238</v>
      </c>
    </row>
    <row r="23" spans="1:4" x14ac:dyDescent="0.2">
      <c r="A23" s="4">
        <v>22</v>
      </c>
      <c r="B23" s="4">
        <v>226</v>
      </c>
      <c r="C23" s="4" t="s">
        <v>14</v>
      </c>
      <c r="D23" s="4" t="s">
        <v>239</v>
      </c>
    </row>
    <row r="24" spans="1:4" x14ac:dyDescent="0.2">
      <c r="A24" s="4">
        <v>23</v>
      </c>
      <c r="B24" s="4">
        <v>227</v>
      </c>
      <c r="C24" s="4" t="s">
        <v>13</v>
      </c>
      <c r="D24" s="4" t="s">
        <v>240</v>
      </c>
    </row>
    <row r="25" spans="1:4" x14ac:dyDescent="0.2">
      <c r="A25" s="4">
        <v>24</v>
      </c>
      <c r="B25" s="4">
        <v>253</v>
      </c>
      <c r="C25" s="4" t="s">
        <v>13</v>
      </c>
      <c r="D25" s="4" t="s">
        <v>223</v>
      </c>
    </row>
    <row r="26" spans="1:4" x14ac:dyDescent="0.2">
      <c r="A26" s="4">
        <v>25</v>
      </c>
      <c r="B26" s="4">
        <v>254</v>
      </c>
      <c r="C26" s="4" t="s">
        <v>13</v>
      </c>
      <c r="D26" s="4" t="s">
        <v>15</v>
      </c>
    </row>
    <row r="27" spans="1:4" x14ac:dyDescent="0.2">
      <c r="A27" s="4">
        <v>26</v>
      </c>
      <c r="B27" s="4">
        <v>254</v>
      </c>
      <c r="C27" s="4" t="s">
        <v>13</v>
      </c>
      <c r="D27" s="4" t="s">
        <v>225</v>
      </c>
    </row>
    <row r="28" spans="1:4" x14ac:dyDescent="0.2">
      <c r="A28" s="4">
        <v>27</v>
      </c>
      <c r="B28" s="4">
        <v>254</v>
      </c>
      <c r="C28" s="4" t="s">
        <v>14</v>
      </c>
      <c r="D28" s="4" t="s">
        <v>241</v>
      </c>
    </row>
    <row r="29" spans="1:4" x14ac:dyDescent="0.2">
      <c r="A29" s="4">
        <v>28</v>
      </c>
      <c r="B29" s="4">
        <v>255</v>
      </c>
      <c r="C29" s="4" t="s">
        <v>13</v>
      </c>
      <c r="D29" s="4" t="s">
        <v>228</v>
      </c>
    </row>
    <row r="30" spans="1:4" x14ac:dyDescent="0.2">
      <c r="A30" s="4">
        <v>29</v>
      </c>
      <c r="B30" s="4">
        <v>255</v>
      </c>
      <c r="C30" s="4" t="s">
        <v>13</v>
      </c>
      <c r="D30" s="4" t="s">
        <v>225</v>
      </c>
    </row>
    <row r="31" spans="1:4" x14ac:dyDescent="0.2">
      <c r="A31" s="4">
        <v>30</v>
      </c>
      <c r="B31" s="4">
        <v>255</v>
      </c>
      <c r="C31" s="4" t="s">
        <v>14</v>
      </c>
      <c r="D31" s="4" t="s">
        <v>229</v>
      </c>
    </row>
    <row r="32" spans="1:4" x14ac:dyDescent="0.2">
      <c r="A32" s="4">
        <v>31</v>
      </c>
      <c r="B32" s="4">
        <v>256</v>
      </c>
      <c r="C32" s="4" t="s">
        <v>13</v>
      </c>
      <c r="D32" s="4" t="s">
        <v>242</v>
      </c>
    </row>
    <row r="33" spans="1:4" x14ac:dyDescent="0.2">
      <c r="A33" s="4">
        <v>32</v>
      </c>
      <c r="B33" s="4">
        <v>256</v>
      </c>
      <c r="C33" s="4" t="s">
        <v>13</v>
      </c>
      <c r="D33" s="4" t="s">
        <v>225</v>
      </c>
    </row>
    <row r="34" spans="1:4" x14ac:dyDescent="0.2">
      <c r="A34" s="4">
        <v>33</v>
      </c>
      <c r="B34" s="4">
        <v>256</v>
      </c>
      <c r="C34" s="4" t="s">
        <v>14</v>
      </c>
      <c r="D34" s="4" t="s">
        <v>243</v>
      </c>
    </row>
    <row r="35" spans="1:4" x14ac:dyDescent="0.2">
      <c r="A35" s="4">
        <v>34</v>
      </c>
      <c r="B35" s="4">
        <v>257</v>
      </c>
      <c r="C35" s="4" t="s">
        <v>13</v>
      </c>
      <c r="D35" s="4" t="s">
        <v>244</v>
      </c>
    </row>
    <row r="36" spans="1:4" x14ac:dyDescent="0.2">
      <c r="A36" s="4">
        <v>35</v>
      </c>
      <c r="B36" s="4">
        <v>258</v>
      </c>
      <c r="C36" s="4" t="s">
        <v>13</v>
      </c>
      <c r="D36" s="4" t="s">
        <v>15</v>
      </c>
    </row>
    <row r="37" spans="1:4" x14ac:dyDescent="0.2">
      <c r="A37" s="4">
        <v>36</v>
      </c>
      <c r="B37" s="4">
        <v>258</v>
      </c>
      <c r="C37" s="4" t="s">
        <v>13</v>
      </c>
      <c r="D37" s="4" t="s">
        <v>225</v>
      </c>
    </row>
    <row r="38" spans="1:4" x14ac:dyDescent="0.2">
      <c r="A38" s="4">
        <v>37</v>
      </c>
      <c r="B38" s="4">
        <v>258</v>
      </c>
      <c r="C38" s="4" t="s">
        <v>14</v>
      </c>
      <c r="D38" s="4" t="s">
        <v>245</v>
      </c>
    </row>
    <row r="39" spans="1:4" x14ac:dyDescent="0.2">
      <c r="A39" s="4">
        <v>38</v>
      </c>
      <c r="B39" s="4">
        <v>264</v>
      </c>
      <c r="C39" s="4" t="s">
        <v>13</v>
      </c>
      <c r="D39" s="4" t="s">
        <v>229</v>
      </c>
    </row>
    <row r="40" spans="1:4" x14ac:dyDescent="0.2">
      <c r="A40" s="4">
        <v>39</v>
      </c>
      <c r="B40" s="4">
        <v>264</v>
      </c>
      <c r="C40" s="4" t="s">
        <v>14</v>
      </c>
      <c r="D40" s="4" t="s">
        <v>246</v>
      </c>
    </row>
    <row r="41" spans="1:4" x14ac:dyDescent="0.2">
      <c r="A41" s="4">
        <v>40</v>
      </c>
      <c r="B41" s="4">
        <v>300</v>
      </c>
      <c r="C41" s="4" t="s">
        <v>13</v>
      </c>
      <c r="D41" s="4" t="s">
        <v>229</v>
      </c>
    </row>
    <row r="42" spans="1:4" x14ac:dyDescent="0.2">
      <c r="A42" s="4">
        <v>41</v>
      </c>
      <c r="B42" s="4">
        <v>300</v>
      </c>
      <c r="C42" s="4" t="s">
        <v>14</v>
      </c>
      <c r="D42" s="4" t="s">
        <v>247</v>
      </c>
    </row>
    <row r="43" spans="1:4" x14ac:dyDescent="0.2">
      <c r="A43" s="4">
        <v>42</v>
      </c>
      <c r="B43" s="4">
        <v>301</v>
      </c>
      <c r="C43" s="4" t="s">
        <v>13</v>
      </c>
      <c r="D43" s="4" t="s">
        <v>248</v>
      </c>
    </row>
    <row r="44" spans="1:4" x14ac:dyDescent="0.2">
      <c r="A44" s="4">
        <v>43</v>
      </c>
      <c r="B44" s="4">
        <v>301</v>
      </c>
      <c r="C44" s="4" t="s">
        <v>13</v>
      </c>
      <c r="D44" s="4" t="s">
        <v>244</v>
      </c>
    </row>
    <row r="45" spans="1:4" x14ac:dyDescent="0.2">
      <c r="A45" s="4">
        <v>44</v>
      </c>
      <c r="B45" s="4">
        <v>301</v>
      </c>
      <c r="C45" s="4" t="s">
        <v>14</v>
      </c>
      <c r="D45" s="4" t="s">
        <v>249</v>
      </c>
    </row>
    <row r="46" spans="1:4" x14ac:dyDescent="0.2">
      <c r="A46" s="4">
        <v>45</v>
      </c>
      <c r="B46" s="4">
        <v>302</v>
      </c>
      <c r="C46" s="4" t="s">
        <v>13</v>
      </c>
      <c r="D46" s="4" t="s">
        <v>229</v>
      </c>
    </row>
    <row r="47" spans="1:4" x14ac:dyDescent="0.2">
      <c r="A47" s="4">
        <v>46</v>
      </c>
      <c r="B47" s="4">
        <v>302</v>
      </c>
      <c r="C47" s="4" t="s">
        <v>250</v>
      </c>
      <c r="D47" s="4" t="s">
        <v>251</v>
      </c>
    </row>
    <row r="48" spans="1:4" x14ac:dyDescent="0.2">
      <c r="A48" s="4">
        <v>47</v>
      </c>
      <c r="B48" s="4">
        <v>303</v>
      </c>
      <c r="C48" s="4" t="s">
        <v>13</v>
      </c>
      <c r="D48" s="4" t="s">
        <v>252</v>
      </c>
    </row>
    <row r="49" spans="1:4" x14ac:dyDescent="0.2">
      <c r="A49" s="4">
        <v>48</v>
      </c>
      <c r="B49" s="4">
        <v>305</v>
      </c>
      <c r="C49" s="4" t="s">
        <v>13</v>
      </c>
      <c r="D49" s="4" t="s">
        <v>253</v>
      </c>
    </row>
    <row r="50" spans="1:4" x14ac:dyDescent="0.2">
      <c r="A50" s="4">
        <v>49</v>
      </c>
      <c r="B50" s="4">
        <v>305</v>
      </c>
      <c r="C50" s="4" t="s">
        <v>13</v>
      </c>
      <c r="D50" s="4" t="s">
        <v>244</v>
      </c>
    </row>
    <row r="51" spans="1:4" x14ac:dyDescent="0.2">
      <c r="A51" s="4">
        <v>50</v>
      </c>
      <c r="B51" s="4">
        <v>305</v>
      </c>
      <c r="C51" s="4" t="s">
        <v>14</v>
      </c>
      <c r="D51" s="4" t="s">
        <v>249</v>
      </c>
    </row>
    <row r="52" spans="1:4" x14ac:dyDescent="0.2">
      <c r="A52" s="4">
        <v>51</v>
      </c>
      <c r="B52" s="4">
        <v>307</v>
      </c>
      <c r="C52" s="4" t="s">
        <v>13</v>
      </c>
      <c r="D52" s="4" t="s">
        <v>254</v>
      </c>
    </row>
    <row r="53" spans="1:4" x14ac:dyDescent="0.2">
      <c r="A53" s="4">
        <v>52</v>
      </c>
      <c r="B53" s="4">
        <v>307</v>
      </c>
      <c r="C53" s="4" t="s">
        <v>13</v>
      </c>
      <c r="D53" s="4" t="s">
        <v>229</v>
      </c>
    </row>
    <row r="54" spans="1:4" x14ac:dyDescent="0.2">
      <c r="A54" s="4">
        <v>53</v>
      </c>
      <c r="B54" s="4">
        <v>308</v>
      </c>
      <c r="C54" s="4" t="s">
        <v>230</v>
      </c>
      <c r="D54" s="4" t="s">
        <v>255</v>
      </c>
    </row>
    <row r="55" spans="1:4" x14ac:dyDescent="0.2">
      <c r="A55" s="4">
        <v>54</v>
      </c>
      <c r="B55" s="4">
        <v>308</v>
      </c>
      <c r="C55" s="4" t="s">
        <v>230</v>
      </c>
      <c r="D55" s="4" t="s">
        <v>270</v>
      </c>
    </row>
    <row r="56" spans="1:4" x14ac:dyDescent="0.2">
      <c r="A56" s="4">
        <v>55</v>
      </c>
      <c r="B56" s="4">
        <v>309</v>
      </c>
      <c r="C56" s="4" t="s">
        <v>230</v>
      </c>
      <c r="D56" s="4" t="s">
        <v>255</v>
      </c>
    </row>
    <row r="57" spans="1:4" x14ac:dyDescent="0.2">
      <c r="A57" s="4">
        <v>56</v>
      </c>
      <c r="B57" s="4">
        <v>309</v>
      </c>
      <c r="C57" s="4" t="s">
        <v>230</v>
      </c>
      <c r="D57" s="4" t="s">
        <v>270</v>
      </c>
    </row>
    <row r="58" spans="1:4" x14ac:dyDescent="0.2">
      <c r="A58" s="4">
        <v>57</v>
      </c>
      <c r="B58" s="4">
        <v>310</v>
      </c>
      <c r="C58" s="4" t="s">
        <v>13</v>
      </c>
      <c r="D58" s="4" t="s">
        <v>256</v>
      </c>
    </row>
    <row r="59" spans="1:4" x14ac:dyDescent="0.2">
      <c r="A59" s="4">
        <v>58</v>
      </c>
      <c r="B59" s="4">
        <v>310</v>
      </c>
      <c r="C59" s="4" t="s">
        <v>13</v>
      </c>
      <c r="D59" s="4" t="s">
        <v>257</v>
      </c>
    </row>
    <row r="60" spans="1:4" x14ac:dyDescent="0.2">
      <c r="A60" s="4">
        <v>59</v>
      </c>
      <c r="B60" s="4">
        <v>312</v>
      </c>
      <c r="C60" s="4" t="s">
        <v>13</v>
      </c>
      <c r="D60" s="4" t="s">
        <v>258</v>
      </c>
    </row>
    <row r="61" spans="1:4" x14ac:dyDescent="0.2">
      <c r="A61" s="4">
        <v>60</v>
      </c>
      <c r="B61" s="4">
        <v>313</v>
      </c>
      <c r="C61" s="4" t="s">
        <v>13</v>
      </c>
      <c r="D61" s="4" t="s">
        <v>259</v>
      </c>
    </row>
    <row r="62" spans="1:4" x14ac:dyDescent="0.2">
      <c r="A62" s="4">
        <v>61</v>
      </c>
      <c r="B62" s="4">
        <v>316</v>
      </c>
      <c r="C62" s="4" t="s">
        <v>13</v>
      </c>
      <c r="D62" s="4" t="s">
        <v>244</v>
      </c>
    </row>
    <row r="63" spans="1:4" x14ac:dyDescent="0.2">
      <c r="A63" s="4">
        <v>62</v>
      </c>
      <c r="B63" s="4">
        <v>317</v>
      </c>
      <c r="C63" s="4" t="s">
        <v>13</v>
      </c>
      <c r="D63" s="4" t="s">
        <v>260</v>
      </c>
    </row>
    <row r="64" spans="1:4" x14ac:dyDescent="0.2">
      <c r="A64" s="4">
        <v>63</v>
      </c>
      <c r="B64" s="4">
        <v>317</v>
      </c>
      <c r="C64" s="4" t="s">
        <v>230</v>
      </c>
      <c r="D64" s="4" t="s">
        <v>261</v>
      </c>
    </row>
    <row r="65" spans="1:4" x14ac:dyDescent="0.2">
      <c r="A65" s="4">
        <v>64</v>
      </c>
      <c r="B65" s="4">
        <v>318</v>
      </c>
      <c r="C65" s="4" t="s">
        <v>13</v>
      </c>
      <c r="D65" s="4" t="s">
        <v>239</v>
      </c>
    </row>
    <row r="66" spans="1:4" x14ac:dyDescent="0.2">
      <c r="A66" s="4">
        <v>65</v>
      </c>
      <c r="B66" s="4">
        <v>318</v>
      </c>
      <c r="C66" s="4" t="s">
        <v>13</v>
      </c>
      <c r="D66" s="4" t="s">
        <v>244</v>
      </c>
    </row>
    <row r="67" spans="1:4" x14ac:dyDescent="0.2">
      <c r="A67" s="4">
        <v>66</v>
      </c>
      <c r="B67" s="4">
        <v>318</v>
      </c>
      <c r="C67" s="4" t="s">
        <v>14</v>
      </c>
      <c r="D67" s="4" t="s">
        <v>249</v>
      </c>
    </row>
    <row r="68" spans="1:4" x14ac:dyDescent="0.2">
      <c r="A68" s="4">
        <v>67</v>
      </c>
      <c r="B68" s="4">
        <v>320</v>
      </c>
      <c r="C68" s="4" t="s">
        <v>230</v>
      </c>
      <c r="D68" s="4" t="s">
        <v>262</v>
      </c>
    </row>
    <row r="69" spans="1:4" x14ac:dyDescent="0.2">
      <c r="A69" s="4">
        <v>68</v>
      </c>
      <c r="B69" s="4">
        <v>320</v>
      </c>
      <c r="C69" s="4" t="s">
        <v>230</v>
      </c>
      <c r="D69" s="4" t="s">
        <v>263</v>
      </c>
    </row>
    <row r="70" spans="1:4" x14ac:dyDescent="0.2">
      <c r="A70" s="4">
        <v>69</v>
      </c>
      <c r="B70" s="4">
        <v>321</v>
      </c>
      <c r="C70" s="4" t="s">
        <v>13</v>
      </c>
      <c r="D70" s="4" t="s">
        <v>264</v>
      </c>
    </row>
    <row r="71" spans="1:4" x14ac:dyDescent="0.2">
      <c r="A71" s="4">
        <v>70</v>
      </c>
      <c r="B71" s="4">
        <v>322</v>
      </c>
      <c r="C71" s="4" t="s">
        <v>230</v>
      </c>
      <c r="D71" s="4" t="s">
        <v>265</v>
      </c>
    </row>
    <row r="72" spans="1:4" x14ac:dyDescent="0.2">
      <c r="A72" s="4">
        <v>71</v>
      </c>
      <c r="B72" s="4">
        <v>322</v>
      </c>
      <c r="C72" s="4" t="s">
        <v>230</v>
      </c>
      <c r="D72" s="4" t="s">
        <v>266</v>
      </c>
    </row>
    <row r="73" spans="1:4" x14ac:dyDescent="0.2">
      <c r="A73" s="4">
        <v>72</v>
      </c>
      <c r="B73" s="4">
        <v>323</v>
      </c>
      <c r="C73" s="4" t="s">
        <v>13</v>
      </c>
      <c r="D73" s="4" t="s">
        <v>267</v>
      </c>
    </row>
    <row r="74" spans="1:4" x14ac:dyDescent="0.2">
      <c r="A74" s="4">
        <v>73</v>
      </c>
      <c r="B74" s="4">
        <v>340</v>
      </c>
      <c r="C74" s="4" t="s">
        <v>13</v>
      </c>
      <c r="D74" s="4" t="s">
        <v>225</v>
      </c>
    </row>
    <row r="75" spans="1:4" x14ac:dyDescent="0.2">
      <c r="A75" s="4">
        <v>74</v>
      </c>
      <c r="B75" s="4">
        <v>341</v>
      </c>
      <c r="C75" s="4" t="s">
        <v>13</v>
      </c>
      <c r="D75" s="4" t="s">
        <v>268</v>
      </c>
    </row>
    <row r="76" spans="1:4" x14ac:dyDescent="0.2">
      <c r="A76" s="4">
        <v>75</v>
      </c>
      <c r="B76" s="4">
        <v>342</v>
      </c>
      <c r="C76" s="4" t="s">
        <v>230</v>
      </c>
      <c r="D76" s="4" t="s">
        <v>269</v>
      </c>
    </row>
    <row r="77" spans="1:4" x14ac:dyDescent="0.2">
      <c r="A77" s="4">
        <v>76</v>
      </c>
      <c r="B77" s="4">
        <v>342</v>
      </c>
      <c r="C77" s="4" t="s">
        <v>230</v>
      </c>
      <c r="D77" s="4" t="s">
        <v>270</v>
      </c>
    </row>
    <row r="78" spans="1:4" x14ac:dyDescent="0.2">
      <c r="A78" s="4">
        <v>77</v>
      </c>
      <c r="B78" s="4">
        <v>344</v>
      </c>
      <c r="C78" s="4" t="s">
        <v>230</v>
      </c>
      <c r="D78" s="4" t="s">
        <v>255</v>
      </c>
    </row>
    <row r="79" spans="1:4" x14ac:dyDescent="0.2">
      <c r="A79" s="4">
        <v>78</v>
      </c>
      <c r="B79" s="4">
        <v>344</v>
      </c>
      <c r="C79" s="4" t="s">
        <v>230</v>
      </c>
      <c r="D79" s="4" t="s">
        <v>270</v>
      </c>
    </row>
    <row r="80" spans="1:4" x14ac:dyDescent="0.2">
      <c r="A80" s="4">
        <v>79</v>
      </c>
      <c r="B80" s="4">
        <v>345</v>
      </c>
      <c r="C80" s="4" t="s">
        <v>13</v>
      </c>
      <c r="D80" s="4" t="s">
        <v>271</v>
      </c>
    </row>
    <row r="81" spans="1:4" x14ac:dyDescent="0.2">
      <c r="A81" s="4">
        <v>80</v>
      </c>
      <c r="B81" s="4">
        <v>360</v>
      </c>
      <c r="C81" s="4" t="s">
        <v>13</v>
      </c>
      <c r="D81" s="4" t="s">
        <v>223</v>
      </c>
    </row>
    <row r="82" spans="1:4" x14ac:dyDescent="0.2">
      <c r="A82" s="4">
        <v>81</v>
      </c>
      <c r="B82" s="4">
        <v>361</v>
      </c>
      <c r="C82" s="4" t="s">
        <v>13</v>
      </c>
      <c r="D82" s="4" t="s">
        <v>272</v>
      </c>
    </row>
    <row r="83" spans="1:4" x14ac:dyDescent="0.2">
      <c r="A83" s="4">
        <v>82</v>
      </c>
      <c r="B83" s="4">
        <v>400</v>
      </c>
      <c r="C83" s="4" t="s">
        <v>13</v>
      </c>
      <c r="D83" s="4" t="s">
        <v>248</v>
      </c>
    </row>
    <row r="84" spans="1:4" x14ac:dyDescent="0.2">
      <c r="A84" s="4">
        <v>83</v>
      </c>
      <c r="B84" s="4">
        <v>400</v>
      </c>
      <c r="C84" s="4" t="s">
        <v>13</v>
      </c>
      <c r="D84" s="4" t="s">
        <v>249</v>
      </c>
    </row>
    <row r="85" spans="1:4" x14ac:dyDescent="0.2">
      <c r="A85" s="4">
        <v>84</v>
      </c>
      <c r="B85" s="4">
        <v>401</v>
      </c>
      <c r="C85" s="4" t="s">
        <v>230</v>
      </c>
      <c r="D85" s="4" t="s">
        <v>274</v>
      </c>
    </row>
    <row r="86" spans="1:4" x14ac:dyDescent="0.2">
      <c r="A86" s="4">
        <v>85</v>
      </c>
      <c r="B86" s="4">
        <v>401</v>
      </c>
      <c r="C86" s="4" t="s">
        <v>230</v>
      </c>
      <c r="D86" s="4" t="s">
        <v>275</v>
      </c>
    </row>
    <row r="87" spans="1:4" x14ac:dyDescent="0.2">
      <c r="A87" s="4">
        <v>86</v>
      </c>
      <c r="B87" s="4">
        <v>402</v>
      </c>
      <c r="C87" s="4" t="s">
        <v>13</v>
      </c>
      <c r="D87" s="4" t="s">
        <v>276</v>
      </c>
    </row>
    <row r="88" spans="1:4" x14ac:dyDescent="0.2">
      <c r="A88" s="4">
        <v>87</v>
      </c>
      <c r="B88" s="4">
        <v>403</v>
      </c>
      <c r="C88" s="4" t="s">
        <v>13</v>
      </c>
      <c r="D88" s="4" t="s">
        <v>278</v>
      </c>
    </row>
    <row r="89" spans="1:4" x14ac:dyDescent="0.2">
      <c r="A89" s="4">
        <v>88</v>
      </c>
      <c r="B89" s="4">
        <v>403</v>
      </c>
      <c r="C89" s="4" t="s">
        <v>230</v>
      </c>
      <c r="D89" s="4" t="s">
        <v>277</v>
      </c>
    </row>
    <row r="90" spans="1:4" x14ac:dyDescent="0.2">
      <c r="A90" s="4">
        <v>89</v>
      </c>
      <c r="B90" s="4">
        <v>404</v>
      </c>
      <c r="C90" s="4" t="s">
        <v>13</v>
      </c>
      <c r="D90" s="4" t="s">
        <v>297</v>
      </c>
    </row>
    <row r="91" spans="1:4" x14ac:dyDescent="0.2">
      <c r="A91" s="4">
        <v>90</v>
      </c>
      <c r="B91" s="4">
        <v>404</v>
      </c>
      <c r="C91" s="4" t="s">
        <v>14</v>
      </c>
      <c r="D91" s="4" t="s">
        <v>279</v>
      </c>
    </row>
    <row r="92" spans="1:4" x14ac:dyDescent="0.2">
      <c r="A92" s="4">
        <v>91</v>
      </c>
      <c r="B92" s="4">
        <v>405</v>
      </c>
      <c r="C92" s="4" t="s">
        <v>13</v>
      </c>
      <c r="D92" s="4" t="s">
        <v>249</v>
      </c>
    </row>
    <row r="93" spans="1:4" x14ac:dyDescent="0.2">
      <c r="A93" s="4">
        <v>92</v>
      </c>
      <c r="B93" s="4">
        <v>406</v>
      </c>
      <c r="C93" s="4" t="s">
        <v>13</v>
      </c>
      <c r="D93" s="4" t="s">
        <v>280</v>
      </c>
    </row>
    <row r="94" spans="1:4" x14ac:dyDescent="0.2">
      <c r="A94" s="4">
        <v>93</v>
      </c>
      <c r="B94" s="4">
        <v>406</v>
      </c>
      <c r="C94" s="4" t="s">
        <v>230</v>
      </c>
      <c r="D94" s="4" t="s">
        <v>274</v>
      </c>
    </row>
    <row r="95" spans="1:4" x14ac:dyDescent="0.2">
      <c r="A95" s="4">
        <v>94</v>
      </c>
      <c r="B95" s="4">
        <v>406</v>
      </c>
      <c r="C95" s="4" t="s">
        <v>230</v>
      </c>
      <c r="D95" s="4" t="s">
        <v>275</v>
      </c>
    </row>
    <row r="96" spans="1:4" x14ac:dyDescent="0.2">
      <c r="A96" s="4">
        <v>95</v>
      </c>
      <c r="B96" s="4">
        <v>412</v>
      </c>
      <c r="C96" s="4" t="s">
        <v>13</v>
      </c>
      <c r="D96" s="4" t="s">
        <v>281</v>
      </c>
    </row>
    <row r="97" spans="1:4" x14ac:dyDescent="0.2">
      <c r="A97" s="4">
        <v>96</v>
      </c>
      <c r="B97" s="4">
        <v>412</v>
      </c>
      <c r="C97" s="4" t="s">
        <v>13</v>
      </c>
      <c r="D97" s="4" t="s">
        <v>282</v>
      </c>
    </row>
    <row r="98" spans="1:4" x14ac:dyDescent="0.2">
      <c r="A98" s="4">
        <v>97</v>
      </c>
      <c r="B98" s="4">
        <v>418</v>
      </c>
      <c r="C98" s="4" t="s">
        <v>13</v>
      </c>
      <c r="D98" s="4" t="s">
        <v>283</v>
      </c>
    </row>
    <row r="99" spans="1:4" x14ac:dyDescent="0.2">
      <c r="A99" s="4">
        <v>98</v>
      </c>
      <c r="B99" s="4">
        <v>419</v>
      </c>
      <c r="C99" s="4" t="s">
        <v>13</v>
      </c>
      <c r="D99" s="4" t="s">
        <v>284</v>
      </c>
    </row>
    <row r="100" spans="1:4" x14ac:dyDescent="0.2">
      <c r="A100" s="4">
        <v>99</v>
      </c>
      <c r="B100" s="4">
        <v>420</v>
      </c>
      <c r="C100" s="4" t="s">
        <v>13</v>
      </c>
      <c r="D100" s="4" t="s">
        <v>283</v>
      </c>
    </row>
    <row r="101" spans="1:4" x14ac:dyDescent="0.2">
      <c r="A101" s="4">
        <v>100</v>
      </c>
      <c r="B101" s="4">
        <v>421</v>
      </c>
      <c r="C101" s="4" t="s">
        <v>13</v>
      </c>
      <c r="D101" s="4" t="s">
        <v>279</v>
      </c>
    </row>
    <row r="102" spans="1:4" x14ac:dyDescent="0.2">
      <c r="A102" s="4">
        <v>101</v>
      </c>
      <c r="B102" s="4">
        <v>422</v>
      </c>
      <c r="C102" s="4" t="s">
        <v>13</v>
      </c>
      <c r="D102" s="4" t="s">
        <v>285</v>
      </c>
    </row>
    <row r="103" spans="1:4" x14ac:dyDescent="0.2">
      <c r="A103" s="4">
        <v>102</v>
      </c>
      <c r="B103" s="4">
        <v>423</v>
      </c>
      <c r="C103" s="4" t="s">
        <v>13</v>
      </c>
      <c r="D103" s="4" t="s">
        <v>285</v>
      </c>
    </row>
    <row r="104" spans="1:4" x14ac:dyDescent="0.2">
      <c r="A104" s="4">
        <v>103</v>
      </c>
      <c r="B104" s="4">
        <v>423</v>
      </c>
      <c r="C104" s="4" t="s">
        <v>13</v>
      </c>
      <c r="D104" s="4" t="s">
        <v>286</v>
      </c>
    </row>
    <row r="105" spans="1:4" x14ac:dyDescent="0.2">
      <c r="A105" s="4">
        <v>104</v>
      </c>
      <c r="B105" s="4">
        <v>424</v>
      </c>
      <c r="C105" s="4" t="s">
        <v>230</v>
      </c>
      <c r="D105" s="4" t="s">
        <v>287</v>
      </c>
    </row>
    <row r="106" spans="1:4" x14ac:dyDescent="0.2">
      <c r="A106" s="4">
        <v>105</v>
      </c>
      <c r="B106" s="4">
        <v>424</v>
      </c>
      <c r="C106" s="4" t="s">
        <v>230</v>
      </c>
      <c r="D106" s="4" t="s">
        <v>288</v>
      </c>
    </row>
    <row r="107" spans="1:4" x14ac:dyDescent="0.2">
      <c r="A107" s="4">
        <v>106</v>
      </c>
      <c r="B107" s="4">
        <v>424</v>
      </c>
      <c r="C107" s="4" t="s">
        <v>230</v>
      </c>
      <c r="D107" s="4" t="s">
        <v>289</v>
      </c>
    </row>
    <row r="108" spans="1:4" x14ac:dyDescent="0.2">
      <c r="A108" s="4">
        <v>107</v>
      </c>
      <c r="B108" s="4">
        <v>424</v>
      </c>
      <c r="C108" s="4" t="s">
        <v>230</v>
      </c>
      <c r="D108" s="4" t="s">
        <v>290</v>
      </c>
    </row>
    <row r="109" spans="1:4" x14ac:dyDescent="0.2">
      <c r="A109" s="4">
        <v>108</v>
      </c>
      <c r="B109" s="4">
        <v>425</v>
      </c>
      <c r="C109" s="4" t="s">
        <v>13</v>
      </c>
      <c r="D109" s="4" t="s">
        <v>291</v>
      </c>
    </row>
    <row r="110" spans="1:4" x14ac:dyDescent="0.2">
      <c r="A110" s="4">
        <v>109</v>
      </c>
      <c r="B110" s="4">
        <v>426</v>
      </c>
      <c r="C110" s="4" t="s">
        <v>13</v>
      </c>
      <c r="D110" s="4" t="s">
        <v>292</v>
      </c>
    </row>
    <row r="111" spans="1:4" x14ac:dyDescent="0.2">
      <c r="A111" s="4">
        <v>110</v>
      </c>
      <c r="B111" s="4">
        <v>427</v>
      </c>
      <c r="C111" s="4" t="s">
        <v>13</v>
      </c>
      <c r="D111" s="4" t="s">
        <v>293</v>
      </c>
    </row>
    <row r="112" spans="1:4" x14ac:dyDescent="0.2">
      <c r="A112" s="4">
        <v>111</v>
      </c>
      <c r="B112" s="4">
        <v>428</v>
      </c>
      <c r="C112" s="4" t="s">
        <v>13</v>
      </c>
      <c r="D112" s="4" t="s">
        <v>294</v>
      </c>
    </row>
    <row r="113" spans="1:4" x14ac:dyDescent="0.2">
      <c r="A113" s="4">
        <v>112</v>
      </c>
      <c r="B113" s="4">
        <v>428</v>
      </c>
      <c r="C113" s="4" t="s">
        <v>13</v>
      </c>
      <c r="D113" s="4" t="s">
        <v>295</v>
      </c>
    </row>
    <row r="114" spans="1:4" x14ac:dyDescent="0.2">
      <c r="A114" s="4">
        <v>113</v>
      </c>
      <c r="B114" s="4">
        <v>428</v>
      </c>
      <c r="C114" s="4" t="s">
        <v>14</v>
      </c>
      <c r="D114" s="4" t="s">
        <v>264</v>
      </c>
    </row>
    <row r="115" spans="1:4" x14ac:dyDescent="0.2">
      <c r="A115" s="4">
        <v>114</v>
      </c>
      <c r="B115" s="4">
        <v>437</v>
      </c>
      <c r="C115" s="4" t="s">
        <v>14</v>
      </c>
      <c r="D115" s="4" t="s">
        <v>296</v>
      </c>
    </row>
    <row r="116" spans="1:4" x14ac:dyDescent="0.2">
      <c r="A116" s="4">
        <v>115</v>
      </c>
      <c r="B116" s="4">
        <v>440</v>
      </c>
      <c r="C116" s="4" t="s">
        <v>13</v>
      </c>
      <c r="D116" s="4" t="s">
        <v>297</v>
      </c>
    </row>
    <row r="117" spans="1:4" x14ac:dyDescent="0.2">
      <c r="A117" s="4">
        <v>116</v>
      </c>
      <c r="B117" s="4">
        <v>440</v>
      </c>
      <c r="C117" s="4" t="s">
        <v>13</v>
      </c>
      <c r="D117" s="4" t="s">
        <v>298</v>
      </c>
    </row>
    <row r="118" spans="1:4" x14ac:dyDescent="0.2">
      <c r="A118" s="4">
        <v>117</v>
      </c>
      <c r="B118" s="4">
        <v>441</v>
      </c>
      <c r="C118" s="4" t="s">
        <v>13</v>
      </c>
      <c r="D118" s="4" t="s">
        <v>299</v>
      </c>
    </row>
    <row r="119" spans="1:4" x14ac:dyDescent="0.2">
      <c r="A119" s="4">
        <v>118</v>
      </c>
      <c r="B119" s="4">
        <v>442</v>
      </c>
      <c r="C119" s="4" t="s">
        <v>13</v>
      </c>
      <c r="D119" s="4" t="s">
        <v>300</v>
      </c>
    </row>
    <row r="120" spans="1:4" x14ac:dyDescent="0.2">
      <c r="A120" s="4">
        <v>119</v>
      </c>
      <c r="B120" s="4">
        <v>443</v>
      </c>
      <c r="C120" s="4" t="s">
        <v>13</v>
      </c>
      <c r="D120" s="4" t="s">
        <v>301</v>
      </c>
    </row>
    <row r="121" spans="1:4" x14ac:dyDescent="0.2">
      <c r="A121" s="4">
        <v>120</v>
      </c>
      <c r="B121" s="4">
        <v>444</v>
      </c>
      <c r="C121" s="4" t="s">
        <v>13</v>
      </c>
      <c r="D121" s="4" t="s">
        <v>302</v>
      </c>
    </row>
    <row r="122" spans="1:4" x14ac:dyDescent="0.2">
      <c r="A122" s="4">
        <v>121</v>
      </c>
      <c r="B122" s="4">
        <v>446</v>
      </c>
      <c r="C122" s="4" t="s">
        <v>13</v>
      </c>
      <c r="D122" s="4" t="s">
        <v>303</v>
      </c>
    </row>
    <row r="123" spans="1:4" x14ac:dyDescent="0.2">
      <c r="A123" s="4">
        <v>122</v>
      </c>
      <c r="B123" s="4">
        <v>450</v>
      </c>
      <c r="C123" s="4" t="s">
        <v>13</v>
      </c>
      <c r="D123" s="4" t="s">
        <v>304</v>
      </c>
    </row>
    <row r="124" spans="1:4" x14ac:dyDescent="0.2">
      <c r="A124" s="4">
        <v>123</v>
      </c>
      <c r="B124" s="4">
        <v>450</v>
      </c>
      <c r="C124" s="4" t="s">
        <v>13</v>
      </c>
      <c r="D124" s="4" t="s">
        <v>305</v>
      </c>
    </row>
    <row r="125" spans="1:4" x14ac:dyDescent="0.2">
      <c r="A125" s="4">
        <v>124</v>
      </c>
      <c r="B125" s="4">
        <v>462</v>
      </c>
      <c r="C125" s="4" t="s">
        <v>13</v>
      </c>
      <c r="D125" s="4" t="s">
        <v>306</v>
      </c>
    </row>
    <row r="126" spans="1:4" x14ac:dyDescent="0.2">
      <c r="A126" s="4">
        <v>125</v>
      </c>
      <c r="B126" s="4">
        <v>404</v>
      </c>
      <c r="C126" s="4" t="s">
        <v>13</v>
      </c>
      <c r="D126" s="4"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21BB6-DE7E-F648-84B9-F67E5C6BF11B}">
  <dimension ref="A1:C334"/>
  <sheetViews>
    <sheetView workbookViewId="0"/>
  </sheetViews>
  <sheetFormatPr baseColWidth="10" defaultRowHeight="16" x14ac:dyDescent="0.2"/>
  <cols>
    <col min="2" max="2" width="14.33203125" customWidth="1"/>
    <col min="3" max="3" width="16.5" customWidth="1"/>
  </cols>
  <sheetData>
    <row r="1" spans="1:3" x14ac:dyDescent="0.2">
      <c r="A1" t="s">
        <v>39</v>
      </c>
      <c r="B1" t="s">
        <v>11</v>
      </c>
      <c r="C1" t="s">
        <v>40</v>
      </c>
    </row>
    <row r="2" spans="1:3" x14ac:dyDescent="0.2">
      <c r="A2">
        <v>1</v>
      </c>
      <c r="B2">
        <v>101</v>
      </c>
      <c r="C2">
        <v>100</v>
      </c>
    </row>
    <row r="3" spans="1:3" x14ac:dyDescent="0.2">
      <c r="A3">
        <v>1</v>
      </c>
      <c r="B3">
        <v>101</v>
      </c>
      <c r="C3">
        <v>102</v>
      </c>
    </row>
    <row r="4" spans="1:3" x14ac:dyDescent="0.2">
      <c r="A4">
        <v>1</v>
      </c>
      <c r="B4">
        <v>101</v>
      </c>
      <c r="C4">
        <v>104</v>
      </c>
    </row>
    <row r="5" spans="1:3" x14ac:dyDescent="0.2">
      <c r="A5">
        <v>1</v>
      </c>
      <c r="B5">
        <v>101</v>
      </c>
      <c r="C5">
        <v>110</v>
      </c>
    </row>
    <row r="6" spans="1:3" x14ac:dyDescent="0.2">
      <c r="A6">
        <v>1</v>
      </c>
      <c r="B6">
        <v>101</v>
      </c>
      <c r="C6">
        <v>120</v>
      </c>
    </row>
    <row r="7" spans="1:3" x14ac:dyDescent="0.2">
      <c r="A7">
        <v>1</v>
      </c>
      <c r="B7">
        <v>101</v>
      </c>
      <c r="C7">
        <v>180</v>
      </c>
    </row>
    <row r="8" spans="1:3" x14ac:dyDescent="0.2">
      <c r="A8">
        <v>1</v>
      </c>
      <c r="B8">
        <v>101</v>
      </c>
      <c r="C8">
        <v>184</v>
      </c>
    </row>
    <row r="9" spans="1:3" x14ac:dyDescent="0.2">
      <c r="A9">
        <v>2</v>
      </c>
      <c r="B9">
        <f>VLOOKUP(A9,Requisites!A:B,2)</f>
        <v>103</v>
      </c>
      <c r="C9">
        <v>100</v>
      </c>
    </row>
    <row r="10" spans="1:3" x14ac:dyDescent="0.2">
      <c r="A10">
        <v>2</v>
      </c>
      <c r="B10">
        <v>103</v>
      </c>
      <c r="C10">
        <v>102</v>
      </c>
    </row>
    <row r="11" spans="1:3" x14ac:dyDescent="0.2">
      <c r="A11">
        <v>2</v>
      </c>
      <c r="B11">
        <v>103</v>
      </c>
      <c r="C11">
        <v>104</v>
      </c>
    </row>
    <row r="12" spans="1:3" x14ac:dyDescent="0.2">
      <c r="A12">
        <v>2</v>
      </c>
      <c r="B12">
        <v>103</v>
      </c>
      <c r="C12">
        <v>110</v>
      </c>
    </row>
    <row r="13" spans="1:3" x14ac:dyDescent="0.2">
      <c r="A13">
        <v>2</v>
      </c>
      <c r="B13">
        <v>103</v>
      </c>
      <c r="C13">
        <v>120</v>
      </c>
    </row>
    <row r="14" spans="1:3" x14ac:dyDescent="0.2">
      <c r="A14">
        <v>2</v>
      </c>
      <c r="B14">
        <v>103</v>
      </c>
      <c r="C14">
        <v>180</v>
      </c>
    </row>
    <row r="15" spans="1:3" x14ac:dyDescent="0.2">
      <c r="A15">
        <v>2</v>
      </c>
      <c r="B15">
        <v>103</v>
      </c>
      <c r="C15">
        <v>184</v>
      </c>
    </row>
    <row r="16" spans="1:3" x14ac:dyDescent="0.2">
      <c r="A16">
        <v>3</v>
      </c>
      <c r="B16">
        <v>152</v>
      </c>
      <c r="C16">
        <v>101</v>
      </c>
    </row>
    <row r="17" spans="1:3" x14ac:dyDescent="0.2">
      <c r="A17">
        <v>4</v>
      </c>
      <c r="B17">
        <v>105</v>
      </c>
      <c r="C17">
        <v>100</v>
      </c>
    </row>
    <row r="18" spans="1:3" x14ac:dyDescent="0.2">
      <c r="A18">
        <v>4</v>
      </c>
      <c r="B18">
        <v>105</v>
      </c>
      <c r="C18">
        <v>102</v>
      </c>
    </row>
    <row r="19" spans="1:3" x14ac:dyDescent="0.2">
      <c r="A19">
        <v>4</v>
      </c>
      <c r="B19">
        <v>105</v>
      </c>
      <c r="C19">
        <v>104</v>
      </c>
    </row>
    <row r="20" spans="1:3" x14ac:dyDescent="0.2">
      <c r="A20">
        <v>4</v>
      </c>
      <c r="B20">
        <v>105</v>
      </c>
      <c r="C20">
        <v>110</v>
      </c>
    </row>
    <row r="21" spans="1:3" x14ac:dyDescent="0.2">
      <c r="A21">
        <v>4</v>
      </c>
      <c r="B21">
        <v>105</v>
      </c>
      <c r="C21">
        <v>120</v>
      </c>
    </row>
    <row r="22" spans="1:3" x14ac:dyDescent="0.2">
      <c r="A22">
        <v>4</v>
      </c>
      <c r="B22">
        <v>105</v>
      </c>
      <c r="C22">
        <v>180</v>
      </c>
    </row>
    <row r="23" spans="1:3" x14ac:dyDescent="0.2">
      <c r="A23">
        <v>4</v>
      </c>
      <c r="B23">
        <v>105</v>
      </c>
      <c r="C23">
        <v>184</v>
      </c>
    </row>
    <row r="24" spans="1:3" x14ac:dyDescent="0.2">
      <c r="A24">
        <v>5</v>
      </c>
      <c r="B24">
        <v>121</v>
      </c>
      <c r="C24">
        <v>120</v>
      </c>
    </row>
    <row r="25" spans="1:3" x14ac:dyDescent="0.2">
      <c r="A25">
        <v>6</v>
      </c>
      <c r="B25">
        <v>121</v>
      </c>
      <c r="C25">
        <v>100</v>
      </c>
    </row>
    <row r="26" spans="1:3" x14ac:dyDescent="0.2">
      <c r="A26">
        <v>6</v>
      </c>
      <c r="B26">
        <v>121</v>
      </c>
      <c r="C26">
        <v>102</v>
      </c>
    </row>
    <row r="27" spans="1:3" x14ac:dyDescent="0.2">
      <c r="A27">
        <v>6</v>
      </c>
      <c r="B27">
        <v>121</v>
      </c>
      <c r="C27">
        <v>104</v>
      </c>
    </row>
    <row r="28" spans="1:3" x14ac:dyDescent="0.2">
      <c r="A28">
        <v>6</v>
      </c>
      <c r="B28">
        <v>121</v>
      </c>
      <c r="C28">
        <v>180</v>
      </c>
    </row>
    <row r="29" spans="1:3" x14ac:dyDescent="0.2">
      <c r="A29">
        <v>6</v>
      </c>
      <c r="B29">
        <v>121</v>
      </c>
      <c r="C29">
        <v>184</v>
      </c>
    </row>
    <row r="30" spans="1:3" x14ac:dyDescent="0.2">
      <c r="A30">
        <v>7</v>
      </c>
      <c r="B30">
        <v>200</v>
      </c>
      <c r="C30">
        <v>101</v>
      </c>
    </row>
    <row r="31" spans="1:3" x14ac:dyDescent="0.2">
      <c r="A31">
        <v>7</v>
      </c>
      <c r="B31">
        <v>200</v>
      </c>
      <c r="C31">
        <v>103</v>
      </c>
    </row>
    <row r="32" spans="1:3" x14ac:dyDescent="0.2">
      <c r="A32">
        <v>7</v>
      </c>
      <c r="B32">
        <v>200</v>
      </c>
      <c r="C32">
        <v>105</v>
      </c>
    </row>
    <row r="33" spans="1:3" x14ac:dyDescent="0.2">
      <c r="A33">
        <v>7</v>
      </c>
      <c r="B33">
        <v>200</v>
      </c>
      <c r="C33">
        <v>121</v>
      </c>
    </row>
    <row r="34" spans="1:3" x14ac:dyDescent="0.2">
      <c r="A34">
        <v>8</v>
      </c>
      <c r="B34">
        <v>210</v>
      </c>
      <c r="C34">
        <v>101</v>
      </c>
    </row>
    <row r="35" spans="1:3" x14ac:dyDescent="0.2">
      <c r="A35">
        <v>8</v>
      </c>
      <c r="B35">
        <v>210</v>
      </c>
      <c r="C35">
        <v>103</v>
      </c>
    </row>
    <row r="36" spans="1:3" x14ac:dyDescent="0.2">
      <c r="A36">
        <v>8</v>
      </c>
      <c r="B36">
        <v>210</v>
      </c>
      <c r="C36">
        <v>105</v>
      </c>
    </row>
    <row r="37" spans="1:3" x14ac:dyDescent="0.2">
      <c r="A37">
        <v>8</v>
      </c>
      <c r="B37">
        <v>210</v>
      </c>
      <c r="C37">
        <v>121</v>
      </c>
    </row>
    <row r="38" spans="1:3" x14ac:dyDescent="0.2">
      <c r="A38">
        <v>9</v>
      </c>
      <c r="B38">
        <v>210</v>
      </c>
      <c r="C38">
        <v>215</v>
      </c>
    </row>
    <row r="39" spans="1:3" x14ac:dyDescent="0.2">
      <c r="A39">
        <v>9</v>
      </c>
      <c r="B39">
        <v>210</v>
      </c>
      <c r="C39">
        <v>255</v>
      </c>
    </row>
    <row r="40" spans="1:3" x14ac:dyDescent="0.2">
      <c r="A40">
        <v>9</v>
      </c>
      <c r="B40">
        <v>210</v>
      </c>
      <c r="C40">
        <v>256</v>
      </c>
    </row>
    <row r="41" spans="1:3" x14ac:dyDescent="0.2">
      <c r="A41">
        <v>9</v>
      </c>
      <c r="B41">
        <v>210</v>
      </c>
      <c r="C41">
        <v>258</v>
      </c>
    </row>
    <row r="42" spans="1:3" x14ac:dyDescent="0.2">
      <c r="A42">
        <v>10</v>
      </c>
      <c r="B42">
        <v>210</v>
      </c>
      <c r="C42">
        <v>152</v>
      </c>
    </row>
    <row r="43" spans="1:3" x14ac:dyDescent="0.2">
      <c r="A43">
        <v>10</v>
      </c>
      <c r="B43">
        <v>210</v>
      </c>
      <c r="C43">
        <v>221</v>
      </c>
    </row>
    <row r="44" spans="1:3" x14ac:dyDescent="0.2">
      <c r="A44">
        <v>10</v>
      </c>
      <c r="B44">
        <v>210</v>
      </c>
      <c r="C44">
        <v>223</v>
      </c>
    </row>
    <row r="45" spans="1:3" x14ac:dyDescent="0.2">
      <c r="A45">
        <v>11</v>
      </c>
      <c r="B45">
        <v>215</v>
      </c>
      <c r="C45">
        <v>101</v>
      </c>
    </row>
    <row r="46" spans="1:3" x14ac:dyDescent="0.2">
      <c r="A46">
        <v>11</v>
      </c>
      <c r="B46">
        <v>215</v>
      </c>
      <c r="C46">
        <v>103</v>
      </c>
    </row>
    <row r="47" spans="1:3" x14ac:dyDescent="0.2">
      <c r="A47">
        <v>11</v>
      </c>
      <c r="B47">
        <v>215</v>
      </c>
      <c r="C47">
        <v>105</v>
      </c>
    </row>
    <row r="48" spans="1:3" x14ac:dyDescent="0.2">
      <c r="A48">
        <v>11</v>
      </c>
      <c r="B48">
        <v>215</v>
      </c>
      <c r="C48">
        <v>121</v>
      </c>
    </row>
    <row r="49" spans="1:3" x14ac:dyDescent="0.2">
      <c r="A49">
        <v>12</v>
      </c>
      <c r="B49">
        <v>215</v>
      </c>
      <c r="C49">
        <v>152</v>
      </c>
    </row>
    <row r="50" spans="1:3" x14ac:dyDescent="0.2">
      <c r="A50">
        <v>12</v>
      </c>
      <c r="B50">
        <v>215</v>
      </c>
      <c r="C50">
        <v>221</v>
      </c>
    </row>
    <row r="51" spans="1:3" x14ac:dyDescent="0.2">
      <c r="A51">
        <v>12</v>
      </c>
      <c r="B51">
        <v>215</v>
      </c>
      <c r="C51">
        <v>223</v>
      </c>
    </row>
    <row r="52" spans="1:3" x14ac:dyDescent="0.2">
      <c r="A52">
        <v>13</v>
      </c>
      <c r="B52">
        <v>215</v>
      </c>
      <c r="C52">
        <v>200</v>
      </c>
    </row>
    <row r="53" spans="1:3" x14ac:dyDescent="0.2">
      <c r="A53">
        <v>13</v>
      </c>
      <c r="B53">
        <v>215</v>
      </c>
      <c r="C53">
        <v>217</v>
      </c>
    </row>
    <row r="54" spans="1:3" x14ac:dyDescent="0.2">
      <c r="A54">
        <v>13</v>
      </c>
      <c r="B54">
        <v>215</v>
      </c>
      <c r="C54">
        <v>226</v>
      </c>
    </row>
    <row r="55" spans="1:3" x14ac:dyDescent="0.2">
      <c r="A55">
        <v>13</v>
      </c>
      <c r="B55">
        <v>215</v>
      </c>
      <c r="C55">
        <v>253</v>
      </c>
    </row>
    <row r="56" spans="1:3" x14ac:dyDescent="0.2">
      <c r="A56">
        <v>14</v>
      </c>
      <c r="B56">
        <v>220</v>
      </c>
      <c r="C56">
        <v>101</v>
      </c>
    </row>
    <row r="57" spans="1:3" x14ac:dyDescent="0.2">
      <c r="A57">
        <v>14</v>
      </c>
      <c r="B57">
        <v>220</v>
      </c>
      <c r="C57">
        <v>103</v>
      </c>
    </row>
    <row r="58" spans="1:3" x14ac:dyDescent="0.2">
      <c r="A58">
        <v>14</v>
      </c>
      <c r="B58">
        <v>220</v>
      </c>
      <c r="C58">
        <v>105</v>
      </c>
    </row>
    <row r="59" spans="1:3" x14ac:dyDescent="0.2">
      <c r="A59">
        <v>15</v>
      </c>
      <c r="B59">
        <v>220</v>
      </c>
      <c r="C59">
        <v>121</v>
      </c>
    </row>
    <row r="60" spans="1:3" x14ac:dyDescent="0.2">
      <c r="A60">
        <v>15</v>
      </c>
      <c r="B60">
        <v>220</v>
      </c>
      <c r="C60">
        <v>200</v>
      </c>
    </row>
    <row r="61" spans="1:3" x14ac:dyDescent="0.2">
      <c r="A61">
        <v>15</v>
      </c>
      <c r="B61">
        <v>220</v>
      </c>
      <c r="C61">
        <v>217</v>
      </c>
    </row>
    <row r="62" spans="1:3" x14ac:dyDescent="0.2">
      <c r="A62">
        <v>15</v>
      </c>
      <c r="B62">
        <v>220</v>
      </c>
      <c r="C62">
        <v>226</v>
      </c>
    </row>
    <row r="63" spans="1:3" x14ac:dyDescent="0.2">
      <c r="A63">
        <v>15</v>
      </c>
      <c r="B63">
        <v>220</v>
      </c>
      <c r="C63">
        <v>253</v>
      </c>
    </row>
    <row r="64" spans="1:3" x14ac:dyDescent="0.2">
      <c r="A64">
        <v>15</v>
      </c>
      <c r="B64">
        <v>220</v>
      </c>
      <c r="C64">
        <v>254</v>
      </c>
    </row>
    <row r="65" spans="1:3" x14ac:dyDescent="0.2">
      <c r="A65">
        <v>16</v>
      </c>
      <c r="B65">
        <v>221</v>
      </c>
      <c r="C65">
        <v>100</v>
      </c>
    </row>
    <row r="66" spans="1:3" x14ac:dyDescent="0.2">
      <c r="A66">
        <v>16</v>
      </c>
      <c r="B66">
        <v>221</v>
      </c>
      <c r="C66">
        <v>102</v>
      </c>
    </row>
    <row r="67" spans="1:3" x14ac:dyDescent="0.2">
      <c r="A67">
        <v>16</v>
      </c>
      <c r="B67">
        <v>221</v>
      </c>
      <c r="C67">
        <v>103</v>
      </c>
    </row>
    <row r="68" spans="1:3" x14ac:dyDescent="0.2">
      <c r="A68">
        <v>16</v>
      </c>
      <c r="B68">
        <v>221</v>
      </c>
      <c r="C68">
        <v>110</v>
      </c>
    </row>
    <row r="69" spans="1:3" x14ac:dyDescent="0.2">
      <c r="A69">
        <v>16</v>
      </c>
      <c r="B69">
        <v>221</v>
      </c>
      <c r="C69">
        <v>120</v>
      </c>
    </row>
    <row r="70" spans="1:3" x14ac:dyDescent="0.2">
      <c r="A70">
        <v>16</v>
      </c>
      <c r="B70">
        <v>221</v>
      </c>
      <c r="C70">
        <v>180</v>
      </c>
    </row>
    <row r="71" spans="1:3" x14ac:dyDescent="0.2">
      <c r="A71">
        <v>16</v>
      </c>
      <c r="B71">
        <v>221</v>
      </c>
      <c r="C71">
        <v>184</v>
      </c>
    </row>
    <row r="72" spans="1:3" x14ac:dyDescent="0.2">
      <c r="A72">
        <v>17</v>
      </c>
      <c r="B72">
        <v>221</v>
      </c>
      <c r="C72">
        <v>101</v>
      </c>
    </row>
    <row r="73" spans="1:3" x14ac:dyDescent="0.2">
      <c r="A73">
        <v>17</v>
      </c>
      <c r="B73">
        <v>221</v>
      </c>
      <c r="C73">
        <v>103</v>
      </c>
    </row>
    <row r="74" spans="1:3" x14ac:dyDescent="0.2">
      <c r="A74">
        <v>17</v>
      </c>
      <c r="B74">
        <v>221</v>
      </c>
      <c r="C74">
        <v>105</v>
      </c>
    </row>
    <row r="75" spans="1:3" x14ac:dyDescent="0.2">
      <c r="A75">
        <v>17</v>
      </c>
      <c r="B75">
        <v>221</v>
      </c>
      <c r="C75">
        <v>121</v>
      </c>
    </row>
    <row r="76" spans="1:3" x14ac:dyDescent="0.2">
      <c r="A76">
        <v>18</v>
      </c>
      <c r="B76">
        <v>223</v>
      </c>
      <c r="C76">
        <v>121</v>
      </c>
    </row>
    <row r="77" spans="1:3" x14ac:dyDescent="0.2">
      <c r="A77">
        <v>19</v>
      </c>
      <c r="B77">
        <v>223</v>
      </c>
      <c r="C77">
        <v>101</v>
      </c>
    </row>
    <row r="78" spans="1:3" x14ac:dyDescent="0.2">
      <c r="A78">
        <v>19</v>
      </c>
      <c r="B78">
        <v>223</v>
      </c>
      <c r="C78">
        <v>103</v>
      </c>
    </row>
    <row r="79" spans="1:3" x14ac:dyDescent="0.2">
      <c r="A79">
        <v>19</v>
      </c>
      <c r="B79">
        <v>223</v>
      </c>
      <c r="C79">
        <v>105</v>
      </c>
    </row>
    <row r="80" spans="1:3" x14ac:dyDescent="0.2">
      <c r="A80">
        <v>20</v>
      </c>
      <c r="B80">
        <v>226</v>
      </c>
      <c r="C80">
        <v>121</v>
      </c>
    </row>
    <row r="81" spans="1:3" x14ac:dyDescent="0.2">
      <c r="A81">
        <v>21</v>
      </c>
      <c r="B81">
        <v>226</v>
      </c>
      <c r="C81">
        <v>101</v>
      </c>
    </row>
    <row r="82" spans="1:3" x14ac:dyDescent="0.2">
      <c r="A82">
        <v>21</v>
      </c>
      <c r="B82">
        <v>226</v>
      </c>
      <c r="C82">
        <v>103</v>
      </c>
    </row>
    <row r="83" spans="1:3" x14ac:dyDescent="0.2">
      <c r="A83">
        <v>21</v>
      </c>
      <c r="B83">
        <v>226</v>
      </c>
      <c r="C83">
        <v>105</v>
      </c>
    </row>
    <row r="84" spans="1:3" x14ac:dyDescent="0.2">
      <c r="A84">
        <v>22</v>
      </c>
      <c r="B84">
        <v>226</v>
      </c>
      <c r="C84">
        <v>152</v>
      </c>
    </row>
    <row r="85" spans="1:3" x14ac:dyDescent="0.2">
      <c r="A85">
        <v>22</v>
      </c>
      <c r="B85">
        <v>226</v>
      </c>
      <c r="C85">
        <v>221</v>
      </c>
    </row>
    <row r="86" spans="1:3" x14ac:dyDescent="0.2">
      <c r="A86">
        <v>22</v>
      </c>
      <c r="B86">
        <v>226</v>
      </c>
      <c r="C86">
        <v>223</v>
      </c>
    </row>
    <row r="87" spans="1:3" x14ac:dyDescent="0.2">
      <c r="A87">
        <v>23</v>
      </c>
      <c r="B87">
        <v>227</v>
      </c>
      <c r="C87">
        <v>226</v>
      </c>
    </row>
    <row r="88" spans="1:3" x14ac:dyDescent="0.2">
      <c r="A88">
        <v>24</v>
      </c>
      <c r="B88">
        <v>253</v>
      </c>
      <c r="C88">
        <v>101</v>
      </c>
    </row>
    <row r="89" spans="1:3" x14ac:dyDescent="0.2">
      <c r="A89">
        <v>24</v>
      </c>
      <c r="B89">
        <v>253</v>
      </c>
      <c r="C89">
        <v>103</v>
      </c>
    </row>
    <row r="90" spans="1:3" x14ac:dyDescent="0.2">
      <c r="A90">
        <v>24</v>
      </c>
      <c r="B90">
        <v>253</v>
      </c>
      <c r="C90">
        <v>105</v>
      </c>
    </row>
    <row r="91" spans="1:3" x14ac:dyDescent="0.2">
      <c r="A91">
        <v>24</v>
      </c>
      <c r="B91">
        <v>253</v>
      </c>
      <c r="C91">
        <v>121</v>
      </c>
    </row>
    <row r="92" spans="1:3" x14ac:dyDescent="0.2">
      <c r="A92">
        <v>25</v>
      </c>
      <c r="B92">
        <v>254</v>
      </c>
      <c r="C92">
        <v>101</v>
      </c>
    </row>
    <row r="93" spans="1:3" x14ac:dyDescent="0.2">
      <c r="A93">
        <v>26</v>
      </c>
      <c r="B93">
        <v>254</v>
      </c>
      <c r="C93">
        <v>152</v>
      </c>
    </row>
    <row r="94" spans="1:3" x14ac:dyDescent="0.2">
      <c r="A94">
        <v>26</v>
      </c>
      <c r="B94">
        <v>254</v>
      </c>
      <c r="C94">
        <v>221</v>
      </c>
    </row>
    <row r="95" spans="1:3" x14ac:dyDescent="0.2">
      <c r="A95">
        <v>26</v>
      </c>
      <c r="B95">
        <v>254</v>
      </c>
      <c r="C95">
        <v>223</v>
      </c>
    </row>
    <row r="96" spans="1:3" x14ac:dyDescent="0.2">
      <c r="A96">
        <v>28</v>
      </c>
      <c r="B96">
        <v>255</v>
      </c>
      <c r="C96">
        <v>101</v>
      </c>
    </row>
    <row r="97" spans="1:3" x14ac:dyDescent="0.2">
      <c r="A97">
        <v>28</v>
      </c>
      <c r="B97">
        <v>255</v>
      </c>
      <c r="C97">
        <v>103</v>
      </c>
    </row>
    <row r="98" spans="1:3" x14ac:dyDescent="0.2">
      <c r="A98">
        <v>28</v>
      </c>
      <c r="B98">
        <v>255</v>
      </c>
      <c r="C98">
        <v>105</v>
      </c>
    </row>
    <row r="99" spans="1:3" x14ac:dyDescent="0.2">
      <c r="A99">
        <v>28</v>
      </c>
      <c r="B99">
        <v>255</v>
      </c>
      <c r="C99">
        <v>121</v>
      </c>
    </row>
    <row r="100" spans="1:3" x14ac:dyDescent="0.2">
      <c r="A100">
        <v>29</v>
      </c>
      <c r="B100">
        <v>255</v>
      </c>
      <c r="C100">
        <v>152</v>
      </c>
    </row>
    <row r="101" spans="1:3" x14ac:dyDescent="0.2">
      <c r="A101">
        <v>29</v>
      </c>
      <c r="B101">
        <v>255</v>
      </c>
      <c r="C101">
        <v>221</v>
      </c>
    </row>
    <row r="102" spans="1:3" x14ac:dyDescent="0.2">
      <c r="A102">
        <v>29</v>
      </c>
      <c r="B102">
        <v>255</v>
      </c>
      <c r="C102">
        <v>223</v>
      </c>
    </row>
    <row r="103" spans="1:3" x14ac:dyDescent="0.2">
      <c r="A103">
        <v>30</v>
      </c>
      <c r="B103">
        <v>255</v>
      </c>
      <c r="C103">
        <v>200</v>
      </c>
    </row>
    <row r="104" spans="1:3" x14ac:dyDescent="0.2">
      <c r="A104">
        <v>30</v>
      </c>
      <c r="B104">
        <v>255</v>
      </c>
      <c r="C104">
        <v>217</v>
      </c>
    </row>
    <row r="105" spans="1:3" x14ac:dyDescent="0.2">
      <c r="A105">
        <v>30</v>
      </c>
      <c r="B105">
        <v>255</v>
      </c>
      <c r="C105">
        <v>226</v>
      </c>
    </row>
    <row r="106" spans="1:3" x14ac:dyDescent="0.2">
      <c r="A106">
        <v>30</v>
      </c>
      <c r="B106">
        <v>255</v>
      </c>
      <c r="C106">
        <v>253</v>
      </c>
    </row>
    <row r="107" spans="1:3" x14ac:dyDescent="0.2">
      <c r="A107">
        <v>30</v>
      </c>
      <c r="B107">
        <v>255</v>
      </c>
      <c r="C107">
        <v>254</v>
      </c>
    </row>
    <row r="108" spans="1:3" x14ac:dyDescent="0.2">
      <c r="A108">
        <v>31</v>
      </c>
      <c r="B108">
        <v>256</v>
      </c>
      <c r="C108">
        <v>101</v>
      </c>
    </row>
    <row r="109" spans="1:3" x14ac:dyDescent="0.2">
      <c r="A109">
        <v>31</v>
      </c>
      <c r="B109">
        <v>256</v>
      </c>
      <c r="C109">
        <v>103</v>
      </c>
    </row>
    <row r="110" spans="1:3" x14ac:dyDescent="0.2">
      <c r="A110">
        <v>31</v>
      </c>
      <c r="B110">
        <v>256</v>
      </c>
      <c r="C110">
        <v>105</v>
      </c>
    </row>
    <row r="111" spans="1:3" x14ac:dyDescent="0.2">
      <c r="A111">
        <v>31</v>
      </c>
      <c r="B111">
        <v>256</v>
      </c>
      <c r="C111">
        <v>121</v>
      </c>
    </row>
    <row r="112" spans="1:3" x14ac:dyDescent="0.2">
      <c r="A112">
        <v>32</v>
      </c>
      <c r="B112">
        <v>256</v>
      </c>
      <c r="C112">
        <v>152</v>
      </c>
    </row>
    <row r="113" spans="1:3" x14ac:dyDescent="0.2">
      <c r="A113">
        <v>32</v>
      </c>
      <c r="B113">
        <v>256</v>
      </c>
      <c r="C113">
        <v>221</v>
      </c>
    </row>
    <row r="114" spans="1:3" x14ac:dyDescent="0.2">
      <c r="A114">
        <v>32</v>
      </c>
      <c r="B114">
        <v>256</v>
      </c>
      <c r="C114">
        <v>223</v>
      </c>
    </row>
    <row r="115" spans="1:3" x14ac:dyDescent="0.2">
      <c r="A115">
        <v>33</v>
      </c>
      <c r="B115">
        <v>256</v>
      </c>
      <c r="C115">
        <v>200</v>
      </c>
    </row>
    <row r="116" spans="1:3" x14ac:dyDescent="0.2">
      <c r="A116">
        <v>33</v>
      </c>
      <c r="B116">
        <v>256</v>
      </c>
      <c r="C116">
        <v>217</v>
      </c>
    </row>
    <row r="117" spans="1:3" x14ac:dyDescent="0.2">
      <c r="A117">
        <v>33</v>
      </c>
      <c r="B117">
        <v>256</v>
      </c>
      <c r="C117">
        <v>226</v>
      </c>
    </row>
    <row r="118" spans="1:3" x14ac:dyDescent="0.2">
      <c r="A118">
        <v>33</v>
      </c>
      <c r="B118">
        <v>256</v>
      </c>
      <c r="C118">
        <v>253</v>
      </c>
    </row>
    <row r="119" spans="1:3" x14ac:dyDescent="0.2">
      <c r="A119">
        <v>33</v>
      </c>
      <c r="B119">
        <v>256</v>
      </c>
      <c r="C119">
        <v>263</v>
      </c>
    </row>
    <row r="120" spans="1:3" x14ac:dyDescent="0.2">
      <c r="A120">
        <v>34</v>
      </c>
      <c r="B120">
        <v>257</v>
      </c>
      <c r="C120">
        <v>215</v>
      </c>
    </row>
    <row r="121" spans="1:3" x14ac:dyDescent="0.2">
      <c r="A121">
        <v>34</v>
      </c>
      <c r="B121">
        <v>257</v>
      </c>
      <c r="C121">
        <v>255</v>
      </c>
    </row>
    <row r="122" spans="1:3" x14ac:dyDescent="0.2">
      <c r="A122">
        <v>34</v>
      </c>
      <c r="B122">
        <v>257</v>
      </c>
      <c r="C122">
        <v>256</v>
      </c>
    </row>
    <row r="123" spans="1:3" x14ac:dyDescent="0.2">
      <c r="A123">
        <v>34</v>
      </c>
      <c r="B123">
        <v>257</v>
      </c>
      <c r="C123">
        <v>258</v>
      </c>
    </row>
    <row r="124" spans="1:3" x14ac:dyDescent="0.2">
      <c r="A124">
        <v>35</v>
      </c>
      <c r="B124">
        <v>258</v>
      </c>
      <c r="C124">
        <v>101</v>
      </c>
    </row>
    <row r="125" spans="1:3" x14ac:dyDescent="0.2">
      <c r="A125">
        <v>36</v>
      </c>
      <c r="B125">
        <v>258</v>
      </c>
      <c r="C125">
        <v>152</v>
      </c>
    </row>
    <row r="126" spans="1:3" x14ac:dyDescent="0.2">
      <c r="A126">
        <v>36</v>
      </c>
      <c r="B126">
        <v>258</v>
      </c>
      <c r="C126">
        <v>221</v>
      </c>
    </row>
    <row r="127" spans="1:3" x14ac:dyDescent="0.2">
      <c r="A127">
        <v>36</v>
      </c>
      <c r="B127">
        <v>258</v>
      </c>
      <c r="C127">
        <v>223</v>
      </c>
    </row>
    <row r="128" spans="1:3" x14ac:dyDescent="0.2">
      <c r="A128">
        <v>38</v>
      </c>
      <c r="B128">
        <v>264</v>
      </c>
      <c r="C128">
        <v>200</v>
      </c>
    </row>
    <row r="129" spans="1:3" x14ac:dyDescent="0.2">
      <c r="A129">
        <v>38</v>
      </c>
      <c r="B129">
        <v>264</v>
      </c>
      <c r="C129">
        <v>217</v>
      </c>
    </row>
    <row r="130" spans="1:3" x14ac:dyDescent="0.2">
      <c r="A130">
        <v>38</v>
      </c>
      <c r="B130">
        <v>264</v>
      </c>
      <c r="C130">
        <v>226</v>
      </c>
    </row>
    <row r="131" spans="1:3" x14ac:dyDescent="0.2">
      <c r="A131">
        <v>38</v>
      </c>
      <c r="B131">
        <v>264</v>
      </c>
      <c r="C131">
        <v>253</v>
      </c>
    </row>
    <row r="132" spans="1:3" x14ac:dyDescent="0.2">
      <c r="A132">
        <v>38</v>
      </c>
      <c r="B132">
        <v>264</v>
      </c>
      <c r="C132">
        <v>254</v>
      </c>
    </row>
    <row r="133" spans="1:3" x14ac:dyDescent="0.2">
      <c r="A133">
        <v>40</v>
      </c>
      <c r="B133">
        <v>300</v>
      </c>
      <c r="C133">
        <v>200</v>
      </c>
    </row>
    <row r="134" spans="1:3" x14ac:dyDescent="0.2">
      <c r="A134">
        <v>40</v>
      </c>
      <c r="B134">
        <v>300</v>
      </c>
      <c r="C134">
        <v>217</v>
      </c>
    </row>
    <row r="135" spans="1:3" x14ac:dyDescent="0.2">
      <c r="A135">
        <v>40</v>
      </c>
      <c r="B135">
        <v>300</v>
      </c>
      <c r="C135">
        <v>226</v>
      </c>
    </row>
    <row r="136" spans="1:3" x14ac:dyDescent="0.2">
      <c r="A136">
        <v>40</v>
      </c>
      <c r="B136">
        <v>300</v>
      </c>
      <c r="C136">
        <v>253</v>
      </c>
    </row>
    <row r="137" spans="1:3" x14ac:dyDescent="0.2">
      <c r="A137">
        <v>40</v>
      </c>
      <c r="B137">
        <v>300</v>
      </c>
      <c r="C137">
        <v>254</v>
      </c>
    </row>
    <row r="138" spans="1:3" x14ac:dyDescent="0.2">
      <c r="A138">
        <v>41</v>
      </c>
      <c r="B138">
        <v>300</v>
      </c>
      <c r="C138">
        <v>217</v>
      </c>
    </row>
    <row r="139" spans="1:3" x14ac:dyDescent="0.2">
      <c r="A139">
        <v>41</v>
      </c>
      <c r="B139">
        <v>300</v>
      </c>
      <c r="C139">
        <v>227</v>
      </c>
    </row>
    <row r="140" spans="1:3" x14ac:dyDescent="0.2">
      <c r="A140">
        <v>41</v>
      </c>
      <c r="B140">
        <v>300</v>
      </c>
      <c r="C140">
        <v>254</v>
      </c>
    </row>
    <row r="141" spans="1:3" x14ac:dyDescent="0.2">
      <c r="A141">
        <v>41</v>
      </c>
      <c r="B141">
        <v>300</v>
      </c>
      <c r="C141">
        <v>317</v>
      </c>
    </row>
    <row r="142" spans="1:3" x14ac:dyDescent="0.2">
      <c r="A142">
        <v>42</v>
      </c>
      <c r="B142">
        <v>301</v>
      </c>
      <c r="C142">
        <v>300</v>
      </c>
    </row>
    <row r="143" spans="1:3" x14ac:dyDescent="0.2">
      <c r="A143">
        <v>42</v>
      </c>
      <c r="B143">
        <v>301</v>
      </c>
      <c r="C143">
        <v>305</v>
      </c>
    </row>
    <row r="144" spans="1:3" x14ac:dyDescent="0.2">
      <c r="A144">
        <v>43</v>
      </c>
      <c r="B144">
        <v>301</v>
      </c>
      <c r="C144">
        <v>215</v>
      </c>
    </row>
    <row r="145" spans="1:3" x14ac:dyDescent="0.2">
      <c r="A145">
        <v>43</v>
      </c>
      <c r="B145">
        <v>301</v>
      </c>
      <c r="C145">
        <v>255</v>
      </c>
    </row>
    <row r="146" spans="1:3" x14ac:dyDescent="0.2">
      <c r="A146">
        <v>43</v>
      </c>
      <c r="B146">
        <v>301</v>
      </c>
      <c r="C146">
        <v>256</v>
      </c>
    </row>
    <row r="147" spans="1:3" x14ac:dyDescent="0.2">
      <c r="A147">
        <v>43</v>
      </c>
      <c r="B147">
        <v>301</v>
      </c>
      <c r="C147">
        <v>258</v>
      </c>
    </row>
    <row r="148" spans="1:3" x14ac:dyDescent="0.2">
      <c r="A148">
        <v>44</v>
      </c>
      <c r="B148">
        <v>301</v>
      </c>
      <c r="C148">
        <v>256</v>
      </c>
    </row>
    <row r="149" spans="1:3" x14ac:dyDescent="0.2">
      <c r="A149">
        <v>44</v>
      </c>
      <c r="B149">
        <v>301</v>
      </c>
      <c r="C149">
        <v>257</v>
      </c>
    </row>
    <row r="150" spans="1:3" x14ac:dyDescent="0.2">
      <c r="A150">
        <v>44</v>
      </c>
      <c r="B150">
        <v>301</v>
      </c>
      <c r="C150">
        <v>316</v>
      </c>
    </row>
    <row r="151" spans="1:3" x14ac:dyDescent="0.2">
      <c r="A151">
        <v>44</v>
      </c>
      <c r="B151">
        <v>301</v>
      </c>
      <c r="C151">
        <v>358</v>
      </c>
    </row>
    <row r="152" spans="1:3" x14ac:dyDescent="0.2">
      <c r="A152">
        <v>45</v>
      </c>
      <c r="B152">
        <v>302</v>
      </c>
      <c r="C152">
        <v>200</v>
      </c>
    </row>
    <row r="153" spans="1:3" x14ac:dyDescent="0.2">
      <c r="A153">
        <v>45</v>
      </c>
      <c r="B153">
        <v>302</v>
      </c>
      <c r="C153">
        <v>217</v>
      </c>
    </row>
    <row r="154" spans="1:3" x14ac:dyDescent="0.2">
      <c r="A154">
        <v>45</v>
      </c>
      <c r="B154">
        <v>302</v>
      </c>
      <c r="C154">
        <v>226</v>
      </c>
    </row>
    <row r="155" spans="1:3" x14ac:dyDescent="0.2">
      <c r="A155">
        <v>45</v>
      </c>
      <c r="B155">
        <v>302</v>
      </c>
      <c r="C155">
        <v>253</v>
      </c>
    </row>
    <row r="156" spans="1:3" x14ac:dyDescent="0.2">
      <c r="A156">
        <v>45</v>
      </c>
      <c r="B156">
        <v>302</v>
      </c>
      <c r="C156">
        <v>254</v>
      </c>
    </row>
    <row r="157" spans="1:3" x14ac:dyDescent="0.2">
      <c r="A157">
        <v>47</v>
      </c>
      <c r="B157">
        <v>303</v>
      </c>
      <c r="C157">
        <v>302</v>
      </c>
    </row>
    <row r="158" spans="1:3" x14ac:dyDescent="0.2">
      <c r="A158">
        <v>48</v>
      </c>
      <c r="B158">
        <v>305</v>
      </c>
      <c r="C158">
        <v>200</v>
      </c>
    </row>
    <row r="159" spans="1:3" x14ac:dyDescent="0.2">
      <c r="A159">
        <v>48</v>
      </c>
      <c r="B159">
        <v>305</v>
      </c>
      <c r="C159">
        <v>217</v>
      </c>
    </row>
    <row r="160" spans="1:3" x14ac:dyDescent="0.2">
      <c r="A160">
        <v>48</v>
      </c>
      <c r="B160">
        <v>305</v>
      </c>
      <c r="C160">
        <v>226</v>
      </c>
    </row>
    <row r="161" spans="1:3" x14ac:dyDescent="0.2">
      <c r="A161">
        <v>48</v>
      </c>
      <c r="B161">
        <v>305</v>
      </c>
      <c r="C161">
        <v>253</v>
      </c>
    </row>
    <row r="162" spans="1:3" x14ac:dyDescent="0.2">
      <c r="A162">
        <v>48</v>
      </c>
      <c r="B162">
        <v>305</v>
      </c>
      <c r="C162">
        <v>254</v>
      </c>
    </row>
    <row r="163" spans="1:3" x14ac:dyDescent="0.2">
      <c r="A163">
        <v>49</v>
      </c>
      <c r="B163">
        <v>305</v>
      </c>
      <c r="C163">
        <v>215</v>
      </c>
    </row>
    <row r="164" spans="1:3" x14ac:dyDescent="0.2">
      <c r="A164">
        <v>49</v>
      </c>
      <c r="B164">
        <v>305</v>
      </c>
      <c r="C164">
        <v>255</v>
      </c>
    </row>
    <row r="165" spans="1:3" x14ac:dyDescent="0.2">
      <c r="A165">
        <v>49</v>
      </c>
      <c r="B165">
        <v>305</v>
      </c>
      <c r="C165">
        <v>256</v>
      </c>
    </row>
    <row r="166" spans="1:3" x14ac:dyDescent="0.2">
      <c r="A166">
        <v>49</v>
      </c>
      <c r="B166">
        <v>305</v>
      </c>
      <c r="C166">
        <v>258</v>
      </c>
    </row>
    <row r="167" spans="1:3" x14ac:dyDescent="0.2">
      <c r="A167">
        <v>50</v>
      </c>
      <c r="B167">
        <v>305</v>
      </c>
      <c r="C167">
        <v>256</v>
      </c>
    </row>
    <row r="168" spans="1:3" x14ac:dyDescent="0.2">
      <c r="A168">
        <v>50</v>
      </c>
      <c r="B168">
        <v>305</v>
      </c>
      <c r="C168">
        <v>257</v>
      </c>
    </row>
    <row r="169" spans="1:3" x14ac:dyDescent="0.2">
      <c r="A169">
        <v>50</v>
      </c>
      <c r="B169">
        <v>305</v>
      </c>
      <c r="C169">
        <v>316</v>
      </c>
    </row>
    <row r="170" spans="1:3" x14ac:dyDescent="0.2">
      <c r="A170">
        <v>50</v>
      </c>
      <c r="B170">
        <v>305</v>
      </c>
      <c r="C170">
        <v>358</v>
      </c>
    </row>
    <row r="171" spans="1:3" x14ac:dyDescent="0.2">
      <c r="A171">
        <v>51</v>
      </c>
      <c r="B171">
        <v>307</v>
      </c>
      <c r="C171">
        <v>152</v>
      </c>
    </row>
    <row r="172" spans="1:3" x14ac:dyDescent="0.2">
      <c r="A172">
        <v>51</v>
      </c>
      <c r="B172">
        <v>307</v>
      </c>
      <c r="C172">
        <v>221</v>
      </c>
    </row>
    <row r="173" spans="1:3" x14ac:dyDescent="0.2">
      <c r="A173">
        <v>51</v>
      </c>
      <c r="B173">
        <v>307</v>
      </c>
      <c r="C173">
        <v>223</v>
      </c>
    </row>
    <row r="174" spans="1:3" x14ac:dyDescent="0.2">
      <c r="A174">
        <v>52</v>
      </c>
      <c r="B174">
        <v>307</v>
      </c>
      <c r="C174">
        <v>200</v>
      </c>
    </row>
    <row r="175" spans="1:3" x14ac:dyDescent="0.2">
      <c r="A175">
        <v>52</v>
      </c>
      <c r="B175">
        <v>307</v>
      </c>
      <c r="C175">
        <v>217</v>
      </c>
    </row>
    <row r="176" spans="1:3" x14ac:dyDescent="0.2">
      <c r="A176">
        <v>52</v>
      </c>
      <c r="B176">
        <v>307</v>
      </c>
      <c r="C176">
        <v>226</v>
      </c>
    </row>
    <row r="177" spans="1:3" x14ac:dyDescent="0.2">
      <c r="A177">
        <v>52</v>
      </c>
      <c r="B177">
        <v>307</v>
      </c>
      <c r="C177">
        <v>253</v>
      </c>
    </row>
    <row r="178" spans="1:3" x14ac:dyDescent="0.2">
      <c r="A178">
        <v>52</v>
      </c>
      <c r="B178">
        <v>307</v>
      </c>
      <c r="C178">
        <v>254</v>
      </c>
    </row>
    <row r="179" spans="1:3" x14ac:dyDescent="0.2">
      <c r="A179">
        <v>53</v>
      </c>
      <c r="B179">
        <v>308</v>
      </c>
      <c r="C179">
        <v>152</v>
      </c>
    </row>
    <row r="180" spans="1:3" x14ac:dyDescent="0.2">
      <c r="A180">
        <v>53</v>
      </c>
      <c r="B180">
        <v>308</v>
      </c>
      <c r="C180">
        <v>221</v>
      </c>
    </row>
    <row r="181" spans="1:3" x14ac:dyDescent="0.2">
      <c r="A181">
        <v>53</v>
      </c>
      <c r="B181">
        <v>308</v>
      </c>
      <c r="C181">
        <v>220</v>
      </c>
    </row>
    <row r="182" spans="1:3" x14ac:dyDescent="0.2">
      <c r="A182">
        <v>53</v>
      </c>
      <c r="B182">
        <v>308</v>
      </c>
      <c r="C182">
        <v>226</v>
      </c>
    </row>
    <row r="183" spans="1:3" x14ac:dyDescent="0.2">
      <c r="A183">
        <v>54</v>
      </c>
      <c r="B183">
        <v>308</v>
      </c>
      <c r="C183">
        <v>223</v>
      </c>
    </row>
    <row r="184" spans="1:3" x14ac:dyDescent="0.2">
      <c r="A184">
        <v>55</v>
      </c>
      <c r="B184">
        <v>309</v>
      </c>
      <c r="C184">
        <v>152</v>
      </c>
    </row>
    <row r="185" spans="1:3" x14ac:dyDescent="0.2">
      <c r="A185">
        <v>55</v>
      </c>
      <c r="B185">
        <v>309</v>
      </c>
      <c r="C185">
        <v>221</v>
      </c>
    </row>
    <row r="186" spans="1:3" x14ac:dyDescent="0.2">
      <c r="A186">
        <v>55</v>
      </c>
      <c r="B186">
        <v>309</v>
      </c>
      <c r="C186">
        <v>220</v>
      </c>
    </row>
    <row r="187" spans="1:3" x14ac:dyDescent="0.2">
      <c r="A187">
        <v>55</v>
      </c>
      <c r="B187">
        <v>309</v>
      </c>
      <c r="C187">
        <v>226</v>
      </c>
    </row>
    <row r="188" spans="1:3" x14ac:dyDescent="0.2">
      <c r="A188">
        <v>56</v>
      </c>
      <c r="B188">
        <v>309</v>
      </c>
      <c r="C188">
        <v>223</v>
      </c>
    </row>
    <row r="189" spans="1:3" x14ac:dyDescent="0.2">
      <c r="A189">
        <v>57</v>
      </c>
      <c r="B189">
        <v>310</v>
      </c>
      <c r="C189">
        <v>152</v>
      </c>
    </row>
    <row r="190" spans="1:3" x14ac:dyDescent="0.2">
      <c r="A190">
        <v>57</v>
      </c>
      <c r="B190">
        <v>310</v>
      </c>
      <c r="C190">
        <v>221</v>
      </c>
    </row>
    <row r="191" spans="1:3" x14ac:dyDescent="0.2">
      <c r="A191">
        <v>58</v>
      </c>
      <c r="B191">
        <v>310</v>
      </c>
      <c r="C191">
        <v>220</v>
      </c>
    </row>
    <row r="192" spans="1:3" x14ac:dyDescent="0.2">
      <c r="A192">
        <v>58</v>
      </c>
      <c r="B192">
        <v>310</v>
      </c>
      <c r="C192">
        <v>226</v>
      </c>
    </row>
    <row r="193" spans="1:3" x14ac:dyDescent="0.2">
      <c r="A193">
        <v>59</v>
      </c>
      <c r="B193">
        <v>312</v>
      </c>
      <c r="C193">
        <v>220</v>
      </c>
    </row>
    <row r="194" spans="1:3" x14ac:dyDescent="0.2">
      <c r="A194">
        <v>59</v>
      </c>
      <c r="B194">
        <v>312</v>
      </c>
      <c r="C194">
        <v>223</v>
      </c>
    </row>
    <row r="195" spans="1:3" x14ac:dyDescent="0.2">
      <c r="A195">
        <v>59</v>
      </c>
      <c r="B195">
        <v>312</v>
      </c>
      <c r="C195">
        <v>226</v>
      </c>
    </row>
    <row r="196" spans="1:3" x14ac:dyDescent="0.2">
      <c r="A196">
        <v>60</v>
      </c>
      <c r="B196">
        <v>313</v>
      </c>
      <c r="C196">
        <v>312</v>
      </c>
    </row>
    <row r="197" spans="1:3" x14ac:dyDescent="0.2">
      <c r="A197">
        <v>61</v>
      </c>
      <c r="B197">
        <v>316</v>
      </c>
      <c r="C197">
        <v>215</v>
      </c>
    </row>
    <row r="198" spans="1:3" x14ac:dyDescent="0.2">
      <c r="A198">
        <v>61</v>
      </c>
      <c r="B198">
        <v>316</v>
      </c>
      <c r="C198">
        <v>255</v>
      </c>
    </row>
    <row r="199" spans="1:3" x14ac:dyDescent="0.2">
      <c r="A199">
        <v>61</v>
      </c>
      <c r="B199">
        <v>316</v>
      </c>
      <c r="C199">
        <v>256</v>
      </c>
    </row>
    <row r="200" spans="1:3" x14ac:dyDescent="0.2">
      <c r="A200">
        <v>61</v>
      </c>
      <c r="B200">
        <v>316</v>
      </c>
      <c r="C200">
        <v>258</v>
      </c>
    </row>
    <row r="201" spans="1:3" x14ac:dyDescent="0.2">
      <c r="A201">
        <v>62</v>
      </c>
      <c r="B201">
        <v>317</v>
      </c>
      <c r="C201">
        <v>200</v>
      </c>
    </row>
    <row r="202" spans="1:3" x14ac:dyDescent="0.2">
      <c r="A202">
        <v>62</v>
      </c>
      <c r="B202">
        <v>317</v>
      </c>
      <c r="C202">
        <v>226</v>
      </c>
    </row>
    <row r="203" spans="1:3" x14ac:dyDescent="0.2">
      <c r="A203">
        <v>62</v>
      </c>
      <c r="B203">
        <v>317</v>
      </c>
      <c r="C203">
        <v>253</v>
      </c>
    </row>
    <row r="204" spans="1:3" x14ac:dyDescent="0.2">
      <c r="A204">
        <v>63</v>
      </c>
      <c r="B204">
        <v>317</v>
      </c>
      <c r="C204">
        <v>152</v>
      </c>
    </row>
    <row r="205" spans="1:3" x14ac:dyDescent="0.2">
      <c r="A205">
        <v>63</v>
      </c>
      <c r="B205">
        <v>317</v>
      </c>
      <c r="C205">
        <v>221</v>
      </c>
    </row>
    <row r="206" spans="1:3" x14ac:dyDescent="0.2">
      <c r="A206">
        <v>63</v>
      </c>
      <c r="B206">
        <v>317</v>
      </c>
      <c r="C206">
        <v>223</v>
      </c>
    </row>
    <row r="207" spans="1:3" x14ac:dyDescent="0.2">
      <c r="A207">
        <v>64</v>
      </c>
      <c r="B207">
        <v>318</v>
      </c>
      <c r="C207">
        <v>152</v>
      </c>
    </row>
    <row r="208" spans="1:3" x14ac:dyDescent="0.2">
      <c r="A208">
        <v>64</v>
      </c>
      <c r="B208">
        <v>318</v>
      </c>
      <c r="C208">
        <v>221</v>
      </c>
    </row>
    <row r="209" spans="1:3" x14ac:dyDescent="0.2">
      <c r="A209">
        <v>64</v>
      </c>
      <c r="B209">
        <v>318</v>
      </c>
      <c r="C209">
        <v>223</v>
      </c>
    </row>
    <row r="210" spans="1:3" x14ac:dyDescent="0.2">
      <c r="A210">
        <v>65</v>
      </c>
      <c r="B210">
        <v>318</v>
      </c>
      <c r="C210">
        <v>215</v>
      </c>
    </row>
    <row r="211" spans="1:3" x14ac:dyDescent="0.2">
      <c r="A211">
        <v>65</v>
      </c>
      <c r="B211">
        <v>318</v>
      </c>
      <c r="C211">
        <v>255</v>
      </c>
    </row>
    <row r="212" spans="1:3" x14ac:dyDescent="0.2">
      <c r="A212">
        <v>65</v>
      </c>
      <c r="B212">
        <v>318</v>
      </c>
      <c r="C212">
        <v>256</v>
      </c>
    </row>
    <row r="213" spans="1:3" x14ac:dyDescent="0.2">
      <c r="A213">
        <v>65</v>
      </c>
      <c r="B213">
        <v>318</v>
      </c>
      <c r="C213">
        <v>258</v>
      </c>
    </row>
    <row r="214" spans="1:3" x14ac:dyDescent="0.2">
      <c r="A214">
        <v>66</v>
      </c>
      <c r="B214">
        <v>318</v>
      </c>
      <c r="C214">
        <v>256</v>
      </c>
    </row>
    <row r="215" spans="1:3" x14ac:dyDescent="0.2">
      <c r="A215">
        <v>66</v>
      </c>
      <c r="B215">
        <v>318</v>
      </c>
      <c r="C215">
        <v>257</v>
      </c>
    </row>
    <row r="216" spans="1:3" x14ac:dyDescent="0.2">
      <c r="A216">
        <v>66</v>
      </c>
      <c r="B216">
        <v>318</v>
      </c>
      <c r="C216">
        <v>316</v>
      </c>
    </row>
    <row r="217" spans="1:3" x14ac:dyDescent="0.2">
      <c r="A217">
        <v>66</v>
      </c>
      <c r="B217">
        <v>318</v>
      </c>
      <c r="C217">
        <v>358</v>
      </c>
    </row>
    <row r="218" spans="1:3" x14ac:dyDescent="0.2">
      <c r="A218">
        <v>67</v>
      </c>
      <c r="B218">
        <v>320</v>
      </c>
      <c r="C218">
        <v>226</v>
      </c>
    </row>
    <row r="219" spans="1:3" x14ac:dyDescent="0.2">
      <c r="A219">
        <v>68</v>
      </c>
      <c r="B219">
        <v>320</v>
      </c>
      <c r="C219">
        <v>200</v>
      </c>
    </row>
    <row r="220" spans="1:3" x14ac:dyDescent="0.2">
      <c r="A220">
        <v>68</v>
      </c>
      <c r="B220">
        <v>320</v>
      </c>
      <c r="C220">
        <v>217</v>
      </c>
    </row>
    <row r="221" spans="1:3" x14ac:dyDescent="0.2">
      <c r="A221">
        <v>68</v>
      </c>
      <c r="B221">
        <v>320</v>
      </c>
      <c r="C221">
        <v>226</v>
      </c>
    </row>
    <row r="222" spans="1:3" x14ac:dyDescent="0.2">
      <c r="A222">
        <v>68</v>
      </c>
      <c r="B222">
        <v>320</v>
      </c>
      <c r="C222">
        <v>253</v>
      </c>
    </row>
    <row r="223" spans="1:3" x14ac:dyDescent="0.2">
      <c r="A223">
        <v>68</v>
      </c>
      <c r="B223">
        <v>320</v>
      </c>
      <c r="C223">
        <v>254</v>
      </c>
    </row>
    <row r="224" spans="1:3" x14ac:dyDescent="0.2">
      <c r="A224">
        <v>68</v>
      </c>
      <c r="B224">
        <v>320</v>
      </c>
      <c r="C224">
        <v>220</v>
      </c>
    </row>
    <row r="225" spans="1:3" x14ac:dyDescent="0.2">
      <c r="A225">
        <v>69</v>
      </c>
      <c r="B225">
        <v>321</v>
      </c>
      <c r="C225">
        <v>320</v>
      </c>
    </row>
    <row r="226" spans="1:3" x14ac:dyDescent="0.2">
      <c r="A226">
        <v>70</v>
      </c>
      <c r="B226">
        <v>322</v>
      </c>
      <c r="C226">
        <v>223</v>
      </c>
    </row>
    <row r="227" spans="1:3" x14ac:dyDescent="0.2">
      <c r="A227">
        <v>70</v>
      </c>
      <c r="B227">
        <v>322</v>
      </c>
      <c r="C227">
        <v>310</v>
      </c>
    </row>
    <row r="228" spans="1:3" x14ac:dyDescent="0.2">
      <c r="A228">
        <v>71</v>
      </c>
      <c r="B228">
        <v>322</v>
      </c>
      <c r="C228">
        <v>152</v>
      </c>
    </row>
    <row r="229" spans="1:3" x14ac:dyDescent="0.2">
      <c r="A229">
        <v>71</v>
      </c>
      <c r="B229">
        <v>322</v>
      </c>
      <c r="C229">
        <v>221</v>
      </c>
    </row>
    <row r="230" spans="1:3" x14ac:dyDescent="0.2">
      <c r="A230">
        <v>71</v>
      </c>
      <c r="B230">
        <v>322</v>
      </c>
      <c r="C230">
        <v>223</v>
      </c>
    </row>
    <row r="231" spans="1:3" x14ac:dyDescent="0.2">
      <c r="A231">
        <v>71</v>
      </c>
      <c r="B231">
        <v>322</v>
      </c>
      <c r="C231">
        <v>220</v>
      </c>
    </row>
    <row r="232" spans="1:3" x14ac:dyDescent="0.2">
      <c r="A232">
        <v>72</v>
      </c>
      <c r="B232">
        <v>323</v>
      </c>
      <c r="C232">
        <v>322</v>
      </c>
    </row>
    <row r="233" spans="1:3" x14ac:dyDescent="0.2">
      <c r="A233">
        <v>73</v>
      </c>
      <c r="B233">
        <v>340</v>
      </c>
      <c r="C233">
        <v>152</v>
      </c>
    </row>
    <row r="234" spans="1:3" x14ac:dyDescent="0.2">
      <c r="A234">
        <v>73</v>
      </c>
      <c r="B234">
        <v>340</v>
      </c>
      <c r="C234">
        <v>221</v>
      </c>
    </row>
    <row r="235" spans="1:3" x14ac:dyDescent="0.2">
      <c r="A235">
        <v>73</v>
      </c>
      <c r="B235">
        <v>340</v>
      </c>
      <c r="C235">
        <v>223</v>
      </c>
    </row>
    <row r="236" spans="1:3" x14ac:dyDescent="0.2">
      <c r="A236">
        <v>74</v>
      </c>
      <c r="B236">
        <v>341</v>
      </c>
      <c r="C236">
        <v>220</v>
      </c>
    </row>
    <row r="237" spans="1:3" x14ac:dyDescent="0.2">
      <c r="A237">
        <v>74</v>
      </c>
      <c r="B237">
        <v>341</v>
      </c>
      <c r="C237">
        <v>223</v>
      </c>
    </row>
    <row r="238" spans="1:3" x14ac:dyDescent="0.2">
      <c r="A238">
        <v>74</v>
      </c>
      <c r="B238">
        <v>341</v>
      </c>
      <c r="C238">
        <v>226</v>
      </c>
    </row>
    <row r="239" spans="1:3" x14ac:dyDescent="0.2">
      <c r="A239">
        <v>75</v>
      </c>
      <c r="B239">
        <v>342</v>
      </c>
      <c r="C239">
        <v>152</v>
      </c>
    </row>
    <row r="240" spans="1:3" x14ac:dyDescent="0.2">
      <c r="A240">
        <v>75</v>
      </c>
      <c r="B240">
        <v>342</v>
      </c>
      <c r="C240">
        <v>221</v>
      </c>
    </row>
    <row r="241" spans="1:3" x14ac:dyDescent="0.2">
      <c r="A241">
        <v>75</v>
      </c>
      <c r="B241">
        <v>342</v>
      </c>
      <c r="C241">
        <v>220</v>
      </c>
    </row>
    <row r="242" spans="1:3" x14ac:dyDescent="0.2">
      <c r="A242">
        <v>75</v>
      </c>
      <c r="B242">
        <v>342</v>
      </c>
      <c r="C242">
        <v>226</v>
      </c>
    </row>
    <row r="243" spans="1:3" x14ac:dyDescent="0.2">
      <c r="A243">
        <v>76</v>
      </c>
      <c r="B243">
        <v>342</v>
      </c>
      <c r="C243">
        <v>223</v>
      </c>
    </row>
    <row r="244" spans="1:3" x14ac:dyDescent="0.2">
      <c r="A244">
        <v>77</v>
      </c>
      <c r="B244">
        <v>344</v>
      </c>
      <c r="C244">
        <v>152</v>
      </c>
    </row>
    <row r="245" spans="1:3" x14ac:dyDescent="0.2">
      <c r="A245">
        <v>77</v>
      </c>
      <c r="B245">
        <v>344</v>
      </c>
      <c r="C245">
        <v>221</v>
      </c>
    </row>
    <row r="246" spans="1:3" x14ac:dyDescent="0.2">
      <c r="A246">
        <v>77</v>
      </c>
      <c r="B246">
        <v>344</v>
      </c>
      <c r="C246">
        <v>220</v>
      </c>
    </row>
    <row r="247" spans="1:3" x14ac:dyDescent="0.2">
      <c r="A247">
        <v>77</v>
      </c>
      <c r="B247">
        <v>344</v>
      </c>
      <c r="C247">
        <v>226</v>
      </c>
    </row>
    <row r="248" spans="1:3" x14ac:dyDescent="0.2">
      <c r="A248">
        <v>78</v>
      </c>
      <c r="B248">
        <v>344</v>
      </c>
      <c r="C248">
        <v>223</v>
      </c>
    </row>
    <row r="249" spans="1:3" x14ac:dyDescent="0.2">
      <c r="A249">
        <v>79</v>
      </c>
      <c r="B249">
        <v>345</v>
      </c>
      <c r="C249">
        <v>215</v>
      </c>
    </row>
    <row r="250" spans="1:3" x14ac:dyDescent="0.2">
      <c r="A250">
        <v>79</v>
      </c>
      <c r="B250">
        <v>345</v>
      </c>
      <c r="C250">
        <v>255</v>
      </c>
    </row>
    <row r="251" spans="1:3" x14ac:dyDescent="0.2">
      <c r="A251">
        <v>79</v>
      </c>
      <c r="B251">
        <v>345</v>
      </c>
      <c r="C251">
        <v>256</v>
      </c>
    </row>
    <row r="252" spans="1:3" x14ac:dyDescent="0.2">
      <c r="A252">
        <v>79</v>
      </c>
      <c r="B252">
        <v>345</v>
      </c>
      <c r="C252">
        <v>258</v>
      </c>
    </row>
    <row r="253" spans="1:3" x14ac:dyDescent="0.2">
      <c r="A253">
        <v>80</v>
      </c>
      <c r="B253">
        <v>360</v>
      </c>
      <c r="C253">
        <v>101</v>
      </c>
    </row>
    <row r="254" spans="1:3" x14ac:dyDescent="0.2">
      <c r="A254">
        <v>80</v>
      </c>
      <c r="B254">
        <v>360</v>
      </c>
      <c r="C254">
        <v>103</v>
      </c>
    </row>
    <row r="255" spans="1:3" x14ac:dyDescent="0.2">
      <c r="A255">
        <v>80</v>
      </c>
      <c r="B255">
        <v>360</v>
      </c>
      <c r="C255">
        <v>105</v>
      </c>
    </row>
    <row r="256" spans="1:3" x14ac:dyDescent="0.2">
      <c r="A256">
        <v>80</v>
      </c>
      <c r="B256">
        <v>360</v>
      </c>
      <c r="C256">
        <v>121</v>
      </c>
    </row>
    <row r="257" spans="1:3" x14ac:dyDescent="0.2">
      <c r="A257">
        <v>81</v>
      </c>
      <c r="B257">
        <v>361</v>
      </c>
      <c r="C257">
        <v>215</v>
      </c>
    </row>
    <row r="258" spans="1:3" x14ac:dyDescent="0.2">
      <c r="A258">
        <v>81</v>
      </c>
      <c r="B258">
        <v>361</v>
      </c>
      <c r="C258">
        <v>255</v>
      </c>
    </row>
    <row r="259" spans="1:3" x14ac:dyDescent="0.2">
      <c r="A259">
        <v>81</v>
      </c>
      <c r="B259">
        <v>361</v>
      </c>
      <c r="C259">
        <v>256</v>
      </c>
    </row>
    <row r="260" spans="1:3" x14ac:dyDescent="0.2">
      <c r="A260">
        <v>81</v>
      </c>
      <c r="B260">
        <v>361</v>
      </c>
      <c r="C260">
        <v>258</v>
      </c>
    </row>
    <row r="261" spans="1:3" x14ac:dyDescent="0.2">
      <c r="A261">
        <v>82</v>
      </c>
      <c r="B261">
        <v>400</v>
      </c>
      <c r="C261">
        <v>300</v>
      </c>
    </row>
    <row r="262" spans="1:3" x14ac:dyDescent="0.2">
      <c r="A262">
        <v>82</v>
      </c>
      <c r="B262">
        <v>400</v>
      </c>
      <c r="C262">
        <v>305</v>
      </c>
    </row>
    <row r="263" spans="1:3" x14ac:dyDescent="0.2">
      <c r="A263">
        <v>83</v>
      </c>
      <c r="B263">
        <v>400</v>
      </c>
      <c r="C263">
        <v>256</v>
      </c>
    </row>
    <row r="264" spans="1:3" x14ac:dyDescent="0.2">
      <c r="A264">
        <v>83</v>
      </c>
      <c r="B264">
        <v>400</v>
      </c>
      <c r="C264">
        <v>257</v>
      </c>
    </row>
    <row r="265" spans="1:3" x14ac:dyDescent="0.2">
      <c r="A265">
        <v>83</v>
      </c>
      <c r="B265">
        <v>400</v>
      </c>
      <c r="C265">
        <v>316</v>
      </c>
    </row>
    <row r="266" spans="1:3" x14ac:dyDescent="0.2">
      <c r="A266">
        <v>83</v>
      </c>
      <c r="B266">
        <v>400</v>
      </c>
      <c r="C266">
        <v>358</v>
      </c>
    </row>
    <row r="267" spans="1:3" x14ac:dyDescent="0.2">
      <c r="A267">
        <v>84</v>
      </c>
      <c r="B267">
        <v>401</v>
      </c>
      <c r="C267">
        <v>256</v>
      </c>
    </row>
    <row r="268" spans="1:3" x14ac:dyDescent="0.2">
      <c r="A268">
        <v>84</v>
      </c>
      <c r="B268">
        <v>401</v>
      </c>
      <c r="C268">
        <v>257</v>
      </c>
    </row>
    <row r="269" spans="1:3" x14ac:dyDescent="0.2">
      <c r="A269">
        <v>84</v>
      </c>
      <c r="B269">
        <v>401</v>
      </c>
      <c r="C269">
        <v>316</v>
      </c>
    </row>
    <row r="270" spans="1:3" x14ac:dyDescent="0.2">
      <c r="A270">
        <v>84</v>
      </c>
      <c r="B270">
        <v>401</v>
      </c>
      <c r="C270">
        <v>358</v>
      </c>
    </row>
    <row r="271" spans="1:3" x14ac:dyDescent="0.2">
      <c r="A271">
        <v>85</v>
      </c>
      <c r="B271">
        <v>401</v>
      </c>
      <c r="C271">
        <v>400</v>
      </c>
    </row>
    <row r="272" spans="1:3" x14ac:dyDescent="0.2">
      <c r="A272">
        <v>86</v>
      </c>
      <c r="B272">
        <v>402</v>
      </c>
      <c r="C272">
        <v>301</v>
      </c>
    </row>
    <row r="273" spans="1:3" x14ac:dyDescent="0.2">
      <c r="A273">
        <v>86</v>
      </c>
      <c r="B273">
        <v>402</v>
      </c>
      <c r="C273">
        <v>320</v>
      </c>
    </row>
    <row r="274" spans="1:3" x14ac:dyDescent="0.2">
      <c r="A274">
        <v>87</v>
      </c>
      <c r="B274">
        <v>403</v>
      </c>
      <c r="C274">
        <v>301</v>
      </c>
    </row>
    <row r="275" spans="1:3" x14ac:dyDescent="0.2">
      <c r="A275">
        <v>87</v>
      </c>
      <c r="B275">
        <v>403</v>
      </c>
      <c r="C275">
        <v>320</v>
      </c>
    </row>
    <row r="276" spans="1:3" x14ac:dyDescent="0.2">
      <c r="A276">
        <v>88</v>
      </c>
      <c r="B276">
        <v>403</v>
      </c>
      <c r="C276">
        <v>402</v>
      </c>
    </row>
    <row r="277" spans="1:3" x14ac:dyDescent="0.2">
      <c r="A277">
        <v>89</v>
      </c>
      <c r="B277">
        <v>404</v>
      </c>
      <c r="C277">
        <v>300</v>
      </c>
    </row>
    <row r="278" spans="1:3" x14ac:dyDescent="0.2">
      <c r="A278">
        <v>89</v>
      </c>
      <c r="B278">
        <v>404</v>
      </c>
      <c r="C278">
        <v>321</v>
      </c>
    </row>
    <row r="279" spans="1:3" x14ac:dyDescent="0.2">
      <c r="A279">
        <v>90</v>
      </c>
      <c r="B279">
        <v>404</v>
      </c>
      <c r="C279">
        <v>420</v>
      </c>
    </row>
    <row r="280" spans="1:3" x14ac:dyDescent="0.2">
      <c r="A280">
        <v>91</v>
      </c>
      <c r="B280">
        <v>405</v>
      </c>
      <c r="C280">
        <v>256</v>
      </c>
    </row>
    <row r="281" spans="1:3" x14ac:dyDescent="0.2">
      <c r="A281">
        <v>91</v>
      </c>
      <c r="B281">
        <v>405</v>
      </c>
      <c r="C281">
        <v>257</v>
      </c>
    </row>
    <row r="282" spans="1:3" x14ac:dyDescent="0.2">
      <c r="A282">
        <v>91</v>
      </c>
      <c r="B282">
        <v>405</v>
      </c>
      <c r="C282">
        <v>316</v>
      </c>
    </row>
    <row r="283" spans="1:3" x14ac:dyDescent="0.2">
      <c r="A283">
        <v>91</v>
      </c>
      <c r="B283">
        <v>405</v>
      </c>
      <c r="C283">
        <v>358</v>
      </c>
    </row>
    <row r="284" spans="1:3" x14ac:dyDescent="0.2">
      <c r="A284">
        <v>92</v>
      </c>
      <c r="B284">
        <v>406</v>
      </c>
      <c r="C284">
        <v>307</v>
      </c>
    </row>
    <row r="285" spans="1:3" x14ac:dyDescent="0.2">
      <c r="A285">
        <v>92</v>
      </c>
      <c r="B285">
        <v>406</v>
      </c>
      <c r="C285">
        <v>302</v>
      </c>
    </row>
    <row r="286" spans="1:3" x14ac:dyDescent="0.2">
      <c r="A286">
        <v>93</v>
      </c>
      <c r="B286">
        <v>406</v>
      </c>
      <c r="C286">
        <v>256</v>
      </c>
    </row>
    <row r="287" spans="1:3" x14ac:dyDescent="0.2">
      <c r="A287">
        <v>93</v>
      </c>
      <c r="B287">
        <v>406</v>
      </c>
      <c r="C287">
        <v>257</v>
      </c>
    </row>
    <row r="288" spans="1:3" x14ac:dyDescent="0.2">
      <c r="A288">
        <v>93</v>
      </c>
      <c r="B288">
        <v>406</v>
      </c>
      <c r="C288">
        <v>316</v>
      </c>
    </row>
    <row r="289" spans="1:3" x14ac:dyDescent="0.2">
      <c r="A289">
        <v>93</v>
      </c>
      <c r="B289">
        <v>406</v>
      </c>
      <c r="C289">
        <v>358</v>
      </c>
    </row>
    <row r="290" spans="1:3" x14ac:dyDescent="0.2">
      <c r="A290">
        <v>94</v>
      </c>
      <c r="B290">
        <v>406</v>
      </c>
      <c r="C290">
        <v>400</v>
      </c>
    </row>
    <row r="291" spans="1:3" x14ac:dyDescent="0.2">
      <c r="A291">
        <v>95</v>
      </c>
      <c r="B291">
        <v>412</v>
      </c>
      <c r="C291">
        <v>320</v>
      </c>
    </row>
    <row r="292" spans="1:3" x14ac:dyDescent="0.2">
      <c r="A292">
        <v>96</v>
      </c>
      <c r="B292">
        <v>412</v>
      </c>
      <c r="C292">
        <v>322</v>
      </c>
    </row>
    <row r="293" spans="1:3" x14ac:dyDescent="0.2">
      <c r="A293">
        <v>97</v>
      </c>
      <c r="B293">
        <v>418</v>
      </c>
      <c r="C293">
        <v>321</v>
      </c>
    </row>
    <row r="294" spans="1:3" x14ac:dyDescent="0.2">
      <c r="A294">
        <v>98</v>
      </c>
      <c r="B294">
        <v>419</v>
      </c>
      <c r="C294">
        <v>418</v>
      </c>
    </row>
    <row r="295" spans="1:3" x14ac:dyDescent="0.2">
      <c r="A295">
        <v>99</v>
      </c>
      <c r="B295">
        <v>420</v>
      </c>
      <c r="C295">
        <v>321</v>
      </c>
    </row>
    <row r="296" spans="1:3" x14ac:dyDescent="0.2">
      <c r="A296">
        <v>100</v>
      </c>
      <c r="B296">
        <v>421</v>
      </c>
      <c r="C296">
        <v>420</v>
      </c>
    </row>
    <row r="297" spans="1:3" x14ac:dyDescent="0.2">
      <c r="A297">
        <v>101</v>
      </c>
      <c r="B297">
        <v>422</v>
      </c>
      <c r="C297">
        <v>323</v>
      </c>
    </row>
    <row r="298" spans="1:3" x14ac:dyDescent="0.2">
      <c r="A298">
        <v>102</v>
      </c>
      <c r="B298">
        <v>423</v>
      </c>
      <c r="C298">
        <v>323</v>
      </c>
    </row>
    <row r="299" spans="1:3" x14ac:dyDescent="0.2">
      <c r="A299">
        <v>103</v>
      </c>
      <c r="B299">
        <v>423</v>
      </c>
      <c r="C299">
        <v>412</v>
      </c>
    </row>
    <row r="300" spans="1:3" x14ac:dyDescent="0.2">
      <c r="A300">
        <v>103</v>
      </c>
      <c r="B300">
        <v>423</v>
      </c>
      <c r="C300">
        <v>422</v>
      </c>
    </row>
    <row r="301" spans="1:3" x14ac:dyDescent="0.2">
      <c r="A301">
        <v>104</v>
      </c>
      <c r="B301">
        <v>424</v>
      </c>
      <c r="C301">
        <v>223</v>
      </c>
    </row>
    <row r="302" spans="1:3" x14ac:dyDescent="0.2">
      <c r="A302">
        <v>105</v>
      </c>
      <c r="B302">
        <v>424</v>
      </c>
      <c r="C302">
        <v>152</v>
      </c>
    </row>
    <row r="303" spans="1:3" x14ac:dyDescent="0.2">
      <c r="A303">
        <v>105</v>
      </c>
      <c r="B303">
        <v>424</v>
      </c>
      <c r="C303">
        <v>221</v>
      </c>
    </row>
    <row r="304" spans="1:3" x14ac:dyDescent="0.2">
      <c r="A304">
        <v>106</v>
      </c>
      <c r="B304">
        <v>424</v>
      </c>
      <c r="C304">
        <v>227</v>
      </c>
    </row>
    <row r="305" spans="1:3" x14ac:dyDescent="0.2">
      <c r="A305">
        <v>107</v>
      </c>
      <c r="B305">
        <v>424</v>
      </c>
      <c r="C305">
        <v>217</v>
      </c>
    </row>
    <row r="306" spans="1:3" x14ac:dyDescent="0.2">
      <c r="A306">
        <v>107</v>
      </c>
      <c r="B306">
        <v>424</v>
      </c>
      <c r="C306">
        <v>254</v>
      </c>
    </row>
    <row r="307" spans="1:3" x14ac:dyDescent="0.2">
      <c r="A307">
        <v>107</v>
      </c>
      <c r="B307">
        <v>424</v>
      </c>
      <c r="C307">
        <v>264</v>
      </c>
    </row>
    <row r="308" spans="1:3" x14ac:dyDescent="0.2">
      <c r="A308">
        <v>107</v>
      </c>
      <c r="B308">
        <v>424</v>
      </c>
      <c r="C308">
        <v>317</v>
      </c>
    </row>
    <row r="309" spans="1:3" x14ac:dyDescent="0.2">
      <c r="A309">
        <v>108</v>
      </c>
      <c r="B309">
        <v>425</v>
      </c>
      <c r="C309">
        <v>424</v>
      </c>
    </row>
    <row r="310" spans="1:3" x14ac:dyDescent="0.2">
      <c r="A310">
        <v>109</v>
      </c>
      <c r="B310">
        <v>426</v>
      </c>
      <c r="C310">
        <v>321</v>
      </c>
    </row>
    <row r="311" spans="1:3" x14ac:dyDescent="0.2">
      <c r="A311">
        <v>109</v>
      </c>
      <c r="B311">
        <v>426</v>
      </c>
      <c r="C311">
        <v>322</v>
      </c>
    </row>
    <row r="312" spans="1:3" x14ac:dyDescent="0.2">
      <c r="A312">
        <v>110</v>
      </c>
      <c r="B312">
        <v>427</v>
      </c>
      <c r="C312">
        <v>426</v>
      </c>
    </row>
    <row r="313" spans="1:3" x14ac:dyDescent="0.2">
      <c r="A313">
        <v>111</v>
      </c>
      <c r="B313">
        <v>428</v>
      </c>
      <c r="C313">
        <v>215</v>
      </c>
    </row>
    <row r="314" spans="1:3" x14ac:dyDescent="0.2">
      <c r="A314">
        <v>111</v>
      </c>
      <c r="B314">
        <v>428</v>
      </c>
      <c r="C314">
        <v>255</v>
      </c>
    </row>
    <row r="315" spans="1:3" x14ac:dyDescent="0.2">
      <c r="A315">
        <v>111</v>
      </c>
      <c r="B315">
        <v>428</v>
      </c>
      <c r="C315">
        <v>256</v>
      </c>
    </row>
    <row r="316" spans="1:3" x14ac:dyDescent="0.2">
      <c r="A316">
        <v>113</v>
      </c>
      <c r="B316">
        <v>428</v>
      </c>
      <c r="C316">
        <v>320</v>
      </c>
    </row>
    <row r="317" spans="1:3" x14ac:dyDescent="0.2">
      <c r="A317">
        <v>114</v>
      </c>
      <c r="B317">
        <v>437</v>
      </c>
      <c r="C317">
        <v>320</v>
      </c>
    </row>
    <row r="318" spans="1:3" x14ac:dyDescent="0.2">
      <c r="A318">
        <v>114</v>
      </c>
      <c r="B318">
        <v>437</v>
      </c>
      <c r="C318">
        <v>322</v>
      </c>
    </row>
    <row r="319" spans="1:3" x14ac:dyDescent="0.2">
      <c r="A319">
        <v>115</v>
      </c>
      <c r="B319">
        <v>440</v>
      </c>
      <c r="C319">
        <v>300</v>
      </c>
    </row>
    <row r="320" spans="1:3" x14ac:dyDescent="0.2">
      <c r="A320">
        <v>116</v>
      </c>
      <c r="B320">
        <v>440</v>
      </c>
      <c r="C320">
        <v>320</v>
      </c>
    </row>
    <row r="321" spans="1:3" x14ac:dyDescent="0.2">
      <c r="A321">
        <v>117</v>
      </c>
      <c r="B321">
        <v>441</v>
      </c>
      <c r="C321">
        <v>340</v>
      </c>
    </row>
    <row r="322" spans="1:3" x14ac:dyDescent="0.2">
      <c r="A322">
        <v>118</v>
      </c>
      <c r="B322">
        <v>442</v>
      </c>
      <c r="C322">
        <v>220</v>
      </c>
    </row>
    <row r="323" spans="1:3" x14ac:dyDescent="0.2">
      <c r="A323">
        <v>118</v>
      </c>
      <c r="B323">
        <v>442</v>
      </c>
      <c r="C323">
        <v>223</v>
      </c>
    </row>
    <row r="324" spans="1:3" x14ac:dyDescent="0.2">
      <c r="A324">
        <v>118</v>
      </c>
      <c r="B324">
        <v>442</v>
      </c>
      <c r="C324">
        <v>226</v>
      </c>
    </row>
    <row r="325" spans="1:3" x14ac:dyDescent="0.2">
      <c r="A325">
        <v>119</v>
      </c>
      <c r="B325">
        <v>443</v>
      </c>
      <c r="C325">
        <v>220</v>
      </c>
    </row>
    <row r="326" spans="1:3" x14ac:dyDescent="0.2">
      <c r="A326">
        <v>119</v>
      </c>
      <c r="B326">
        <v>443</v>
      </c>
      <c r="C326">
        <v>223</v>
      </c>
    </row>
    <row r="327" spans="1:3" x14ac:dyDescent="0.2">
      <c r="A327">
        <v>119</v>
      </c>
      <c r="B327">
        <v>443</v>
      </c>
      <c r="C327">
        <v>226</v>
      </c>
    </row>
    <row r="328" spans="1:3" x14ac:dyDescent="0.2">
      <c r="A328">
        <v>120</v>
      </c>
      <c r="B328">
        <v>444</v>
      </c>
      <c r="C328">
        <v>220</v>
      </c>
    </row>
    <row r="329" spans="1:3" x14ac:dyDescent="0.2">
      <c r="A329">
        <v>120</v>
      </c>
      <c r="B329">
        <v>444</v>
      </c>
      <c r="C329">
        <v>226</v>
      </c>
    </row>
    <row r="330" spans="1:3" x14ac:dyDescent="0.2">
      <c r="A330">
        <v>122</v>
      </c>
      <c r="B330">
        <v>450</v>
      </c>
      <c r="C330">
        <v>301</v>
      </c>
    </row>
    <row r="331" spans="1:3" x14ac:dyDescent="0.2">
      <c r="A331">
        <v>123</v>
      </c>
      <c r="B331">
        <v>450</v>
      </c>
      <c r="C331">
        <v>400</v>
      </c>
    </row>
    <row r="332" spans="1:3" x14ac:dyDescent="0.2">
      <c r="A332">
        <v>124</v>
      </c>
      <c r="B332">
        <v>462</v>
      </c>
      <c r="C332">
        <v>361</v>
      </c>
    </row>
    <row r="333" spans="1:3" x14ac:dyDescent="0.2">
      <c r="A333">
        <v>124</v>
      </c>
      <c r="B333">
        <v>462</v>
      </c>
      <c r="C333">
        <v>345</v>
      </c>
    </row>
    <row r="334" spans="1:3" x14ac:dyDescent="0.2">
      <c r="A334">
        <v>125</v>
      </c>
      <c r="B334">
        <v>404</v>
      </c>
      <c r="C334">
        <v>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B9BC4-C999-174B-B404-B65D7A48C21B}">
  <dimension ref="A1:B19"/>
  <sheetViews>
    <sheetView workbookViewId="0"/>
  </sheetViews>
  <sheetFormatPr baseColWidth="10" defaultRowHeight="16" x14ac:dyDescent="0.2"/>
  <cols>
    <col min="2" max="2" width="42.83203125" customWidth="1"/>
  </cols>
  <sheetData>
    <row r="1" spans="1:2" x14ac:dyDescent="0.2">
      <c r="A1" t="s">
        <v>10</v>
      </c>
      <c r="B1" t="s">
        <v>3</v>
      </c>
    </row>
    <row r="2" spans="1:2" x14ac:dyDescent="0.2">
      <c r="A2">
        <v>1</v>
      </c>
      <c r="B2" t="s">
        <v>17</v>
      </c>
    </row>
    <row r="3" spans="1:2" x14ac:dyDescent="0.2">
      <c r="A3">
        <v>2</v>
      </c>
      <c r="B3" t="s">
        <v>18</v>
      </c>
    </row>
    <row r="4" spans="1:2" x14ac:dyDescent="0.2">
      <c r="A4">
        <v>3</v>
      </c>
      <c r="B4" t="s">
        <v>19</v>
      </c>
    </row>
    <row r="5" spans="1:2" x14ac:dyDescent="0.2">
      <c r="A5">
        <v>4</v>
      </c>
      <c r="B5" t="s">
        <v>20</v>
      </c>
    </row>
    <row r="6" spans="1:2" x14ac:dyDescent="0.2">
      <c r="A6">
        <v>5</v>
      </c>
      <c r="B6" t="s">
        <v>21</v>
      </c>
    </row>
    <row r="7" spans="1:2" x14ac:dyDescent="0.2">
      <c r="A7">
        <v>6</v>
      </c>
      <c r="B7" t="s">
        <v>22</v>
      </c>
    </row>
    <row r="8" spans="1:2" x14ac:dyDescent="0.2">
      <c r="A8">
        <v>7</v>
      </c>
      <c r="B8" t="s">
        <v>23</v>
      </c>
    </row>
    <row r="9" spans="1:2" x14ac:dyDescent="0.2">
      <c r="A9">
        <v>8</v>
      </c>
      <c r="B9" t="s">
        <v>24</v>
      </c>
    </row>
    <row r="10" spans="1:2" x14ac:dyDescent="0.2">
      <c r="A10">
        <v>9</v>
      </c>
      <c r="B10" t="s">
        <v>25</v>
      </c>
    </row>
    <row r="11" spans="1:2" x14ac:dyDescent="0.2">
      <c r="A11">
        <v>10</v>
      </c>
      <c r="B11" t="s">
        <v>26</v>
      </c>
    </row>
    <row r="12" spans="1:2" x14ac:dyDescent="0.2">
      <c r="A12">
        <v>11</v>
      </c>
      <c r="B12" t="s">
        <v>27</v>
      </c>
    </row>
    <row r="13" spans="1:2" x14ac:dyDescent="0.2">
      <c r="A13">
        <v>12</v>
      </c>
      <c r="B13" t="s">
        <v>28</v>
      </c>
    </row>
    <row r="14" spans="1:2" x14ac:dyDescent="0.2">
      <c r="A14">
        <v>13</v>
      </c>
      <c r="B14" t="s">
        <v>29</v>
      </c>
    </row>
    <row r="15" spans="1:2" x14ac:dyDescent="0.2">
      <c r="A15">
        <v>14</v>
      </c>
      <c r="B15" t="s">
        <v>30</v>
      </c>
    </row>
    <row r="16" spans="1:2" x14ac:dyDescent="0.2">
      <c r="A16">
        <v>15</v>
      </c>
      <c r="B16" t="s">
        <v>31</v>
      </c>
    </row>
    <row r="17" spans="1:2" x14ac:dyDescent="0.2">
      <c r="A17">
        <v>16</v>
      </c>
      <c r="B17" t="s">
        <v>32</v>
      </c>
    </row>
    <row r="18" spans="1:2" x14ac:dyDescent="0.2">
      <c r="A18">
        <v>17</v>
      </c>
      <c r="B18" t="s">
        <v>33</v>
      </c>
    </row>
    <row r="19" spans="1:2" x14ac:dyDescent="0.2">
      <c r="A19">
        <v>18</v>
      </c>
      <c r="B19"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45EC-A8A3-974C-9403-34BA5D62B768}">
  <dimension ref="A1:B53"/>
  <sheetViews>
    <sheetView workbookViewId="0"/>
  </sheetViews>
  <sheetFormatPr baseColWidth="10" defaultRowHeight="16" x14ac:dyDescent="0.2"/>
  <cols>
    <col min="2" max="2" width="13.83203125" customWidth="1"/>
  </cols>
  <sheetData>
    <row r="1" spans="1:2" x14ac:dyDescent="0.2">
      <c r="A1" t="s">
        <v>41</v>
      </c>
      <c r="B1" t="s">
        <v>11</v>
      </c>
    </row>
    <row r="2" spans="1:2" x14ac:dyDescent="0.2">
      <c r="A2">
        <v>1</v>
      </c>
      <c r="B2">
        <v>100</v>
      </c>
    </row>
    <row r="3" spans="1:2" x14ac:dyDescent="0.2">
      <c r="A3">
        <v>1</v>
      </c>
      <c r="B3">
        <v>102</v>
      </c>
    </row>
    <row r="4" spans="1:2" x14ac:dyDescent="0.2">
      <c r="A4">
        <v>1</v>
      </c>
      <c r="B4">
        <v>104</v>
      </c>
    </row>
    <row r="5" spans="1:2" x14ac:dyDescent="0.2">
      <c r="A5">
        <v>1</v>
      </c>
      <c r="B5">
        <v>110</v>
      </c>
    </row>
    <row r="6" spans="1:2" x14ac:dyDescent="0.2">
      <c r="A6">
        <v>1</v>
      </c>
      <c r="B6">
        <v>120</v>
      </c>
    </row>
    <row r="7" spans="1:2" x14ac:dyDescent="0.2">
      <c r="A7">
        <v>1</v>
      </c>
      <c r="B7">
        <v>180</v>
      </c>
    </row>
    <row r="8" spans="1:2" x14ac:dyDescent="0.2">
      <c r="A8">
        <v>1</v>
      </c>
      <c r="B8">
        <v>184</v>
      </c>
    </row>
    <row r="9" spans="1:2" x14ac:dyDescent="0.2">
      <c r="A9">
        <v>2</v>
      </c>
      <c r="B9">
        <v>101</v>
      </c>
    </row>
    <row r="10" spans="1:2" x14ac:dyDescent="0.2">
      <c r="A10">
        <v>2</v>
      </c>
      <c r="B10">
        <v>103</v>
      </c>
    </row>
    <row r="11" spans="1:2" x14ac:dyDescent="0.2">
      <c r="A11">
        <v>2</v>
      </c>
      <c r="B11">
        <v>105</v>
      </c>
    </row>
    <row r="12" spans="1:2" x14ac:dyDescent="0.2">
      <c r="A12">
        <v>2</v>
      </c>
      <c r="B12">
        <v>121</v>
      </c>
    </row>
    <row r="13" spans="1:2" x14ac:dyDescent="0.2">
      <c r="A13">
        <v>3</v>
      </c>
      <c r="B13">
        <v>152</v>
      </c>
    </row>
    <row r="14" spans="1:2" x14ac:dyDescent="0.2">
      <c r="A14">
        <v>3</v>
      </c>
      <c r="B14">
        <v>221</v>
      </c>
    </row>
    <row r="15" spans="1:2" x14ac:dyDescent="0.2">
      <c r="A15">
        <v>3</v>
      </c>
      <c r="B15">
        <v>223</v>
      </c>
    </row>
    <row r="16" spans="1:2" x14ac:dyDescent="0.2">
      <c r="A16">
        <v>4</v>
      </c>
      <c r="B16">
        <v>200</v>
      </c>
    </row>
    <row r="17" spans="1:2" x14ac:dyDescent="0.2">
      <c r="A17">
        <v>4</v>
      </c>
      <c r="B17">
        <v>217</v>
      </c>
    </row>
    <row r="18" spans="1:2" x14ac:dyDescent="0.2">
      <c r="A18">
        <v>4</v>
      </c>
      <c r="B18">
        <v>226</v>
      </c>
    </row>
    <row r="19" spans="1:2" x14ac:dyDescent="0.2">
      <c r="A19">
        <v>4</v>
      </c>
      <c r="B19">
        <v>253</v>
      </c>
    </row>
    <row r="20" spans="1:2" x14ac:dyDescent="0.2">
      <c r="A20">
        <v>4</v>
      </c>
      <c r="B20">
        <v>254</v>
      </c>
    </row>
    <row r="21" spans="1:2" x14ac:dyDescent="0.2">
      <c r="A21">
        <v>5</v>
      </c>
      <c r="B21">
        <v>215</v>
      </c>
    </row>
    <row r="22" spans="1:2" x14ac:dyDescent="0.2">
      <c r="A22">
        <v>5</v>
      </c>
      <c r="B22">
        <v>255</v>
      </c>
    </row>
    <row r="23" spans="1:2" x14ac:dyDescent="0.2">
      <c r="A23">
        <v>5</v>
      </c>
      <c r="B23">
        <v>256</v>
      </c>
    </row>
    <row r="24" spans="1:2" x14ac:dyDescent="0.2">
      <c r="A24">
        <v>5</v>
      </c>
      <c r="B24">
        <v>258</v>
      </c>
    </row>
    <row r="25" spans="1:2" x14ac:dyDescent="0.2">
      <c r="A25">
        <v>6</v>
      </c>
      <c r="B25">
        <v>217</v>
      </c>
    </row>
    <row r="26" spans="1:2" x14ac:dyDescent="0.2">
      <c r="A26">
        <v>6</v>
      </c>
      <c r="B26">
        <v>227</v>
      </c>
    </row>
    <row r="27" spans="1:2" x14ac:dyDescent="0.2">
      <c r="A27">
        <v>6</v>
      </c>
      <c r="B27">
        <v>254</v>
      </c>
    </row>
    <row r="28" spans="1:2" x14ac:dyDescent="0.2">
      <c r="A28">
        <v>6</v>
      </c>
      <c r="B28">
        <v>264</v>
      </c>
    </row>
    <row r="29" spans="1:2" x14ac:dyDescent="0.2">
      <c r="A29">
        <v>6</v>
      </c>
      <c r="B29">
        <v>317</v>
      </c>
    </row>
    <row r="30" spans="1:2" x14ac:dyDescent="0.2">
      <c r="A30">
        <v>7</v>
      </c>
      <c r="B30">
        <v>223</v>
      </c>
    </row>
    <row r="31" spans="1:2" x14ac:dyDescent="0.2">
      <c r="A31">
        <v>7</v>
      </c>
      <c r="B31">
        <v>310</v>
      </c>
    </row>
    <row r="32" spans="1:2" x14ac:dyDescent="0.2">
      <c r="A32">
        <v>8</v>
      </c>
      <c r="B32">
        <v>230</v>
      </c>
    </row>
    <row r="33" spans="1:2" x14ac:dyDescent="0.2">
      <c r="A33">
        <v>8</v>
      </c>
      <c r="B33">
        <v>335</v>
      </c>
    </row>
    <row r="34" spans="1:2" x14ac:dyDescent="0.2">
      <c r="A34">
        <v>9</v>
      </c>
      <c r="B34">
        <v>257</v>
      </c>
    </row>
    <row r="35" spans="1:2" x14ac:dyDescent="0.2">
      <c r="A35">
        <v>9</v>
      </c>
      <c r="B35">
        <v>316</v>
      </c>
    </row>
    <row r="36" spans="1:2" x14ac:dyDescent="0.2">
      <c r="A36">
        <v>9</v>
      </c>
      <c r="B36">
        <v>358</v>
      </c>
    </row>
    <row r="37" spans="1:2" x14ac:dyDescent="0.2">
      <c r="A37">
        <v>10</v>
      </c>
      <c r="B37">
        <v>300</v>
      </c>
    </row>
    <row r="38" spans="1:2" x14ac:dyDescent="0.2">
      <c r="A38">
        <v>10</v>
      </c>
      <c r="B38">
        <v>305</v>
      </c>
    </row>
    <row r="39" spans="1:2" x14ac:dyDescent="0.2">
      <c r="A39">
        <v>11</v>
      </c>
      <c r="B39">
        <v>302</v>
      </c>
    </row>
    <row r="40" spans="1:2" x14ac:dyDescent="0.2">
      <c r="A40">
        <v>11</v>
      </c>
      <c r="B40">
        <v>318</v>
      </c>
    </row>
    <row r="41" spans="1:2" x14ac:dyDescent="0.2">
      <c r="A41">
        <v>12</v>
      </c>
      <c r="B41">
        <v>303</v>
      </c>
    </row>
    <row r="42" spans="1:2" x14ac:dyDescent="0.2">
      <c r="A42">
        <v>12</v>
      </c>
      <c r="B42">
        <v>318</v>
      </c>
    </row>
    <row r="43" spans="1:2" x14ac:dyDescent="0.2">
      <c r="A43">
        <v>13</v>
      </c>
      <c r="B43">
        <v>312</v>
      </c>
    </row>
    <row r="44" spans="1:2" x14ac:dyDescent="0.2">
      <c r="A44">
        <v>13</v>
      </c>
      <c r="B44">
        <v>437</v>
      </c>
    </row>
    <row r="45" spans="1:2" x14ac:dyDescent="0.2">
      <c r="A45">
        <v>14</v>
      </c>
      <c r="B45">
        <v>313</v>
      </c>
    </row>
    <row r="46" spans="1:2" x14ac:dyDescent="0.2">
      <c r="A46">
        <v>14</v>
      </c>
      <c r="B46">
        <v>437</v>
      </c>
    </row>
    <row r="47" spans="1:2" x14ac:dyDescent="0.2">
      <c r="A47">
        <v>15</v>
      </c>
      <c r="B47">
        <v>401</v>
      </c>
    </row>
    <row r="48" spans="1:2" x14ac:dyDescent="0.2">
      <c r="A48">
        <v>15</v>
      </c>
      <c r="B48">
        <v>406</v>
      </c>
    </row>
    <row r="49" spans="1:2" x14ac:dyDescent="0.2">
      <c r="A49">
        <v>16</v>
      </c>
      <c r="B49">
        <v>405</v>
      </c>
    </row>
    <row r="50" spans="1:2" x14ac:dyDescent="0.2">
      <c r="A50">
        <v>16</v>
      </c>
      <c r="B50">
        <v>406</v>
      </c>
    </row>
    <row r="51" spans="1:2" x14ac:dyDescent="0.2">
      <c r="A51">
        <v>17</v>
      </c>
      <c r="B51">
        <v>407</v>
      </c>
    </row>
    <row r="52" spans="1:2" x14ac:dyDescent="0.2">
      <c r="A52">
        <v>18</v>
      </c>
      <c r="B52">
        <v>404</v>
      </c>
    </row>
    <row r="53" spans="1:2" x14ac:dyDescent="0.2">
      <c r="A53">
        <v>18</v>
      </c>
      <c r="B53">
        <v>541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5E774-6755-684C-B2A6-0325506B6789}">
  <dimension ref="A1:E87"/>
  <sheetViews>
    <sheetView workbookViewId="0"/>
  </sheetViews>
  <sheetFormatPr baseColWidth="10" defaultRowHeight="16" x14ac:dyDescent="0.2"/>
  <cols>
    <col min="1" max="1" width="20.83203125" customWidth="1"/>
    <col min="4" max="4" width="10.83203125" style="1"/>
    <col min="5" max="5" width="12.1640625" style="1" bestFit="1" customWidth="1"/>
  </cols>
  <sheetData>
    <row r="1" spans="1:5" x14ac:dyDescent="0.2">
      <c r="A1" t="s">
        <v>11</v>
      </c>
      <c r="B1" t="s">
        <v>37</v>
      </c>
      <c r="C1" t="s">
        <v>38</v>
      </c>
      <c r="D1" s="1" t="s">
        <v>35</v>
      </c>
      <c r="E1" s="1" t="s">
        <v>36</v>
      </c>
    </row>
    <row r="2" spans="1:5" x14ac:dyDescent="0.2">
      <c r="A2">
        <v>100</v>
      </c>
      <c r="B2">
        <v>1</v>
      </c>
      <c r="C2">
        <v>15</v>
      </c>
      <c r="D2" s="1">
        <f t="shared" ref="D2:D33" si="0">B2*COS(C2/30*3.14159)</f>
        <v>1.326794896677558E-6</v>
      </c>
      <c r="E2" s="1">
        <f t="shared" ref="E2:E33" si="1">B2*SIN(C2/30*3.14159)</f>
        <v>0.99999999999911982</v>
      </c>
    </row>
    <row r="3" spans="1:5" x14ac:dyDescent="0.2">
      <c r="A3">
        <v>101</v>
      </c>
      <c r="B3">
        <v>2</v>
      </c>
      <c r="C3">
        <v>15</v>
      </c>
      <c r="D3" s="1">
        <f t="shared" si="0"/>
        <v>2.653589793355116E-6</v>
      </c>
      <c r="E3" s="1">
        <f t="shared" si="1"/>
        <v>1.9999999999982396</v>
      </c>
    </row>
    <row r="4" spans="1:5" x14ac:dyDescent="0.2">
      <c r="A4">
        <v>102</v>
      </c>
      <c r="B4">
        <v>1</v>
      </c>
      <c r="C4">
        <v>21</v>
      </c>
      <c r="D4" s="1">
        <f t="shared" si="0"/>
        <v>-0.58778374953199164</v>
      </c>
      <c r="E4" s="1">
        <f t="shared" si="1"/>
        <v>0.80901808619221416</v>
      </c>
    </row>
    <row r="5" spans="1:5" x14ac:dyDescent="0.2">
      <c r="A5">
        <v>103</v>
      </c>
      <c r="B5">
        <v>2</v>
      </c>
      <c r="C5">
        <v>21</v>
      </c>
      <c r="D5" s="1">
        <f t="shared" si="0"/>
        <v>-1.1755674990639833</v>
      </c>
      <c r="E5" s="1">
        <f t="shared" si="1"/>
        <v>1.6180361723844283</v>
      </c>
    </row>
    <row r="6" spans="1:5" x14ac:dyDescent="0.2">
      <c r="A6">
        <v>104</v>
      </c>
      <c r="B6">
        <v>1</v>
      </c>
      <c r="C6">
        <v>24</v>
      </c>
      <c r="D6" s="1">
        <f t="shared" si="0"/>
        <v>-0.80901574658036768</v>
      </c>
      <c r="E6" s="1">
        <f t="shared" si="1"/>
        <v>0.58778696973053957</v>
      </c>
    </row>
    <row r="7" spans="1:5" x14ac:dyDescent="0.2">
      <c r="A7">
        <v>105</v>
      </c>
      <c r="B7">
        <v>2</v>
      </c>
      <c r="C7">
        <v>24</v>
      </c>
      <c r="D7" s="1">
        <f t="shared" si="0"/>
        <v>-1.6180314931607354</v>
      </c>
      <c r="E7" s="1">
        <f t="shared" si="1"/>
        <v>1.1755739394610791</v>
      </c>
    </row>
    <row r="8" spans="1:5" x14ac:dyDescent="0.2">
      <c r="A8">
        <v>110</v>
      </c>
      <c r="B8">
        <v>1</v>
      </c>
      <c r="C8">
        <v>30</v>
      </c>
      <c r="D8" s="1">
        <f t="shared" si="0"/>
        <v>-0.99999999999647926</v>
      </c>
      <c r="E8" s="1">
        <f t="shared" si="1"/>
        <v>2.6535897933527804E-6</v>
      </c>
    </row>
    <row r="9" spans="1:5" x14ac:dyDescent="0.2">
      <c r="A9">
        <v>120</v>
      </c>
      <c r="B9">
        <v>1</v>
      </c>
      <c r="C9">
        <v>6</v>
      </c>
      <c r="D9" s="1">
        <f t="shared" si="0"/>
        <v>0.80901730632302271</v>
      </c>
      <c r="E9" s="1">
        <f t="shared" si="1"/>
        <v>0.58778482293254264</v>
      </c>
    </row>
    <row r="10" spans="1:5" x14ac:dyDescent="0.2">
      <c r="A10">
        <v>121</v>
      </c>
      <c r="B10">
        <v>2</v>
      </c>
      <c r="C10">
        <v>6</v>
      </c>
      <c r="D10" s="1">
        <f t="shared" si="0"/>
        <v>1.6180346126460454</v>
      </c>
      <c r="E10" s="1">
        <f t="shared" si="1"/>
        <v>1.1755696458650853</v>
      </c>
    </row>
    <row r="11" spans="1:5" x14ac:dyDescent="0.2">
      <c r="A11">
        <v>180</v>
      </c>
      <c r="B11">
        <v>1</v>
      </c>
      <c r="C11">
        <v>18</v>
      </c>
      <c r="D11" s="1">
        <f t="shared" si="0"/>
        <v>-0.30901548014623692</v>
      </c>
      <c r="E11" s="1">
        <f t="shared" si="1"/>
        <v>0.95105700829655349</v>
      </c>
    </row>
    <row r="12" spans="1:5" x14ac:dyDescent="0.2">
      <c r="A12">
        <v>184</v>
      </c>
      <c r="B12">
        <v>1</v>
      </c>
      <c r="C12">
        <v>27</v>
      </c>
      <c r="D12" s="1">
        <f t="shared" si="0"/>
        <v>-0.95105577828853327</v>
      </c>
      <c r="E12" s="1">
        <f t="shared" si="1"/>
        <v>0.30901926571654431</v>
      </c>
    </row>
    <row r="13" spans="1:5" x14ac:dyDescent="0.2">
      <c r="A13">
        <v>190</v>
      </c>
      <c r="B13">
        <v>1</v>
      </c>
      <c r="C13">
        <v>33</v>
      </c>
      <c r="D13" s="1">
        <f t="shared" si="0"/>
        <v>-0.95105741829587842</v>
      </c>
      <c r="E13" s="1">
        <f t="shared" si="1"/>
        <v>-0.30901421828838005</v>
      </c>
    </row>
    <row r="14" spans="1:5" x14ac:dyDescent="0.2">
      <c r="A14">
        <v>200</v>
      </c>
      <c r="B14">
        <v>3</v>
      </c>
      <c r="C14">
        <v>15</v>
      </c>
      <c r="D14" s="1">
        <f t="shared" si="0"/>
        <v>3.9803846900326745E-6</v>
      </c>
      <c r="E14" s="1">
        <f t="shared" si="1"/>
        <v>2.9999999999973594</v>
      </c>
    </row>
    <row r="15" spans="1:5" x14ac:dyDescent="0.2">
      <c r="A15">
        <v>210</v>
      </c>
      <c r="B15">
        <v>4</v>
      </c>
      <c r="C15">
        <v>24</v>
      </c>
      <c r="D15" s="1">
        <f t="shared" si="0"/>
        <v>-3.2360629863214707</v>
      </c>
      <c r="E15" s="1">
        <f t="shared" si="1"/>
        <v>2.3511478789221583</v>
      </c>
    </row>
    <row r="16" spans="1:5" x14ac:dyDescent="0.2">
      <c r="A16">
        <v>215</v>
      </c>
      <c r="B16">
        <v>4</v>
      </c>
      <c r="C16">
        <v>18</v>
      </c>
      <c r="D16" s="1">
        <f t="shared" si="0"/>
        <v>-1.2360619205849477</v>
      </c>
      <c r="E16" s="1">
        <f t="shared" si="1"/>
        <v>3.8042280331862139</v>
      </c>
    </row>
    <row r="17" spans="1:5" x14ac:dyDescent="0.2">
      <c r="A17">
        <v>220</v>
      </c>
      <c r="B17">
        <v>4</v>
      </c>
      <c r="C17">
        <v>20</v>
      </c>
      <c r="D17" s="1">
        <f t="shared" si="0"/>
        <v>-1.9999938717937438</v>
      </c>
      <c r="E17" s="1">
        <f t="shared" si="1"/>
        <v>3.4641051532520586</v>
      </c>
    </row>
    <row r="18" spans="1:5" x14ac:dyDescent="0.2">
      <c r="A18">
        <v>221</v>
      </c>
      <c r="B18">
        <v>4</v>
      </c>
      <c r="C18">
        <v>22</v>
      </c>
      <c r="D18" s="1">
        <f t="shared" si="0"/>
        <v>-2.676516640892562</v>
      </c>
      <c r="E18" s="1">
        <f t="shared" si="1"/>
        <v>2.9725845103251811</v>
      </c>
    </row>
    <row r="19" spans="1:5" x14ac:dyDescent="0.2">
      <c r="A19">
        <v>223</v>
      </c>
      <c r="B19">
        <v>3</v>
      </c>
      <c r="C19">
        <v>1</v>
      </c>
      <c r="D19" s="1">
        <f t="shared" si="0"/>
        <v>2.983565713842375</v>
      </c>
      <c r="E19" s="1">
        <f t="shared" si="1"/>
        <v>0.31358512589764409</v>
      </c>
    </row>
    <row r="20" spans="1:5" x14ac:dyDescent="0.2">
      <c r="A20">
        <v>226</v>
      </c>
      <c r="B20">
        <v>3</v>
      </c>
      <c r="C20">
        <v>6</v>
      </c>
      <c r="D20" s="1">
        <f t="shared" si="0"/>
        <v>2.427051918969068</v>
      </c>
      <c r="E20" s="1">
        <f t="shared" si="1"/>
        <v>1.7633544687976279</v>
      </c>
    </row>
    <row r="21" spans="1:5" x14ac:dyDescent="0.2">
      <c r="A21">
        <v>227</v>
      </c>
      <c r="B21">
        <v>4</v>
      </c>
      <c r="C21">
        <v>6</v>
      </c>
      <c r="D21" s="1">
        <f t="shared" si="0"/>
        <v>3.2360692252920908</v>
      </c>
      <c r="E21" s="1">
        <f t="shared" si="1"/>
        <v>2.3511392917301706</v>
      </c>
    </row>
    <row r="22" spans="1:5" x14ac:dyDescent="0.2">
      <c r="A22">
        <v>300</v>
      </c>
      <c r="B22">
        <v>5</v>
      </c>
      <c r="C22">
        <v>10</v>
      </c>
      <c r="D22" s="1">
        <f t="shared" si="0"/>
        <v>2.5000038301259764</v>
      </c>
      <c r="E22" s="1">
        <f t="shared" si="1"/>
        <v>4.3301248075956709</v>
      </c>
    </row>
    <row r="23" spans="1:5" x14ac:dyDescent="0.2">
      <c r="A23">
        <v>301</v>
      </c>
      <c r="B23">
        <v>6</v>
      </c>
      <c r="C23">
        <v>11</v>
      </c>
      <c r="D23" s="1">
        <f t="shared" si="0"/>
        <v>2.4404251916384307</v>
      </c>
      <c r="E23" s="1">
        <f t="shared" si="1"/>
        <v>5.4812703713661612</v>
      </c>
    </row>
    <row r="24" spans="1:5" x14ac:dyDescent="0.2">
      <c r="A24">
        <v>302</v>
      </c>
      <c r="B24">
        <v>5</v>
      </c>
      <c r="C24">
        <v>16</v>
      </c>
      <c r="D24" s="1">
        <f t="shared" si="0"/>
        <v>-0.52263527886267447</v>
      </c>
      <c r="E24" s="1">
        <f t="shared" si="1"/>
        <v>4.9726102165048216</v>
      </c>
    </row>
    <row r="25" spans="1:5" x14ac:dyDescent="0.2">
      <c r="A25">
        <v>303</v>
      </c>
      <c r="B25">
        <v>6</v>
      </c>
      <c r="C25">
        <v>16</v>
      </c>
      <c r="D25" s="1">
        <f t="shared" si="0"/>
        <v>-0.62716233463520943</v>
      </c>
      <c r="E25" s="1">
        <f t="shared" si="1"/>
        <v>5.9671322598057861</v>
      </c>
    </row>
    <row r="26" spans="1:5" x14ac:dyDescent="0.2">
      <c r="A26">
        <v>307</v>
      </c>
      <c r="B26">
        <v>5</v>
      </c>
      <c r="C26">
        <v>19</v>
      </c>
      <c r="D26" s="1">
        <f t="shared" si="0"/>
        <v>-2.0336755388222723</v>
      </c>
      <c r="E26" s="1">
        <f t="shared" si="1"/>
        <v>4.5677307060285353</v>
      </c>
    </row>
    <row r="27" spans="1:5" x14ac:dyDescent="0.2">
      <c r="A27">
        <v>308</v>
      </c>
      <c r="B27">
        <v>5</v>
      </c>
      <c r="C27">
        <v>27</v>
      </c>
      <c r="D27" s="1">
        <f t="shared" si="0"/>
        <v>-4.755278891442666</v>
      </c>
      <c r="E27" s="1">
        <f t="shared" si="1"/>
        <v>1.5450963285827215</v>
      </c>
    </row>
    <row r="28" spans="1:5" x14ac:dyDescent="0.2">
      <c r="A28">
        <v>309</v>
      </c>
      <c r="B28">
        <v>5</v>
      </c>
      <c r="C28">
        <v>26</v>
      </c>
      <c r="D28" s="1">
        <f t="shared" si="0"/>
        <v>-4.567722611181372</v>
      </c>
      <c r="E28" s="1">
        <f t="shared" si="1"/>
        <v>2.0336937201315322</v>
      </c>
    </row>
    <row r="29" spans="1:5" x14ac:dyDescent="0.2">
      <c r="A29">
        <v>310</v>
      </c>
      <c r="B29">
        <v>5</v>
      </c>
      <c r="C29">
        <v>24</v>
      </c>
      <c r="D29" s="1">
        <f t="shared" si="0"/>
        <v>-4.0450787329018381</v>
      </c>
      <c r="E29" s="1">
        <f t="shared" si="1"/>
        <v>2.9389348486526981</v>
      </c>
    </row>
    <row r="30" spans="1:5" x14ac:dyDescent="0.2">
      <c r="A30">
        <v>312</v>
      </c>
      <c r="B30">
        <v>5</v>
      </c>
      <c r="C30">
        <v>20</v>
      </c>
      <c r="D30" s="1">
        <f t="shared" si="0"/>
        <v>-2.4999923397421799</v>
      </c>
      <c r="E30" s="1">
        <f t="shared" si="1"/>
        <v>4.3301314415650731</v>
      </c>
    </row>
    <row r="31" spans="1:5" x14ac:dyDescent="0.2">
      <c r="A31">
        <v>313</v>
      </c>
      <c r="B31">
        <v>6</v>
      </c>
      <c r="C31">
        <v>20</v>
      </c>
      <c r="D31" s="1">
        <f t="shared" si="0"/>
        <v>-2.9999908076906157</v>
      </c>
      <c r="E31" s="1">
        <f t="shared" si="1"/>
        <v>5.1961577298780881</v>
      </c>
    </row>
    <row r="32" spans="1:5" x14ac:dyDescent="0.2">
      <c r="A32">
        <v>316</v>
      </c>
      <c r="B32">
        <v>5</v>
      </c>
      <c r="C32">
        <v>12</v>
      </c>
      <c r="D32" s="1">
        <f t="shared" si="0"/>
        <v>1.5450900193015951</v>
      </c>
      <c r="E32" s="1">
        <f t="shared" si="1"/>
        <v>4.7552809414644051</v>
      </c>
    </row>
    <row r="33" spans="1:5" x14ac:dyDescent="0.2">
      <c r="A33">
        <v>317</v>
      </c>
      <c r="B33">
        <v>4</v>
      </c>
      <c r="C33">
        <v>15</v>
      </c>
      <c r="D33" s="1">
        <f t="shared" si="0"/>
        <v>5.3071795867102321E-6</v>
      </c>
      <c r="E33" s="1">
        <f t="shared" si="1"/>
        <v>3.9999999999964793</v>
      </c>
    </row>
    <row r="34" spans="1:5" x14ac:dyDescent="0.2">
      <c r="A34">
        <v>320</v>
      </c>
      <c r="B34">
        <v>5</v>
      </c>
      <c r="C34">
        <v>6</v>
      </c>
      <c r="D34" s="1">
        <f t="shared" ref="D34:D65" si="2">B34*COS(C34/30*3.14159)</f>
        <v>4.0450865316151132</v>
      </c>
      <c r="E34" s="1">
        <f t="shared" ref="E34:E65" si="3">B34*SIN(C34/30*3.14159)</f>
        <v>2.9389241146627132</v>
      </c>
    </row>
    <row r="35" spans="1:5" x14ac:dyDescent="0.2">
      <c r="A35">
        <v>321</v>
      </c>
      <c r="B35">
        <v>6</v>
      </c>
      <c r="C35">
        <v>6</v>
      </c>
      <c r="D35" s="1">
        <f t="shared" si="2"/>
        <v>4.854103837938136</v>
      </c>
      <c r="E35" s="1">
        <f t="shared" si="3"/>
        <v>3.5267089375952558</v>
      </c>
    </row>
    <row r="36" spans="1:5" x14ac:dyDescent="0.2">
      <c r="A36">
        <v>322</v>
      </c>
      <c r="B36">
        <v>5</v>
      </c>
      <c r="C36">
        <v>1</v>
      </c>
      <c r="D36" s="1">
        <f t="shared" si="2"/>
        <v>4.9726095230706244</v>
      </c>
      <c r="E36" s="1">
        <f t="shared" si="3"/>
        <v>0.52264187649607352</v>
      </c>
    </row>
    <row r="37" spans="1:5" x14ac:dyDescent="0.2">
      <c r="A37">
        <v>323</v>
      </c>
      <c r="B37">
        <v>6</v>
      </c>
      <c r="C37">
        <v>1</v>
      </c>
      <c r="D37" s="1">
        <f t="shared" si="2"/>
        <v>5.96713142768475</v>
      </c>
      <c r="E37" s="1">
        <f t="shared" si="3"/>
        <v>0.62717025179528818</v>
      </c>
    </row>
    <row r="38" spans="1:5" x14ac:dyDescent="0.2">
      <c r="A38">
        <v>335</v>
      </c>
      <c r="B38">
        <v>5</v>
      </c>
      <c r="C38">
        <v>29</v>
      </c>
      <c r="D38" s="1">
        <f t="shared" si="2"/>
        <v>-4.9726081361759684</v>
      </c>
      <c r="E38" s="1">
        <f t="shared" si="3"/>
        <v>0.52265507176010961</v>
      </c>
    </row>
    <row r="39" spans="1:5" x14ac:dyDescent="0.2">
      <c r="A39">
        <v>340</v>
      </c>
      <c r="B39">
        <v>5</v>
      </c>
      <c r="C39">
        <v>18</v>
      </c>
      <c r="D39" s="1">
        <f t="shared" si="2"/>
        <v>-1.5450774007311847</v>
      </c>
      <c r="E39" s="1">
        <f t="shared" si="3"/>
        <v>4.7552850414827672</v>
      </c>
    </row>
    <row r="40" spans="1:5" x14ac:dyDescent="0.2">
      <c r="A40">
        <v>341</v>
      </c>
      <c r="B40">
        <v>5</v>
      </c>
      <c r="C40">
        <v>22</v>
      </c>
      <c r="D40" s="1">
        <f t="shared" si="2"/>
        <v>-3.3456458011157024</v>
      </c>
      <c r="E40" s="1">
        <f t="shared" si="3"/>
        <v>3.7157306379064763</v>
      </c>
    </row>
    <row r="41" spans="1:5" x14ac:dyDescent="0.2">
      <c r="A41">
        <v>342</v>
      </c>
      <c r="B41">
        <v>5</v>
      </c>
      <c r="C41">
        <v>23</v>
      </c>
      <c r="D41" s="1">
        <f t="shared" si="2"/>
        <v>-3.7157173209197163</v>
      </c>
      <c r="E41" s="1">
        <f t="shared" si="3"/>
        <v>3.3456605911265425</v>
      </c>
    </row>
    <row r="42" spans="1:5" x14ac:dyDescent="0.2">
      <c r="A42">
        <v>344</v>
      </c>
      <c r="B42">
        <v>5</v>
      </c>
      <c r="C42">
        <v>21</v>
      </c>
      <c r="D42" s="1">
        <f t="shared" si="2"/>
        <v>-2.9389187476599581</v>
      </c>
      <c r="E42" s="1">
        <f t="shared" si="3"/>
        <v>4.0450904309610705</v>
      </c>
    </row>
    <row r="43" spans="1:5" x14ac:dyDescent="0.2">
      <c r="A43">
        <v>345</v>
      </c>
      <c r="B43">
        <v>5</v>
      </c>
      <c r="C43">
        <v>14</v>
      </c>
      <c r="D43" s="1">
        <f t="shared" si="2"/>
        <v>0.52264847412855131</v>
      </c>
      <c r="E43" s="1">
        <f t="shared" si="3"/>
        <v>4.9726088296276734</v>
      </c>
    </row>
    <row r="44" spans="1:5" x14ac:dyDescent="0.2">
      <c r="A44">
        <v>360</v>
      </c>
      <c r="B44">
        <v>5</v>
      </c>
      <c r="C44">
        <v>28</v>
      </c>
      <c r="D44" s="1">
        <f t="shared" si="2"/>
        <v>-4.8907354289964386</v>
      </c>
      <c r="E44" s="1">
        <f t="shared" si="3"/>
        <v>1.0395705668972257</v>
      </c>
    </row>
    <row r="45" spans="1:5" x14ac:dyDescent="0.2">
      <c r="A45">
        <v>361</v>
      </c>
      <c r="B45">
        <v>5</v>
      </c>
      <c r="C45">
        <v>15</v>
      </c>
      <c r="D45" s="1">
        <f t="shared" si="2"/>
        <v>6.6339744833877897E-6</v>
      </c>
      <c r="E45" s="1">
        <f t="shared" si="3"/>
        <v>4.9999999999955991</v>
      </c>
    </row>
    <row r="46" spans="1:5" x14ac:dyDescent="0.2">
      <c r="A46">
        <v>400</v>
      </c>
      <c r="B46">
        <v>7</v>
      </c>
      <c r="C46">
        <v>12</v>
      </c>
      <c r="D46" s="1">
        <f t="shared" si="2"/>
        <v>2.163126027022233</v>
      </c>
      <c r="E46" s="1">
        <f t="shared" si="3"/>
        <v>6.6573933180501665</v>
      </c>
    </row>
    <row r="47" spans="1:5" x14ac:dyDescent="0.2">
      <c r="A47">
        <v>401</v>
      </c>
      <c r="B47">
        <v>8</v>
      </c>
      <c r="C47">
        <v>12</v>
      </c>
      <c r="D47" s="1">
        <f t="shared" si="2"/>
        <v>2.4721440308825522</v>
      </c>
      <c r="E47" s="1">
        <f t="shared" si="3"/>
        <v>7.6084495063430477</v>
      </c>
    </row>
    <row r="48" spans="1:5" x14ac:dyDescent="0.2">
      <c r="A48">
        <v>402</v>
      </c>
      <c r="B48">
        <v>7</v>
      </c>
      <c r="C48">
        <v>8</v>
      </c>
      <c r="D48" s="1">
        <f t="shared" si="2"/>
        <v>4.6839179255803467</v>
      </c>
      <c r="E48" s="1">
        <f t="shared" si="3"/>
        <v>5.2020104638905815</v>
      </c>
    </row>
    <row r="49" spans="1:5" x14ac:dyDescent="0.2">
      <c r="A49">
        <v>403</v>
      </c>
      <c r="B49">
        <v>7</v>
      </c>
      <c r="C49">
        <v>10</v>
      </c>
      <c r="D49" s="1">
        <f t="shared" si="2"/>
        <v>3.5000053621763669</v>
      </c>
      <c r="E49" s="1">
        <f t="shared" si="3"/>
        <v>6.0621747306339397</v>
      </c>
    </row>
    <row r="50" spans="1:5" x14ac:dyDescent="0.2">
      <c r="A50">
        <v>404</v>
      </c>
      <c r="B50">
        <v>8</v>
      </c>
      <c r="C50">
        <v>8</v>
      </c>
      <c r="D50" s="1">
        <f t="shared" si="2"/>
        <v>5.3530490578061105</v>
      </c>
      <c r="E50" s="1">
        <f t="shared" si="3"/>
        <v>5.9451548158749503</v>
      </c>
    </row>
    <row r="51" spans="1:5" x14ac:dyDescent="0.2">
      <c r="A51">
        <v>405</v>
      </c>
      <c r="B51">
        <v>7</v>
      </c>
      <c r="C51">
        <v>13</v>
      </c>
      <c r="D51" s="1">
        <f t="shared" si="2"/>
        <v>1.4553897090509051</v>
      </c>
      <c r="E51" s="1">
        <f t="shared" si="3"/>
        <v>6.8470315316046797</v>
      </c>
    </row>
    <row r="52" spans="1:5" x14ac:dyDescent="0.2">
      <c r="A52">
        <v>412</v>
      </c>
      <c r="B52">
        <v>7</v>
      </c>
      <c r="C52">
        <v>4</v>
      </c>
      <c r="D52" s="1">
        <f t="shared" si="2"/>
        <v>6.3948192108558635</v>
      </c>
      <c r="E52" s="1">
        <f t="shared" si="3"/>
        <v>2.8471542389671813</v>
      </c>
    </row>
    <row r="53" spans="1:5" x14ac:dyDescent="0.2">
      <c r="A53">
        <v>414</v>
      </c>
      <c r="B53">
        <v>7</v>
      </c>
      <c r="C53">
        <v>30</v>
      </c>
      <c r="D53" s="1">
        <f t="shared" si="2"/>
        <v>-6.9999999999753548</v>
      </c>
      <c r="E53" s="1">
        <f t="shared" si="3"/>
        <v>1.8575128553469462E-5</v>
      </c>
    </row>
    <row r="54" spans="1:5" x14ac:dyDescent="0.2">
      <c r="A54">
        <v>418</v>
      </c>
      <c r="B54">
        <v>7</v>
      </c>
      <c r="C54">
        <v>7</v>
      </c>
      <c r="D54" s="1">
        <f t="shared" si="2"/>
        <v>5.2020166784844033</v>
      </c>
      <c r="E54" s="1">
        <f t="shared" si="3"/>
        <v>4.6839110235752877</v>
      </c>
    </row>
    <row r="55" spans="1:5" x14ac:dyDescent="0.2">
      <c r="A55">
        <v>419</v>
      </c>
      <c r="B55">
        <v>8</v>
      </c>
      <c r="C55">
        <v>7</v>
      </c>
      <c r="D55" s="1">
        <f t="shared" si="2"/>
        <v>5.945161918267889</v>
      </c>
      <c r="E55" s="1">
        <f t="shared" si="3"/>
        <v>5.3530411698003286</v>
      </c>
    </row>
    <row r="56" spans="1:5" x14ac:dyDescent="0.2">
      <c r="A56">
        <v>420</v>
      </c>
      <c r="B56">
        <v>7</v>
      </c>
      <c r="C56">
        <v>6</v>
      </c>
      <c r="D56" s="1">
        <f t="shared" si="2"/>
        <v>5.6631211442611589</v>
      </c>
      <c r="E56" s="1">
        <f t="shared" si="3"/>
        <v>4.1144937605277985</v>
      </c>
    </row>
    <row r="57" spans="1:5" x14ac:dyDescent="0.2">
      <c r="A57">
        <v>421</v>
      </c>
      <c r="B57">
        <v>8</v>
      </c>
      <c r="C57">
        <v>6</v>
      </c>
      <c r="D57" s="1">
        <f t="shared" si="2"/>
        <v>6.4721384505841817</v>
      </c>
      <c r="E57" s="1">
        <f t="shared" si="3"/>
        <v>4.7022785834603411</v>
      </c>
    </row>
    <row r="58" spans="1:5" x14ac:dyDescent="0.2">
      <c r="A58">
        <v>422</v>
      </c>
      <c r="B58">
        <v>7</v>
      </c>
      <c r="C58">
        <v>1</v>
      </c>
      <c r="D58" s="1">
        <f t="shared" si="2"/>
        <v>6.9616533322988747</v>
      </c>
      <c r="E58" s="1">
        <f t="shared" si="3"/>
        <v>0.73169862709450295</v>
      </c>
    </row>
    <row r="59" spans="1:5" x14ac:dyDescent="0.2">
      <c r="A59">
        <v>423</v>
      </c>
      <c r="B59">
        <v>8</v>
      </c>
      <c r="C59">
        <v>0</v>
      </c>
      <c r="D59" s="1">
        <f t="shared" si="2"/>
        <v>8</v>
      </c>
      <c r="E59" s="1">
        <f t="shared" si="3"/>
        <v>0</v>
      </c>
    </row>
    <row r="60" spans="1:5" x14ac:dyDescent="0.2">
      <c r="A60">
        <v>424</v>
      </c>
      <c r="B60">
        <v>7</v>
      </c>
      <c r="C60">
        <v>14</v>
      </c>
      <c r="D60" s="1">
        <f t="shared" si="2"/>
        <v>0.73170786377997177</v>
      </c>
      <c r="E60" s="1">
        <f t="shared" si="3"/>
        <v>6.9616523614787429</v>
      </c>
    </row>
    <row r="61" spans="1:5" x14ac:dyDescent="0.2">
      <c r="A61">
        <v>425</v>
      </c>
      <c r="B61">
        <v>8</v>
      </c>
      <c r="C61">
        <v>14</v>
      </c>
      <c r="D61" s="1">
        <f t="shared" si="2"/>
        <v>0.83623755860568205</v>
      </c>
      <c r="E61" s="1">
        <f t="shared" si="3"/>
        <v>7.9561741274042772</v>
      </c>
    </row>
    <row r="62" spans="1:5" x14ac:dyDescent="0.2">
      <c r="A62">
        <v>426</v>
      </c>
      <c r="B62">
        <v>7</v>
      </c>
      <c r="C62">
        <v>5</v>
      </c>
      <c r="D62" s="1">
        <f t="shared" si="2"/>
        <v>6.0621793744178571</v>
      </c>
      <c r="E62" s="1">
        <f t="shared" si="3"/>
        <v>3.4999973189107898</v>
      </c>
    </row>
    <row r="63" spans="1:5" x14ac:dyDescent="0.2">
      <c r="A63">
        <v>427</v>
      </c>
      <c r="B63">
        <v>8</v>
      </c>
      <c r="C63">
        <v>5</v>
      </c>
      <c r="D63" s="1">
        <f t="shared" si="2"/>
        <v>6.9282049993346941</v>
      </c>
      <c r="E63" s="1">
        <f t="shared" si="3"/>
        <v>3.9999969358980456</v>
      </c>
    </row>
    <row r="64" spans="1:5" x14ac:dyDescent="0.2">
      <c r="A64">
        <v>428</v>
      </c>
      <c r="B64">
        <v>7</v>
      </c>
      <c r="C64">
        <v>9</v>
      </c>
      <c r="D64" s="1">
        <f t="shared" si="2"/>
        <v>4.11450127432441</v>
      </c>
      <c r="E64" s="1">
        <f t="shared" si="3"/>
        <v>5.6631156851668507</v>
      </c>
    </row>
    <row r="65" spans="1:5" x14ac:dyDescent="0.2">
      <c r="A65">
        <v>437</v>
      </c>
      <c r="B65">
        <v>7</v>
      </c>
      <c r="C65">
        <v>2</v>
      </c>
      <c r="D65" s="1">
        <f t="shared" si="2"/>
        <v>6.8470334626022913</v>
      </c>
      <c r="E65" s="1">
        <f t="shared" si="3"/>
        <v>1.4553806244431307</v>
      </c>
    </row>
    <row r="66" spans="1:5" x14ac:dyDescent="0.2">
      <c r="A66">
        <v>440</v>
      </c>
      <c r="B66">
        <v>7</v>
      </c>
      <c r="C66">
        <v>11</v>
      </c>
      <c r="D66" s="1">
        <f t="shared" ref="D66:D75" si="4">B66*COS(C66/30*3.14159)</f>
        <v>2.8471627235781689</v>
      </c>
      <c r="E66" s="1">
        <f t="shared" ref="E66:E75" si="5">B66*SIN(C66/30*3.14159)</f>
        <v>6.3948154332605212</v>
      </c>
    </row>
    <row r="67" spans="1:5" x14ac:dyDescent="0.2">
      <c r="A67">
        <v>441</v>
      </c>
      <c r="B67">
        <v>7</v>
      </c>
      <c r="C67">
        <v>18</v>
      </c>
      <c r="D67" s="1">
        <f t="shared" si="4"/>
        <v>-2.1631083610236583</v>
      </c>
      <c r="E67" s="1">
        <f t="shared" si="5"/>
        <v>6.6573990580758746</v>
      </c>
    </row>
    <row r="68" spans="1:5" x14ac:dyDescent="0.2">
      <c r="A68">
        <v>442</v>
      </c>
      <c r="B68">
        <v>7</v>
      </c>
      <c r="C68">
        <v>17</v>
      </c>
      <c r="D68" s="1">
        <f t="shared" si="4"/>
        <v>-1.4553715398327942</v>
      </c>
      <c r="E68" s="1">
        <f t="shared" si="5"/>
        <v>6.8470353935878503</v>
      </c>
    </row>
    <row r="69" spans="1:5" x14ac:dyDescent="0.2">
      <c r="A69">
        <v>443</v>
      </c>
      <c r="B69">
        <v>7</v>
      </c>
      <c r="C69">
        <v>3</v>
      </c>
      <c r="D69" s="1">
        <f t="shared" si="4"/>
        <v>6.6573961880688799</v>
      </c>
      <c r="E69" s="1">
        <f t="shared" si="5"/>
        <v>2.163117194024851</v>
      </c>
    </row>
    <row r="70" spans="1:5" x14ac:dyDescent="0.2">
      <c r="A70">
        <v>444</v>
      </c>
      <c r="B70">
        <v>7</v>
      </c>
      <c r="C70">
        <v>24</v>
      </c>
      <c r="D70" s="1">
        <f t="shared" si="4"/>
        <v>-5.6631102260625736</v>
      </c>
      <c r="E70" s="1">
        <f t="shared" si="5"/>
        <v>4.1145087881137767</v>
      </c>
    </row>
    <row r="71" spans="1:5" x14ac:dyDescent="0.2">
      <c r="A71">
        <v>446</v>
      </c>
      <c r="B71">
        <v>7</v>
      </c>
      <c r="C71">
        <v>25</v>
      </c>
      <c r="D71" s="1">
        <f t="shared" si="4"/>
        <v>-6.0621700868393518</v>
      </c>
      <c r="E71" s="1">
        <f t="shared" si="5"/>
        <v>3.5000134054357797</v>
      </c>
    </row>
    <row r="72" spans="1:5" x14ac:dyDescent="0.2">
      <c r="A72">
        <v>450</v>
      </c>
      <c r="B72">
        <v>8</v>
      </c>
      <c r="C72">
        <v>11</v>
      </c>
      <c r="D72" s="1">
        <f t="shared" si="4"/>
        <v>3.2539002555179075</v>
      </c>
      <c r="E72" s="1">
        <f t="shared" si="5"/>
        <v>7.3083604951548811</v>
      </c>
    </row>
    <row r="73" spans="1:5" x14ac:dyDescent="0.2">
      <c r="A73">
        <v>462</v>
      </c>
      <c r="B73">
        <v>7</v>
      </c>
      <c r="C73">
        <v>15</v>
      </c>
      <c r="D73" s="1">
        <f t="shared" si="4"/>
        <v>9.2875642767429066E-6</v>
      </c>
      <c r="E73" s="1">
        <f t="shared" si="5"/>
        <v>6.9999999999938387</v>
      </c>
    </row>
    <row r="74" spans="1:5" x14ac:dyDescent="0.2">
      <c r="A74">
        <v>152</v>
      </c>
      <c r="B74">
        <v>4</v>
      </c>
      <c r="C74">
        <v>21</v>
      </c>
      <c r="D74" s="1">
        <f t="shared" si="4"/>
        <v>-2.3511349981279666</v>
      </c>
      <c r="E74" s="1">
        <f t="shared" si="5"/>
        <v>3.2360723447688566</v>
      </c>
    </row>
    <row r="75" spans="1:5" x14ac:dyDescent="0.2">
      <c r="A75">
        <v>255</v>
      </c>
      <c r="B75">
        <v>4</v>
      </c>
      <c r="C75">
        <v>17</v>
      </c>
      <c r="D75" s="1">
        <f t="shared" si="4"/>
        <v>-0.83164087990445379</v>
      </c>
      <c r="E75" s="1">
        <f t="shared" si="5"/>
        <v>3.9125916534787715</v>
      </c>
    </row>
    <row r="76" spans="1:5" x14ac:dyDescent="0.2">
      <c r="A76">
        <v>256</v>
      </c>
      <c r="B76" s="3">
        <v>4</v>
      </c>
      <c r="C76" s="3">
        <v>16</v>
      </c>
      <c r="D76" s="1">
        <f t="shared" ref="D76:D87" si="6">B76*COS(C76/30*3.14159)</f>
        <v>-0.41810822309013962</v>
      </c>
      <c r="E76" s="1">
        <f t="shared" ref="E76:E87" si="7">B76*SIN(C76/30*3.14159)</f>
        <v>3.9780881732038575</v>
      </c>
    </row>
    <row r="77" spans="1:5" x14ac:dyDescent="0.2">
      <c r="A77">
        <v>258</v>
      </c>
      <c r="B77" s="3">
        <v>3</v>
      </c>
      <c r="C77" s="3">
        <v>14</v>
      </c>
      <c r="D77" s="1">
        <f t="shared" si="6"/>
        <v>0.31358908447713074</v>
      </c>
      <c r="E77" s="1">
        <f t="shared" si="7"/>
        <v>2.9835652977766038</v>
      </c>
    </row>
    <row r="78" spans="1:5" x14ac:dyDescent="0.2">
      <c r="A78">
        <v>217</v>
      </c>
      <c r="B78" s="3">
        <v>4</v>
      </c>
      <c r="C78" s="3">
        <v>13</v>
      </c>
      <c r="D78" s="1">
        <f t="shared" si="6"/>
        <v>0.83165126231480291</v>
      </c>
      <c r="E78" s="1">
        <f t="shared" si="7"/>
        <v>3.9125894466312454</v>
      </c>
    </row>
    <row r="79" spans="1:5" x14ac:dyDescent="0.2">
      <c r="A79">
        <v>253</v>
      </c>
      <c r="B79" s="3">
        <v>4</v>
      </c>
      <c r="C79" s="3">
        <v>14</v>
      </c>
      <c r="D79" s="1">
        <f t="shared" si="6"/>
        <v>0.41811877930284103</v>
      </c>
      <c r="E79" s="1">
        <f t="shared" si="7"/>
        <v>3.9780870637021386</v>
      </c>
    </row>
    <row r="80" spans="1:5" x14ac:dyDescent="0.2">
      <c r="A80">
        <v>254</v>
      </c>
      <c r="B80" s="3">
        <v>4</v>
      </c>
      <c r="C80" s="3">
        <v>19</v>
      </c>
      <c r="D80" s="1">
        <f t="shared" si="6"/>
        <v>-1.6269404310578177</v>
      </c>
      <c r="E80" s="1">
        <f t="shared" si="7"/>
        <v>3.6541845648228284</v>
      </c>
    </row>
    <row r="81" spans="1:5" x14ac:dyDescent="0.2">
      <c r="A81">
        <v>263</v>
      </c>
      <c r="B81" s="3">
        <v>4</v>
      </c>
      <c r="C81" s="3">
        <v>11</v>
      </c>
      <c r="D81" s="1">
        <f t="shared" si="6"/>
        <v>1.6269501277589538</v>
      </c>
      <c r="E81" s="1">
        <f t="shared" si="7"/>
        <v>3.6541802475774405</v>
      </c>
    </row>
    <row r="82" spans="1:5" x14ac:dyDescent="0.2">
      <c r="A82">
        <v>257</v>
      </c>
      <c r="B82" s="3">
        <v>5</v>
      </c>
      <c r="C82" s="3">
        <v>13</v>
      </c>
      <c r="D82" s="1">
        <f t="shared" si="6"/>
        <v>1.0395640778935036</v>
      </c>
      <c r="E82" s="1">
        <f t="shared" si="7"/>
        <v>4.8907368082890565</v>
      </c>
    </row>
    <row r="83" spans="1:5" x14ac:dyDescent="0.2">
      <c r="A83">
        <v>264</v>
      </c>
      <c r="B83" s="3">
        <v>4</v>
      </c>
      <c r="C83" s="3">
        <v>12</v>
      </c>
      <c r="D83" s="1">
        <f t="shared" si="6"/>
        <v>1.2360720154412761</v>
      </c>
      <c r="E83" s="1">
        <f t="shared" si="7"/>
        <v>3.8042247531715239</v>
      </c>
    </row>
    <row r="84" spans="1:5" x14ac:dyDescent="0.2">
      <c r="A84">
        <v>305</v>
      </c>
      <c r="B84" s="3">
        <v>5</v>
      </c>
      <c r="C84" s="3">
        <v>9</v>
      </c>
      <c r="D84" s="1">
        <f t="shared" si="6"/>
        <v>2.9389294816602929</v>
      </c>
      <c r="E84" s="1">
        <f t="shared" si="7"/>
        <v>4.0450826322620355</v>
      </c>
    </row>
    <row r="85" spans="1:5" x14ac:dyDescent="0.2">
      <c r="A85">
        <v>358</v>
      </c>
      <c r="B85" s="3">
        <v>5</v>
      </c>
      <c r="C85" s="3">
        <v>11</v>
      </c>
      <c r="D85" s="1">
        <f t="shared" si="6"/>
        <v>2.0336876596986921</v>
      </c>
      <c r="E85" s="1">
        <f t="shared" si="7"/>
        <v>4.5677253094718004</v>
      </c>
    </row>
    <row r="86" spans="1:5" x14ac:dyDescent="0.2">
      <c r="A86">
        <v>318</v>
      </c>
      <c r="B86" s="3">
        <v>6</v>
      </c>
      <c r="C86" s="3">
        <v>17</v>
      </c>
      <c r="D86" s="1">
        <f t="shared" si="6"/>
        <v>-1.2474613198566806</v>
      </c>
      <c r="E86" s="1">
        <f t="shared" si="7"/>
        <v>5.8688874802181576</v>
      </c>
    </row>
    <row r="87" spans="1:5" x14ac:dyDescent="0.2">
      <c r="A87">
        <v>406</v>
      </c>
      <c r="B87" s="3">
        <v>8</v>
      </c>
      <c r="C87" s="3">
        <v>13</v>
      </c>
      <c r="D87" s="1">
        <f t="shared" si="6"/>
        <v>1.6633025246296058</v>
      </c>
      <c r="E87" s="1">
        <f t="shared" si="7"/>
        <v>7.8251788932624908</v>
      </c>
    </row>
  </sheetData>
  <sortState xmlns:xlrd2="http://schemas.microsoft.com/office/spreadsheetml/2017/richdata2" ref="A2:E73">
    <sortCondition ref="A2:A7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2127-F1A0-9D43-BB22-8321377E9C1D}">
  <dimension ref="A1:G334"/>
  <sheetViews>
    <sheetView topLeftCell="A96" workbookViewId="0">
      <selection activeCell="F115" sqref="F115"/>
    </sheetView>
  </sheetViews>
  <sheetFormatPr baseColWidth="10" defaultRowHeight="16" x14ac:dyDescent="0.2"/>
  <cols>
    <col min="1" max="1" width="10.83203125" bestFit="1" customWidth="1"/>
    <col min="2" max="2" width="13.83203125" bestFit="1" customWidth="1"/>
    <col min="3" max="3" width="15.6640625" style="2" bestFit="1" customWidth="1"/>
    <col min="4" max="5" width="8.33203125" style="1" bestFit="1" customWidth="1"/>
    <col min="6" max="7" width="10.1640625" style="1" bestFit="1" customWidth="1"/>
  </cols>
  <sheetData>
    <row r="1" spans="1:7" x14ac:dyDescent="0.2">
      <c r="A1" t="s">
        <v>39</v>
      </c>
      <c r="B1" t="s">
        <v>11</v>
      </c>
      <c r="C1" s="2" t="s">
        <v>40</v>
      </c>
      <c r="D1" s="1" t="s">
        <v>45</v>
      </c>
      <c r="E1" s="1" t="s">
        <v>44</v>
      </c>
      <c r="F1" s="1" t="s">
        <v>42</v>
      </c>
      <c r="G1" s="1" t="s">
        <v>43</v>
      </c>
    </row>
    <row r="2" spans="1:7" x14ac:dyDescent="0.2">
      <c r="A2">
        <f>CoursesRequisites!A2</f>
        <v>1</v>
      </c>
      <c r="B2">
        <f>CoursesRequisites!B2</f>
        <v>101</v>
      </c>
      <c r="C2">
        <f>CoursesRequisites!C2</f>
        <v>100</v>
      </c>
      <c r="D2" s="1">
        <f>VLOOKUP(B2,LayoutCourses!A:E,4,0)</f>
        <v>2.653589793355116E-6</v>
      </c>
      <c r="E2" s="1">
        <f>VLOOKUP(B2,LayoutCourses!A:E,5,0)</f>
        <v>1.9999999999982396</v>
      </c>
      <c r="F2" s="1">
        <f>VLOOKUP(C2,LayoutCourses!A:E,4,0)</f>
        <v>1.326794896677558E-6</v>
      </c>
      <c r="G2" s="1">
        <f>VLOOKUP(C2,LayoutCourses!A:E,5,0)</f>
        <v>0.99999999999911982</v>
      </c>
    </row>
    <row r="3" spans="1:7" x14ac:dyDescent="0.2">
      <c r="A3">
        <f>CoursesRequisites!A3</f>
        <v>1</v>
      </c>
      <c r="B3">
        <f>CoursesRequisites!B3</f>
        <v>101</v>
      </c>
      <c r="C3">
        <f>CoursesRequisites!C3</f>
        <v>102</v>
      </c>
      <c r="D3" s="1">
        <f>VLOOKUP(B3,LayoutCourses!A:E,4,0)</f>
        <v>2.653589793355116E-6</v>
      </c>
      <c r="E3" s="1">
        <f>VLOOKUP(B3,LayoutCourses!A:E,5,0)</f>
        <v>1.9999999999982396</v>
      </c>
      <c r="F3" s="1">
        <f>VLOOKUP(C3,LayoutCourses!A:E,4,0)</f>
        <v>-0.58778374953199164</v>
      </c>
      <c r="G3" s="1">
        <f>VLOOKUP(C3,LayoutCourses!A:E,5,0)</f>
        <v>0.80901808619221416</v>
      </c>
    </row>
    <row r="4" spans="1:7" x14ac:dyDescent="0.2">
      <c r="A4">
        <f>CoursesRequisites!A4</f>
        <v>1</v>
      </c>
      <c r="B4">
        <f>CoursesRequisites!B4</f>
        <v>101</v>
      </c>
      <c r="C4">
        <f>CoursesRequisites!C4</f>
        <v>104</v>
      </c>
      <c r="D4" s="1">
        <f>VLOOKUP(B4,LayoutCourses!A:E,4,0)</f>
        <v>2.653589793355116E-6</v>
      </c>
      <c r="E4" s="1">
        <f>VLOOKUP(B4,LayoutCourses!A:E,5,0)</f>
        <v>1.9999999999982396</v>
      </c>
      <c r="F4" s="1">
        <f>VLOOKUP(C4,LayoutCourses!A:E,4,0)</f>
        <v>-0.80901574658036768</v>
      </c>
      <c r="G4" s="1">
        <f>VLOOKUP(C4,LayoutCourses!A:E,5,0)</f>
        <v>0.58778696973053957</v>
      </c>
    </row>
    <row r="5" spans="1:7" x14ac:dyDescent="0.2">
      <c r="A5">
        <f>CoursesRequisites!A5</f>
        <v>1</v>
      </c>
      <c r="B5">
        <f>CoursesRequisites!B5</f>
        <v>101</v>
      </c>
      <c r="C5">
        <f>CoursesRequisites!C5</f>
        <v>110</v>
      </c>
      <c r="D5" s="1">
        <f>VLOOKUP(B5,LayoutCourses!A:E,4,0)</f>
        <v>2.653589793355116E-6</v>
      </c>
      <c r="E5" s="1">
        <f>VLOOKUP(B5,LayoutCourses!A:E,5,0)</f>
        <v>1.9999999999982396</v>
      </c>
      <c r="F5" s="1">
        <f>VLOOKUP(C5,LayoutCourses!A:E,4,0)</f>
        <v>-0.99999999999647926</v>
      </c>
      <c r="G5" s="1">
        <f>VLOOKUP(C5,LayoutCourses!A:E,5,0)</f>
        <v>2.6535897933527804E-6</v>
      </c>
    </row>
    <row r="6" spans="1:7" x14ac:dyDescent="0.2">
      <c r="A6">
        <f>CoursesRequisites!A6</f>
        <v>1</v>
      </c>
      <c r="B6">
        <f>CoursesRequisites!B6</f>
        <v>101</v>
      </c>
      <c r="C6">
        <f>CoursesRequisites!C6</f>
        <v>120</v>
      </c>
      <c r="D6" s="1">
        <f>VLOOKUP(B6,LayoutCourses!A:E,4,0)</f>
        <v>2.653589793355116E-6</v>
      </c>
      <c r="E6" s="1">
        <f>VLOOKUP(B6,LayoutCourses!A:E,5,0)</f>
        <v>1.9999999999982396</v>
      </c>
      <c r="F6" s="1">
        <f>VLOOKUP(C6,LayoutCourses!A:E,4,0)</f>
        <v>0.80901730632302271</v>
      </c>
      <c r="G6" s="1">
        <f>VLOOKUP(C6,LayoutCourses!A:E,5,0)</f>
        <v>0.58778482293254264</v>
      </c>
    </row>
    <row r="7" spans="1:7" x14ac:dyDescent="0.2">
      <c r="A7">
        <f>CoursesRequisites!A7</f>
        <v>1</v>
      </c>
      <c r="B7">
        <f>CoursesRequisites!B7</f>
        <v>101</v>
      </c>
      <c r="C7">
        <f>CoursesRequisites!C7</f>
        <v>180</v>
      </c>
      <c r="D7" s="1">
        <f>VLOOKUP(B7,LayoutCourses!A:E,4,0)</f>
        <v>2.653589793355116E-6</v>
      </c>
      <c r="E7" s="1">
        <f>VLOOKUP(B7,LayoutCourses!A:E,5,0)</f>
        <v>1.9999999999982396</v>
      </c>
      <c r="F7" s="1">
        <f>VLOOKUP(C7,LayoutCourses!A:E,4,0)</f>
        <v>-0.30901548014623692</v>
      </c>
      <c r="G7" s="1">
        <f>VLOOKUP(C7,LayoutCourses!A:E,5,0)</f>
        <v>0.95105700829655349</v>
      </c>
    </row>
    <row r="8" spans="1:7" x14ac:dyDescent="0.2">
      <c r="A8">
        <f>CoursesRequisites!A8</f>
        <v>1</v>
      </c>
      <c r="B8">
        <f>CoursesRequisites!B8</f>
        <v>101</v>
      </c>
      <c r="C8">
        <f>CoursesRequisites!C8</f>
        <v>184</v>
      </c>
      <c r="D8" s="1">
        <f>VLOOKUP(B8,LayoutCourses!A:E,4,0)</f>
        <v>2.653589793355116E-6</v>
      </c>
      <c r="E8" s="1">
        <f>VLOOKUP(B8,LayoutCourses!A:E,5,0)</f>
        <v>1.9999999999982396</v>
      </c>
      <c r="F8" s="1">
        <f>VLOOKUP(C8,LayoutCourses!A:E,4,0)</f>
        <v>-0.95105577828853327</v>
      </c>
      <c r="G8" s="1">
        <f>VLOOKUP(C8,LayoutCourses!A:E,5,0)</f>
        <v>0.30901926571654431</v>
      </c>
    </row>
    <row r="9" spans="1:7" x14ac:dyDescent="0.2">
      <c r="A9">
        <f>CoursesRequisites!A9</f>
        <v>2</v>
      </c>
      <c r="B9">
        <f>CoursesRequisites!B9</f>
        <v>103</v>
      </c>
      <c r="C9">
        <f>CoursesRequisites!C9</f>
        <v>100</v>
      </c>
      <c r="D9" s="1">
        <f>VLOOKUP(B9,LayoutCourses!A:E,4,0)</f>
        <v>-1.1755674990639833</v>
      </c>
      <c r="E9" s="1">
        <f>VLOOKUP(B9,LayoutCourses!A:E,5,0)</f>
        <v>1.6180361723844283</v>
      </c>
      <c r="F9" s="1">
        <f>VLOOKUP(C9,LayoutCourses!A:E,4,0)</f>
        <v>1.326794896677558E-6</v>
      </c>
      <c r="G9" s="1">
        <f>VLOOKUP(C9,LayoutCourses!A:E,5,0)</f>
        <v>0.99999999999911982</v>
      </c>
    </row>
    <row r="10" spans="1:7" x14ac:dyDescent="0.2">
      <c r="A10">
        <f>CoursesRequisites!A10</f>
        <v>2</v>
      </c>
      <c r="B10">
        <f>CoursesRequisites!B10</f>
        <v>103</v>
      </c>
      <c r="C10">
        <f>CoursesRequisites!C10</f>
        <v>102</v>
      </c>
      <c r="D10" s="1">
        <f>VLOOKUP(B10,LayoutCourses!A:E,4,0)</f>
        <v>-1.1755674990639833</v>
      </c>
      <c r="E10" s="1">
        <f>VLOOKUP(B10,LayoutCourses!A:E,5,0)</f>
        <v>1.6180361723844283</v>
      </c>
      <c r="F10" s="1">
        <f>VLOOKUP(C10,LayoutCourses!A:E,4,0)</f>
        <v>-0.58778374953199164</v>
      </c>
      <c r="G10" s="1">
        <f>VLOOKUP(C10,LayoutCourses!A:E,5,0)</f>
        <v>0.80901808619221416</v>
      </c>
    </row>
    <row r="11" spans="1:7" x14ac:dyDescent="0.2">
      <c r="A11">
        <f>CoursesRequisites!A11</f>
        <v>2</v>
      </c>
      <c r="B11">
        <f>CoursesRequisites!B11</f>
        <v>103</v>
      </c>
      <c r="C11">
        <f>CoursesRequisites!C11</f>
        <v>104</v>
      </c>
      <c r="D11" s="1">
        <f>VLOOKUP(B11,LayoutCourses!A:E,4,0)</f>
        <v>-1.1755674990639833</v>
      </c>
      <c r="E11" s="1">
        <f>VLOOKUP(B11,LayoutCourses!A:E,5,0)</f>
        <v>1.6180361723844283</v>
      </c>
      <c r="F11" s="1">
        <f>VLOOKUP(C11,LayoutCourses!A:E,4,0)</f>
        <v>-0.80901574658036768</v>
      </c>
      <c r="G11" s="1">
        <f>VLOOKUP(C11,LayoutCourses!A:E,5,0)</f>
        <v>0.58778696973053957</v>
      </c>
    </row>
    <row r="12" spans="1:7" x14ac:dyDescent="0.2">
      <c r="A12">
        <f>CoursesRequisites!A12</f>
        <v>2</v>
      </c>
      <c r="B12">
        <f>CoursesRequisites!B12</f>
        <v>103</v>
      </c>
      <c r="C12">
        <f>CoursesRequisites!C12</f>
        <v>110</v>
      </c>
      <c r="D12" s="1">
        <f>VLOOKUP(B12,LayoutCourses!A:E,4,0)</f>
        <v>-1.1755674990639833</v>
      </c>
      <c r="E12" s="1">
        <f>VLOOKUP(B12,LayoutCourses!A:E,5,0)</f>
        <v>1.6180361723844283</v>
      </c>
      <c r="F12" s="1">
        <f>VLOOKUP(C12,LayoutCourses!A:E,4,0)</f>
        <v>-0.99999999999647926</v>
      </c>
      <c r="G12" s="1">
        <f>VLOOKUP(C12,LayoutCourses!A:E,5,0)</f>
        <v>2.6535897933527804E-6</v>
      </c>
    </row>
    <row r="13" spans="1:7" x14ac:dyDescent="0.2">
      <c r="A13">
        <f>CoursesRequisites!A13</f>
        <v>2</v>
      </c>
      <c r="B13">
        <f>CoursesRequisites!B13</f>
        <v>103</v>
      </c>
      <c r="C13">
        <f>CoursesRequisites!C13</f>
        <v>120</v>
      </c>
      <c r="D13" s="1">
        <f>VLOOKUP(B13,LayoutCourses!A:E,4,0)</f>
        <v>-1.1755674990639833</v>
      </c>
      <c r="E13" s="1">
        <f>VLOOKUP(B13,LayoutCourses!A:E,5,0)</f>
        <v>1.6180361723844283</v>
      </c>
      <c r="F13" s="1">
        <f>VLOOKUP(C13,LayoutCourses!A:E,4,0)</f>
        <v>0.80901730632302271</v>
      </c>
      <c r="G13" s="1">
        <f>VLOOKUP(C13,LayoutCourses!A:E,5,0)</f>
        <v>0.58778482293254264</v>
      </c>
    </row>
    <row r="14" spans="1:7" x14ac:dyDescent="0.2">
      <c r="A14">
        <f>CoursesRequisites!A14</f>
        <v>2</v>
      </c>
      <c r="B14">
        <f>CoursesRequisites!B14</f>
        <v>103</v>
      </c>
      <c r="C14">
        <f>CoursesRequisites!C14</f>
        <v>180</v>
      </c>
      <c r="D14" s="1">
        <f>VLOOKUP(B14,LayoutCourses!A:E,4,0)</f>
        <v>-1.1755674990639833</v>
      </c>
      <c r="E14" s="1">
        <f>VLOOKUP(B14,LayoutCourses!A:E,5,0)</f>
        <v>1.6180361723844283</v>
      </c>
      <c r="F14" s="1">
        <f>VLOOKUP(C14,LayoutCourses!A:E,4,0)</f>
        <v>-0.30901548014623692</v>
      </c>
      <c r="G14" s="1">
        <f>VLOOKUP(C14,LayoutCourses!A:E,5,0)</f>
        <v>0.95105700829655349</v>
      </c>
    </row>
    <row r="15" spans="1:7" x14ac:dyDescent="0.2">
      <c r="A15">
        <f>CoursesRequisites!A15</f>
        <v>2</v>
      </c>
      <c r="B15">
        <f>CoursesRequisites!B15</f>
        <v>103</v>
      </c>
      <c r="C15">
        <f>CoursesRequisites!C15</f>
        <v>184</v>
      </c>
      <c r="D15" s="1">
        <f>VLOOKUP(B15,LayoutCourses!A:E,4,0)</f>
        <v>-1.1755674990639833</v>
      </c>
      <c r="E15" s="1">
        <f>VLOOKUP(B15,LayoutCourses!A:E,5,0)</f>
        <v>1.6180361723844283</v>
      </c>
      <c r="F15" s="1">
        <f>VLOOKUP(C15,LayoutCourses!A:E,4,0)</f>
        <v>-0.95105577828853327</v>
      </c>
      <c r="G15" s="1">
        <f>VLOOKUP(C15,LayoutCourses!A:E,5,0)</f>
        <v>0.30901926571654431</v>
      </c>
    </row>
    <row r="16" spans="1:7" x14ac:dyDescent="0.2">
      <c r="A16">
        <f>CoursesRequisites!A16</f>
        <v>3</v>
      </c>
      <c r="B16">
        <f>CoursesRequisites!B16</f>
        <v>152</v>
      </c>
      <c r="C16">
        <f>CoursesRequisites!C16</f>
        <v>101</v>
      </c>
      <c r="D16" s="1">
        <f>VLOOKUP(B16,LayoutCourses!A:E,4,0)</f>
        <v>-2.3511349981279666</v>
      </c>
      <c r="E16" s="1">
        <f>VLOOKUP(B16,LayoutCourses!A:E,5,0)</f>
        <v>3.2360723447688566</v>
      </c>
      <c r="F16" s="1">
        <f>VLOOKUP(C16,LayoutCourses!A:E,4,0)</f>
        <v>2.653589793355116E-6</v>
      </c>
      <c r="G16" s="1">
        <f>VLOOKUP(C16,LayoutCourses!A:E,5,0)</f>
        <v>1.9999999999982396</v>
      </c>
    </row>
    <row r="17" spans="1:7" x14ac:dyDescent="0.2">
      <c r="A17">
        <f>CoursesRequisites!A17</f>
        <v>4</v>
      </c>
      <c r="B17">
        <f>CoursesRequisites!B17</f>
        <v>105</v>
      </c>
      <c r="C17">
        <f>CoursesRequisites!C17</f>
        <v>100</v>
      </c>
      <c r="D17" s="1">
        <f>VLOOKUP(B17,LayoutCourses!A:E,4,0)</f>
        <v>-1.6180314931607354</v>
      </c>
      <c r="E17" s="1">
        <f>VLOOKUP(B17,LayoutCourses!A:E,5,0)</f>
        <v>1.1755739394610791</v>
      </c>
      <c r="F17" s="1">
        <f>VLOOKUP(C17,LayoutCourses!A:E,4,0)</f>
        <v>1.326794896677558E-6</v>
      </c>
      <c r="G17" s="1">
        <f>VLOOKUP(C17,LayoutCourses!A:E,5,0)</f>
        <v>0.99999999999911982</v>
      </c>
    </row>
    <row r="18" spans="1:7" x14ac:dyDescent="0.2">
      <c r="A18">
        <f>CoursesRequisites!A18</f>
        <v>4</v>
      </c>
      <c r="B18">
        <f>CoursesRequisites!B18</f>
        <v>105</v>
      </c>
      <c r="C18">
        <f>CoursesRequisites!C18</f>
        <v>102</v>
      </c>
      <c r="D18" s="1">
        <f>VLOOKUP(B18,LayoutCourses!A:E,4,0)</f>
        <v>-1.6180314931607354</v>
      </c>
      <c r="E18" s="1">
        <f>VLOOKUP(B18,LayoutCourses!A:E,5,0)</f>
        <v>1.1755739394610791</v>
      </c>
      <c r="F18" s="1">
        <f>VLOOKUP(C18,LayoutCourses!A:E,4,0)</f>
        <v>-0.58778374953199164</v>
      </c>
      <c r="G18" s="1">
        <f>VLOOKUP(C18,LayoutCourses!A:E,5,0)</f>
        <v>0.80901808619221416</v>
      </c>
    </row>
    <row r="19" spans="1:7" x14ac:dyDescent="0.2">
      <c r="A19">
        <f>CoursesRequisites!A19</f>
        <v>4</v>
      </c>
      <c r="B19">
        <f>CoursesRequisites!B19</f>
        <v>105</v>
      </c>
      <c r="C19">
        <f>CoursesRequisites!C19</f>
        <v>104</v>
      </c>
      <c r="D19" s="1">
        <f>VLOOKUP(B19,LayoutCourses!A:E,4,0)</f>
        <v>-1.6180314931607354</v>
      </c>
      <c r="E19" s="1">
        <f>VLOOKUP(B19,LayoutCourses!A:E,5,0)</f>
        <v>1.1755739394610791</v>
      </c>
      <c r="F19" s="1">
        <f>VLOOKUP(C19,LayoutCourses!A:E,4,0)</f>
        <v>-0.80901574658036768</v>
      </c>
      <c r="G19" s="1">
        <f>VLOOKUP(C19,LayoutCourses!A:E,5,0)</f>
        <v>0.58778696973053957</v>
      </c>
    </row>
    <row r="20" spans="1:7" x14ac:dyDescent="0.2">
      <c r="A20">
        <f>CoursesRequisites!A20</f>
        <v>4</v>
      </c>
      <c r="B20">
        <f>CoursesRequisites!B20</f>
        <v>105</v>
      </c>
      <c r="C20">
        <f>CoursesRequisites!C20</f>
        <v>110</v>
      </c>
      <c r="D20" s="1">
        <f>VLOOKUP(B20,LayoutCourses!A:E,4,0)</f>
        <v>-1.6180314931607354</v>
      </c>
      <c r="E20" s="1">
        <f>VLOOKUP(B20,LayoutCourses!A:E,5,0)</f>
        <v>1.1755739394610791</v>
      </c>
      <c r="F20" s="1">
        <f>VLOOKUP(C20,LayoutCourses!A:E,4,0)</f>
        <v>-0.99999999999647926</v>
      </c>
      <c r="G20" s="1">
        <f>VLOOKUP(C20,LayoutCourses!A:E,5,0)</f>
        <v>2.6535897933527804E-6</v>
      </c>
    </row>
    <row r="21" spans="1:7" x14ac:dyDescent="0.2">
      <c r="A21">
        <f>CoursesRequisites!A21</f>
        <v>4</v>
      </c>
      <c r="B21">
        <f>CoursesRequisites!B21</f>
        <v>105</v>
      </c>
      <c r="C21">
        <f>CoursesRequisites!C21</f>
        <v>120</v>
      </c>
      <c r="D21" s="1">
        <f>VLOOKUP(B21,LayoutCourses!A:E,4,0)</f>
        <v>-1.6180314931607354</v>
      </c>
      <c r="E21" s="1">
        <f>VLOOKUP(B21,LayoutCourses!A:E,5,0)</f>
        <v>1.1755739394610791</v>
      </c>
      <c r="F21" s="1">
        <f>VLOOKUP(C21,LayoutCourses!A:E,4,0)</f>
        <v>0.80901730632302271</v>
      </c>
      <c r="G21" s="1">
        <f>VLOOKUP(C21,LayoutCourses!A:E,5,0)</f>
        <v>0.58778482293254264</v>
      </c>
    </row>
    <row r="22" spans="1:7" x14ac:dyDescent="0.2">
      <c r="A22">
        <f>CoursesRequisites!A22</f>
        <v>4</v>
      </c>
      <c r="B22">
        <f>CoursesRequisites!B22</f>
        <v>105</v>
      </c>
      <c r="C22">
        <f>CoursesRequisites!C22</f>
        <v>180</v>
      </c>
      <c r="D22" s="1">
        <f>VLOOKUP(B22,LayoutCourses!A:E,4,0)</f>
        <v>-1.6180314931607354</v>
      </c>
      <c r="E22" s="1">
        <f>VLOOKUP(B22,LayoutCourses!A:E,5,0)</f>
        <v>1.1755739394610791</v>
      </c>
      <c r="F22" s="1">
        <f>VLOOKUP(C22,LayoutCourses!A:E,4,0)</f>
        <v>-0.30901548014623692</v>
      </c>
      <c r="G22" s="1">
        <f>VLOOKUP(C22,LayoutCourses!A:E,5,0)</f>
        <v>0.95105700829655349</v>
      </c>
    </row>
    <row r="23" spans="1:7" x14ac:dyDescent="0.2">
      <c r="A23">
        <f>CoursesRequisites!A23</f>
        <v>4</v>
      </c>
      <c r="B23">
        <f>CoursesRequisites!B23</f>
        <v>105</v>
      </c>
      <c r="C23">
        <f>CoursesRequisites!C23</f>
        <v>184</v>
      </c>
      <c r="D23" s="1">
        <f>VLOOKUP(B23,LayoutCourses!A:E,4,0)</f>
        <v>-1.6180314931607354</v>
      </c>
      <c r="E23" s="1">
        <f>VLOOKUP(B23,LayoutCourses!A:E,5,0)</f>
        <v>1.1755739394610791</v>
      </c>
      <c r="F23" s="1">
        <f>VLOOKUP(C23,LayoutCourses!A:E,4,0)</f>
        <v>-0.95105577828853327</v>
      </c>
      <c r="G23" s="1">
        <f>VLOOKUP(C23,LayoutCourses!A:E,5,0)</f>
        <v>0.30901926571654431</v>
      </c>
    </row>
    <row r="24" spans="1:7" x14ac:dyDescent="0.2">
      <c r="A24">
        <f>CoursesRequisites!A24</f>
        <v>5</v>
      </c>
      <c r="B24">
        <f>CoursesRequisites!B24</f>
        <v>121</v>
      </c>
      <c r="C24">
        <f>CoursesRequisites!C24</f>
        <v>120</v>
      </c>
      <c r="D24" s="1">
        <f>VLOOKUP(B24,LayoutCourses!A:E,4,0)</f>
        <v>1.6180346126460454</v>
      </c>
      <c r="E24" s="1">
        <f>VLOOKUP(B24,LayoutCourses!A:E,5,0)</f>
        <v>1.1755696458650853</v>
      </c>
      <c r="F24" s="1">
        <f>VLOOKUP(C24,LayoutCourses!A:E,4,0)</f>
        <v>0.80901730632302271</v>
      </c>
      <c r="G24" s="1">
        <f>VLOOKUP(C24,LayoutCourses!A:E,5,0)</f>
        <v>0.58778482293254264</v>
      </c>
    </row>
    <row r="25" spans="1:7" x14ac:dyDescent="0.2">
      <c r="A25">
        <f>CoursesRequisites!A25</f>
        <v>6</v>
      </c>
      <c r="B25">
        <f>CoursesRequisites!B25</f>
        <v>121</v>
      </c>
      <c r="C25">
        <f>CoursesRequisites!C25</f>
        <v>100</v>
      </c>
      <c r="D25" s="1">
        <f>VLOOKUP(B25,LayoutCourses!A:E,4,0)</f>
        <v>1.6180346126460454</v>
      </c>
      <c r="E25" s="1">
        <f>VLOOKUP(B25,LayoutCourses!A:E,5,0)</f>
        <v>1.1755696458650853</v>
      </c>
      <c r="F25" s="1">
        <f>VLOOKUP(C25,LayoutCourses!A:E,4,0)</f>
        <v>1.326794896677558E-6</v>
      </c>
      <c r="G25" s="1">
        <f>VLOOKUP(C25,LayoutCourses!A:E,5,0)</f>
        <v>0.99999999999911982</v>
      </c>
    </row>
    <row r="26" spans="1:7" x14ac:dyDescent="0.2">
      <c r="A26">
        <f>CoursesRequisites!A26</f>
        <v>6</v>
      </c>
      <c r="B26">
        <f>CoursesRequisites!B26</f>
        <v>121</v>
      </c>
      <c r="C26">
        <f>CoursesRequisites!C26</f>
        <v>102</v>
      </c>
      <c r="D26" s="1">
        <f>VLOOKUP(B26,LayoutCourses!A:E,4,0)</f>
        <v>1.6180346126460454</v>
      </c>
      <c r="E26" s="1">
        <f>VLOOKUP(B26,LayoutCourses!A:E,5,0)</f>
        <v>1.1755696458650853</v>
      </c>
      <c r="F26" s="1">
        <f>VLOOKUP(C26,LayoutCourses!A:E,4,0)</f>
        <v>-0.58778374953199164</v>
      </c>
      <c r="G26" s="1">
        <f>VLOOKUP(C26,LayoutCourses!A:E,5,0)</f>
        <v>0.80901808619221416</v>
      </c>
    </row>
    <row r="27" spans="1:7" x14ac:dyDescent="0.2">
      <c r="A27">
        <f>CoursesRequisites!A27</f>
        <v>6</v>
      </c>
      <c r="B27">
        <f>CoursesRequisites!B27</f>
        <v>121</v>
      </c>
      <c r="C27">
        <f>CoursesRequisites!C27</f>
        <v>104</v>
      </c>
      <c r="D27" s="1">
        <f>VLOOKUP(B27,LayoutCourses!A:E,4,0)</f>
        <v>1.6180346126460454</v>
      </c>
      <c r="E27" s="1">
        <f>VLOOKUP(B27,LayoutCourses!A:E,5,0)</f>
        <v>1.1755696458650853</v>
      </c>
      <c r="F27" s="1">
        <f>VLOOKUP(C27,LayoutCourses!A:E,4,0)</f>
        <v>-0.80901574658036768</v>
      </c>
      <c r="G27" s="1">
        <f>VLOOKUP(C27,LayoutCourses!A:E,5,0)</f>
        <v>0.58778696973053957</v>
      </c>
    </row>
    <row r="28" spans="1:7" x14ac:dyDescent="0.2">
      <c r="A28">
        <f>CoursesRequisites!A28</f>
        <v>6</v>
      </c>
      <c r="B28">
        <f>CoursesRequisites!B28</f>
        <v>121</v>
      </c>
      <c r="C28">
        <f>CoursesRequisites!C28</f>
        <v>180</v>
      </c>
      <c r="D28" s="1">
        <f>VLOOKUP(B28,LayoutCourses!A:E,4,0)</f>
        <v>1.6180346126460454</v>
      </c>
      <c r="E28" s="1">
        <f>VLOOKUP(B28,LayoutCourses!A:E,5,0)</f>
        <v>1.1755696458650853</v>
      </c>
      <c r="F28" s="1">
        <f>VLOOKUP(C28,LayoutCourses!A:E,4,0)</f>
        <v>-0.30901548014623692</v>
      </c>
      <c r="G28" s="1">
        <f>VLOOKUP(C28,LayoutCourses!A:E,5,0)</f>
        <v>0.95105700829655349</v>
      </c>
    </row>
    <row r="29" spans="1:7" x14ac:dyDescent="0.2">
      <c r="A29">
        <f>CoursesRequisites!A29</f>
        <v>6</v>
      </c>
      <c r="B29">
        <f>CoursesRequisites!B29</f>
        <v>121</v>
      </c>
      <c r="C29">
        <f>CoursesRequisites!C29</f>
        <v>184</v>
      </c>
      <c r="D29" s="1">
        <f>VLOOKUP(B29,LayoutCourses!A:E,4,0)</f>
        <v>1.6180346126460454</v>
      </c>
      <c r="E29" s="1">
        <f>VLOOKUP(B29,LayoutCourses!A:E,5,0)</f>
        <v>1.1755696458650853</v>
      </c>
      <c r="F29" s="1">
        <f>VLOOKUP(C29,LayoutCourses!A:E,4,0)</f>
        <v>-0.95105577828853327</v>
      </c>
      <c r="G29" s="1">
        <f>VLOOKUP(C29,LayoutCourses!A:E,5,0)</f>
        <v>0.30901926571654431</v>
      </c>
    </row>
    <row r="30" spans="1:7" x14ac:dyDescent="0.2">
      <c r="A30">
        <f>CoursesRequisites!A30</f>
        <v>7</v>
      </c>
      <c r="B30">
        <f>CoursesRequisites!B30</f>
        <v>200</v>
      </c>
      <c r="C30">
        <f>CoursesRequisites!C30</f>
        <v>101</v>
      </c>
      <c r="D30" s="1">
        <f>VLOOKUP(B30,LayoutCourses!A:E,4,0)</f>
        <v>3.9803846900326745E-6</v>
      </c>
      <c r="E30" s="1">
        <f>VLOOKUP(B30,LayoutCourses!A:E,5,0)</f>
        <v>2.9999999999973594</v>
      </c>
      <c r="F30" s="1">
        <f>VLOOKUP(C30,LayoutCourses!A:E,4,0)</f>
        <v>2.653589793355116E-6</v>
      </c>
      <c r="G30" s="1">
        <f>VLOOKUP(C30,LayoutCourses!A:E,5,0)</f>
        <v>1.9999999999982396</v>
      </c>
    </row>
    <row r="31" spans="1:7" x14ac:dyDescent="0.2">
      <c r="A31">
        <f>CoursesRequisites!A31</f>
        <v>7</v>
      </c>
      <c r="B31">
        <f>CoursesRequisites!B31</f>
        <v>200</v>
      </c>
      <c r="C31">
        <f>CoursesRequisites!C31</f>
        <v>103</v>
      </c>
      <c r="D31" s="1">
        <f>VLOOKUP(B31,LayoutCourses!A:E,4,0)</f>
        <v>3.9803846900326745E-6</v>
      </c>
      <c r="E31" s="1">
        <f>VLOOKUP(B31,LayoutCourses!A:E,5,0)</f>
        <v>2.9999999999973594</v>
      </c>
      <c r="F31" s="1">
        <f>VLOOKUP(C31,LayoutCourses!A:E,4,0)</f>
        <v>-1.1755674990639833</v>
      </c>
      <c r="G31" s="1">
        <f>VLOOKUP(C31,LayoutCourses!A:E,5,0)</f>
        <v>1.6180361723844283</v>
      </c>
    </row>
    <row r="32" spans="1:7" x14ac:dyDescent="0.2">
      <c r="A32">
        <f>CoursesRequisites!A32</f>
        <v>7</v>
      </c>
      <c r="B32">
        <f>CoursesRequisites!B32</f>
        <v>200</v>
      </c>
      <c r="C32">
        <f>CoursesRequisites!C32</f>
        <v>105</v>
      </c>
      <c r="D32" s="1">
        <f>VLOOKUP(B32,LayoutCourses!A:E,4,0)</f>
        <v>3.9803846900326745E-6</v>
      </c>
      <c r="E32" s="1">
        <f>VLOOKUP(B32,LayoutCourses!A:E,5,0)</f>
        <v>2.9999999999973594</v>
      </c>
      <c r="F32" s="1">
        <f>VLOOKUP(C32,LayoutCourses!A:E,4,0)</f>
        <v>-1.6180314931607354</v>
      </c>
      <c r="G32" s="1">
        <f>VLOOKUP(C32,LayoutCourses!A:E,5,0)</f>
        <v>1.1755739394610791</v>
      </c>
    </row>
    <row r="33" spans="1:7" x14ac:dyDescent="0.2">
      <c r="A33">
        <f>CoursesRequisites!A33</f>
        <v>7</v>
      </c>
      <c r="B33">
        <f>CoursesRequisites!B33</f>
        <v>200</v>
      </c>
      <c r="C33">
        <f>CoursesRequisites!C33</f>
        <v>121</v>
      </c>
      <c r="D33" s="1">
        <f>VLOOKUP(B33,LayoutCourses!A:E,4,0)</f>
        <v>3.9803846900326745E-6</v>
      </c>
      <c r="E33" s="1">
        <f>VLOOKUP(B33,LayoutCourses!A:E,5,0)</f>
        <v>2.9999999999973594</v>
      </c>
      <c r="F33" s="1">
        <f>VLOOKUP(C33,LayoutCourses!A:E,4,0)</f>
        <v>1.6180346126460454</v>
      </c>
      <c r="G33" s="1">
        <f>VLOOKUP(C33,LayoutCourses!A:E,5,0)</f>
        <v>1.1755696458650853</v>
      </c>
    </row>
    <row r="34" spans="1:7" x14ac:dyDescent="0.2">
      <c r="A34">
        <f>CoursesRequisites!A34</f>
        <v>8</v>
      </c>
      <c r="B34">
        <f>CoursesRequisites!B34</f>
        <v>210</v>
      </c>
      <c r="C34">
        <f>CoursesRequisites!C34</f>
        <v>101</v>
      </c>
      <c r="D34" s="1">
        <f>VLOOKUP(B34,LayoutCourses!A:E,4,0)</f>
        <v>-3.2360629863214707</v>
      </c>
      <c r="E34" s="1">
        <f>VLOOKUP(B34,LayoutCourses!A:E,5,0)</f>
        <v>2.3511478789221583</v>
      </c>
      <c r="F34" s="1">
        <f>VLOOKUP(C34,LayoutCourses!A:E,4,0)</f>
        <v>2.653589793355116E-6</v>
      </c>
      <c r="G34" s="1">
        <f>VLOOKUP(C34,LayoutCourses!A:E,5,0)</f>
        <v>1.9999999999982396</v>
      </c>
    </row>
    <row r="35" spans="1:7" x14ac:dyDescent="0.2">
      <c r="A35">
        <f>CoursesRequisites!A35</f>
        <v>8</v>
      </c>
      <c r="B35">
        <f>CoursesRequisites!B35</f>
        <v>210</v>
      </c>
      <c r="C35">
        <f>CoursesRequisites!C35</f>
        <v>103</v>
      </c>
      <c r="D35" s="1">
        <f>VLOOKUP(B35,LayoutCourses!A:E,4,0)</f>
        <v>-3.2360629863214707</v>
      </c>
      <c r="E35" s="1">
        <f>VLOOKUP(B35,LayoutCourses!A:E,5,0)</f>
        <v>2.3511478789221583</v>
      </c>
      <c r="F35" s="1">
        <f>VLOOKUP(C35,LayoutCourses!A:E,4,0)</f>
        <v>-1.1755674990639833</v>
      </c>
      <c r="G35" s="1">
        <f>VLOOKUP(C35,LayoutCourses!A:E,5,0)</f>
        <v>1.6180361723844283</v>
      </c>
    </row>
    <row r="36" spans="1:7" x14ac:dyDescent="0.2">
      <c r="A36">
        <f>CoursesRequisites!A36</f>
        <v>8</v>
      </c>
      <c r="B36">
        <f>CoursesRequisites!B36</f>
        <v>210</v>
      </c>
      <c r="C36">
        <f>CoursesRequisites!C36</f>
        <v>105</v>
      </c>
      <c r="D36" s="1">
        <f>VLOOKUP(B36,LayoutCourses!A:E,4,0)</f>
        <v>-3.2360629863214707</v>
      </c>
      <c r="E36" s="1">
        <f>VLOOKUP(B36,LayoutCourses!A:E,5,0)</f>
        <v>2.3511478789221583</v>
      </c>
      <c r="F36" s="1">
        <f>VLOOKUP(C36,LayoutCourses!A:E,4,0)</f>
        <v>-1.6180314931607354</v>
      </c>
      <c r="G36" s="1">
        <f>VLOOKUP(C36,LayoutCourses!A:E,5,0)</f>
        <v>1.1755739394610791</v>
      </c>
    </row>
    <row r="37" spans="1:7" x14ac:dyDescent="0.2">
      <c r="A37">
        <f>CoursesRequisites!A37</f>
        <v>8</v>
      </c>
      <c r="B37">
        <f>CoursesRequisites!B37</f>
        <v>210</v>
      </c>
      <c r="C37">
        <f>CoursesRequisites!C37</f>
        <v>121</v>
      </c>
      <c r="D37" s="1">
        <f>VLOOKUP(B37,LayoutCourses!A:E,4,0)</f>
        <v>-3.2360629863214707</v>
      </c>
      <c r="E37" s="1">
        <f>VLOOKUP(B37,LayoutCourses!A:E,5,0)</f>
        <v>2.3511478789221583</v>
      </c>
      <c r="F37" s="1">
        <f>VLOOKUP(C37,LayoutCourses!A:E,4,0)</f>
        <v>1.6180346126460454</v>
      </c>
      <c r="G37" s="1">
        <f>VLOOKUP(C37,LayoutCourses!A:E,5,0)</f>
        <v>1.1755696458650853</v>
      </c>
    </row>
    <row r="38" spans="1:7" x14ac:dyDescent="0.2">
      <c r="A38">
        <f>CoursesRequisites!A38</f>
        <v>9</v>
      </c>
      <c r="B38">
        <f>CoursesRequisites!B38</f>
        <v>210</v>
      </c>
      <c r="C38">
        <f>CoursesRequisites!C38</f>
        <v>215</v>
      </c>
      <c r="D38" s="1">
        <f>VLOOKUP(B38,LayoutCourses!A:E,4,0)</f>
        <v>-3.2360629863214707</v>
      </c>
      <c r="E38" s="1">
        <f>VLOOKUP(B38,LayoutCourses!A:E,5,0)</f>
        <v>2.3511478789221583</v>
      </c>
      <c r="F38" s="1">
        <f>VLOOKUP(C38,LayoutCourses!A:E,4,0)</f>
        <v>-1.2360619205849477</v>
      </c>
      <c r="G38" s="1">
        <f>VLOOKUP(C38,LayoutCourses!A:E,5,0)</f>
        <v>3.8042280331862139</v>
      </c>
    </row>
    <row r="39" spans="1:7" x14ac:dyDescent="0.2">
      <c r="A39">
        <f>CoursesRequisites!A39</f>
        <v>9</v>
      </c>
      <c r="B39">
        <f>CoursesRequisites!B39</f>
        <v>210</v>
      </c>
      <c r="C39">
        <f>CoursesRequisites!C39</f>
        <v>255</v>
      </c>
      <c r="D39" s="1">
        <f>VLOOKUP(B39,LayoutCourses!A:E,4,0)</f>
        <v>-3.2360629863214707</v>
      </c>
      <c r="E39" s="1">
        <f>VLOOKUP(B39,LayoutCourses!A:E,5,0)</f>
        <v>2.3511478789221583</v>
      </c>
      <c r="F39" s="1">
        <f>VLOOKUP(C39,LayoutCourses!A:E,4,0)</f>
        <v>-0.83164087990445379</v>
      </c>
      <c r="G39" s="1">
        <f>VLOOKUP(C39,LayoutCourses!A:E,5,0)</f>
        <v>3.9125916534787715</v>
      </c>
    </row>
    <row r="40" spans="1:7" x14ac:dyDescent="0.2">
      <c r="A40">
        <f>CoursesRequisites!A40</f>
        <v>9</v>
      </c>
      <c r="B40">
        <f>CoursesRequisites!B40</f>
        <v>210</v>
      </c>
      <c r="C40">
        <f>CoursesRequisites!C40</f>
        <v>256</v>
      </c>
      <c r="D40" s="1">
        <f>VLOOKUP(B40,LayoutCourses!A:E,4,0)</f>
        <v>-3.2360629863214707</v>
      </c>
      <c r="E40" s="1">
        <f>VLOOKUP(B40,LayoutCourses!A:E,5,0)</f>
        <v>2.3511478789221583</v>
      </c>
      <c r="F40" s="1">
        <f>VLOOKUP(C40,LayoutCourses!A:E,4,0)</f>
        <v>-0.41810822309013962</v>
      </c>
      <c r="G40" s="1">
        <f>VLOOKUP(C40,LayoutCourses!A:E,5,0)</f>
        <v>3.9780881732038575</v>
      </c>
    </row>
    <row r="41" spans="1:7" x14ac:dyDescent="0.2">
      <c r="A41">
        <f>CoursesRequisites!A41</f>
        <v>9</v>
      </c>
      <c r="B41">
        <f>CoursesRequisites!B41</f>
        <v>210</v>
      </c>
      <c r="C41">
        <f>CoursesRequisites!C41</f>
        <v>258</v>
      </c>
      <c r="D41" s="1">
        <f>VLOOKUP(B41,LayoutCourses!A:E,4,0)</f>
        <v>-3.2360629863214707</v>
      </c>
      <c r="E41" s="1">
        <f>VLOOKUP(B41,LayoutCourses!A:E,5,0)</f>
        <v>2.3511478789221583</v>
      </c>
      <c r="F41" s="1">
        <f>VLOOKUP(C41,LayoutCourses!A:E,4,0)</f>
        <v>0.31358908447713074</v>
      </c>
      <c r="G41" s="1">
        <f>VLOOKUP(C41,LayoutCourses!A:E,5,0)</f>
        <v>2.9835652977766038</v>
      </c>
    </row>
    <row r="42" spans="1:7" x14ac:dyDescent="0.2">
      <c r="A42">
        <f>CoursesRequisites!A42</f>
        <v>10</v>
      </c>
      <c r="B42">
        <f>CoursesRequisites!B42</f>
        <v>210</v>
      </c>
      <c r="C42">
        <f>CoursesRequisites!C42</f>
        <v>152</v>
      </c>
      <c r="D42" s="1">
        <f>VLOOKUP(B42,LayoutCourses!A:E,4,0)</f>
        <v>-3.2360629863214707</v>
      </c>
      <c r="E42" s="1">
        <f>VLOOKUP(B42,LayoutCourses!A:E,5,0)</f>
        <v>2.3511478789221583</v>
      </c>
      <c r="F42" s="1">
        <f>VLOOKUP(C42,LayoutCourses!A:E,4,0)</f>
        <v>-2.3511349981279666</v>
      </c>
      <c r="G42" s="1">
        <f>VLOOKUP(C42,LayoutCourses!A:E,5,0)</f>
        <v>3.2360723447688566</v>
      </c>
    </row>
    <row r="43" spans="1:7" x14ac:dyDescent="0.2">
      <c r="A43">
        <f>CoursesRequisites!A43</f>
        <v>10</v>
      </c>
      <c r="B43">
        <f>CoursesRequisites!B43</f>
        <v>210</v>
      </c>
      <c r="C43">
        <f>CoursesRequisites!C43</f>
        <v>221</v>
      </c>
      <c r="D43" s="1">
        <f>VLOOKUP(B43,LayoutCourses!A:E,4,0)</f>
        <v>-3.2360629863214707</v>
      </c>
      <c r="E43" s="1">
        <f>VLOOKUP(B43,LayoutCourses!A:E,5,0)</f>
        <v>2.3511478789221583</v>
      </c>
      <c r="F43" s="1">
        <f>VLOOKUP(C43,LayoutCourses!A:E,4,0)</f>
        <v>-2.676516640892562</v>
      </c>
      <c r="G43" s="1">
        <f>VLOOKUP(C43,LayoutCourses!A:E,5,0)</f>
        <v>2.9725845103251811</v>
      </c>
    </row>
    <row r="44" spans="1:7" x14ac:dyDescent="0.2">
      <c r="A44">
        <f>CoursesRequisites!A44</f>
        <v>10</v>
      </c>
      <c r="B44">
        <f>CoursesRequisites!B44</f>
        <v>210</v>
      </c>
      <c r="C44">
        <f>CoursesRequisites!C44</f>
        <v>223</v>
      </c>
      <c r="D44" s="1">
        <f>VLOOKUP(B44,LayoutCourses!A:E,4,0)</f>
        <v>-3.2360629863214707</v>
      </c>
      <c r="E44" s="1">
        <f>VLOOKUP(B44,LayoutCourses!A:E,5,0)</f>
        <v>2.3511478789221583</v>
      </c>
      <c r="F44" s="1">
        <f>VLOOKUP(C44,LayoutCourses!A:E,4,0)</f>
        <v>2.983565713842375</v>
      </c>
      <c r="G44" s="1">
        <f>VLOOKUP(C44,LayoutCourses!A:E,5,0)</f>
        <v>0.31358512589764409</v>
      </c>
    </row>
    <row r="45" spans="1:7" x14ac:dyDescent="0.2">
      <c r="A45">
        <f>CoursesRequisites!A45</f>
        <v>11</v>
      </c>
      <c r="B45">
        <f>CoursesRequisites!B45</f>
        <v>215</v>
      </c>
      <c r="C45">
        <f>CoursesRequisites!C45</f>
        <v>101</v>
      </c>
      <c r="D45" s="1">
        <f>VLOOKUP(B45,LayoutCourses!A:E,4,0)</f>
        <v>-1.2360619205849477</v>
      </c>
      <c r="E45" s="1">
        <f>VLOOKUP(B45,LayoutCourses!A:E,5,0)</f>
        <v>3.8042280331862139</v>
      </c>
      <c r="F45" s="1">
        <f>VLOOKUP(C45,LayoutCourses!A:E,4,0)</f>
        <v>2.653589793355116E-6</v>
      </c>
      <c r="G45" s="1">
        <f>VLOOKUP(C45,LayoutCourses!A:E,5,0)</f>
        <v>1.9999999999982396</v>
      </c>
    </row>
    <row r="46" spans="1:7" x14ac:dyDescent="0.2">
      <c r="A46">
        <f>CoursesRequisites!A46</f>
        <v>11</v>
      </c>
      <c r="B46">
        <f>CoursesRequisites!B46</f>
        <v>215</v>
      </c>
      <c r="C46">
        <f>CoursesRequisites!C46</f>
        <v>103</v>
      </c>
      <c r="D46" s="1">
        <f>VLOOKUP(B46,LayoutCourses!A:E,4,0)</f>
        <v>-1.2360619205849477</v>
      </c>
      <c r="E46" s="1">
        <f>VLOOKUP(B46,LayoutCourses!A:E,5,0)</f>
        <v>3.8042280331862139</v>
      </c>
      <c r="F46" s="1">
        <f>VLOOKUP(C46,LayoutCourses!A:E,4,0)</f>
        <v>-1.1755674990639833</v>
      </c>
      <c r="G46" s="1">
        <f>VLOOKUP(C46,LayoutCourses!A:E,5,0)</f>
        <v>1.6180361723844283</v>
      </c>
    </row>
    <row r="47" spans="1:7" x14ac:dyDescent="0.2">
      <c r="A47">
        <f>CoursesRequisites!A47</f>
        <v>11</v>
      </c>
      <c r="B47">
        <f>CoursesRequisites!B47</f>
        <v>215</v>
      </c>
      <c r="C47">
        <f>CoursesRequisites!C47</f>
        <v>105</v>
      </c>
      <c r="D47" s="1">
        <f>VLOOKUP(B47,LayoutCourses!A:E,4,0)</f>
        <v>-1.2360619205849477</v>
      </c>
      <c r="E47" s="1">
        <f>VLOOKUP(B47,LayoutCourses!A:E,5,0)</f>
        <v>3.8042280331862139</v>
      </c>
      <c r="F47" s="1">
        <f>VLOOKUP(C47,LayoutCourses!A:E,4,0)</f>
        <v>-1.6180314931607354</v>
      </c>
      <c r="G47" s="1">
        <f>VLOOKUP(C47,LayoutCourses!A:E,5,0)</f>
        <v>1.1755739394610791</v>
      </c>
    </row>
    <row r="48" spans="1:7" x14ac:dyDescent="0.2">
      <c r="A48">
        <f>CoursesRequisites!A48</f>
        <v>11</v>
      </c>
      <c r="B48">
        <f>CoursesRequisites!B48</f>
        <v>215</v>
      </c>
      <c r="C48">
        <f>CoursesRequisites!C48</f>
        <v>121</v>
      </c>
      <c r="D48" s="1">
        <f>VLOOKUP(B48,LayoutCourses!A:E,4,0)</f>
        <v>-1.2360619205849477</v>
      </c>
      <c r="E48" s="1">
        <f>VLOOKUP(B48,LayoutCourses!A:E,5,0)</f>
        <v>3.8042280331862139</v>
      </c>
      <c r="F48" s="1">
        <f>VLOOKUP(C48,LayoutCourses!A:E,4,0)</f>
        <v>1.6180346126460454</v>
      </c>
      <c r="G48" s="1">
        <f>VLOOKUP(C48,LayoutCourses!A:E,5,0)</f>
        <v>1.1755696458650853</v>
      </c>
    </row>
    <row r="49" spans="1:7" x14ac:dyDescent="0.2">
      <c r="A49">
        <f>CoursesRequisites!A49</f>
        <v>12</v>
      </c>
      <c r="B49">
        <f>CoursesRequisites!B49</f>
        <v>215</v>
      </c>
      <c r="C49">
        <f>CoursesRequisites!C49</f>
        <v>152</v>
      </c>
      <c r="D49" s="1">
        <f>VLOOKUP(B49,LayoutCourses!A:E,4,0)</f>
        <v>-1.2360619205849477</v>
      </c>
      <c r="E49" s="1">
        <f>VLOOKUP(B49,LayoutCourses!A:E,5,0)</f>
        <v>3.8042280331862139</v>
      </c>
      <c r="F49" s="1">
        <f>VLOOKUP(C49,LayoutCourses!A:E,4,0)</f>
        <v>-2.3511349981279666</v>
      </c>
      <c r="G49" s="1">
        <f>VLOOKUP(C49,LayoutCourses!A:E,5,0)</f>
        <v>3.2360723447688566</v>
      </c>
    </row>
    <row r="50" spans="1:7" x14ac:dyDescent="0.2">
      <c r="A50">
        <f>CoursesRequisites!A50</f>
        <v>12</v>
      </c>
      <c r="B50">
        <f>CoursesRequisites!B50</f>
        <v>215</v>
      </c>
      <c r="C50">
        <f>CoursesRequisites!C50</f>
        <v>221</v>
      </c>
      <c r="D50" s="1">
        <f>VLOOKUP(B50,LayoutCourses!A:E,4,0)</f>
        <v>-1.2360619205849477</v>
      </c>
      <c r="E50" s="1">
        <f>VLOOKUP(B50,LayoutCourses!A:E,5,0)</f>
        <v>3.8042280331862139</v>
      </c>
      <c r="F50" s="1">
        <f>VLOOKUP(C50,LayoutCourses!A:E,4,0)</f>
        <v>-2.676516640892562</v>
      </c>
      <c r="G50" s="1">
        <f>VLOOKUP(C50,LayoutCourses!A:E,5,0)</f>
        <v>2.9725845103251811</v>
      </c>
    </row>
    <row r="51" spans="1:7" x14ac:dyDescent="0.2">
      <c r="A51">
        <f>CoursesRequisites!A51</f>
        <v>12</v>
      </c>
      <c r="B51">
        <f>CoursesRequisites!B51</f>
        <v>215</v>
      </c>
      <c r="C51">
        <f>CoursesRequisites!C51</f>
        <v>223</v>
      </c>
      <c r="D51" s="1">
        <f>VLOOKUP(B51,LayoutCourses!A:E,4,0)</f>
        <v>-1.2360619205849477</v>
      </c>
      <c r="E51" s="1">
        <f>VLOOKUP(B51,LayoutCourses!A:E,5,0)</f>
        <v>3.8042280331862139</v>
      </c>
      <c r="F51" s="1">
        <f>VLOOKUP(C51,LayoutCourses!A:E,4,0)</f>
        <v>2.983565713842375</v>
      </c>
      <c r="G51" s="1">
        <f>VLOOKUP(C51,LayoutCourses!A:E,5,0)</f>
        <v>0.31358512589764409</v>
      </c>
    </row>
    <row r="52" spans="1:7" x14ac:dyDescent="0.2">
      <c r="A52">
        <f>CoursesRequisites!A52</f>
        <v>13</v>
      </c>
      <c r="B52">
        <f>CoursesRequisites!B52</f>
        <v>215</v>
      </c>
      <c r="C52">
        <f>CoursesRequisites!C52</f>
        <v>200</v>
      </c>
      <c r="D52" s="1">
        <f>VLOOKUP(B52,LayoutCourses!A:E,4,0)</f>
        <v>-1.2360619205849477</v>
      </c>
      <c r="E52" s="1">
        <f>VLOOKUP(B52,LayoutCourses!A:E,5,0)</f>
        <v>3.8042280331862139</v>
      </c>
      <c r="F52" s="1">
        <f>VLOOKUP(C52,LayoutCourses!A:E,4,0)</f>
        <v>3.9803846900326745E-6</v>
      </c>
      <c r="G52" s="1">
        <f>VLOOKUP(C52,LayoutCourses!A:E,5,0)</f>
        <v>2.9999999999973594</v>
      </c>
    </row>
    <row r="53" spans="1:7" x14ac:dyDescent="0.2">
      <c r="A53">
        <f>CoursesRequisites!A53</f>
        <v>13</v>
      </c>
      <c r="B53">
        <f>CoursesRequisites!B53</f>
        <v>215</v>
      </c>
      <c r="C53">
        <f>CoursesRequisites!C53</f>
        <v>217</v>
      </c>
      <c r="D53" s="1">
        <f>VLOOKUP(B53,LayoutCourses!A:E,4,0)</f>
        <v>-1.2360619205849477</v>
      </c>
      <c r="E53" s="1">
        <f>VLOOKUP(B53,LayoutCourses!A:E,5,0)</f>
        <v>3.8042280331862139</v>
      </c>
      <c r="F53" s="1">
        <f>VLOOKUP(C53,LayoutCourses!A:E,4,0)</f>
        <v>0.83165126231480291</v>
      </c>
      <c r="G53" s="1">
        <f>VLOOKUP(C53,LayoutCourses!A:E,5,0)</f>
        <v>3.9125894466312454</v>
      </c>
    </row>
    <row r="54" spans="1:7" x14ac:dyDescent="0.2">
      <c r="A54">
        <f>CoursesRequisites!A54</f>
        <v>13</v>
      </c>
      <c r="B54">
        <f>CoursesRequisites!B54</f>
        <v>215</v>
      </c>
      <c r="C54">
        <f>CoursesRequisites!C54</f>
        <v>226</v>
      </c>
      <c r="D54" s="1">
        <f>VLOOKUP(B54,LayoutCourses!A:E,4,0)</f>
        <v>-1.2360619205849477</v>
      </c>
      <c r="E54" s="1">
        <f>VLOOKUP(B54,LayoutCourses!A:E,5,0)</f>
        <v>3.8042280331862139</v>
      </c>
      <c r="F54" s="1">
        <f>VLOOKUP(C54,LayoutCourses!A:E,4,0)</f>
        <v>2.427051918969068</v>
      </c>
      <c r="G54" s="1">
        <f>VLOOKUP(C54,LayoutCourses!A:E,5,0)</f>
        <v>1.7633544687976279</v>
      </c>
    </row>
    <row r="55" spans="1:7" x14ac:dyDescent="0.2">
      <c r="A55">
        <f>CoursesRequisites!A55</f>
        <v>13</v>
      </c>
      <c r="B55">
        <f>CoursesRequisites!B55</f>
        <v>215</v>
      </c>
      <c r="C55">
        <f>CoursesRequisites!C55</f>
        <v>253</v>
      </c>
      <c r="D55" s="1">
        <f>VLOOKUP(B55,LayoutCourses!A:E,4,0)</f>
        <v>-1.2360619205849477</v>
      </c>
      <c r="E55" s="1">
        <f>VLOOKUP(B55,LayoutCourses!A:E,5,0)</f>
        <v>3.8042280331862139</v>
      </c>
      <c r="F55" s="1">
        <f>VLOOKUP(C55,LayoutCourses!A:E,4,0)</f>
        <v>0.41811877930284103</v>
      </c>
      <c r="G55" s="1">
        <f>VLOOKUP(C55,LayoutCourses!A:E,5,0)</f>
        <v>3.9780870637021386</v>
      </c>
    </row>
    <row r="56" spans="1:7" x14ac:dyDescent="0.2">
      <c r="A56">
        <f>CoursesRequisites!A56</f>
        <v>14</v>
      </c>
      <c r="B56">
        <f>CoursesRequisites!B56</f>
        <v>220</v>
      </c>
      <c r="C56">
        <f>CoursesRequisites!C56</f>
        <v>101</v>
      </c>
      <c r="D56" s="1">
        <f>VLOOKUP(B56,LayoutCourses!A:E,4,0)</f>
        <v>-1.9999938717937438</v>
      </c>
      <c r="E56" s="1">
        <f>VLOOKUP(B56,LayoutCourses!A:E,5,0)</f>
        <v>3.4641051532520586</v>
      </c>
      <c r="F56" s="1">
        <f>VLOOKUP(C56,LayoutCourses!A:E,4,0)</f>
        <v>2.653589793355116E-6</v>
      </c>
      <c r="G56" s="1">
        <f>VLOOKUP(C56,LayoutCourses!A:E,5,0)</f>
        <v>1.9999999999982396</v>
      </c>
    </row>
    <row r="57" spans="1:7" x14ac:dyDescent="0.2">
      <c r="A57">
        <f>CoursesRequisites!A57</f>
        <v>14</v>
      </c>
      <c r="B57">
        <f>CoursesRequisites!B57</f>
        <v>220</v>
      </c>
      <c r="C57">
        <f>CoursesRequisites!C57</f>
        <v>103</v>
      </c>
      <c r="D57" s="1">
        <f>VLOOKUP(B57,LayoutCourses!A:E,4,0)</f>
        <v>-1.9999938717937438</v>
      </c>
      <c r="E57" s="1">
        <f>VLOOKUP(B57,LayoutCourses!A:E,5,0)</f>
        <v>3.4641051532520586</v>
      </c>
      <c r="F57" s="1">
        <f>VLOOKUP(C57,LayoutCourses!A:E,4,0)</f>
        <v>-1.1755674990639833</v>
      </c>
      <c r="G57" s="1">
        <f>VLOOKUP(C57,LayoutCourses!A:E,5,0)</f>
        <v>1.6180361723844283</v>
      </c>
    </row>
    <row r="58" spans="1:7" x14ac:dyDescent="0.2">
      <c r="A58">
        <f>CoursesRequisites!A58</f>
        <v>14</v>
      </c>
      <c r="B58">
        <f>CoursesRequisites!B58</f>
        <v>220</v>
      </c>
      <c r="C58">
        <f>CoursesRequisites!C58</f>
        <v>105</v>
      </c>
      <c r="D58" s="1">
        <f>VLOOKUP(B58,LayoutCourses!A:E,4,0)</f>
        <v>-1.9999938717937438</v>
      </c>
      <c r="E58" s="1">
        <f>VLOOKUP(B58,LayoutCourses!A:E,5,0)</f>
        <v>3.4641051532520586</v>
      </c>
      <c r="F58" s="1">
        <f>VLOOKUP(C58,LayoutCourses!A:E,4,0)</f>
        <v>-1.6180314931607354</v>
      </c>
      <c r="G58" s="1">
        <f>VLOOKUP(C58,LayoutCourses!A:E,5,0)</f>
        <v>1.1755739394610791</v>
      </c>
    </row>
    <row r="59" spans="1:7" x14ac:dyDescent="0.2">
      <c r="A59">
        <f>CoursesRequisites!A59</f>
        <v>15</v>
      </c>
      <c r="B59">
        <f>CoursesRequisites!B59</f>
        <v>220</v>
      </c>
      <c r="C59">
        <f>CoursesRequisites!C59</f>
        <v>121</v>
      </c>
      <c r="D59" s="1">
        <f>VLOOKUP(B59,LayoutCourses!A:E,4,0)</f>
        <v>-1.9999938717937438</v>
      </c>
      <c r="E59" s="1">
        <f>VLOOKUP(B59,LayoutCourses!A:E,5,0)</f>
        <v>3.4641051532520586</v>
      </c>
      <c r="F59" s="1">
        <f>VLOOKUP(C59,LayoutCourses!A:E,4,0)</f>
        <v>1.6180346126460454</v>
      </c>
      <c r="G59" s="1">
        <f>VLOOKUP(C59,LayoutCourses!A:E,5,0)</f>
        <v>1.1755696458650853</v>
      </c>
    </row>
    <row r="60" spans="1:7" x14ac:dyDescent="0.2">
      <c r="A60">
        <f>CoursesRequisites!A60</f>
        <v>15</v>
      </c>
      <c r="B60">
        <f>CoursesRequisites!B60</f>
        <v>220</v>
      </c>
      <c r="C60">
        <f>CoursesRequisites!C60</f>
        <v>200</v>
      </c>
      <c r="D60" s="1">
        <f>VLOOKUP(B60,LayoutCourses!A:E,4,0)</f>
        <v>-1.9999938717937438</v>
      </c>
      <c r="E60" s="1">
        <f>VLOOKUP(B60,LayoutCourses!A:E,5,0)</f>
        <v>3.4641051532520586</v>
      </c>
      <c r="F60" s="1">
        <f>VLOOKUP(C60,LayoutCourses!A:E,4,0)</f>
        <v>3.9803846900326745E-6</v>
      </c>
      <c r="G60" s="1">
        <f>VLOOKUP(C60,LayoutCourses!A:E,5,0)</f>
        <v>2.9999999999973594</v>
      </c>
    </row>
    <row r="61" spans="1:7" x14ac:dyDescent="0.2">
      <c r="A61">
        <f>CoursesRequisites!A61</f>
        <v>15</v>
      </c>
      <c r="B61">
        <f>CoursesRequisites!B61</f>
        <v>220</v>
      </c>
      <c r="C61">
        <f>CoursesRequisites!C61</f>
        <v>217</v>
      </c>
      <c r="D61" s="1">
        <f>VLOOKUP(B61,LayoutCourses!A:E,4,0)</f>
        <v>-1.9999938717937438</v>
      </c>
      <c r="E61" s="1">
        <f>VLOOKUP(B61,LayoutCourses!A:E,5,0)</f>
        <v>3.4641051532520586</v>
      </c>
      <c r="F61" s="1">
        <f>VLOOKUP(C61,LayoutCourses!A:E,4,0)</f>
        <v>0.83165126231480291</v>
      </c>
      <c r="G61" s="1">
        <f>VLOOKUP(C61,LayoutCourses!A:E,5,0)</f>
        <v>3.9125894466312454</v>
      </c>
    </row>
    <row r="62" spans="1:7" x14ac:dyDescent="0.2">
      <c r="A62">
        <f>CoursesRequisites!A62</f>
        <v>15</v>
      </c>
      <c r="B62">
        <f>CoursesRequisites!B62</f>
        <v>220</v>
      </c>
      <c r="C62">
        <f>CoursesRequisites!C62</f>
        <v>226</v>
      </c>
      <c r="D62" s="1">
        <f>VLOOKUP(B62,LayoutCourses!A:E,4,0)</f>
        <v>-1.9999938717937438</v>
      </c>
      <c r="E62" s="1">
        <f>VLOOKUP(B62,LayoutCourses!A:E,5,0)</f>
        <v>3.4641051532520586</v>
      </c>
      <c r="F62" s="1">
        <f>VLOOKUP(C62,LayoutCourses!A:E,4,0)</f>
        <v>2.427051918969068</v>
      </c>
      <c r="G62" s="1">
        <f>VLOOKUP(C62,LayoutCourses!A:E,5,0)</f>
        <v>1.7633544687976279</v>
      </c>
    </row>
    <row r="63" spans="1:7" x14ac:dyDescent="0.2">
      <c r="A63">
        <f>CoursesRequisites!A63</f>
        <v>15</v>
      </c>
      <c r="B63">
        <f>CoursesRequisites!B63</f>
        <v>220</v>
      </c>
      <c r="C63">
        <f>CoursesRequisites!C63</f>
        <v>253</v>
      </c>
      <c r="D63" s="1">
        <f>VLOOKUP(B63,LayoutCourses!A:E,4,0)</f>
        <v>-1.9999938717937438</v>
      </c>
      <c r="E63" s="1">
        <f>VLOOKUP(B63,LayoutCourses!A:E,5,0)</f>
        <v>3.4641051532520586</v>
      </c>
      <c r="F63" s="1">
        <f>VLOOKUP(C63,LayoutCourses!A:E,4,0)</f>
        <v>0.41811877930284103</v>
      </c>
      <c r="G63" s="1">
        <f>VLOOKUP(C63,LayoutCourses!A:E,5,0)</f>
        <v>3.9780870637021386</v>
      </c>
    </row>
    <row r="64" spans="1:7" x14ac:dyDescent="0.2">
      <c r="A64">
        <f>CoursesRequisites!A64</f>
        <v>15</v>
      </c>
      <c r="B64">
        <f>CoursesRequisites!B64</f>
        <v>220</v>
      </c>
      <c r="C64">
        <f>CoursesRequisites!C64</f>
        <v>254</v>
      </c>
      <c r="D64" s="1">
        <f>VLOOKUP(B64,LayoutCourses!A:E,4,0)</f>
        <v>-1.9999938717937438</v>
      </c>
      <c r="E64" s="1">
        <f>VLOOKUP(B64,LayoutCourses!A:E,5,0)</f>
        <v>3.4641051532520586</v>
      </c>
      <c r="F64" s="1">
        <f>VLOOKUP(C64,LayoutCourses!A:E,4,0)</f>
        <v>-1.6269404310578177</v>
      </c>
      <c r="G64" s="1">
        <f>VLOOKUP(C64,LayoutCourses!A:E,5,0)</f>
        <v>3.6541845648228284</v>
      </c>
    </row>
    <row r="65" spans="1:7" x14ac:dyDescent="0.2">
      <c r="A65">
        <f>CoursesRequisites!A65</f>
        <v>16</v>
      </c>
      <c r="B65">
        <f>CoursesRequisites!B65</f>
        <v>221</v>
      </c>
      <c r="C65">
        <f>CoursesRequisites!C65</f>
        <v>100</v>
      </c>
      <c r="D65" s="1">
        <f>VLOOKUP(B65,LayoutCourses!A:E,4,0)</f>
        <v>-2.676516640892562</v>
      </c>
      <c r="E65" s="1">
        <f>VLOOKUP(B65,LayoutCourses!A:E,5,0)</f>
        <v>2.9725845103251811</v>
      </c>
      <c r="F65" s="1">
        <f>VLOOKUP(C65,LayoutCourses!A:E,4,0)</f>
        <v>1.326794896677558E-6</v>
      </c>
      <c r="G65" s="1">
        <f>VLOOKUP(C65,LayoutCourses!A:E,5,0)</f>
        <v>0.99999999999911982</v>
      </c>
    </row>
    <row r="66" spans="1:7" x14ac:dyDescent="0.2">
      <c r="A66">
        <f>CoursesRequisites!A66</f>
        <v>16</v>
      </c>
      <c r="B66">
        <f>CoursesRequisites!B66</f>
        <v>221</v>
      </c>
      <c r="C66">
        <f>CoursesRequisites!C66</f>
        <v>102</v>
      </c>
      <c r="D66" s="1">
        <f>VLOOKUP(B66,LayoutCourses!A:E,4,0)</f>
        <v>-2.676516640892562</v>
      </c>
      <c r="E66" s="1">
        <f>VLOOKUP(B66,LayoutCourses!A:E,5,0)</f>
        <v>2.9725845103251811</v>
      </c>
      <c r="F66" s="1">
        <f>VLOOKUP(C66,LayoutCourses!A:E,4,0)</f>
        <v>-0.58778374953199164</v>
      </c>
      <c r="G66" s="1">
        <f>VLOOKUP(C66,LayoutCourses!A:E,5,0)</f>
        <v>0.80901808619221416</v>
      </c>
    </row>
    <row r="67" spans="1:7" x14ac:dyDescent="0.2">
      <c r="A67">
        <f>CoursesRequisites!A67</f>
        <v>16</v>
      </c>
      <c r="B67">
        <f>CoursesRequisites!B67</f>
        <v>221</v>
      </c>
      <c r="C67">
        <f>CoursesRequisites!C67</f>
        <v>103</v>
      </c>
      <c r="D67" s="1">
        <f>VLOOKUP(B67,LayoutCourses!A:E,4,0)</f>
        <v>-2.676516640892562</v>
      </c>
      <c r="E67" s="1">
        <f>VLOOKUP(B67,LayoutCourses!A:E,5,0)</f>
        <v>2.9725845103251811</v>
      </c>
      <c r="F67" s="1">
        <f>VLOOKUP(C67,LayoutCourses!A:E,4,0)</f>
        <v>-1.1755674990639833</v>
      </c>
      <c r="G67" s="1">
        <f>VLOOKUP(C67,LayoutCourses!A:E,5,0)</f>
        <v>1.6180361723844283</v>
      </c>
    </row>
    <row r="68" spans="1:7" x14ac:dyDescent="0.2">
      <c r="A68">
        <f>CoursesRequisites!A68</f>
        <v>16</v>
      </c>
      <c r="B68">
        <f>CoursesRequisites!B68</f>
        <v>221</v>
      </c>
      <c r="C68">
        <f>CoursesRequisites!C68</f>
        <v>110</v>
      </c>
      <c r="D68" s="1">
        <f>VLOOKUP(B68,LayoutCourses!A:E,4,0)</f>
        <v>-2.676516640892562</v>
      </c>
      <c r="E68" s="1">
        <f>VLOOKUP(B68,LayoutCourses!A:E,5,0)</f>
        <v>2.9725845103251811</v>
      </c>
      <c r="F68" s="1">
        <f>VLOOKUP(C68,LayoutCourses!A:E,4,0)</f>
        <v>-0.99999999999647926</v>
      </c>
      <c r="G68" s="1">
        <f>VLOOKUP(C68,LayoutCourses!A:E,5,0)</f>
        <v>2.6535897933527804E-6</v>
      </c>
    </row>
    <row r="69" spans="1:7" x14ac:dyDescent="0.2">
      <c r="A69">
        <f>CoursesRequisites!A69</f>
        <v>16</v>
      </c>
      <c r="B69">
        <f>CoursesRequisites!B69</f>
        <v>221</v>
      </c>
      <c r="C69">
        <f>CoursesRequisites!C69</f>
        <v>120</v>
      </c>
      <c r="D69" s="1">
        <f>VLOOKUP(B69,LayoutCourses!A:E,4,0)</f>
        <v>-2.676516640892562</v>
      </c>
      <c r="E69" s="1">
        <f>VLOOKUP(B69,LayoutCourses!A:E,5,0)</f>
        <v>2.9725845103251811</v>
      </c>
      <c r="F69" s="1">
        <f>VLOOKUP(C69,LayoutCourses!A:E,4,0)</f>
        <v>0.80901730632302271</v>
      </c>
      <c r="G69" s="1">
        <f>VLOOKUP(C69,LayoutCourses!A:E,5,0)</f>
        <v>0.58778482293254264</v>
      </c>
    </row>
    <row r="70" spans="1:7" x14ac:dyDescent="0.2">
      <c r="A70">
        <f>CoursesRequisites!A70</f>
        <v>16</v>
      </c>
      <c r="B70">
        <f>CoursesRequisites!B70</f>
        <v>221</v>
      </c>
      <c r="C70">
        <f>CoursesRequisites!C70</f>
        <v>180</v>
      </c>
      <c r="D70" s="1">
        <f>VLOOKUP(B70,LayoutCourses!A:E,4,0)</f>
        <v>-2.676516640892562</v>
      </c>
      <c r="E70" s="1">
        <f>VLOOKUP(B70,LayoutCourses!A:E,5,0)</f>
        <v>2.9725845103251811</v>
      </c>
      <c r="F70" s="1">
        <f>VLOOKUP(C70,LayoutCourses!A:E,4,0)</f>
        <v>-0.30901548014623692</v>
      </c>
      <c r="G70" s="1">
        <f>VLOOKUP(C70,LayoutCourses!A:E,5,0)</f>
        <v>0.95105700829655349</v>
      </c>
    </row>
    <row r="71" spans="1:7" x14ac:dyDescent="0.2">
      <c r="A71">
        <f>CoursesRequisites!A71</f>
        <v>16</v>
      </c>
      <c r="B71">
        <f>CoursesRequisites!B71</f>
        <v>221</v>
      </c>
      <c r="C71">
        <f>CoursesRequisites!C71</f>
        <v>184</v>
      </c>
      <c r="D71" s="1">
        <f>VLOOKUP(B71,LayoutCourses!A:E,4,0)</f>
        <v>-2.676516640892562</v>
      </c>
      <c r="E71" s="1">
        <f>VLOOKUP(B71,LayoutCourses!A:E,5,0)</f>
        <v>2.9725845103251811</v>
      </c>
      <c r="F71" s="1">
        <f>VLOOKUP(C71,LayoutCourses!A:E,4,0)</f>
        <v>-0.95105577828853327</v>
      </c>
      <c r="G71" s="1">
        <f>VLOOKUP(C71,LayoutCourses!A:E,5,0)</f>
        <v>0.30901926571654431</v>
      </c>
    </row>
    <row r="72" spans="1:7" x14ac:dyDescent="0.2">
      <c r="A72">
        <f>CoursesRequisites!A72</f>
        <v>17</v>
      </c>
      <c r="B72">
        <f>CoursesRequisites!B72</f>
        <v>221</v>
      </c>
      <c r="C72">
        <f>CoursesRequisites!C72</f>
        <v>101</v>
      </c>
      <c r="D72" s="1">
        <f>VLOOKUP(B72,LayoutCourses!A:E,4,0)</f>
        <v>-2.676516640892562</v>
      </c>
      <c r="E72" s="1">
        <f>VLOOKUP(B72,LayoutCourses!A:E,5,0)</f>
        <v>2.9725845103251811</v>
      </c>
      <c r="F72" s="1">
        <f>VLOOKUP(C72,LayoutCourses!A:E,4,0)</f>
        <v>2.653589793355116E-6</v>
      </c>
      <c r="G72" s="1">
        <f>VLOOKUP(C72,LayoutCourses!A:E,5,0)</f>
        <v>1.9999999999982396</v>
      </c>
    </row>
    <row r="73" spans="1:7" x14ac:dyDescent="0.2">
      <c r="A73">
        <f>CoursesRequisites!A73</f>
        <v>17</v>
      </c>
      <c r="B73">
        <f>CoursesRequisites!B73</f>
        <v>221</v>
      </c>
      <c r="C73">
        <f>CoursesRequisites!C73</f>
        <v>103</v>
      </c>
      <c r="D73" s="1">
        <f>VLOOKUP(B73,LayoutCourses!A:E,4,0)</f>
        <v>-2.676516640892562</v>
      </c>
      <c r="E73" s="1">
        <f>VLOOKUP(B73,LayoutCourses!A:E,5,0)</f>
        <v>2.9725845103251811</v>
      </c>
      <c r="F73" s="1">
        <f>VLOOKUP(C73,LayoutCourses!A:E,4,0)</f>
        <v>-1.1755674990639833</v>
      </c>
      <c r="G73" s="1">
        <f>VLOOKUP(C73,LayoutCourses!A:E,5,0)</f>
        <v>1.6180361723844283</v>
      </c>
    </row>
    <row r="74" spans="1:7" x14ac:dyDescent="0.2">
      <c r="A74">
        <f>CoursesRequisites!A74</f>
        <v>17</v>
      </c>
      <c r="B74">
        <f>CoursesRequisites!B74</f>
        <v>221</v>
      </c>
      <c r="C74">
        <f>CoursesRequisites!C74</f>
        <v>105</v>
      </c>
      <c r="D74" s="1">
        <f>VLOOKUP(B74,LayoutCourses!A:E,4,0)</f>
        <v>-2.676516640892562</v>
      </c>
      <c r="E74" s="1">
        <f>VLOOKUP(B74,LayoutCourses!A:E,5,0)</f>
        <v>2.9725845103251811</v>
      </c>
      <c r="F74" s="1">
        <f>VLOOKUP(C74,LayoutCourses!A:E,4,0)</f>
        <v>-1.6180314931607354</v>
      </c>
      <c r="G74" s="1">
        <f>VLOOKUP(C74,LayoutCourses!A:E,5,0)</f>
        <v>1.1755739394610791</v>
      </c>
    </row>
    <row r="75" spans="1:7" x14ac:dyDescent="0.2">
      <c r="A75">
        <f>CoursesRequisites!A75</f>
        <v>17</v>
      </c>
      <c r="B75">
        <f>CoursesRequisites!B75</f>
        <v>221</v>
      </c>
      <c r="C75">
        <f>CoursesRequisites!C75</f>
        <v>121</v>
      </c>
      <c r="D75" s="1">
        <f>VLOOKUP(B75,LayoutCourses!A:E,4,0)</f>
        <v>-2.676516640892562</v>
      </c>
      <c r="E75" s="1">
        <f>VLOOKUP(B75,LayoutCourses!A:E,5,0)</f>
        <v>2.9725845103251811</v>
      </c>
      <c r="F75" s="1">
        <f>VLOOKUP(C75,LayoutCourses!A:E,4,0)</f>
        <v>1.6180346126460454</v>
      </c>
      <c r="G75" s="1">
        <f>VLOOKUP(C75,LayoutCourses!A:E,5,0)</f>
        <v>1.1755696458650853</v>
      </c>
    </row>
    <row r="76" spans="1:7" x14ac:dyDescent="0.2">
      <c r="A76">
        <f>CoursesRequisites!A76</f>
        <v>18</v>
      </c>
      <c r="B76">
        <f>CoursesRequisites!B76</f>
        <v>223</v>
      </c>
      <c r="C76">
        <f>CoursesRequisites!C76</f>
        <v>121</v>
      </c>
      <c r="D76" s="1">
        <f>VLOOKUP(B76,LayoutCourses!A:E,4,0)</f>
        <v>2.983565713842375</v>
      </c>
      <c r="E76" s="1">
        <f>VLOOKUP(B76,LayoutCourses!A:E,5,0)</f>
        <v>0.31358512589764409</v>
      </c>
      <c r="F76" s="1">
        <f>VLOOKUP(C76,LayoutCourses!A:E,4,0)</f>
        <v>1.6180346126460454</v>
      </c>
      <c r="G76" s="1">
        <f>VLOOKUP(C76,LayoutCourses!A:E,5,0)</f>
        <v>1.1755696458650853</v>
      </c>
    </row>
    <row r="77" spans="1:7" x14ac:dyDescent="0.2">
      <c r="A77">
        <f>CoursesRequisites!A77</f>
        <v>19</v>
      </c>
      <c r="B77">
        <f>CoursesRequisites!B77</f>
        <v>223</v>
      </c>
      <c r="C77">
        <f>CoursesRequisites!C77</f>
        <v>101</v>
      </c>
      <c r="D77" s="1">
        <f>VLOOKUP(B77,LayoutCourses!A:E,4,0)</f>
        <v>2.983565713842375</v>
      </c>
      <c r="E77" s="1">
        <f>VLOOKUP(B77,LayoutCourses!A:E,5,0)</f>
        <v>0.31358512589764409</v>
      </c>
      <c r="F77" s="1">
        <f>VLOOKUP(C77,LayoutCourses!A:E,4,0)</f>
        <v>2.653589793355116E-6</v>
      </c>
      <c r="G77" s="1">
        <f>VLOOKUP(C77,LayoutCourses!A:E,5,0)</f>
        <v>1.9999999999982396</v>
      </c>
    </row>
    <row r="78" spans="1:7" x14ac:dyDescent="0.2">
      <c r="A78">
        <f>CoursesRequisites!A78</f>
        <v>19</v>
      </c>
      <c r="B78">
        <f>CoursesRequisites!B78</f>
        <v>223</v>
      </c>
      <c r="C78">
        <f>CoursesRequisites!C78</f>
        <v>103</v>
      </c>
      <c r="D78" s="1">
        <f>VLOOKUP(B78,LayoutCourses!A:E,4,0)</f>
        <v>2.983565713842375</v>
      </c>
      <c r="E78" s="1">
        <f>VLOOKUP(B78,LayoutCourses!A:E,5,0)</f>
        <v>0.31358512589764409</v>
      </c>
      <c r="F78" s="1">
        <f>VLOOKUP(C78,LayoutCourses!A:E,4,0)</f>
        <v>-1.1755674990639833</v>
      </c>
      <c r="G78" s="1">
        <f>VLOOKUP(C78,LayoutCourses!A:E,5,0)</f>
        <v>1.6180361723844283</v>
      </c>
    </row>
    <row r="79" spans="1:7" x14ac:dyDescent="0.2">
      <c r="A79">
        <f>CoursesRequisites!A79</f>
        <v>19</v>
      </c>
      <c r="B79">
        <f>CoursesRequisites!B79</f>
        <v>223</v>
      </c>
      <c r="C79">
        <f>CoursesRequisites!C79</f>
        <v>105</v>
      </c>
      <c r="D79" s="1">
        <f>VLOOKUP(B79,LayoutCourses!A:E,4,0)</f>
        <v>2.983565713842375</v>
      </c>
      <c r="E79" s="1">
        <f>VLOOKUP(B79,LayoutCourses!A:E,5,0)</f>
        <v>0.31358512589764409</v>
      </c>
      <c r="F79" s="1">
        <f>VLOOKUP(C79,LayoutCourses!A:E,4,0)</f>
        <v>-1.6180314931607354</v>
      </c>
      <c r="G79" s="1">
        <f>VLOOKUP(C79,LayoutCourses!A:E,5,0)</f>
        <v>1.1755739394610791</v>
      </c>
    </row>
    <row r="80" spans="1:7" x14ac:dyDescent="0.2">
      <c r="A80">
        <f>CoursesRequisites!A80</f>
        <v>20</v>
      </c>
      <c r="B80">
        <f>CoursesRequisites!B80</f>
        <v>226</v>
      </c>
      <c r="C80">
        <f>CoursesRequisites!C80</f>
        <v>121</v>
      </c>
      <c r="D80" s="1">
        <f>VLOOKUP(B80,LayoutCourses!A:E,4,0)</f>
        <v>2.427051918969068</v>
      </c>
      <c r="E80" s="1">
        <f>VLOOKUP(B80,LayoutCourses!A:E,5,0)</f>
        <v>1.7633544687976279</v>
      </c>
      <c r="F80" s="1">
        <f>VLOOKUP(C80,LayoutCourses!A:E,4,0)</f>
        <v>1.6180346126460454</v>
      </c>
      <c r="G80" s="1">
        <f>VLOOKUP(C80,LayoutCourses!A:E,5,0)</f>
        <v>1.1755696458650853</v>
      </c>
    </row>
    <row r="81" spans="1:7" x14ac:dyDescent="0.2">
      <c r="A81">
        <f>CoursesRequisites!A81</f>
        <v>21</v>
      </c>
      <c r="B81">
        <f>CoursesRequisites!B81</f>
        <v>226</v>
      </c>
      <c r="C81">
        <f>CoursesRequisites!C81</f>
        <v>101</v>
      </c>
      <c r="D81" s="1">
        <f>VLOOKUP(B81,LayoutCourses!A:E,4,0)</f>
        <v>2.427051918969068</v>
      </c>
      <c r="E81" s="1">
        <f>VLOOKUP(B81,LayoutCourses!A:E,5,0)</f>
        <v>1.7633544687976279</v>
      </c>
      <c r="F81" s="1">
        <f>VLOOKUP(C81,LayoutCourses!A:E,4,0)</f>
        <v>2.653589793355116E-6</v>
      </c>
      <c r="G81" s="1">
        <f>VLOOKUP(C81,LayoutCourses!A:E,5,0)</f>
        <v>1.9999999999982396</v>
      </c>
    </row>
    <row r="82" spans="1:7" x14ac:dyDescent="0.2">
      <c r="A82">
        <f>CoursesRequisites!A82</f>
        <v>21</v>
      </c>
      <c r="B82">
        <f>CoursesRequisites!B82</f>
        <v>226</v>
      </c>
      <c r="C82">
        <f>CoursesRequisites!C82</f>
        <v>103</v>
      </c>
      <c r="D82" s="1">
        <f>VLOOKUP(B82,LayoutCourses!A:E,4,0)</f>
        <v>2.427051918969068</v>
      </c>
      <c r="E82" s="1">
        <f>VLOOKUP(B82,LayoutCourses!A:E,5,0)</f>
        <v>1.7633544687976279</v>
      </c>
      <c r="F82" s="1">
        <f>VLOOKUP(C82,LayoutCourses!A:E,4,0)</f>
        <v>-1.1755674990639833</v>
      </c>
      <c r="G82" s="1">
        <f>VLOOKUP(C82,LayoutCourses!A:E,5,0)</f>
        <v>1.6180361723844283</v>
      </c>
    </row>
    <row r="83" spans="1:7" x14ac:dyDescent="0.2">
      <c r="A83">
        <f>CoursesRequisites!A83</f>
        <v>21</v>
      </c>
      <c r="B83">
        <f>CoursesRequisites!B83</f>
        <v>226</v>
      </c>
      <c r="C83">
        <f>CoursesRequisites!C83</f>
        <v>105</v>
      </c>
      <c r="D83" s="1">
        <f>VLOOKUP(B83,LayoutCourses!A:E,4,0)</f>
        <v>2.427051918969068</v>
      </c>
      <c r="E83" s="1">
        <f>VLOOKUP(B83,LayoutCourses!A:E,5,0)</f>
        <v>1.7633544687976279</v>
      </c>
      <c r="F83" s="1">
        <f>VLOOKUP(C83,LayoutCourses!A:E,4,0)</f>
        <v>-1.6180314931607354</v>
      </c>
      <c r="G83" s="1">
        <f>VLOOKUP(C83,LayoutCourses!A:E,5,0)</f>
        <v>1.1755739394610791</v>
      </c>
    </row>
    <row r="84" spans="1:7" x14ac:dyDescent="0.2">
      <c r="A84">
        <f>CoursesRequisites!A84</f>
        <v>22</v>
      </c>
      <c r="B84">
        <f>CoursesRequisites!B84</f>
        <v>226</v>
      </c>
      <c r="C84">
        <f>CoursesRequisites!C84</f>
        <v>152</v>
      </c>
      <c r="D84" s="1">
        <f>VLOOKUP(B84,LayoutCourses!A:E,4,0)</f>
        <v>2.427051918969068</v>
      </c>
      <c r="E84" s="1">
        <f>VLOOKUP(B84,LayoutCourses!A:E,5,0)</f>
        <v>1.7633544687976279</v>
      </c>
      <c r="F84" s="1">
        <f>VLOOKUP(C84,LayoutCourses!A:E,4,0)</f>
        <v>-2.3511349981279666</v>
      </c>
      <c r="G84" s="1">
        <f>VLOOKUP(C84,LayoutCourses!A:E,5,0)</f>
        <v>3.2360723447688566</v>
      </c>
    </row>
    <row r="85" spans="1:7" x14ac:dyDescent="0.2">
      <c r="A85">
        <f>CoursesRequisites!A85</f>
        <v>22</v>
      </c>
      <c r="B85">
        <f>CoursesRequisites!B85</f>
        <v>226</v>
      </c>
      <c r="C85">
        <f>CoursesRequisites!C85</f>
        <v>221</v>
      </c>
      <c r="D85" s="1">
        <f>VLOOKUP(B85,LayoutCourses!A:E,4,0)</f>
        <v>2.427051918969068</v>
      </c>
      <c r="E85" s="1">
        <f>VLOOKUP(B85,LayoutCourses!A:E,5,0)</f>
        <v>1.7633544687976279</v>
      </c>
      <c r="F85" s="1">
        <f>VLOOKUP(C85,LayoutCourses!A:E,4,0)</f>
        <v>-2.676516640892562</v>
      </c>
      <c r="G85" s="1">
        <f>VLOOKUP(C85,LayoutCourses!A:E,5,0)</f>
        <v>2.9725845103251811</v>
      </c>
    </row>
    <row r="86" spans="1:7" x14ac:dyDescent="0.2">
      <c r="A86">
        <f>CoursesRequisites!A86</f>
        <v>22</v>
      </c>
      <c r="B86">
        <f>CoursesRequisites!B86</f>
        <v>226</v>
      </c>
      <c r="C86">
        <f>CoursesRequisites!C86</f>
        <v>223</v>
      </c>
      <c r="D86" s="1">
        <f>VLOOKUP(B86,LayoutCourses!A:E,4,0)</f>
        <v>2.427051918969068</v>
      </c>
      <c r="E86" s="1">
        <f>VLOOKUP(B86,LayoutCourses!A:E,5,0)</f>
        <v>1.7633544687976279</v>
      </c>
      <c r="F86" s="1">
        <f>VLOOKUP(C86,LayoutCourses!A:E,4,0)</f>
        <v>2.983565713842375</v>
      </c>
      <c r="G86" s="1">
        <f>VLOOKUP(C86,LayoutCourses!A:E,5,0)</f>
        <v>0.31358512589764409</v>
      </c>
    </row>
    <row r="87" spans="1:7" x14ac:dyDescent="0.2">
      <c r="A87">
        <f>CoursesRequisites!A87</f>
        <v>23</v>
      </c>
      <c r="B87">
        <f>CoursesRequisites!B87</f>
        <v>227</v>
      </c>
      <c r="C87">
        <f>CoursesRequisites!C87</f>
        <v>226</v>
      </c>
      <c r="D87" s="1">
        <f>VLOOKUP(B87,LayoutCourses!A:E,4,0)</f>
        <v>3.2360692252920908</v>
      </c>
      <c r="E87" s="1">
        <f>VLOOKUP(B87,LayoutCourses!A:E,5,0)</f>
        <v>2.3511392917301706</v>
      </c>
      <c r="F87" s="1">
        <f>VLOOKUP(C87,LayoutCourses!A:E,4,0)</f>
        <v>2.427051918969068</v>
      </c>
      <c r="G87" s="1">
        <f>VLOOKUP(C87,LayoutCourses!A:E,5,0)</f>
        <v>1.7633544687976279</v>
      </c>
    </row>
    <row r="88" spans="1:7" x14ac:dyDescent="0.2">
      <c r="A88">
        <f>CoursesRequisites!A88</f>
        <v>24</v>
      </c>
      <c r="B88">
        <f>CoursesRequisites!B88</f>
        <v>253</v>
      </c>
      <c r="C88">
        <f>CoursesRequisites!C88</f>
        <v>101</v>
      </c>
      <c r="D88" s="1">
        <f>VLOOKUP(B88,LayoutCourses!A:E,4,0)</f>
        <v>0.41811877930284103</v>
      </c>
      <c r="E88" s="1">
        <f>VLOOKUP(B88,LayoutCourses!A:E,5,0)</f>
        <v>3.9780870637021386</v>
      </c>
      <c r="F88" s="1">
        <f>VLOOKUP(C88,LayoutCourses!A:E,4,0)</f>
        <v>2.653589793355116E-6</v>
      </c>
      <c r="G88" s="1">
        <f>VLOOKUP(C88,LayoutCourses!A:E,5,0)</f>
        <v>1.9999999999982396</v>
      </c>
    </row>
    <row r="89" spans="1:7" x14ac:dyDescent="0.2">
      <c r="A89">
        <f>CoursesRequisites!A89</f>
        <v>24</v>
      </c>
      <c r="B89">
        <f>CoursesRequisites!B89</f>
        <v>253</v>
      </c>
      <c r="C89">
        <f>CoursesRequisites!C89</f>
        <v>103</v>
      </c>
      <c r="D89" s="1">
        <f>VLOOKUP(B89,LayoutCourses!A:E,4,0)</f>
        <v>0.41811877930284103</v>
      </c>
      <c r="E89" s="1">
        <f>VLOOKUP(B89,LayoutCourses!A:E,5,0)</f>
        <v>3.9780870637021386</v>
      </c>
      <c r="F89" s="1">
        <f>VLOOKUP(C89,LayoutCourses!A:E,4,0)</f>
        <v>-1.1755674990639833</v>
      </c>
      <c r="G89" s="1">
        <f>VLOOKUP(C89,LayoutCourses!A:E,5,0)</f>
        <v>1.6180361723844283</v>
      </c>
    </row>
    <row r="90" spans="1:7" x14ac:dyDescent="0.2">
      <c r="A90">
        <f>CoursesRequisites!A90</f>
        <v>24</v>
      </c>
      <c r="B90">
        <f>CoursesRequisites!B90</f>
        <v>253</v>
      </c>
      <c r="C90">
        <f>CoursesRequisites!C90</f>
        <v>105</v>
      </c>
      <c r="D90" s="1">
        <f>VLOOKUP(B90,LayoutCourses!A:E,4,0)</f>
        <v>0.41811877930284103</v>
      </c>
      <c r="E90" s="1">
        <f>VLOOKUP(B90,LayoutCourses!A:E,5,0)</f>
        <v>3.9780870637021386</v>
      </c>
      <c r="F90" s="1">
        <f>VLOOKUP(C90,LayoutCourses!A:E,4,0)</f>
        <v>-1.6180314931607354</v>
      </c>
      <c r="G90" s="1">
        <f>VLOOKUP(C90,LayoutCourses!A:E,5,0)</f>
        <v>1.1755739394610791</v>
      </c>
    </row>
    <row r="91" spans="1:7" x14ac:dyDescent="0.2">
      <c r="A91">
        <f>CoursesRequisites!A91</f>
        <v>24</v>
      </c>
      <c r="B91">
        <f>CoursesRequisites!B91</f>
        <v>253</v>
      </c>
      <c r="C91">
        <f>CoursesRequisites!C91</f>
        <v>121</v>
      </c>
      <c r="D91" s="1">
        <f>VLOOKUP(B91,LayoutCourses!A:E,4,0)</f>
        <v>0.41811877930284103</v>
      </c>
      <c r="E91" s="1">
        <f>VLOOKUP(B91,LayoutCourses!A:E,5,0)</f>
        <v>3.9780870637021386</v>
      </c>
      <c r="F91" s="1">
        <f>VLOOKUP(C91,LayoutCourses!A:E,4,0)</f>
        <v>1.6180346126460454</v>
      </c>
      <c r="G91" s="1">
        <f>VLOOKUP(C91,LayoutCourses!A:E,5,0)</f>
        <v>1.1755696458650853</v>
      </c>
    </row>
    <row r="92" spans="1:7" x14ac:dyDescent="0.2">
      <c r="A92">
        <f>CoursesRequisites!A92</f>
        <v>25</v>
      </c>
      <c r="B92">
        <f>CoursesRequisites!B92</f>
        <v>254</v>
      </c>
      <c r="C92">
        <f>CoursesRequisites!C92</f>
        <v>101</v>
      </c>
      <c r="D92" s="1">
        <f>VLOOKUP(B92,LayoutCourses!A:E,4,0)</f>
        <v>-1.6269404310578177</v>
      </c>
      <c r="E92" s="1">
        <f>VLOOKUP(B92,LayoutCourses!A:E,5,0)</f>
        <v>3.6541845648228284</v>
      </c>
      <c r="F92" s="1">
        <f>VLOOKUP(C92,LayoutCourses!A:E,4,0)</f>
        <v>2.653589793355116E-6</v>
      </c>
      <c r="G92" s="1">
        <f>VLOOKUP(C92,LayoutCourses!A:E,5,0)</f>
        <v>1.9999999999982396</v>
      </c>
    </row>
    <row r="93" spans="1:7" x14ac:dyDescent="0.2">
      <c r="A93">
        <f>CoursesRequisites!A93</f>
        <v>26</v>
      </c>
      <c r="B93">
        <f>CoursesRequisites!B93</f>
        <v>254</v>
      </c>
      <c r="C93">
        <f>CoursesRequisites!C93</f>
        <v>152</v>
      </c>
      <c r="D93" s="1">
        <f>VLOOKUP(B93,LayoutCourses!A:E,4,0)</f>
        <v>-1.6269404310578177</v>
      </c>
      <c r="E93" s="1">
        <f>VLOOKUP(B93,LayoutCourses!A:E,5,0)</f>
        <v>3.6541845648228284</v>
      </c>
      <c r="F93" s="1">
        <f>VLOOKUP(C93,LayoutCourses!A:E,4,0)</f>
        <v>-2.3511349981279666</v>
      </c>
      <c r="G93" s="1">
        <f>VLOOKUP(C93,LayoutCourses!A:E,5,0)</f>
        <v>3.2360723447688566</v>
      </c>
    </row>
    <row r="94" spans="1:7" x14ac:dyDescent="0.2">
      <c r="A94">
        <f>CoursesRequisites!A94</f>
        <v>26</v>
      </c>
      <c r="B94">
        <f>CoursesRequisites!B94</f>
        <v>254</v>
      </c>
      <c r="C94">
        <f>CoursesRequisites!C94</f>
        <v>221</v>
      </c>
      <c r="D94" s="1">
        <f>VLOOKUP(B94,LayoutCourses!A:E,4,0)</f>
        <v>-1.6269404310578177</v>
      </c>
      <c r="E94" s="1">
        <f>VLOOKUP(B94,LayoutCourses!A:E,5,0)</f>
        <v>3.6541845648228284</v>
      </c>
      <c r="F94" s="1">
        <f>VLOOKUP(C94,LayoutCourses!A:E,4,0)</f>
        <v>-2.676516640892562</v>
      </c>
      <c r="G94" s="1">
        <f>VLOOKUP(C94,LayoutCourses!A:E,5,0)</f>
        <v>2.9725845103251811</v>
      </c>
    </row>
    <row r="95" spans="1:7" x14ac:dyDescent="0.2">
      <c r="A95">
        <f>CoursesRequisites!A95</f>
        <v>26</v>
      </c>
      <c r="B95">
        <f>CoursesRequisites!B95</f>
        <v>254</v>
      </c>
      <c r="C95">
        <f>CoursesRequisites!C95</f>
        <v>223</v>
      </c>
      <c r="D95" s="1">
        <f>VLOOKUP(B95,LayoutCourses!A:E,4,0)</f>
        <v>-1.6269404310578177</v>
      </c>
      <c r="E95" s="1">
        <f>VLOOKUP(B95,LayoutCourses!A:E,5,0)</f>
        <v>3.6541845648228284</v>
      </c>
      <c r="F95" s="1">
        <f>VLOOKUP(C95,LayoutCourses!A:E,4,0)</f>
        <v>2.983565713842375</v>
      </c>
      <c r="G95" s="1">
        <f>VLOOKUP(C95,LayoutCourses!A:E,5,0)</f>
        <v>0.31358512589764409</v>
      </c>
    </row>
    <row r="96" spans="1:7" x14ac:dyDescent="0.2">
      <c r="A96">
        <f>CoursesRequisites!A96</f>
        <v>28</v>
      </c>
      <c r="B96">
        <f>CoursesRequisites!B96</f>
        <v>255</v>
      </c>
      <c r="C96">
        <f>CoursesRequisites!C96</f>
        <v>101</v>
      </c>
      <c r="D96" s="1">
        <f>VLOOKUP(B96,LayoutCourses!A:E,4,0)</f>
        <v>-0.83164087990445379</v>
      </c>
      <c r="E96" s="1">
        <f>VLOOKUP(B96,LayoutCourses!A:E,5,0)</f>
        <v>3.9125916534787715</v>
      </c>
      <c r="F96" s="1">
        <f>VLOOKUP(C96,LayoutCourses!A:E,4,0)</f>
        <v>2.653589793355116E-6</v>
      </c>
      <c r="G96" s="1">
        <f>VLOOKUP(C96,LayoutCourses!A:E,5,0)</f>
        <v>1.9999999999982396</v>
      </c>
    </row>
    <row r="97" spans="1:7" x14ac:dyDescent="0.2">
      <c r="A97">
        <f>CoursesRequisites!A97</f>
        <v>28</v>
      </c>
      <c r="B97">
        <f>CoursesRequisites!B97</f>
        <v>255</v>
      </c>
      <c r="C97">
        <f>CoursesRequisites!C97</f>
        <v>103</v>
      </c>
      <c r="D97" s="1">
        <f>VLOOKUP(B97,LayoutCourses!A:E,4,0)</f>
        <v>-0.83164087990445379</v>
      </c>
      <c r="E97" s="1">
        <f>VLOOKUP(B97,LayoutCourses!A:E,5,0)</f>
        <v>3.9125916534787715</v>
      </c>
      <c r="F97" s="1">
        <f>VLOOKUP(C97,LayoutCourses!A:E,4,0)</f>
        <v>-1.1755674990639833</v>
      </c>
      <c r="G97" s="1">
        <f>VLOOKUP(C97,LayoutCourses!A:E,5,0)</f>
        <v>1.6180361723844283</v>
      </c>
    </row>
    <row r="98" spans="1:7" x14ac:dyDescent="0.2">
      <c r="A98">
        <f>CoursesRequisites!A98</f>
        <v>28</v>
      </c>
      <c r="B98">
        <f>CoursesRequisites!B98</f>
        <v>255</v>
      </c>
      <c r="C98">
        <f>CoursesRequisites!C98</f>
        <v>105</v>
      </c>
      <c r="D98" s="1">
        <f>VLOOKUP(B98,LayoutCourses!A:E,4,0)</f>
        <v>-0.83164087990445379</v>
      </c>
      <c r="E98" s="1">
        <f>VLOOKUP(B98,LayoutCourses!A:E,5,0)</f>
        <v>3.9125916534787715</v>
      </c>
      <c r="F98" s="1">
        <f>VLOOKUP(C98,LayoutCourses!A:E,4,0)</f>
        <v>-1.6180314931607354</v>
      </c>
      <c r="G98" s="1">
        <f>VLOOKUP(C98,LayoutCourses!A:E,5,0)</f>
        <v>1.1755739394610791</v>
      </c>
    </row>
    <row r="99" spans="1:7" x14ac:dyDescent="0.2">
      <c r="A99">
        <f>CoursesRequisites!A99</f>
        <v>28</v>
      </c>
      <c r="B99">
        <f>CoursesRequisites!B99</f>
        <v>255</v>
      </c>
      <c r="C99">
        <f>CoursesRequisites!C99</f>
        <v>121</v>
      </c>
      <c r="D99" s="1">
        <f>VLOOKUP(B99,LayoutCourses!A:E,4,0)</f>
        <v>-0.83164087990445379</v>
      </c>
      <c r="E99" s="1">
        <f>VLOOKUP(B99,LayoutCourses!A:E,5,0)</f>
        <v>3.9125916534787715</v>
      </c>
      <c r="F99" s="1">
        <f>VLOOKUP(C99,LayoutCourses!A:E,4,0)</f>
        <v>1.6180346126460454</v>
      </c>
      <c r="G99" s="1">
        <f>VLOOKUP(C99,LayoutCourses!A:E,5,0)</f>
        <v>1.1755696458650853</v>
      </c>
    </row>
    <row r="100" spans="1:7" x14ac:dyDescent="0.2">
      <c r="A100">
        <f>CoursesRequisites!A100</f>
        <v>29</v>
      </c>
      <c r="B100">
        <f>CoursesRequisites!B100</f>
        <v>255</v>
      </c>
      <c r="C100">
        <f>CoursesRequisites!C100</f>
        <v>152</v>
      </c>
      <c r="D100" s="1">
        <f>VLOOKUP(B100,LayoutCourses!A:E,4,0)</f>
        <v>-0.83164087990445379</v>
      </c>
      <c r="E100" s="1">
        <f>VLOOKUP(B100,LayoutCourses!A:E,5,0)</f>
        <v>3.9125916534787715</v>
      </c>
      <c r="F100" s="1">
        <f>VLOOKUP(C100,LayoutCourses!A:E,4,0)</f>
        <v>-2.3511349981279666</v>
      </c>
      <c r="G100" s="1">
        <f>VLOOKUP(C100,LayoutCourses!A:E,5,0)</f>
        <v>3.2360723447688566</v>
      </c>
    </row>
    <row r="101" spans="1:7" x14ac:dyDescent="0.2">
      <c r="A101">
        <f>CoursesRequisites!A101</f>
        <v>29</v>
      </c>
      <c r="B101">
        <f>CoursesRequisites!B101</f>
        <v>255</v>
      </c>
      <c r="C101">
        <f>CoursesRequisites!C101</f>
        <v>221</v>
      </c>
      <c r="D101" s="1">
        <f>VLOOKUP(B101,LayoutCourses!A:E,4,0)</f>
        <v>-0.83164087990445379</v>
      </c>
      <c r="E101" s="1">
        <f>VLOOKUP(B101,LayoutCourses!A:E,5,0)</f>
        <v>3.9125916534787715</v>
      </c>
      <c r="F101" s="1">
        <f>VLOOKUP(C101,LayoutCourses!A:E,4,0)</f>
        <v>-2.676516640892562</v>
      </c>
      <c r="G101" s="1">
        <f>VLOOKUP(C101,LayoutCourses!A:E,5,0)</f>
        <v>2.9725845103251811</v>
      </c>
    </row>
    <row r="102" spans="1:7" x14ac:dyDescent="0.2">
      <c r="A102">
        <f>CoursesRequisites!A102</f>
        <v>29</v>
      </c>
      <c r="B102">
        <f>CoursesRequisites!B102</f>
        <v>255</v>
      </c>
      <c r="C102">
        <f>CoursesRequisites!C102</f>
        <v>223</v>
      </c>
      <c r="D102" s="1">
        <f>VLOOKUP(B102,LayoutCourses!A:E,4,0)</f>
        <v>-0.83164087990445379</v>
      </c>
      <c r="E102" s="1">
        <f>VLOOKUP(B102,LayoutCourses!A:E,5,0)</f>
        <v>3.9125916534787715</v>
      </c>
      <c r="F102" s="1">
        <f>VLOOKUP(C102,LayoutCourses!A:E,4,0)</f>
        <v>2.983565713842375</v>
      </c>
      <c r="G102" s="1">
        <f>VLOOKUP(C102,LayoutCourses!A:E,5,0)</f>
        <v>0.31358512589764409</v>
      </c>
    </row>
    <row r="103" spans="1:7" x14ac:dyDescent="0.2">
      <c r="A103">
        <f>CoursesRequisites!A103</f>
        <v>30</v>
      </c>
      <c r="B103">
        <f>CoursesRequisites!B103</f>
        <v>255</v>
      </c>
      <c r="C103">
        <f>CoursesRequisites!C103</f>
        <v>200</v>
      </c>
      <c r="D103" s="1">
        <f>VLOOKUP(B103,LayoutCourses!A:E,4,0)</f>
        <v>-0.83164087990445379</v>
      </c>
      <c r="E103" s="1">
        <f>VLOOKUP(B103,LayoutCourses!A:E,5,0)</f>
        <v>3.9125916534787715</v>
      </c>
      <c r="F103" s="1">
        <f>VLOOKUP(C103,LayoutCourses!A:E,4,0)</f>
        <v>3.9803846900326745E-6</v>
      </c>
      <c r="G103" s="1">
        <f>VLOOKUP(C103,LayoutCourses!A:E,5,0)</f>
        <v>2.9999999999973594</v>
      </c>
    </row>
    <row r="104" spans="1:7" x14ac:dyDescent="0.2">
      <c r="A104">
        <f>CoursesRequisites!A104</f>
        <v>30</v>
      </c>
      <c r="B104">
        <f>CoursesRequisites!B104</f>
        <v>255</v>
      </c>
      <c r="C104">
        <f>CoursesRequisites!C104</f>
        <v>217</v>
      </c>
      <c r="D104" s="1">
        <f>VLOOKUP(B104,LayoutCourses!A:E,4,0)</f>
        <v>-0.83164087990445379</v>
      </c>
      <c r="E104" s="1">
        <f>VLOOKUP(B104,LayoutCourses!A:E,5,0)</f>
        <v>3.9125916534787715</v>
      </c>
      <c r="F104" s="1">
        <f>VLOOKUP(C104,LayoutCourses!A:E,4,0)</f>
        <v>0.83165126231480291</v>
      </c>
      <c r="G104" s="1">
        <f>VLOOKUP(C104,LayoutCourses!A:E,5,0)</f>
        <v>3.9125894466312454</v>
      </c>
    </row>
    <row r="105" spans="1:7" x14ac:dyDescent="0.2">
      <c r="A105">
        <f>CoursesRequisites!A105</f>
        <v>30</v>
      </c>
      <c r="B105">
        <f>CoursesRequisites!B105</f>
        <v>255</v>
      </c>
      <c r="C105">
        <f>CoursesRequisites!C105</f>
        <v>226</v>
      </c>
      <c r="D105" s="1">
        <f>VLOOKUP(B105,LayoutCourses!A:E,4,0)</f>
        <v>-0.83164087990445379</v>
      </c>
      <c r="E105" s="1">
        <f>VLOOKUP(B105,LayoutCourses!A:E,5,0)</f>
        <v>3.9125916534787715</v>
      </c>
      <c r="F105" s="1">
        <f>VLOOKUP(C105,LayoutCourses!A:E,4,0)</f>
        <v>2.427051918969068</v>
      </c>
      <c r="G105" s="1">
        <f>VLOOKUP(C105,LayoutCourses!A:E,5,0)</f>
        <v>1.7633544687976279</v>
      </c>
    </row>
    <row r="106" spans="1:7" x14ac:dyDescent="0.2">
      <c r="A106">
        <f>CoursesRequisites!A106</f>
        <v>30</v>
      </c>
      <c r="B106">
        <f>CoursesRequisites!B106</f>
        <v>255</v>
      </c>
      <c r="C106">
        <f>CoursesRequisites!C106</f>
        <v>253</v>
      </c>
      <c r="D106" s="1">
        <f>VLOOKUP(B106,LayoutCourses!A:E,4,0)</f>
        <v>-0.83164087990445379</v>
      </c>
      <c r="E106" s="1">
        <f>VLOOKUP(B106,LayoutCourses!A:E,5,0)</f>
        <v>3.9125916534787715</v>
      </c>
      <c r="F106" s="1">
        <f>VLOOKUP(C106,LayoutCourses!A:E,4,0)</f>
        <v>0.41811877930284103</v>
      </c>
      <c r="G106" s="1">
        <f>VLOOKUP(C106,LayoutCourses!A:E,5,0)</f>
        <v>3.9780870637021386</v>
      </c>
    </row>
    <row r="107" spans="1:7" x14ac:dyDescent="0.2">
      <c r="A107">
        <f>CoursesRequisites!A107</f>
        <v>30</v>
      </c>
      <c r="B107">
        <f>CoursesRequisites!B107</f>
        <v>255</v>
      </c>
      <c r="C107">
        <f>CoursesRequisites!C107</f>
        <v>254</v>
      </c>
      <c r="D107" s="1">
        <f>VLOOKUP(B107,LayoutCourses!A:E,4,0)</f>
        <v>-0.83164087990445379</v>
      </c>
      <c r="E107" s="1">
        <f>VLOOKUP(B107,LayoutCourses!A:E,5,0)</f>
        <v>3.9125916534787715</v>
      </c>
      <c r="F107" s="1">
        <f>VLOOKUP(C107,LayoutCourses!A:E,4,0)</f>
        <v>-1.6269404310578177</v>
      </c>
      <c r="G107" s="1">
        <f>VLOOKUP(C107,LayoutCourses!A:E,5,0)</f>
        <v>3.6541845648228284</v>
      </c>
    </row>
    <row r="108" spans="1:7" x14ac:dyDescent="0.2">
      <c r="A108">
        <f>CoursesRequisites!A108</f>
        <v>31</v>
      </c>
      <c r="B108">
        <f>CoursesRequisites!B108</f>
        <v>256</v>
      </c>
      <c r="C108">
        <f>CoursesRequisites!C108</f>
        <v>101</v>
      </c>
      <c r="D108" s="1">
        <f>VLOOKUP(B108,LayoutCourses!A:E,4,0)</f>
        <v>-0.41810822309013962</v>
      </c>
      <c r="E108" s="1">
        <f>VLOOKUP(B108,LayoutCourses!A:E,5,0)</f>
        <v>3.9780881732038575</v>
      </c>
      <c r="F108" s="1">
        <f>VLOOKUP(C108,LayoutCourses!A:E,4,0)</f>
        <v>2.653589793355116E-6</v>
      </c>
      <c r="G108" s="1">
        <f>VLOOKUP(C108,LayoutCourses!A:E,5,0)</f>
        <v>1.9999999999982396</v>
      </c>
    </row>
    <row r="109" spans="1:7" x14ac:dyDescent="0.2">
      <c r="A109">
        <f>CoursesRequisites!A109</f>
        <v>31</v>
      </c>
      <c r="B109">
        <f>CoursesRequisites!B109</f>
        <v>256</v>
      </c>
      <c r="C109">
        <f>CoursesRequisites!C109</f>
        <v>103</v>
      </c>
      <c r="D109" s="1">
        <f>VLOOKUP(B109,LayoutCourses!A:E,4,0)</f>
        <v>-0.41810822309013962</v>
      </c>
      <c r="E109" s="1">
        <f>VLOOKUP(B109,LayoutCourses!A:E,5,0)</f>
        <v>3.9780881732038575</v>
      </c>
      <c r="F109" s="1">
        <f>VLOOKUP(C109,LayoutCourses!A:E,4,0)</f>
        <v>-1.1755674990639833</v>
      </c>
      <c r="G109" s="1">
        <f>VLOOKUP(C109,LayoutCourses!A:E,5,0)</f>
        <v>1.6180361723844283</v>
      </c>
    </row>
    <row r="110" spans="1:7" x14ac:dyDescent="0.2">
      <c r="A110">
        <f>CoursesRequisites!A110</f>
        <v>31</v>
      </c>
      <c r="B110">
        <f>CoursesRequisites!B110</f>
        <v>256</v>
      </c>
      <c r="C110">
        <f>CoursesRequisites!C110</f>
        <v>105</v>
      </c>
      <c r="D110" s="1">
        <f>VLOOKUP(B110,LayoutCourses!A:E,4,0)</f>
        <v>-0.41810822309013962</v>
      </c>
      <c r="E110" s="1">
        <f>VLOOKUP(B110,LayoutCourses!A:E,5,0)</f>
        <v>3.9780881732038575</v>
      </c>
      <c r="F110" s="1">
        <f>VLOOKUP(C110,LayoutCourses!A:E,4,0)</f>
        <v>-1.6180314931607354</v>
      </c>
      <c r="G110" s="1">
        <f>VLOOKUP(C110,LayoutCourses!A:E,5,0)</f>
        <v>1.1755739394610791</v>
      </c>
    </row>
    <row r="111" spans="1:7" x14ac:dyDescent="0.2">
      <c r="A111">
        <f>CoursesRequisites!A111</f>
        <v>31</v>
      </c>
      <c r="B111">
        <f>CoursesRequisites!B111</f>
        <v>256</v>
      </c>
      <c r="C111">
        <f>CoursesRequisites!C111</f>
        <v>121</v>
      </c>
      <c r="D111" s="1">
        <f>VLOOKUP(B111,LayoutCourses!A:E,4,0)</f>
        <v>-0.41810822309013962</v>
      </c>
      <c r="E111" s="1">
        <f>VLOOKUP(B111,LayoutCourses!A:E,5,0)</f>
        <v>3.9780881732038575</v>
      </c>
      <c r="F111" s="1">
        <f>VLOOKUP(C111,LayoutCourses!A:E,4,0)</f>
        <v>1.6180346126460454</v>
      </c>
      <c r="G111" s="1">
        <f>VLOOKUP(C111,LayoutCourses!A:E,5,0)</f>
        <v>1.1755696458650853</v>
      </c>
    </row>
    <row r="112" spans="1:7" x14ac:dyDescent="0.2">
      <c r="A112">
        <f>CoursesRequisites!A112</f>
        <v>32</v>
      </c>
      <c r="B112">
        <f>CoursesRequisites!B112</f>
        <v>256</v>
      </c>
      <c r="C112">
        <f>CoursesRequisites!C112</f>
        <v>152</v>
      </c>
      <c r="D112" s="1">
        <f>VLOOKUP(B112,LayoutCourses!A:E,4,0)</f>
        <v>-0.41810822309013962</v>
      </c>
      <c r="E112" s="1">
        <f>VLOOKUP(B112,LayoutCourses!A:E,5,0)</f>
        <v>3.9780881732038575</v>
      </c>
      <c r="F112" s="1">
        <f>VLOOKUP(C112,LayoutCourses!A:E,4,0)</f>
        <v>-2.3511349981279666</v>
      </c>
      <c r="G112" s="1">
        <f>VLOOKUP(C112,LayoutCourses!A:E,5,0)</f>
        <v>3.2360723447688566</v>
      </c>
    </row>
    <row r="113" spans="1:7" x14ac:dyDescent="0.2">
      <c r="A113">
        <f>CoursesRequisites!A113</f>
        <v>32</v>
      </c>
      <c r="B113">
        <f>CoursesRequisites!B113</f>
        <v>256</v>
      </c>
      <c r="C113">
        <f>CoursesRequisites!C113</f>
        <v>221</v>
      </c>
      <c r="D113" s="1">
        <f>VLOOKUP(B113,LayoutCourses!A:E,4,0)</f>
        <v>-0.41810822309013962</v>
      </c>
      <c r="E113" s="1">
        <f>VLOOKUP(B113,LayoutCourses!A:E,5,0)</f>
        <v>3.9780881732038575</v>
      </c>
      <c r="F113" s="1">
        <f>VLOOKUP(C113,LayoutCourses!A:E,4,0)</f>
        <v>-2.676516640892562</v>
      </c>
      <c r="G113" s="1">
        <f>VLOOKUP(C113,LayoutCourses!A:E,5,0)</f>
        <v>2.9725845103251811</v>
      </c>
    </row>
    <row r="114" spans="1:7" x14ac:dyDescent="0.2">
      <c r="A114">
        <f>CoursesRequisites!A114</f>
        <v>32</v>
      </c>
      <c r="B114">
        <f>CoursesRequisites!B114</f>
        <v>256</v>
      </c>
      <c r="C114">
        <f>CoursesRequisites!C114</f>
        <v>223</v>
      </c>
      <c r="D114" s="1">
        <f>VLOOKUP(B114,LayoutCourses!A:E,4,0)</f>
        <v>-0.41810822309013962</v>
      </c>
      <c r="E114" s="1">
        <f>VLOOKUP(B114,LayoutCourses!A:E,5,0)</f>
        <v>3.9780881732038575</v>
      </c>
      <c r="F114" s="1">
        <f>VLOOKUP(C114,LayoutCourses!A:E,4,0)</f>
        <v>2.983565713842375</v>
      </c>
      <c r="G114" s="1">
        <f>VLOOKUP(C114,LayoutCourses!A:E,5,0)</f>
        <v>0.31358512589764409</v>
      </c>
    </row>
    <row r="115" spans="1:7" x14ac:dyDescent="0.2">
      <c r="A115">
        <f>CoursesRequisites!A115</f>
        <v>33</v>
      </c>
      <c r="B115">
        <f>CoursesRequisites!B115</f>
        <v>256</v>
      </c>
      <c r="C115">
        <f>CoursesRequisites!C115</f>
        <v>200</v>
      </c>
      <c r="D115" s="1">
        <f>VLOOKUP(B115,LayoutCourses!A:E,4,0)</f>
        <v>-0.41810822309013962</v>
      </c>
      <c r="E115" s="1">
        <f>VLOOKUP(B115,LayoutCourses!A:E,5,0)</f>
        <v>3.9780881732038575</v>
      </c>
      <c r="F115" s="1">
        <f>VLOOKUP(C115,LayoutCourses!A:E,4,0)</f>
        <v>3.9803846900326745E-6</v>
      </c>
      <c r="G115" s="1">
        <f>VLOOKUP(C115,LayoutCourses!A:E,5,0)</f>
        <v>2.9999999999973594</v>
      </c>
    </row>
    <row r="116" spans="1:7" x14ac:dyDescent="0.2">
      <c r="A116">
        <f>CoursesRequisites!A116</f>
        <v>33</v>
      </c>
      <c r="B116">
        <f>CoursesRequisites!B116</f>
        <v>256</v>
      </c>
      <c r="C116">
        <f>CoursesRequisites!C116</f>
        <v>217</v>
      </c>
      <c r="D116" s="1">
        <f>VLOOKUP(B116,LayoutCourses!A:E,4,0)</f>
        <v>-0.41810822309013962</v>
      </c>
      <c r="E116" s="1">
        <f>VLOOKUP(B116,LayoutCourses!A:E,5,0)</f>
        <v>3.9780881732038575</v>
      </c>
      <c r="F116" s="1">
        <f>VLOOKUP(C116,LayoutCourses!A:E,4,0)</f>
        <v>0.83165126231480291</v>
      </c>
      <c r="G116" s="1">
        <f>VLOOKUP(C116,LayoutCourses!A:E,5,0)</f>
        <v>3.9125894466312454</v>
      </c>
    </row>
    <row r="117" spans="1:7" x14ac:dyDescent="0.2">
      <c r="A117">
        <f>CoursesRequisites!A117</f>
        <v>33</v>
      </c>
      <c r="B117">
        <f>CoursesRequisites!B117</f>
        <v>256</v>
      </c>
      <c r="C117">
        <f>CoursesRequisites!C117</f>
        <v>226</v>
      </c>
      <c r="D117" s="1">
        <f>VLOOKUP(B117,LayoutCourses!A:E,4,0)</f>
        <v>-0.41810822309013962</v>
      </c>
      <c r="E117" s="1">
        <f>VLOOKUP(B117,LayoutCourses!A:E,5,0)</f>
        <v>3.9780881732038575</v>
      </c>
      <c r="F117" s="1">
        <f>VLOOKUP(C117,LayoutCourses!A:E,4,0)</f>
        <v>2.427051918969068</v>
      </c>
      <c r="G117" s="1">
        <f>VLOOKUP(C117,LayoutCourses!A:E,5,0)</f>
        <v>1.7633544687976279</v>
      </c>
    </row>
    <row r="118" spans="1:7" x14ac:dyDescent="0.2">
      <c r="A118">
        <f>CoursesRequisites!A118</f>
        <v>33</v>
      </c>
      <c r="B118">
        <f>CoursesRequisites!B118</f>
        <v>256</v>
      </c>
      <c r="C118">
        <f>CoursesRequisites!C118</f>
        <v>253</v>
      </c>
      <c r="D118" s="1">
        <f>VLOOKUP(B118,LayoutCourses!A:E,4,0)</f>
        <v>-0.41810822309013962</v>
      </c>
      <c r="E118" s="1">
        <f>VLOOKUP(B118,LayoutCourses!A:E,5,0)</f>
        <v>3.9780881732038575</v>
      </c>
      <c r="F118" s="1">
        <f>VLOOKUP(C118,LayoutCourses!A:E,4,0)</f>
        <v>0.41811877930284103</v>
      </c>
      <c r="G118" s="1">
        <f>VLOOKUP(C118,LayoutCourses!A:E,5,0)</f>
        <v>3.9780870637021386</v>
      </c>
    </row>
    <row r="119" spans="1:7" x14ac:dyDescent="0.2">
      <c r="A119">
        <f>CoursesRequisites!A119</f>
        <v>33</v>
      </c>
      <c r="B119">
        <f>CoursesRequisites!B119</f>
        <v>256</v>
      </c>
      <c r="C119">
        <f>CoursesRequisites!C119</f>
        <v>263</v>
      </c>
      <c r="D119" s="1">
        <f>VLOOKUP(B119,LayoutCourses!A:E,4,0)</f>
        <v>-0.41810822309013962</v>
      </c>
      <c r="E119" s="1">
        <f>VLOOKUP(B119,LayoutCourses!A:E,5,0)</f>
        <v>3.9780881732038575</v>
      </c>
      <c r="F119" s="1">
        <f>VLOOKUP(C119,LayoutCourses!A:E,4,0)</f>
        <v>1.6269501277589538</v>
      </c>
      <c r="G119" s="1">
        <f>VLOOKUP(C119,LayoutCourses!A:E,5,0)</f>
        <v>3.6541802475774405</v>
      </c>
    </row>
    <row r="120" spans="1:7" x14ac:dyDescent="0.2">
      <c r="A120">
        <f>CoursesRequisites!A120</f>
        <v>34</v>
      </c>
      <c r="B120">
        <f>CoursesRequisites!B120</f>
        <v>257</v>
      </c>
      <c r="C120">
        <f>CoursesRequisites!C120</f>
        <v>215</v>
      </c>
      <c r="D120" s="1">
        <f>VLOOKUP(B120,LayoutCourses!A:E,4,0)</f>
        <v>1.0395640778935036</v>
      </c>
      <c r="E120" s="1">
        <f>VLOOKUP(B120,LayoutCourses!A:E,5,0)</f>
        <v>4.8907368082890565</v>
      </c>
      <c r="F120" s="1">
        <f>VLOOKUP(C120,LayoutCourses!A:E,4,0)</f>
        <v>-1.2360619205849477</v>
      </c>
      <c r="G120" s="1">
        <f>VLOOKUP(C120,LayoutCourses!A:E,5,0)</f>
        <v>3.8042280331862139</v>
      </c>
    </row>
    <row r="121" spans="1:7" x14ac:dyDescent="0.2">
      <c r="A121">
        <f>CoursesRequisites!A121</f>
        <v>34</v>
      </c>
      <c r="B121">
        <f>CoursesRequisites!B121</f>
        <v>257</v>
      </c>
      <c r="C121">
        <f>CoursesRequisites!C121</f>
        <v>255</v>
      </c>
      <c r="D121" s="1">
        <f>VLOOKUP(B121,LayoutCourses!A:E,4,0)</f>
        <v>1.0395640778935036</v>
      </c>
      <c r="E121" s="1">
        <f>VLOOKUP(B121,LayoutCourses!A:E,5,0)</f>
        <v>4.8907368082890565</v>
      </c>
      <c r="F121" s="1">
        <f>VLOOKUP(C121,LayoutCourses!A:E,4,0)</f>
        <v>-0.83164087990445379</v>
      </c>
      <c r="G121" s="1">
        <f>VLOOKUP(C121,LayoutCourses!A:E,5,0)</f>
        <v>3.9125916534787715</v>
      </c>
    </row>
    <row r="122" spans="1:7" x14ac:dyDescent="0.2">
      <c r="A122">
        <f>CoursesRequisites!A122</f>
        <v>34</v>
      </c>
      <c r="B122">
        <f>CoursesRequisites!B122</f>
        <v>257</v>
      </c>
      <c r="C122">
        <f>CoursesRequisites!C122</f>
        <v>256</v>
      </c>
      <c r="D122" s="1">
        <f>VLOOKUP(B122,LayoutCourses!A:E,4,0)</f>
        <v>1.0395640778935036</v>
      </c>
      <c r="E122" s="1">
        <f>VLOOKUP(B122,LayoutCourses!A:E,5,0)</f>
        <v>4.8907368082890565</v>
      </c>
      <c r="F122" s="1">
        <f>VLOOKUP(C122,LayoutCourses!A:E,4,0)</f>
        <v>-0.41810822309013962</v>
      </c>
      <c r="G122" s="1">
        <f>VLOOKUP(C122,LayoutCourses!A:E,5,0)</f>
        <v>3.9780881732038575</v>
      </c>
    </row>
    <row r="123" spans="1:7" x14ac:dyDescent="0.2">
      <c r="A123">
        <f>CoursesRequisites!A123</f>
        <v>34</v>
      </c>
      <c r="B123">
        <f>CoursesRequisites!B123</f>
        <v>257</v>
      </c>
      <c r="C123">
        <f>CoursesRequisites!C123</f>
        <v>258</v>
      </c>
      <c r="D123" s="1">
        <f>VLOOKUP(B123,LayoutCourses!A:E,4,0)</f>
        <v>1.0395640778935036</v>
      </c>
      <c r="E123" s="1">
        <f>VLOOKUP(B123,LayoutCourses!A:E,5,0)</f>
        <v>4.8907368082890565</v>
      </c>
      <c r="F123" s="1">
        <f>VLOOKUP(C123,LayoutCourses!A:E,4,0)</f>
        <v>0.31358908447713074</v>
      </c>
      <c r="G123" s="1">
        <f>VLOOKUP(C123,LayoutCourses!A:E,5,0)</f>
        <v>2.9835652977766038</v>
      </c>
    </row>
    <row r="124" spans="1:7" x14ac:dyDescent="0.2">
      <c r="A124">
        <f>CoursesRequisites!A124</f>
        <v>35</v>
      </c>
      <c r="B124">
        <f>CoursesRequisites!B124</f>
        <v>258</v>
      </c>
      <c r="C124">
        <f>CoursesRequisites!C124</f>
        <v>101</v>
      </c>
      <c r="D124" s="1">
        <f>VLOOKUP(B124,LayoutCourses!A:E,4,0)</f>
        <v>0.31358908447713074</v>
      </c>
      <c r="E124" s="1">
        <f>VLOOKUP(B124,LayoutCourses!A:E,5,0)</f>
        <v>2.9835652977766038</v>
      </c>
      <c r="F124" s="1">
        <f>VLOOKUP(C124,LayoutCourses!A:E,4,0)</f>
        <v>2.653589793355116E-6</v>
      </c>
      <c r="G124" s="1">
        <f>VLOOKUP(C124,LayoutCourses!A:E,5,0)</f>
        <v>1.9999999999982396</v>
      </c>
    </row>
    <row r="125" spans="1:7" x14ac:dyDescent="0.2">
      <c r="A125">
        <f>CoursesRequisites!A125</f>
        <v>36</v>
      </c>
      <c r="B125">
        <f>CoursesRequisites!B125</f>
        <v>258</v>
      </c>
      <c r="C125">
        <f>CoursesRequisites!C125</f>
        <v>152</v>
      </c>
      <c r="D125" s="1">
        <f>VLOOKUP(B125,LayoutCourses!A:E,4,0)</f>
        <v>0.31358908447713074</v>
      </c>
      <c r="E125" s="1">
        <f>VLOOKUP(B125,LayoutCourses!A:E,5,0)</f>
        <v>2.9835652977766038</v>
      </c>
      <c r="F125" s="1">
        <f>VLOOKUP(C125,LayoutCourses!A:E,4,0)</f>
        <v>-2.3511349981279666</v>
      </c>
      <c r="G125" s="1">
        <f>VLOOKUP(C125,LayoutCourses!A:E,5,0)</f>
        <v>3.2360723447688566</v>
      </c>
    </row>
    <row r="126" spans="1:7" x14ac:dyDescent="0.2">
      <c r="A126">
        <f>CoursesRequisites!A126</f>
        <v>36</v>
      </c>
      <c r="B126">
        <f>CoursesRequisites!B126</f>
        <v>258</v>
      </c>
      <c r="C126">
        <f>CoursesRequisites!C126</f>
        <v>221</v>
      </c>
      <c r="D126" s="1">
        <f>VLOOKUP(B126,LayoutCourses!A:E,4,0)</f>
        <v>0.31358908447713074</v>
      </c>
      <c r="E126" s="1">
        <f>VLOOKUP(B126,LayoutCourses!A:E,5,0)</f>
        <v>2.9835652977766038</v>
      </c>
      <c r="F126" s="1">
        <f>VLOOKUP(C126,LayoutCourses!A:E,4,0)</f>
        <v>-2.676516640892562</v>
      </c>
      <c r="G126" s="1">
        <f>VLOOKUP(C126,LayoutCourses!A:E,5,0)</f>
        <v>2.9725845103251811</v>
      </c>
    </row>
    <row r="127" spans="1:7" x14ac:dyDescent="0.2">
      <c r="A127">
        <f>CoursesRequisites!A127</f>
        <v>36</v>
      </c>
      <c r="B127">
        <f>CoursesRequisites!B127</f>
        <v>258</v>
      </c>
      <c r="C127">
        <f>CoursesRequisites!C127</f>
        <v>223</v>
      </c>
      <c r="D127" s="1">
        <f>VLOOKUP(B127,LayoutCourses!A:E,4,0)</f>
        <v>0.31358908447713074</v>
      </c>
      <c r="E127" s="1">
        <f>VLOOKUP(B127,LayoutCourses!A:E,5,0)</f>
        <v>2.9835652977766038</v>
      </c>
      <c r="F127" s="1">
        <f>VLOOKUP(C127,LayoutCourses!A:E,4,0)</f>
        <v>2.983565713842375</v>
      </c>
      <c r="G127" s="1">
        <f>VLOOKUP(C127,LayoutCourses!A:E,5,0)</f>
        <v>0.31358512589764409</v>
      </c>
    </row>
    <row r="128" spans="1:7" x14ac:dyDescent="0.2">
      <c r="A128">
        <f>CoursesRequisites!A128</f>
        <v>38</v>
      </c>
      <c r="B128">
        <f>CoursesRequisites!B128</f>
        <v>264</v>
      </c>
      <c r="C128">
        <f>CoursesRequisites!C128</f>
        <v>200</v>
      </c>
      <c r="D128" s="1">
        <f>VLOOKUP(B128,LayoutCourses!A:E,4,0)</f>
        <v>1.2360720154412761</v>
      </c>
      <c r="E128" s="1">
        <f>VLOOKUP(B128,LayoutCourses!A:E,5,0)</f>
        <v>3.8042247531715239</v>
      </c>
      <c r="F128" s="1">
        <f>VLOOKUP(C128,LayoutCourses!A:E,4,0)</f>
        <v>3.9803846900326745E-6</v>
      </c>
      <c r="G128" s="1">
        <f>VLOOKUP(C128,LayoutCourses!A:E,5,0)</f>
        <v>2.9999999999973594</v>
      </c>
    </row>
    <row r="129" spans="1:7" x14ac:dyDescent="0.2">
      <c r="A129">
        <f>CoursesRequisites!A129</f>
        <v>38</v>
      </c>
      <c r="B129">
        <f>CoursesRequisites!B129</f>
        <v>264</v>
      </c>
      <c r="C129">
        <f>CoursesRequisites!C129</f>
        <v>217</v>
      </c>
      <c r="D129" s="1">
        <f>VLOOKUP(B129,LayoutCourses!A:E,4,0)</f>
        <v>1.2360720154412761</v>
      </c>
      <c r="E129" s="1">
        <f>VLOOKUP(B129,LayoutCourses!A:E,5,0)</f>
        <v>3.8042247531715239</v>
      </c>
      <c r="F129" s="1">
        <f>VLOOKUP(C129,LayoutCourses!A:E,4,0)</f>
        <v>0.83165126231480291</v>
      </c>
      <c r="G129" s="1">
        <f>VLOOKUP(C129,LayoutCourses!A:E,5,0)</f>
        <v>3.9125894466312454</v>
      </c>
    </row>
    <row r="130" spans="1:7" x14ac:dyDescent="0.2">
      <c r="A130">
        <f>CoursesRequisites!A130</f>
        <v>38</v>
      </c>
      <c r="B130">
        <f>CoursesRequisites!B130</f>
        <v>264</v>
      </c>
      <c r="C130">
        <f>CoursesRequisites!C130</f>
        <v>226</v>
      </c>
      <c r="D130" s="1">
        <f>VLOOKUP(B130,LayoutCourses!A:E,4,0)</f>
        <v>1.2360720154412761</v>
      </c>
      <c r="E130" s="1">
        <f>VLOOKUP(B130,LayoutCourses!A:E,5,0)</f>
        <v>3.8042247531715239</v>
      </c>
      <c r="F130" s="1">
        <f>VLOOKUP(C130,LayoutCourses!A:E,4,0)</f>
        <v>2.427051918969068</v>
      </c>
      <c r="G130" s="1">
        <f>VLOOKUP(C130,LayoutCourses!A:E,5,0)</f>
        <v>1.7633544687976279</v>
      </c>
    </row>
    <row r="131" spans="1:7" x14ac:dyDescent="0.2">
      <c r="A131">
        <f>CoursesRequisites!A131</f>
        <v>38</v>
      </c>
      <c r="B131">
        <f>CoursesRequisites!B131</f>
        <v>264</v>
      </c>
      <c r="C131">
        <f>CoursesRequisites!C131</f>
        <v>253</v>
      </c>
      <c r="D131" s="1">
        <f>VLOOKUP(B131,LayoutCourses!A:E,4,0)</f>
        <v>1.2360720154412761</v>
      </c>
      <c r="E131" s="1">
        <f>VLOOKUP(B131,LayoutCourses!A:E,5,0)</f>
        <v>3.8042247531715239</v>
      </c>
      <c r="F131" s="1">
        <f>VLOOKUP(C131,LayoutCourses!A:E,4,0)</f>
        <v>0.41811877930284103</v>
      </c>
      <c r="G131" s="1">
        <f>VLOOKUP(C131,LayoutCourses!A:E,5,0)</f>
        <v>3.9780870637021386</v>
      </c>
    </row>
    <row r="132" spans="1:7" x14ac:dyDescent="0.2">
      <c r="A132">
        <f>CoursesRequisites!A132</f>
        <v>38</v>
      </c>
      <c r="B132">
        <f>CoursesRequisites!B132</f>
        <v>264</v>
      </c>
      <c r="C132">
        <f>CoursesRequisites!C132</f>
        <v>254</v>
      </c>
      <c r="D132" s="1">
        <f>VLOOKUP(B132,LayoutCourses!A:E,4,0)</f>
        <v>1.2360720154412761</v>
      </c>
      <c r="E132" s="1">
        <f>VLOOKUP(B132,LayoutCourses!A:E,5,0)</f>
        <v>3.8042247531715239</v>
      </c>
      <c r="F132" s="1">
        <f>VLOOKUP(C132,LayoutCourses!A:E,4,0)</f>
        <v>-1.6269404310578177</v>
      </c>
      <c r="G132" s="1">
        <f>VLOOKUP(C132,LayoutCourses!A:E,5,0)</f>
        <v>3.6541845648228284</v>
      </c>
    </row>
    <row r="133" spans="1:7" x14ac:dyDescent="0.2">
      <c r="A133">
        <f>CoursesRequisites!A133</f>
        <v>40</v>
      </c>
      <c r="B133">
        <f>CoursesRequisites!B133</f>
        <v>300</v>
      </c>
      <c r="C133">
        <f>CoursesRequisites!C133</f>
        <v>200</v>
      </c>
      <c r="D133" s="1">
        <f>VLOOKUP(B133,LayoutCourses!A:E,4,0)</f>
        <v>2.5000038301259764</v>
      </c>
      <c r="E133" s="1">
        <f>VLOOKUP(B133,LayoutCourses!A:E,5,0)</f>
        <v>4.3301248075956709</v>
      </c>
      <c r="F133" s="1">
        <f>VLOOKUP(C133,LayoutCourses!A:E,4,0)</f>
        <v>3.9803846900326745E-6</v>
      </c>
      <c r="G133" s="1">
        <f>VLOOKUP(C133,LayoutCourses!A:E,5,0)</f>
        <v>2.9999999999973594</v>
      </c>
    </row>
    <row r="134" spans="1:7" x14ac:dyDescent="0.2">
      <c r="A134">
        <f>CoursesRequisites!A134</f>
        <v>40</v>
      </c>
      <c r="B134">
        <f>CoursesRequisites!B134</f>
        <v>300</v>
      </c>
      <c r="C134">
        <f>CoursesRequisites!C134</f>
        <v>217</v>
      </c>
      <c r="D134" s="1">
        <f>VLOOKUP(B134,LayoutCourses!A:E,4,0)</f>
        <v>2.5000038301259764</v>
      </c>
      <c r="E134" s="1">
        <f>VLOOKUP(B134,LayoutCourses!A:E,5,0)</f>
        <v>4.3301248075956709</v>
      </c>
      <c r="F134" s="1">
        <f>VLOOKUP(C134,LayoutCourses!A:E,4,0)</f>
        <v>0.83165126231480291</v>
      </c>
      <c r="G134" s="1">
        <f>VLOOKUP(C134,LayoutCourses!A:E,5,0)</f>
        <v>3.9125894466312454</v>
      </c>
    </row>
    <row r="135" spans="1:7" x14ac:dyDescent="0.2">
      <c r="A135">
        <f>CoursesRequisites!A135</f>
        <v>40</v>
      </c>
      <c r="B135">
        <f>CoursesRequisites!B135</f>
        <v>300</v>
      </c>
      <c r="C135">
        <f>CoursesRequisites!C135</f>
        <v>226</v>
      </c>
      <c r="D135" s="1">
        <f>VLOOKUP(B135,LayoutCourses!A:E,4,0)</f>
        <v>2.5000038301259764</v>
      </c>
      <c r="E135" s="1">
        <f>VLOOKUP(B135,LayoutCourses!A:E,5,0)</f>
        <v>4.3301248075956709</v>
      </c>
      <c r="F135" s="1">
        <f>VLOOKUP(C135,LayoutCourses!A:E,4,0)</f>
        <v>2.427051918969068</v>
      </c>
      <c r="G135" s="1">
        <f>VLOOKUP(C135,LayoutCourses!A:E,5,0)</f>
        <v>1.7633544687976279</v>
      </c>
    </row>
    <row r="136" spans="1:7" x14ac:dyDescent="0.2">
      <c r="A136">
        <f>CoursesRequisites!A136</f>
        <v>40</v>
      </c>
      <c r="B136">
        <f>CoursesRequisites!B136</f>
        <v>300</v>
      </c>
      <c r="C136">
        <f>CoursesRequisites!C136</f>
        <v>253</v>
      </c>
      <c r="D136" s="1">
        <f>VLOOKUP(B136,LayoutCourses!A:E,4,0)</f>
        <v>2.5000038301259764</v>
      </c>
      <c r="E136" s="1">
        <f>VLOOKUP(B136,LayoutCourses!A:E,5,0)</f>
        <v>4.3301248075956709</v>
      </c>
      <c r="F136" s="1">
        <f>VLOOKUP(C136,LayoutCourses!A:E,4,0)</f>
        <v>0.41811877930284103</v>
      </c>
      <c r="G136" s="1">
        <f>VLOOKUP(C136,LayoutCourses!A:E,5,0)</f>
        <v>3.9780870637021386</v>
      </c>
    </row>
    <row r="137" spans="1:7" x14ac:dyDescent="0.2">
      <c r="A137">
        <f>CoursesRequisites!A137</f>
        <v>40</v>
      </c>
      <c r="B137">
        <f>CoursesRequisites!B137</f>
        <v>300</v>
      </c>
      <c r="C137">
        <f>CoursesRequisites!C137</f>
        <v>254</v>
      </c>
      <c r="D137" s="1">
        <f>VLOOKUP(B137,LayoutCourses!A:E,4,0)</f>
        <v>2.5000038301259764</v>
      </c>
      <c r="E137" s="1">
        <f>VLOOKUP(B137,LayoutCourses!A:E,5,0)</f>
        <v>4.3301248075956709</v>
      </c>
      <c r="F137" s="1">
        <f>VLOOKUP(C137,LayoutCourses!A:E,4,0)</f>
        <v>-1.6269404310578177</v>
      </c>
      <c r="G137" s="1">
        <f>VLOOKUP(C137,LayoutCourses!A:E,5,0)</f>
        <v>3.6541845648228284</v>
      </c>
    </row>
    <row r="138" spans="1:7" x14ac:dyDescent="0.2">
      <c r="A138">
        <f>CoursesRequisites!A138</f>
        <v>41</v>
      </c>
      <c r="B138">
        <f>CoursesRequisites!B138</f>
        <v>300</v>
      </c>
      <c r="C138">
        <f>CoursesRequisites!C138</f>
        <v>217</v>
      </c>
      <c r="D138" s="1">
        <f>VLOOKUP(B138,LayoutCourses!A:E,4,0)</f>
        <v>2.5000038301259764</v>
      </c>
      <c r="E138" s="1">
        <f>VLOOKUP(B138,LayoutCourses!A:E,5,0)</f>
        <v>4.3301248075956709</v>
      </c>
      <c r="F138" s="1">
        <f>VLOOKUP(C138,LayoutCourses!A:E,4,0)</f>
        <v>0.83165126231480291</v>
      </c>
      <c r="G138" s="1">
        <f>VLOOKUP(C138,LayoutCourses!A:E,5,0)</f>
        <v>3.9125894466312454</v>
      </c>
    </row>
    <row r="139" spans="1:7" x14ac:dyDescent="0.2">
      <c r="A139">
        <f>CoursesRequisites!A139</f>
        <v>41</v>
      </c>
      <c r="B139">
        <f>CoursesRequisites!B139</f>
        <v>300</v>
      </c>
      <c r="C139">
        <f>CoursesRequisites!C139</f>
        <v>227</v>
      </c>
      <c r="D139" s="1">
        <f>VLOOKUP(B139,LayoutCourses!A:E,4,0)</f>
        <v>2.5000038301259764</v>
      </c>
      <c r="E139" s="1">
        <f>VLOOKUP(B139,LayoutCourses!A:E,5,0)</f>
        <v>4.3301248075956709</v>
      </c>
      <c r="F139" s="1">
        <f>VLOOKUP(C139,LayoutCourses!A:E,4,0)</f>
        <v>3.2360692252920908</v>
      </c>
      <c r="G139" s="1">
        <f>VLOOKUP(C139,LayoutCourses!A:E,5,0)</f>
        <v>2.3511392917301706</v>
      </c>
    </row>
    <row r="140" spans="1:7" x14ac:dyDescent="0.2">
      <c r="A140">
        <f>CoursesRequisites!A140</f>
        <v>41</v>
      </c>
      <c r="B140">
        <f>CoursesRequisites!B140</f>
        <v>300</v>
      </c>
      <c r="C140">
        <f>CoursesRequisites!C140</f>
        <v>254</v>
      </c>
      <c r="D140" s="1">
        <f>VLOOKUP(B140,LayoutCourses!A:E,4,0)</f>
        <v>2.5000038301259764</v>
      </c>
      <c r="E140" s="1">
        <f>VLOOKUP(B140,LayoutCourses!A:E,5,0)</f>
        <v>4.3301248075956709</v>
      </c>
      <c r="F140" s="1">
        <f>VLOOKUP(C140,LayoutCourses!A:E,4,0)</f>
        <v>-1.6269404310578177</v>
      </c>
      <c r="G140" s="1">
        <f>VLOOKUP(C140,LayoutCourses!A:E,5,0)</f>
        <v>3.6541845648228284</v>
      </c>
    </row>
    <row r="141" spans="1:7" x14ac:dyDescent="0.2">
      <c r="A141">
        <f>CoursesRequisites!A141</f>
        <v>41</v>
      </c>
      <c r="B141">
        <f>CoursesRequisites!B141</f>
        <v>300</v>
      </c>
      <c r="C141">
        <f>CoursesRequisites!C141</f>
        <v>317</v>
      </c>
      <c r="D141" s="1">
        <f>VLOOKUP(B141,LayoutCourses!A:E,4,0)</f>
        <v>2.5000038301259764</v>
      </c>
      <c r="E141" s="1">
        <f>VLOOKUP(B141,LayoutCourses!A:E,5,0)</f>
        <v>4.3301248075956709</v>
      </c>
      <c r="F141" s="1">
        <f>VLOOKUP(C141,LayoutCourses!A:E,4,0)</f>
        <v>5.3071795867102321E-6</v>
      </c>
      <c r="G141" s="1">
        <f>VLOOKUP(C141,LayoutCourses!A:E,5,0)</f>
        <v>3.9999999999964793</v>
      </c>
    </row>
    <row r="142" spans="1:7" x14ac:dyDescent="0.2">
      <c r="A142">
        <f>CoursesRequisites!A142</f>
        <v>42</v>
      </c>
      <c r="B142">
        <f>CoursesRequisites!B142</f>
        <v>301</v>
      </c>
      <c r="C142">
        <f>CoursesRequisites!C142</f>
        <v>300</v>
      </c>
      <c r="D142" s="1">
        <f>VLOOKUP(B142,LayoutCourses!A:E,4,0)</f>
        <v>2.4404251916384307</v>
      </c>
      <c r="E142" s="1">
        <f>VLOOKUP(B142,LayoutCourses!A:E,5,0)</f>
        <v>5.4812703713661612</v>
      </c>
      <c r="F142" s="1">
        <f>VLOOKUP(C142,LayoutCourses!A:E,4,0)</f>
        <v>2.5000038301259764</v>
      </c>
      <c r="G142" s="1">
        <f>VLOOKUP(C142,LayoutCourses!A:E,5,0)</f>
        <v>4.3301248075956709</v>
      </c>
    </row>
    <row r="143" spans="1:7" x14ac:dyDescent="0.2">
      <c r="A143">
        <f>CoursesRequisites!A143</f>
        <v>42</v>
      </c>
      <c r="B143">
        <f>CoursesRequisites!B143</f>
        <v>301</v>
      </c>
      <c r="C143">
        <f>CoursesRequisites!C143</f>
        <v>305</v>
      </c>
      <c r="D143" s="1">
        <f>VLOOKUP(B143,LayoutCourses!A:E,4,0)</f>
        <v>2.4404251916384307</v>
      </c>
      <c r="E143" s="1">
        <f>VLOOKUP(B143,LayoutCourses!A:E,5,0)</f>
        <v>5.4812703713661612</v>
      </c>
      <c r="F143" s="1">
        <f>VLOOKUP(C143,LayoutCourses!A:E,4,0)</f>
        <v>2.9389294816602929</v>
      </c>
      <c r="G143" s="1">
        <f>VLOOKUP(C143,LayoutCourses!A:E,5,0)</f>
        <v>4.0450826322620355</v>
      </c>
    </row>
    <row r="144" spans="1:7" x14ac:dyDescent="0.2">
      <c r="A144">
        <f>CoursesRequisites!A144</f>
        <v>43</v>
      </c>
      <c r="B144">
        <f>CoursesRequisites!B144</f>
        <v>301</v>
      </c>
      <c r="C144">
        <f>CoursesRequisites!C144</f>
        <v>215</v>
      </c>
      <c r="D144" s="1">
        <f>VLOOKUP(B144,LayoutCourses!A:E,4,0)</f>
        <v>2.4404251916384307</v>
      </c>
      <c r="E144" s="1">
        <f>VLOOKUP(B144,LayoutCourses!A:E,5,0)</f>
        <v>5.4812703713661612</v>
      </c>
      <c r="F144" s="1">
        <f>VLOOKUP(C144,LayoutCourses!A:E,4,0)</f>
        <v>-1.2360619205849477</v>
      </c>
      <c r="G144" s="1">
        <f>VLOOKUP(C144,LayoutCourses!A:E,5,0)</f>
        <v>3.8042280331862139</v>
      </c>
    </row>
    <row r="145" spans="1:7" x14ac:dyDescent="0.2">
      <c r="A145">
        <f>CoursesRequisites!A145</f>
        <v>43</v>
      </c>
      <c r="B145">
        <f>CoursesRequisites!B145</f>
        <v>301</v>
      </c>
      <c r="C145">
        <f>CoursesRequisites!C145</f>
        <v>255</v>
      </c>
      <c r="D145" s="1">
        <f>VLOOKUP(B145,LayoutCourses!A:E,4,0)</f>
        <v>2.4404251916384307</v>
      </c>
      <c r="E145" s="1">
        <f>VLOOKUP(B145,LayoutCourses!A:E,5,0)</f>
        <v>5.4812703713661612</v>
      </c>
      <c r="F145" s="1">
        <f>VLOOKUP(C145,LayoutCourses!A:E,4,0)</f>
        <v>-0.83164087990445379</v>
      </c>
      <c r="G145" s="1">
        <f>VLOOKUP(C145,LayoutCourses!A:E,5,0)</f>
        <v>3.9125916534787715</v>
      </c>
    </row>
    <row r="146" spans="1:7" x14ac:dyDescent="0.2">
      <c r="A146">
        <f>CoursesRequisites!A146</f>
        <v>43</v>
      </c>
      <c r="B146">
        <f>CoursesRequisites!B146</f>
        <v>301</v>
      </c>
      <c r="C146">
        <f>CoursesRequisites!C146</f>
        <v>256</v>
      </c>
      <c r="D146" s="1">
        <f>VLOOKUP(B146,LayoutCourses!A:E,4,0)</f>
        <v>2.4404251916384307</v>
      </c>
      <c r="E146" s="1">
        <f>VLOOKUP(B146,LayoutCourses!A:E,5,0)</f>
        <v>5.4812703713661612</v>
      </c>
      <c r="F146" s="1">
        <f>VLOOKUP(C146,LayoutCourses!A:E,4,0)</f>
        <v>-0.41810822309013962</v>
      </c>
      <c r="G146" s="1">
        <f>VLOOKUP(C146,LayoutCourses!A:E,5,0)</f>
        <v>3.9780881732038575</v>
      </c>
    </row>
    <row r="147" spans="1:7" x14ac:dyDescent="0.2">
      <c r="A147">
        <f>CoursesRequisites!A147</f>
        <v>43</v>
      </c>
      <c r="B147">
        <f>CoursesRequisites!B147</f>
        <v>301</v>
      </c>
      <c r="C147">
        <f>CoursesRequisites!C147</f>
        <v>258</v>
      </c>
      <c r="D147" s="1">
        <f>VLOOKUP(B147,LayoutCourses!A:E,4,0)</f>
        <v>2.4404251916384307</v>
      </c>
      <c r="E147" s="1">
        <f>VLOOKUP(B147,LayoutCourses!A:E,5,0)</f>
        <v>5.4812703713661612</v>
      </c>
      <c r="F147" s="1">
        <f>VLOOKUP(C147,LayoutCourses!A:E,4,0)</f>
        <v>0.31358908447713074</v>
      </c>
      <c r="G147" s="1">
        <f>VLOOKUP(C147,LayoutCourses!A:E,5,0)</f>
        <v>2.9835652977766038</v>
      </c>
    </row>
    <row r="148" spans="1:7" x14ac:dyDescent="0.2">
      <c r="A148">
        <f>CoursesRequisites!A148</f>
        <v>44</v>
      </c>
      <c r="B148">
        <f>CoursesRequisites!B148</f>
        <v>301</v>
      </c>
      <c r="C148">
        <f>CoursesRequisites!C148</f>
        <v>256</v>
      </c>
      <c r="D148" s="1">
        <f>VLOOKUP(B148,LayoutCourses!A:E,4,0)</f>
        <v>2.4404251916384307</v>
      </c>
      <c r="E148" s="1">
        <f>VLOOKUP(B148,LayoutCourses!A:E,5,0)</f>
        <v>5.4812703713661612</v>
      </c>
      <c r="F148" s="1">
        <f>VLOOKUP(C148,LayoutCourses!A:E,4,0)</f>
        <v>-0.41810822309013962</v>
      </c>
      <c r="G148" s="1">
        <f>VLOOKUP(C148,LayoutCourses!A:E,5,0)</f>
        <v>3.9780881732038575</v>
      </c>
    </row>
    <row r="149" spans="1:7" x14ac:dyDescent="0.2">
      <c r="A149">
        <f>CoursesRequisites!A149</f>
        <v>44</v>
      </c>
      <c r="B149">
        <f>CoursesRequisites!B149</f>
        <v>301</v>
      </c>
      <c r="C149">
        <f>CoursesRequisites!C149</f>
        <v>257</v>
      </c>
      <c r="D149" s="1">
        <f>VLOOKUP(B149,LayoutCourses!A:E,4,0)</f>
        <v>2.4404251916384307</v>
      </c>
      <c r="E149" s="1">
        <f>VLOOKUP(B149,LayoutCourses!A:E,5,0)</f>
        <v>5.4812703713661612</v>
      </c>
      <c r="F149" s="1">
        <f>VLOOKUP(C149,LayoutCourses!A:E,4,0)</f>
        <v>1.0395640778935036</v>
      </c>
      <c r="G149" s="1">
        <f>VLOOKUP(C149,LayoutCourses!A:E,5,0)</f>
        <v>4.8907368082890565</v>
      </c>
    </row>
    <row r="150" spans="1:7" x14ac:dyDescent="0.2">
      <c r="A150">
        <f>CoursesRequisites!A150</f>
        <v>44</v>
      </c>
      <c r="B150">
        <f>CoursesRequisites!B150</f>
        <v>301</v>
      </c>
      <c r="C150">
        <f>CoursesRequisites!C150</f>
        <v>316</v>
      </c>
      <c r="D150" s="1">
        <f>VLOOKUP(B150,LayoutCourses!A:E,4,0)</f>
        <v>2.4404251916384307</v>
      </c>
      <c r="E150" s="1">
        <f>VLOOKUP(B150,LayoutCourses!A:E,5,0)</f>
        <v>5.4812703713661612</v>
      </c>
      <c r="F150" s="1">
        <f>VLOOKUP(C150,LayoutCourses!A:E,4,0)</f>
        <v>1.5450900193015951</v>
      </c>
      <c r="G150" s="1">
        <f>VLOOKUP(C150,LayoutCourses!A:E,5,0)</f>
        <v>4.7552809414644051</v>
      </c>
    </row>
    <row r="151" spans="1:7" x14ac:dyDescent="0.2">
      <c r="A151">
        <f>CoursesRequisites!A151</f>
        <v>44</v>
      </c>
      <c r="B151">
        <f>CoursesRequisites!B151</f>
        <v>301</v>
      </c>
      <c r="C151">
        <f>CoursesRequisites!C151</f>
        <v>358</v>
      </c>
      <c r="D151" s="1">
        <f>VLOOKUP(B151,LayoutCourses!A:E,4,0)</f>
        <v>2.4404251916384307</v>
      </c>
      <c r="E151" s="1">
        <f>VLOOKUP(B151,LayoutCourses!A:E,5,0)</f>
        <v>5.4812703713661612</v>
      </c>
      <c r="F151" s="1">
        <f>VLOOKUP(C151,LayoutCourses!A:E,4,0)</f>
        <v>2.0336876596986921</v>
      </c>
      <c r="G151" s="1">
        <f>VLOOKUP(C151,LayoutCourses!A:E,5,0)</f>
        <v>4.5677253094718004</v>
      </c>
    </row>
    <row r="152" spans="1:7" x14ac:dyDescent="0.2">
      <c r="A152">
        <f>CoursesRequisites!A152</f>
        <v>45</v>
      </c>
      <c r="B152">
        <f>CoursesRequisites!B152</f>
        <v>302</v>
      </c>
      <c r="C152">
        <f>CoursesRequisites!C152</f>
        <v>200</v>
      </c>
      <c r="D152" s="1">
        <f>VLOOKUP(B152,LayoutCourses!A:E,4,0)</f>
        <v>-0.52263527886267447</v>
      </c>
      <c r="E152" s="1">
        <f>VLOOKUP(B152,LayoutCourses!A:E,5,0)</f>
        <v>4.9726102165048216</v>
      </c>
      <c r="F152" s="1">
        <f>VLOOKUP(C152,LayoutCourses!A:E,4,0)</f>
        <v>3.9803846900326745E-6</v>
      </c>
      <c r="G152" s="1">
        <f>VLOOKUP(C152,LayoutCourses!A:E,5,0)</f>
        <v>2.9999999999973594</v>
      </c>
    </row>
    <row r="153" spans="1:7" x14ac:dyDescent="0.2">
      <c r="A153">
        <f>CoursesRequisites!A153</f>
        <v>45</v>
      </c>
      <c r="B153">
        <f>CoursesRequisites!B153</f>
        <v>302</v>
      </c>
      <c r="C153">
        <f>CoursesRequisites!C153</f>
        <v>217</v>
      </c>
      <c r="D153" s="1">
        <f>VLOOKUP(B153,LayoutCourses!A:E,4,0)</f>
        <v>-0.52263527886267447</v>
      </c>
      <c r="E153" s="1">
        <f>VLOOKUP(B153,LayoutCourses!A:E,5,0)</f>
        <v>4.9726102165048216</v>
      </c>
      <c r="F153" s="1">
        <f>VLOOKUP(C153,LayoutCourses!A:E,4,0)</f>
        <v>0.83165126231480291</v>
      </c>
      <c r="G153" s="1">
        <f>VLOOKUP(C153,LayoutCourses!A:E,5,0)</f>
        <v>3.9125894466312454</v>
      </c>
    </row>
    <row r="154" spans="1:7" x14ac:dyDescent="0.2">
      <c r="A154">
        <f>CoursesRequisites!A154</f>
        <v>45</v>
      </c>
      <c r="B154">
        <f>CoursesRequisites!B154</f>
        <v>302</v>
      </c>
      <c r="C154">
        <f>CoursesRequisites!C154</f>
        <v>226</v>
      </c>
      <c r="D154" s="1">
        <f>VLOOKUP(B154,LayoutCourses!A:E,4,0)</f>
        <v>-0.52263527886267447</v>
      </c>
      <c r="E154" s="1">
        <f>VLOOKUP(B154,LayoutCourses!A:E,5,0)</f>
        <v>4.9726102165048216</v>
      </c>
      <c r="F154" s="1">
        <f>VLOOKUP(C154,LayoutCourses!A:E,4,0)</f>
        <v>2.427051918969068</v>
      </c>
      <c r="G154" s="1">
        <f>VLOOKUP(C154,LayoutCourses!A:E,5,0)</f>
        <v>1.7633544687976279</v>
      </c>
    </row>
    <row r="155" spans="1:7" x14ac:dyDescent="0.2">
      <c r="A155">
        <f>CoursesRequisites!A155</f>
        <v>45</v>
      </c>
      <c r="B155">
        <f>CoursesRequisites!B155</f>
        <v>302</v>
      </c>
      <c r="C155">
        <f>CoursesRequisites!C155</f>
        <v>253</v>
      </c>
      <c r="D155" s="1">
        <f>VLOOKUP(B155,LayoutCourses!A:E,4,0)</f>
        <v>-0.52263527886267447</v>
      </c>
      <c r="E155" s="1">
        <f>VLOOKUP(B155,LayoutCourses!A:E,5,0)</f>
        <v>4.9726102165048216</v>
      </c>
      <c r="F155" s="1">
        <f>VLOOKUP(C155,LayoutCourses!A:E,4,0)</f>
        <v>0.41811877930284103</v>
      </c>
      <c r="G155" s="1">
        <f>VLOOKUP(C155,LayoutCourses!A:E,5,0)</f>
        <v>3.9780870637021386</v>
      </c>
    </row>
    <row r="156" spans="1:7" x14ac:dyDescent="0.2">
      <c r="A156">
        <f>CoursesRequisites!A156</f>
        <v>45</v>
      </c>
      <c r="B156">
        <f>CoursesRequisites!B156</f>
        <v>302</v>
      </c>
      <c r="C156">
        <f>CoursesRequisites!C156</f>
        <v>254</v>
      </c>
      <c r="D156" s="1">
        <f>VLOOKUP(B156,LayoutCourses!A:E,4,0)</f>
        <v>-0.52263527886267447</v>
      </c>
      <c r="E156" s="1">
        <f>VLOOKUP(B156,LayoutCourses!A:E,5,0)</f>
        <v>4.9726102165048216</v>
      </c>
      <c r="F156" s="1">
        <f>VLOOKUP(C156,LayoutCourses!A:E,4,0)</f>
        <v>-1.6269404310578177</v>
      </c>
      <c r="G156" s="1">
        <f>VLOOKUP(C156,LayoutCourses!A:E,5,0)</f>
        <v>3.6541845648228284</v>
      </c>
    </row>
    <row r="157" spans="1:7" x14ac:dyDescent="0.2">
      <c r="A157">
        <f>CoursesRequisites!A157</f>
        <v>47</v>
      </c>
      <c r="B157">
        <f>CoursesRequisites!B157</f>
        <v>303</v>
      </c>
      <c r="C157">
        <f>CoursesRequisites!C157</f>
        <v>302</v>
      </c>
      <c r="D157" s="1">
        <f>VLOOKUP(B157,LayoutCourses!A:E,4,0)</f>
        <v>-0.62716233463520943</v>
      </c>
      <c r="E157" s="1">
        <f>VLOOKUP(B157,LayoutCourses!A:E,5,0)</f>
        <v>5.9671322598057861</v>
      </c>
      <c r="F157" s="1">
        <f>VLOOKUP(C157,LayoutCourses!A:E,4,0)</f>
        <v>-0.52263527886267447</v>
      </c>
      <c r="G157" s="1">
        <f>VLOOKUP(C157,LayoutCourses!A:E,5,0)</f>
        <v>4.9726102165048216</v>
      </c>
    </row>
    <row r="158" spans="1:7" x14ac:dyDescent="0.2">
      <c r="A158">
        <f>CoursesRequisites!A158</f>
        <v>48</v>
      </c>
      <c r="B158">
        <f>CoursesRequisites!B158</f>
        <v>305</v>
      </c>
      <c r="C158">
        <f>CoursesRequisites!C158</f>
        <v>200</v>
      </c>
      <c r="D158" s="1">
        <f>VLOOKUP(B158,LayoutCourses!A:E,4,0)</f>
        <v>2.9389294816602929</v>
      </c>
      <c r="E158" s="1">
        <f>VLOOKUP(B158,LayoutCourses!A:E,5,0)</f>
        <v>4.0450826322620355</v>
      </c>
      <c r="F158" s="1">
        <f>VLOOKUP(C158,LayoutCourses!A:E,4,0)</f>
        <v>3.9803846900326745E-6</v>
      </c>
      <c r="G158" s="1">
        <f>VLOOKUP(C158,LayoutCourses!A:E,5,0)</f>
        <v>2.9999999999973594</v>
      </c>
    </row>
    <row r="159" spans="1:7" x14ac:dyDescent="0.2">
      <c r="A159">
        <f>CoursesRequisites!A159</f>
        <v>48</v>
      </c>
      <c r="B159">
        <f>CoursesRequisites!B159</f>
        <v>305</v>
      </c>
      <c r="C159">
        <f>CoursesRequisites!C159</f>
        <v>217</v>
      </c>
      <c r="D159" s="1">
        <f>VLOOKUP(B159,LayoutCourses!A:E,4,0)</f>
        <v>2.9389294816602929</v>
      </c>
      <c r="E159" s="1">
        <f>VLOOKUP(B159,LayoutCourses!A:E,5,0)</f>
        <v>4.0450826322620355</v>
      </c>
      <c r="F159" s="1">
        <f>VLOOKUP(C159,LayoutCourses!A:E,4,0)</f>
        <v>0.83165126231480291</v>
      </c>
      <c r="G159" s="1">
        <f>VLOOKUP(C159,LayoutCourses!A:E,5,0)</f>
        <v>3.9125894466312454</v>
      </c>
    </row>
    <row r="160" spans="1:7" x14ac:dyDescent="0.2">
      <c r="A160">
        <f>CoursesRequisites!A160</f>
        <v>48</v>
      </c>
      <c r="B160">
        <f>CoursesRequisites!B160</f>
        <v>305</v>
      </c>
      <c r="C160">
        <f>CoursesRequisites!C160</f>
        <v>226</v>
      </c>
      <c r="D160" s="1">
        <f>VLOOKUP(B160,LayoutCourses!A:E,4,0)</f>
        <v>2.9389294816602929</v>
      </c>
      <c r="E160" s="1">
        <f>VLOOKUP(B160,LayoutCourses!A:E,5,0)</f>
        <v>4.0450826322620355</v>
      </c>
      <c r="F160" s="1">
        <f>VLOOKUP(C160,LayoutCourses!A:E,4,0)</f>
        <v>2.427051918969068</v>
      </c>
      <c r="G160" s="1">
        <f>VLOOKUP(C160,LayoutCourses!A:E,5,0)</f>
        <v>1.7633544687976279</v>
      </c>
    </row>
    <row r="161" spans="1:7" x14ac:dyDescent="0.2">
      <c r="A161">
        <f>CoursesRequisites!A161</f>
        <v>48</v>
      </c>
      <c r="B161">
        <f>CoursesRequisites!B161</f>
        <v>305</v>
      </c>
      <c r="C161">
        <f>CoursesRequisites!C161</f>
        <v>253</v>
      </c>
      <c r="D161" s="1">
        <f>VLOOKUP(B161,LayoutCourses!A:E,4,0)</f>
        <v>2.9389294816602929</v>
      </c>
      <c r="E161" s="1">
        <f>VLOOKUP(B161,LayoutCourses!A:E,5,0)</f>
        <v>4.0450826322620355</v>
      </c>
      <c r="F161" s="1">
        <f>VLOOKUP(C161,LayoutCourses!A:E,4,0)</f>
        <v>0.41811877930284103</v>
      </c>
      <c r="G161" s="1">
        <f>VLOOKUP(C161,LayoutCourses!A:E,5,0)</f>
        <v>3.9780870637021386</v>
      </c>
    </row>
    <row r="162" spans="1:7" x14ac:dyDescent="0.2">
      <c r="A162">
        <f>CoursesRequisites!A162</f>
        <v>48</v>
      </c>
      <c r="B162">
        <f>CoursesRequisites!B162</f>
        <v>305</v>
      </c>
      <c r="C162">
        <f>CoursesRequisites!C162</f>
        <v>254</v>
      </c>
      <c r="D162" s="1">
        <f>VLOOKUP(B162,LayoutCourses!A:E,4,0)</f>
        <v>2.9389294816602929</v>
      </c>
      <c r="E162" s="1">
        <f>VLOOKUP(B162,LayoutCourses!A:E,5,0)</f>
        <v>4.0450826322620355</v>
      </c>
      <c r="F162" s="1">
        <f>VLOOKUP(C162,LayoutCourses!A:E,4,0)</f>
        <v>-1.6269404310578177</v>
      </c>
      <c r="G162" s="1">
        <f>VLOOKUP(C162,LayoutCourses!A:E,5,0)</f>
        <v>3.6541845648228284</v>
      </c>
    </row>
    <row r="163" spans="1:7" x14ac:dyDescent="0.2">
      <c r="A163">
        <f>CoursesRequisites!A163</f>
        <v>49</v>
      </c>
      <c r="B163">
        <f>CoursesRequisites!B163</f>
        <v>305</v>
      </c>
      <c r="C163">
        <f>CoursesRequisites!C163</f>
        <v>215</v>
      </c>
      <c r="D163" s="1">
        <f>VLOOKUP(B163,LayoutCourses!A:E,4,0)</f>
        <v>2.9389294816602929</v>
      </c>
      <c r="E163" s="1">
        <f>VLOOKUP(B163,LayoutCourses!A:E,5,0)</f>
        <v>4.0450826322620355</v>
      </c>
      <c r="F163" s="1">
        <f>VLOOKUP(C163,LayoutCourses!A:E,4,0)</f>
        <v>-1.2360619205849477</v>
      </c>
      <c r="G163" s="1">
        <f>VLOOKUP(C163,LayoutCourses!A:E,5,0)</f>
        <v>3.8042280331862139</v>
      </c>
    </row>
    <row r="164" spans="1:7" x14ac:dyDescent="0.2">
      <c r="A164">
        <f>CoursesRequisites!A164</f>
        <v>49</v>
      </c>
      <c r="B164">
        <f>CoursesRequisites!B164</f>
        <v>305</v>
      </c>
      <c r="C164">
        <f>CoursesRequisites!C164</f>
        <v>255</v>
      </c>
      <c r="D164" s="1">
        <f>VLOOKUP(B164,LayoutCourses!A:E,4,0)</f>
        <v>2.9389294816602929</v>
      </c>
      <c r="E164" s="1">
        <f>VLOOKUP(B164,LayoutCourses!A:E,5,0)</f>
        <v>4.0450826322620355</v>
      </c>
      <c r="F164" s="1">
        <f>VLOOKUP(C164,LayoutCourses!A:E,4,0)</f>
        <v>-0.83164087990445379</v>
      </c>
      <c r="G164" s="1">
        <f>VLOOKUP(C164,LayoutCourses!A:E,5,0)</f>
        <v>3.9125916534787715</v>
      </c>
    </row>
    <row r="165" spans="1:7" x14ac:dyDescent="0.2">
      <c r="A165">
        <f>CoursesRequisites!A165</f>
        <v>49</v>
      </c>
      <c r="B165">
        <f>CoursesRequisites!B165</f>
        <v>305</v>
      </c>
      <c r="C165">
        <f>CoursesRequisites!C165</f>
        <v>256</v>
      </c>
      <c r="D165" s="1">
        <f>VLOOKUP(B165,LayoutCourses!A:E,4,0)</f>
        <v>2.9389294816602929</v>
      </c>
      <c r="E165" s="1">
        <f>VLOOKUP(B165,LayoutCourses!A:E,5,0)</f>
        <v>4.0450826322620355</v>
      </c>
      <c r="F165" s="1">
        <f>VLOOKUP(C165,LayoutCourses!A:E,4,0)</f>
        <v>-0.41810822309013962</v>
      </c>
      <c r="G165" s="1">
        <f>VLOOKUP(C165,LayoutCourses!A:E,5,0)</f>
        <v>3.9780881732038575</v>
      </c>
    </row>
    <row r="166" spans="1:7" x14ac:dyDescent="0.2">
      <c r="A166">
        <f>CoursesRequisites!A166</f>
        <v>49</v>
      </c>
      <c r="B166">
        <f>CoursesRequisites!B166</f>
        <v>305</v>
      </c>
      <c r="C166">
        <f>CoursesRequisites!C166</f>
        <v>258</v>
      </c>
      <c r="D166" s="1">
        <f>VLOOKUP(B166,LayoutCourses!A:E,4,0)</f>
        <v>2.9389294816602929</v>
      </c>
      <c r="E166" s="1">
        <f>VLOOKUP(B166,LayoutCourses!A:E,5,0)</f>
        <v>4.0450826322620355</v>
      </c>
      <c r="F166" s="1">
        <f>VLOOKUP(C166,LayoutCourses!A:E,4,0)</f>
        <v>0.31358908447713074</v>
      </c>
      <c r="G166" s="1">
        <f>VLOOKUP(C166,LayoutCourses!A:E,5,0)</f>
        <v>2.9835652977766038</v>
      </c>
    </row>
    <row r="167" spans="1:7" x14ac:dyDescent="0.2">
      <c r="A167">
        <f>CoursesRequisites!A167</f>
        <v>50</v>
      </c>
      <c r="B167">
        <f>CoursesRequisites!B167</f>
        <v>305</v>
      </c>
      <c r="C167">
        <f>CoursesRequisites!C167</f>
        <v>256</v>
      </c>
      <c r="D167" s="1">
        <f>VLOOKUP(B167,LayoutCourses!A:E,4,0)</f>
        <v>2.9389294816602929</v>
      </c>
      <c r="E167" s="1">
        <f>VLOOKUP(B167,LayoutCourses!A:E,5,0)</f>
        <v>4.0450826322620355</v>
      </c>
      <c r="F167" s="1">
        <f>VLOOKUP(C167,LayoutCourses!A:E,4,0)</f>
        <v>-0.41810822309013962</v>
      </c>
      <c r="G167" s="1">
        <f>VLOOKUP(C167,LayoutCourses!A:E,5,0)</f>
        <v>3.9780881732038575</v>
      </c>
    </row>
    <row r="168" spans="1:7" x14ac:dyDescent="0.2">
      <c r="A168">
        <f>CoursesRequisites!A168</f>
        <v>50</v>
      </c>
      <c r="B168">
        <f>CoursesRequisites!B168</f>
        <v>305</v>
      </c>
      <c r="C168">
        <f>CoursesRequisites!C168</f>
        <v>257</v>
      </c>
      <c r="D168" s="1">
        <f>VLOOKUP(B168,LayoutCourses!A:E,4,0)</f>
        <v>2.9389294816602929</v>
      </c>
      <c r="E168" s="1">
        <f>VLOOKUP(B168,LayoutCourses!A:E,5,0)</f>
        <v>4.0450826322620355</v>
      </c>
      <c r="F168" s="1">
        <f>VLOOKUP(C168,LayoutCourses!A:E,4,0)</f>
        <v>1.0395640778935036</v>
      </c>
      <c r="G168" s="1">
        <f>VLOOKUP(C168,LayoutCourses!A:E,5,0)</f>
        <v>4.8907368082890565</v>
      </c>
    </row>
    <row r="169" spans="1:7" x14ac:dyDescent="0.2">
      <c r="A169">
        <f>CoursesRequisites!A169</f>
        <v>50</v>
      </c>
      <c r="B169">
        <f>CoursesRequisites!B169</f>
        <v>305</v>
      </c>
      <c r="C169">
        <f>CoursesRequisites!C169</f>
        <v>316</v>
      </c>
      <c r="D169" s="1">
        <f>VLOOKUP(B169,LayoutCourses!A:E,4,0)</f>
        <v>2.9389294816602929</v>
      </c>
      <c r="E169" s="1">
        <f>VLOOKUP(B169,LayoutCourses!A:E,5,0)</f>
        <v>4.0450826322620355</v>
      </c>
      <c r="F169" s="1">
        <f>VLOOKUP(C169,LayoutCourses!A:E,4,0)</f>
        <v>1.5450900193015951</v>
      </c>
      <c r="G169" s="1">
        <f>VLOOKUP(C169,LayoutCourses!A:E,5,0)</f>
        <v>4.7552809414644051</v>
      </c>
    </row>
    <row r="170" spans="1:7" x14ac:dyDescent="0.2">
      <c r="A170">
        <f>CoursesRequisites!A170</f>
        <v>50</v>
      </c>
      <c r="B170">
        <f>CoursesRequisites!B170</f>
        <v>305</v>
      </c>
      <c r="C170">
        <f>CoursesRequisites!C170</f>
        <v>358</v>
      </c>
      <c r="D170" s="1">
        <f>VLOOKUP(B170,LayoutCourses!A:E,4,0)</f>
        <v>2.9389294816602929</v>
      </c>
      <c r="E170" s="1">
        <f>VLOOKUP(B170,LayoutCourses!A:E,5,0)</f>
        <v>4.0450826322620355</v>
      </c>
      <c r="F170" s="1">
        <f>VLOOKUP(C170,LayoutCourses!A:E,4,0)</f>
        <v>2.0336876596986921</v>
      </c>
      <c r="G170" s="1">
        <f>VLOOKUP(C170,LayoutCourses!A:E,5,0)</f>
        <v>4.5677253094718004</v>
      </c>
    </row>
    <row r="171" spans="1:7" x14ac:dyDescent="0.2">
      <c r="A171">
        <f>CoursesRequisites!A171</f>
        <v>51</v>
      </c>
      <c r="B171">
        <f>CoursesRequisites!B171</f>
        <v>307</v>
      </c>
      <c r="C171">
        <f>CoursesRequisites!C171</f>
        <v>152</v>
      </c>
      <c r="D171" s="1">
        <f>VLOOKUP(B171,LayoutCourses!A:E,4,0)</f>
        <v>-2.0336755388222723</v>
      </c>
      <c r="E171" s="1">
        <f>VLOOKUP(B171,LayoutCourses!A:E,5,0)</f>
        <v>4.5677307060285353</v>
      </c>
      <c r="F171" s="1">
        <f>VLOOKUP(C171,LayoutCourses!A:E,4,0)</f>
        <v>-2.3511349981279666</v>
      </c>
      <c r="G171" s="1">
        <f>VLOOKUP(C171,LayoutCourses!A:E,5,0)</f>
        <v>3.2360723447688566</v>
      </c>
    </row>
    <row r="172" spans="1:7" x14ac:dyDescent="0.2">
      <c r="A172">
        <f>CoursesRequisites!A172</f>
        <v>51</v>
      </c>
      <c r="B172">
        <f>CoursesRequisites!B172</f>
        <v>307</v>
      </c>
      <c r="C172">
        <f>CoursesRequisites!C172</f>
        <v>221</v>
      </c>
      <c r="D172" s="1">
        <f>VLOOKUP(B172,LayoutCourses!A:E,4,0)</f>
        <v>-2.0336755388222723</v>
      </c>
      <c r="E172" s="1">
        <f>VLOOKUP(B172,LayoutCourses!A:E,5,0)</f>
        <v>4.5677307060285353</v>
      </c>
      <c r="F172" s="1">
        <f>VLOOKUP(C172,LayoutCourses!A:E,4,0)</f>
        <v>-2.676516640892562</v>
      </c>
      <c r="G172" s="1">
        <f>VLOOKUP(C172,LayoutCourses!A:E,5,0)</f>
        <v>2.9725845103251811</v>
      </c>
    </row>
    <row r="173" spans="1:7" x14ac:dyDescent="0.2">
      <c r="A173">
        <f>CoursesRequisites!A173</f>
        <v>51</v>
      </c>
      <c r="B173">
        <f>CoursesRequisites!B173</f>
        <v>307</v>
      </c>
      <c r="C173">
        <f>CoursesRequisites!C173</f>
        <v>223</v>
      </c>
      <c r="D173" s="1">
        <f>VLOOKUP(B173,LayoutCourses!A:E,4,0)</f>
        <v>-2.0336755388222723</v>
      </c>
      <c r="E173" s="1">
        <f>VLOOKUP(B173,LayoutCourses!A:E,5,0)</f>
        <v>4.5677307060285353</v>
      </c>
      <c r="F173" s="1">
        <f>VLOOKUP(C173,LayoutCourses!A:E,4,0)</f>
        <v>2.983565713842375</v>
      </c>
      <c r="G173" s="1">
        <f>VLOOKUP(C173,LayoutCourses!A:E,5,0)</f>
        <v>0.31358512589764409</v>
      </c>
    </row>
    <row r="174" spans="1:7" x14ac:dyDescent="0.2">
      <c r="A174">
        <f>CoursesRequisites!A174</f>
        <v>52</v>
      </c>
      <c r="B174">
        <f>CoursesRequisites!B174</f>
        <v>307</v>
      </c>
      <c r="C174">
        <f>CoursesRequisites!C174</f>
        <v>200</v>
      </c>
      <c r="D174" s="1">
        <f>VLOOKUP(B174,LayoutCourses!A:E,4,0)</f>
        <v>-2.0336755388222723</v>
      </c>
      <c r="E174" s="1">
        <f>VLOOKUP(B174,LayoutCourses!A:E,5,0)</f>
        <v>4.5677307060285353</v>
      </c>
      <c r="F174" s="1">
        <f>VLOOKUP(C174,LayoutCourses!A:E,4,0)</f>
        <v>3.9803846900326745E-6</v>
      </c>
      <c r="G174" s="1">
        <f>VLOOKUP(C174,LayoutCourses!A:E,5,0)</f>
        <v>2.9999999999973594</v>
      </c>
    </row>
    <row r="175" spans="1:7" x14ac:dyDescent="0.2">
      <c r="A175">
        <f>CoursesRequisites!A175</f>
        <v>52</v>
      </c>
      <c r="B175">
        <f>CoursesRequisites!B175</f>
        <v>307</v>
      </c>
      <c r="C175">
        <f>CoursesRequisites!C175</f>
        <v>217</v>
      </c>
      <c r="D175" s="1">
        <f>VLOOKUP(B175,LayoutCourses!A:E,4,0)</f>
        <v>-2.0336755388222723</v>
      </c>
      <c r="E175" s="1">
        <f>VLOOKUP(B175,LayoutCourses!A:E,5,0)</f>
        <v>4.5677307060285353</v>
      </c>
      <c r="F175" s="1">
        <f>VLOOKUP(C175,LayoutCourses!A:E,4,0)</f>
        <v>0.83165126231480291</v>
      </c>
      <c r="G175" s="1">
        <f>VLOOKUP(C175,LayoutCourses!A:E,5,0)</f>
        <v>3.9125894466312454</v>
      </c>
    </row>
    <row r="176" spans="1:7" x14ac:dyDescent="0.2">
      <c r="A176">
        <f>CoursesRequisites!A176</f>
        <v>52</v>
      </c>
      <c r="B176">
        <f>CoursesRequisites!B176</f>
        <v>307</v>
      </c>
      <c r="C176">
        <f>CoursesRequisites!C176</f>
        <v>226</v>
      </c>
      <c r="D176" s="1">
        <f>VLOOKUP(B176,LayoutCourses!A:E,4,0)</f>
        <v>-2.0336755388222723</v>
      </c>
      <c r="E176" s="1">
        <f>VLOOKUP(B176,LayoutCourses!A:E,5,0)</f>
        <v>4.5677307060285353</v>
      </c>
      <c r="F176" s="1">
        <f>VLOOKUP(C176,LayoutCourses!A:E,4,0)</f>
        <v>2.427051918969068</v>
      </c>
      <c r="G176" s="1">
        <f>VLOOKUP(C176,LayoutCourses!A:E,5,0)</f>
        <v>1.7633544687976279</v>
      </c>
    </row>
    <row r="177" spans="1:7" x14ac:dyDescent="0.2">
      <c r="A177">
        <f>CoursesRequisites!A177</f>
        <v>52</v>
      </c>
      <c r="B177">
        <f>CoursesRequisites!B177</f>
        <v>307</v>
      </c>
      <c r="C177">
        <f>CoursesRequisites!C177</f>
        <v>253</v>
      </c>
      <c r="D177" s="1">
        <f>VLOOKUP(B177,LayoutCourses!A:E,4,0)</f>
        <v>-2.0336755388222723</v>
      </c>
      <c r="E177" s="1">
        <f>VLOOKUP(B177,LayoutCourses!A:E,5,0)</f>
        <v>4.5677307060285353</v>
      </c>
      <c r="F177" s="1">
        <f>VLOOKUP(C177,LayoutCourses!A:E,4,0)</f>
        <v>0.41811877930284103</v>
      </c>
      <c r="G177" s="1">
        <f>VLOOKUP(C177,LayoutCourses!A:E,5,0)</f>
        <v>3.9780870637021386</v>
      </c>
    </row>
    <row r="178" spans="1:7" x14ac:dyDescent="0.2">
      <c r="A178">
        <f>CoursesRequisites!A178</f>
        <v>52</v>
      </c>
      <c r="B178">
        <f>CoursesRequisites!B178</f>
        <v>307</v>
      </c>
      <c r="C178">
        <f>CoursesRequisites!C178</f>
        <v>254</v>
      </c>
      <c r="D178" s="1">
        <f>VLOOKUP(B178,LayoutCourses!A:E,4,0)</f>
        <v>-2.0336755388222723</v>
      </c>
      <c r="E178" s="1">
        <f>VLOOKUP(B178,LayoutCourses!A:E,5,0)</f>
        <v>4.5677307060285353</v>
      </c>
      <c r="F178" s="1">
        <f>VLOOKUP(C178,LayoutCourses!A:E,4,0)</f>
        <v>-1.6269404310578177</v>
      </c>
      <c r="G178" s="1">
        <f>VLOOKUP(C178,LayoutCourses!A:E,5,0)</f>
        <v>3.6541845648228284</v>
      </c>
    </row>
    <row r="179" spans="1:7" x14ac:dyDescent="0.2">
      <c r="A179">
        <f>CoursesRequisites!A179</f>
        <v>53</v>
      </c>
      <c r="B179">
        <f>CoursesRequisites!B179</f>
        <v>308</v>
      </c>
      <c r="C179">
        <f>CoursesRequisites!C179</f>
        <v>152</v>
      </c>
      <c r="D179" s="1">
        <f>VLOOKUP(B179,LayoutCourses!A:E,4,0)</f>
        <v>-4.755278891442666</v>
      </c>
      <c r="E179" s="1">
        <f>VLOOKUP(B179,LayoutCourses!A:E,5,0)</f>
        <v>1.5450963285827215</v>
      </c>
      <c r="F179" s="1">
        <f>VLOOKUP(C179,LayoutCourses!A:E,4,0)</f>
        <v>-2.3511349981279666</v>
      </c>
      <c r="G179" s="1">
        <f>VLOOKUP(C179,LayoutCourses!A:E,5,0)</f>
        <v>3.2360723447688566</v>
      </c>
    </row>
    <row r="180" spans="1:7" x14ac:dyDescent="0.2">
      <c r="A180">
        <f>CoursesRequisites!A180</f>
        <v>53</v>
      </c>
      <c r="B180">
        <f>CoursesRequisites!B180</f>
        <v>308</v>
      </c>
      <c r="C180">
        <f>CoursesRequisites!C180</f>
        <v>221</v>
      </c>
      <c r="D180" s="1">
        <f>VLOOKUP(B180,LayoutCourses!A:E,4,0)</f>
        <v>-4.755278891442666</v>
      </c>
      <c r="E180" s="1">
        <f>VLOOKUP(B180,LayoutCourses!A:E,5,0)</f>
        <v>1.5450963285827215</v>
      </c>
      <c r="F180" s="1">
        <f>VLOOKUP(C180,LayoutCourses!A:E,4,0)</f>
        <v>-2.676516640892562</v>
      </c>
      <c r="G180" s="1">
        <f>VLOOKUP(C180,LayoutCourses!A:E,5,0)</f>
        <v>2.9725845103251811</v>
      </c>
    </row>
    <row r="181" spans="1:7" x14ac:dyDescent="0.2">
      <c r="A181">
        <f>CoursesRequisites!A181</f>
        <v>53</v>
      </c>
      <c r="B181">
        <f>CoursesRequisites!B181</f>
        <v>308</v>
      </c>
      <c r="C181">
        <f>CoursesRequisites!C181</f>
        <v>220</v>
      </c>
      <c r="D181" s="1">
        <f>VLOOKUP(B181,LayoutCourses!A:E,4,0)</f>
        <v>-4.755278891442666</v>
      </c>
      <c r="E181" s="1">
        <f>VLOOKUP(B181,LayoutCourses!A:E,5,0)</f>
        <v>1.5450963285827215</v>
      </c>
      <c r="F181" s="1">
        <f>VLOOKUP(C181,LayoutCourses!A:E,4,0)</f>
        <v>-1.9999938717937438</v>
      </c>
      <c r="G181" s="1">
        <f>VLOOKUP(C181,LayoutCourses!A:E,5,0)</f>
        <v>3.4641051532520586</v>
      </c>
    </row>
    <row r="182" spans="1:7" x14ac:dyDescent="0.2">
      <c r="A182">
        <f>CoursesRequisites!A182</f>
        <v>53</v>
      </c>
      <c r="B182">
        <f>CoursesRequisites!B182</f>
        <v>308</v>
      </c>
      <c r="C182">
        <f>CoursesRequisites!C182</f>
        <v>226</v>
      </c>
      <c r="D182" s="1">
        <f>VLOOKUP(B182,LayoutCourses!A:E,4,0)</f>
        <v>-4.755278891442666</v>
      </c>
      <c r="E182" s="1">
        <f>VLOOKUP(B182,LayoutCourses!A:E,5,0)</f>
        <v>1.5450963285827215</v>
      </c>
      <c r="F182" s="1">
        <f>VLOOKUP(C182,LayoutCourses!A:E,4,0)</f>
        <v>2.427051918969068</v>
      </c>
      <c r="G182" s="1">
        <f>VLOOKUP(C182,LayoutCourses!A:E,5,0)</f>
        <v>1.7633544687976279</v>
      </c>
    </row>
    <row r="183" spans="1:7" x14ac:dyDescent="0.2">
      <c r="A183">
        <f>CoursesRequisites!A183</f>
        <v>54</v>
      </c>
      <c r="B183">
        <f>CoursesRequisites!B183</f>
        <v>308</v>
      </c>
      <c r="C183">
        <f>CoursesRequisites!C183</f>
        <v>223</v>
      </c>
      <c r="D183" s="1">
        <f>VLOOKUP(B183,LayoutCourses!A:E,4,0)</f>
        <v>-4.755278891442666</v>
      </c>
      <c r="E183" s="1">
        <f>VLOOKUP(B183,LayoutCourses!A:E,5,0)</f>
        <v>1.5450963285827215</v>
      </c>
      <c r="F183" s="1">
        <f>VLOOKUP(C183,LayoutCourses!A:E,4,0)</f>
        <v>2.983565713842375</v>
      </c>
      <c r="G183" s="1">
        <f>VLOOKUP(C183,LayoutCourses!A:E,5,0)</f>
        <v>0.31358512589764409</v>
      </c>
    </row>
    <row r="184" spans="1:7" x14ac:dyDescent="0.2">
      <c r="A184">
        <f>CoursesRequisites!A184</f>
        <v>55</v>
      </c>
      <c r="B184">
        <f>CoursesRequisites!B184</f>
        <v>309</v>
      </c>
      <c r="C184">
        <f>CoursesRequisites!C184</f>
        <v>152</v>
      </c>
      <c r="D184" s="1">
        <f>VLOOKUP(B184,LayoutCourses!A:E,4,0)</f>
        <v>-4.567722611181372</v>
      </c>
      <c r="E184" s="1">
        <f>VLOOKUP(B184,LayoutCourses!A:E,5,0)</f>
        <v>2.0336937201315322</v>
      </c>
      <c r="F184" s="1">
        <f>VLOOKUP(C184,LayoutCourses!A:E,4,0)</f>
        <v>-2.3511349981279666</v>
      </c>
      <c r="G184" s="1">
        <f>VLOOKUP(C184,LayoutCourses!A:E,5,0)</f>
        <v>3.2360723447688566</v>
      </c>
    </row>
    <row r="185" spans="1:7" x14ac:dyDescent="0.2">
      <c r="A185">
        <f>CoursesRequisites!A185</f>
        <v>55</v>
      </c>
      <c r="B185">
        <f>CoursesRequisites!B185</f>
        <v>309</v>
      </c>
      <c r="C185">
        <f>CoursesRequisites!C185</f>
        <v>221</v>
      </c>
      <c r="D185" s="1">
        <f>VLOOKUP(B185,LayoutCourses!A:E,4,0)</f>
        <v>-4.567722611181372</v>
      </c>
      <c r="E185" s="1">
        <f>VLOOKUP(B185,LayoutCourses!A:E,5,0)</f>
        <v>2.0336937201315322</v>
      </c>
      <c r="F185" s="1">
        <f>VLOOKUP(C185,LayoutCourses!A:E,4,0)</f>
        <v>-2.676516640892562</v>
      </c>
      <c r="G185" s="1">
        <f>VLOOKUP(C185,LayoutCourses!A:E,5,0)</f>
        <v>2.9725845103251811</v>
      </c>
    </row>
    <row r="186" spans="1:7" x14ac:dyDescent="0.2">
      <c r="A186">
        <f>CoursesRequisites!A186</f>
        <v>55</v>
      </c>
      <c r="B186">
        <f>CoursesRequisites!B186</f>
        <v>309</v>
      </c>
      <c r="C186">
        <f>CoursesRequisites!C186</f>
        <v>220</v>
      </c>
      <c r="D186" s="1">
        <f>VLOOKUP(B186,LayoutCourses!A:E,4,0)</f>
        <v>-4.567722611181372</v>
      </c>
      <c r="E186" s="1">
        <f>VLOOKUP(B186,LayoutCourses!A:E,5,0)</f>
        <v>2.0336937201315322</v>
      </c>
      <c r="F186" s="1">
        <f>VLOOKUP(C186,LayoutCourses!A:E,4,0)</f>
        <v>-1.9999938717937438</v>
      </c>
      <c r="G186" s="1">
        <f>VLOOKUP(C186,LayoutCourses!A:E,5,0)</f>
        <v>3.4641051532520586</v>
      </c>
    </row>
    <row r="187" spans="1:7" x14ac:dyDescent="0.2">
      <c r="A187">
        <f>CoursesRequisites!A187</f>
        <v>55</v>
      </c>
      <c r="B187">
        <f>CoursesRequisites!B187</f>
        <v>309</v>
      </c>
      <c r="C187">
        <f>CoursesRequisites!C187</f>
        <v>226</v>
      </c>
      <c r="D187" s="1">
        <f>VLOOKUP(B187,LayoutCourses!A:E,4,0)</f>
        <v>-4.567722611181372</v>
      </c>
      <c r="E187" s="1">
        <f>VLOOKUP(B187,LayoutCourses!A:E,5,0)</f>
        <v>2.0336937201315322</v>
      </c>
      <c r="F187" s="1">
        <f>VLOOKUP(C187,LayoutCourses!A:E,4,0)</f>
        <v>2.427051918969068</v>
      </c>
      <c r="G187" s="1">
        <f>VLOOKUP(C187,LayoutCourses!A:E,5,0)</f>
        <v>1.7633544687976279</v>
      </c>
    </row>
    <row r="188" spans="1:7" x14ac:dyDescent="0.2">
      <c r="A188">
        <f>CoursesRequisites!A188</f>
        <v>56</v>
      </c>
      <c r="B188">
        <f>CoursesRequisites!B188</f>
        <v>309</v>
      </c>
      <c r="C188">
        <f>CoursesRequisites!C188</f>
        <v>223</v>
      </c>
      <c r="D188" s="1">
        <f>VLOOKUP(B188,LayoutCourses!A:E,4,0)</f>
        <v>-4.567722611181372</v>
      </c>
      <c r="E188" s="1">
        <f>VLOOKUP(B188,LayoutCourses!A:E,5,0)</f>
        <v>2.0336937201315322</v>
      </c>
      <c r="F188" s="1">
        <f>VLOOKUP(C188,LayoutCourses!A:E,4,0)</f>
        <v>2.983565713842375</v>
      </c>
      <c r="G188" s="1">
        <f>VLOOKUP(C188,LayoutCourses!A:E,5,0)</f>
        <v>0.31358512589764409</v>
      </c>
    </row>
    <row r="189" spans="1:7" x14ac:dyDescent="0.2">
      <c r="A189">
        <f>CoursesRequisites!A189</f>
        <v>57</v>
      </c>
      <c r="B189">
        <f>CoursesRequisites!B189</f>
        <v>310</v>
      </c>
      <c r="C189">
        <f>CoursesRequisites!C189</f>
        <v>152</v>
      </c>
      <c r="D189" s="1">
        <f>VLOOKUP(B189,LayoutCourses!A:E,4,0)</f>
        <v>-4.0450787329018381</v>
      </c>
      <c r="E189" s="1">
        <f>VLOOKUP(B189,LayoutCourses!A:E,5,0)</f>
        <v>2.9389348486526981</v>
      </c>
      <c r="F189" s="1">
        <f>VLOOKUP(C189,LayoutCourses!A:E,4,0)</f>
        <v>-2.3511349981279666</v>
      </c>
      <c r="G189" s="1">
        <f>VLOOKUP(C189,LayoutCourses!A:E,5,0)</f>
        <v>3.2360723447688566</v>
      </c>
    </row>
    <row r="190" spans="1:7" x14ac:dyDescent="0.2">
      <c r="A190">
        <f>CoursesRequisites!A190</f>
        <v>57</v>
      </c>
      <c r="B190">
        <f>CoursesRequisites!B190</f>
        <v>310</v>
      </c>
      <c r="C190">
        <f>CoursesRequisites!C190</f>
        <v>221</v>
      </c>
      <c r="D190" s="1">
        <f>VLOOKUP(B190,LayoutCourses!A:E,4,0)</f>
        <v>-4.0450787329018381</v>
      </c>
      <c r="E190" s="1">
        <f>VLOOKUP(B190,LayoutCourses!A:E,5,0)</f>
        <v>2.9389348486526981</v>
      </c>
      <c r="F190" s="1">
        <f>VLOOKUP(C190,LayoutCourses!A:E,4,0)</f>
        <v>-2.676516640892562</v>
      </c>
      <c r="G190" s="1">
        <f>VLOOKUP(C190,LayoutCourses!A:E,5,0)</f>
        <v>2.9725845103251811</v>
      </c>
    </row>
    <row r="191" spans="1:7" x14ac:dyDescent="0.2">
      <c r="A191">
        <f>CoursesRequisites!A191</f>
        <v>58</v>
      </c>
      <c r="B191">
        <f>CoursesRequisites!B191</f>
        <v>310</v>
      </c>
      <c r="C191">
        <f>CoursesRequisites!C191</f>
        <v>220</v>
      </c>
      <c r="D191" s="1">
        <f>VLOOKUP(B191,LayoutCourses!A:E,4,0)</f>
        <v>-4.0450787329018381</v>
      </c>
      <c r="E191" s="1">
        <f>VLOOKUP(B191,LayoutCourses!A:E,5,0)</f>
        <v>2.9389348486526981</v>
      </c>
      <c r="F191" s="1">
        <f>VLOOKUP(C191,LayoutCourses!A:E,4,0)</f>
        <v>-1.9999938717937438</v>
      </c>
      <c r="G191" s="1">
        <f>VLOOKUP(C191,LayoutCourses!A:E,5,0)</f>
        <v>3.4641051532520586</v>
      </c>
    </row>
    <row r="192" spans="1:7" x14ac:dyDescent="0.2">
      <c r="A192">
        <f>CoursesRequisites!A192</f>
        <v>58</v>
      </c>
      <c r="B192">
        <f>CoursesRequisites!B192</f>
        <v>310</v>
      </c>
      <c r="C192">
        <f>CoursesRequisites!C192</f>
        <v>226</v>
      </c>
      <c r="D192" s="1">
        <f>VLOOKUP(B192,LayoutCourses!A:E,4,0)</f>
        <v>-4.0450787329018381</v>
      </c>
      <c r="E192" s="1">
        <f>VLOOKUP(B192,LayoutCourses!A:E,5,0)</f>
        <v>2.9389348486526981</v>
      </c>
      <c r="F192" s="1">
        <f>VLOOKUP(C192,LayoutCourses!A:E,4,0)</f>
        <v>2.427051918969068</v>
      </c>
      <c r="G192" s="1">
        <f>VLOOKUP(C192,LayoutCourses!A:E,5,0)</f>
        <v>1.7633544687976279</v>
      </c>
    </row>
    <row r="193" spans="1:7" x14ac:dyDescent="0.2">
      <c r="A193">
        <f>CoursesRequisites!A193</f>
        <v>59</v>
      </c>
      <c r="B193">
        <f>CoursesRequisites!B193</f>
        <v>312</v>
      </c>
      <c r="C193">
        <f>CoursesRequisites!C193</f>
        <v>220</v>
      </c>
      <c r="D193" s="1">
        <f>VLOOKUP(B193,LayoutCourses!A:E,4,0)</f>
        <v>-2.4999923397421799</v>
      </c>
      <c r="E193" s="1">
        <f>VLOOKUP(B193,LayoutCourses!A:E,5,0)</f>
        <v>4.3301314415650731</v>
      </c>
      <c r="F193" s="1">
        <f>VLOOKUP(C193,LayoutCourses!A:E,4,0)</f>
        <v>-1.9999938717937438</v>
      </c>
      <c r="G193" s="1">
        <f>VLOOKUP(C193,LayoutCourses!A:E,5,0)</f>
        <v>3.4641051532520586</v>
      </c>
    </row>
    <row r="194" spans="1:7" x14ac:dyDescent="0.2">
      <c r="A194">
        <f>CoursesRequisites!A194</f>
        <v>59</v>
      </c>
      <c r="B194">
        <f>CoursesRequisites!B194</f>
        <v>312</v>
      </c>
      <c r="C194">
        <f>CoursesRequisites!C194</f>
        <v>223</v>
      </c>
      <c r="D194" s="1">
        <f>VLOOKUP(B194,LayoutCourses!A:E,4,0)</f>
        <v>-2.4999923397421799</v>
      </c>
      <c r="E194" s="1">
        <f>VLOOKUP(B194,LayoutCourses!A:E,5,0)</f>
        <v>4.3301314415650731</v>
      </c>
      <c r="F194" s="1">
        <f>VLOOKUP(C194,LayoutCourses!A:E,4,0)</f>
        <v>2.983565713842375</v>
      </c>
      <c r="G194" s="1">
        <f>VLOOKUP(C194,LayoutCourses!A:E,5,0)</f>
        <v>0.31358512589764409</v>
      </c>
    </row>
    <row r="195" spans="1:7" x14ac:dyDescent="0.2">
      <c r="A195">
        <f>CoursesRequisites!A195</f>
        <v>59</v>
      </c>
      <c r="B195">
        <f>CoursesRequisites!B195</f>
        <v>312</v>
      </c>
      <c r="C195">
        <f>CoursesRequisites!C195</f>
        <v>226</v>
      </c>
      <c r="D195" s="1">
        <f>VLOOKUP(B195,LayoutCourses!A:E,4,0)</f>
        <v>-2.4999923397421799</v>
      </c>
      <c r="E195" s="1">
        <f>VLOOKUP(B195,LayoutCourses!A:E,5,0)</f>
        <v>4.3301314415650731</v>
      </c>
      <c r="F195" s="1">
        <f>VLOOKUP(C195,LayoutCourses!A:E,4,0)</f>
        <v>2.427051918969068</v>
      </c>
      <c r="G195" s="1">
        <f>VLOOKUP(C195,LayoutCourses!A:E,5,0)</f>
        <v>1.7633544687976279</v>
      </c>
    </row>
    <row r="196" spans="1:7" x14ac:dyDescent="0.2">
      <c r="A196">
        <f>CoursesRequisites!A196</f>
        <v>60</v>
      </c>
      <c r="B196">
        <f>CoursesRequisites!B196</f>
        <v>313</v>
      </c>
      <c r="C196">
        <f>CoursesRequisites!C196</f>
        <v>312</v>
      </c>
      <c r="D196" s="1">
        <f>VLOOKUP(B196,LayoutCourses!A:E,4,0)</f>
        <v>-2.9999908076906157</v>
      </c>
      <c r="E196" s="1">
        <f>VLOOKUP(B196,LayoutCourses!A:E,5,0)</f>
        <v>5.1961577298780881</v>
      </c>
      <c r="F196" s="1">
        <f>VLOOKUP(C196,LayoutCourses!A:E,4,0)</f>
        <v>-2.4999923397421799</v>
      </c>
      <c r="G196" s="1">
        <f>VLOOKUP(C196,LayoutCourses!A:E,5,0)</f>
        <v>4.3301314415650731</v>
      </c>
    </row>
    <row r="197" spans="1:7" x14ac:dyDescent="0.2">
      <c r="A197">
        <f>CoursesRequisites!A197</f>
        <v>61</v>
      </c>
      <c r="B197">
        <f>CoursesRequisites!B197</f>
        <v>316</v>
      </c>
      <c r="C197">
        <f>CoursesRequisites!C197</f>
        <v>215</v>
      </c>
      <c r="D197" s="1">
        <f>VLOOKUP(B197,LayoutCourses!A:E,4,0)</f>
        <v>1.5450900193015951</v>
      </c>
      <c r="E197" s="1">
        <f>VLOOKUP(B197,LayoutCourses!A:E,5,0)</f>
        <v>4.7552809414644051</v>
      </c>
      <c r="F197" s="1">
        <f>VLOOKUP(C197,LayoutCourses!A:E,4,0)</f>
        <v>-1.2360619205849477</v>
      </c>
      <c r="G197" s="1">
        <f>VLOOKUP(C197,LayoutCourses!A:E,5,0)</f>
        <v>3.8042280331862139</v>
      </c>
    </row>
    <row r="198" spans="1:7" x14ac:dyDescent="0.2">
      <c r="A198">
        <f>CoursesRequisites!A198</f>
        <v>61</v>
      </c>
      <c r="B198">
        <f>CoursesRequisites!B198</f>
        <v>316</v>
      </c>
      <c r="C198">
        <f>CoursesRequisites!C198</f>
        <v>255</v>
      </c>
      <c r="D198" s="1">
        <f>VLOOKUP(B198,LayoutCourses!A:E,4,0)</f>
        <v>1.5450900193015951</v>
      </c>
      <c r="E198" s="1">
        <f>VLOOKUP(B198,LayoutCourses!A:E,5,0)</f>
        <v>4.7552809414644051</v>
      </c>
      <c r="F198" s="1">
        <f>VLOOKUP(C198,LayoutCourses!A:E,4,0)</f>
        <v>-0.83164087990445379</v>
      </c>
      <c r="G198" s="1">
        <f>VLOOKUP(C198,LayoutCourses!A:E,5,0)</f>
        <v>3.9125916534787715</v>
      </c>
    </row>
    <row r="199" spans="1:7" x14ac:dyDescent="0.2">
      <c r="A199">
        <f>CoursesRequisites!A199</f>
        <v>61</v>
      </c>
      <c r="B199">
        <f>CoursesRequisites!B199</f>
        <v>316</v>
      </c>
      <c r="C199">
        <f>CoursesRequisites!C199</f>
        <v>256</v>
      </c>
      <c r="D199" s="1">
        <f>VLOOKUP(B199,LayoutCourses!A:E,4,0)</f>
        <v>1.5450900193015951</v>
      </c>
      <c r="E199" s="1">
        <f>VLOOKUP(B199,LayoutCourses!A:E,5,0)</f>
        <v>4.7552809414644051</v>
      </c>
      <c r="F199" s="1">
        <f>VLOOKUP(C199,LayoutCourses!A:E,4,0)</f>
        <v>-0.41810822309013962</v>
      </c>
      <c r="G199" s="1">
        <f>VLOOKUP(C199,LayoutCourses!A:E,5,0)</f>
        <v>3.9780881732038575</v>
      </c>
    </row>
    <row r="200" spans="1:7" x14ac:dyDescent="0.2">
      <c r="A200">
        <f>CoursesRequisites!A200</f>
        <v>61</v>
      </c>
      <c r="B200">
        <f>CoursesRequisites!B200</f>
        <v>316</v>
      </c>
      <c r="C200">
        <f>CoursesRequisites!C200</f>
        <v>258</v>
      </c>
      <c r="D200" s="1">
        <f>VLOOKUP(B200,LayoutCourses!A:E,4,0)</f>
        <v>1.5450900193015951</v>
      </c>
      <c r="E200" s="1">
        <f>VLOOKUP(B200,LayoutCourses!A:E,5,0)</f>
        <v>4.7552809414644051</v>
      </c>
      <c r="F200" s="1">
        <f>VLOOKUP(C200,LayoutCourses!A:E,4,0)</f>
        <v>0.31358908447713074</v>
      </c>
      <c r="G200" s="1">
        <f>VLOOKUP(C200,LayoutCourses!A:E,5,0)</f>
        <v>2.9835652977766038</v>
      </c>
    </row>
    <row r="201" spans="1:7" x14ac:dyDescent="0.2">
      <c r="A201">
        <f>CoursesRequisites!A201</f>
        <v>62</v>
      </c>
      <c r="B201">
        <f>CoursesRequisites!B201</f>
        <v>317</v>
      </c>
      <c r="C201">
        <f>CoursesRequisites!C201</f>
        <v>200</v>
      </c>
      <c r="D201" s="1">
        <f>VLOOKUP(B201,LayoutCourses!A:E,4,0)</f>
        <v>5.3071795867102321E-6</v>
      </c>
      <c r="E201" s="1">
        <f>VLOOKUP(B201,LayoutCourses!A:E,5,0)</f>
        <v>3.9999999999964793</v>
      </c>
      <c r="F201" s="1">
        <f>VLOOKUP(C201,LayoutCourses!A:E,4,0)</f>
        <v>3.9803846900326745E-6</v>
      </c>
      <c r="G201" s="1">
        <f>VLOOKUP(C201,LayoutCourses!A:E,5,0)</f>
        <v>2.9999999999973594</v>
      </c>
    </row>
    <row r="202" spans="1:7" x14ac:dyDescent="0.2">
      <c r="A202">
        <f>CoursesRequisites!A202</f>
        <v>62</v>
      </c>
      <c r="B202">
        <f>CoursesRequisites!B202</f>
        <v>317</v>
      </c>
      <c r="C202">
        <f>CoursesRequisites!C202</f>
        <v>226</v>
      </c>
      <c r="D202" s="1">
        <f>VLOOKUP(B202,LayoutCourses!A:E,4,0)</f>
        <v>5.3071795867102321E-6</v>
      </c>
      <c r="E202" s="1">
        <f>VLOOKUP(B202,LayoutCourses!A:E,5,0)</f>
        <v>3.9999999999964793</v>
      </c>
      <c r="F202" s="1">
        <f>VLOOKUP(C202,LayoutCourses!A:E,4,0)</f>
        <v>2.427051918969068</v>
      </c>
      <c r="G202" s="1">
        <f>VLOOKUP(C202,LayoutCourses!A:E,5,0)</f>
        <v>1.7633544687976279</v>
      </c>
    </row>
    <row r="203" spans="1:7" x14ac:dyDescent="0.2">
      <c r="A203">
        <f>CoursesRequisites!A203</f>
        <v>62</v>
      </c>
      <c r="B203">
        <f>CoursesRequisites!B203</f>
        <v>317</v>
      </c>
      <c r="C203">
        <f>CoursesRequisites!C203</f>
        <v>253</v>
      </c>
      <c r="D203" s="1">
        <f>VLOOKUP(B203,LayoutCourses!A:E,4,0)</f>
        <v>5.3071795867102321E-6</v>
      </c>
      <c r="E203" s="1">
        <f>VLOOKUP(B203,LayoutCourses!A:E,5,0)</f>
        <v>3.9999999999964793</v>
      </c>
      <c r="F203" s="1">
        <f>VLOOKUP(C203,LayoutCourses!A:E,4,0)</f>
        <v>0.41811877930284103</v>
      </c>
      <c r="G203" s="1">
        <f>VLOOKUP(C203,LayoutCourses!A:E,5,0)</f>
        <v>3.9780870637021386</v>
      </c>
    </row>
    <row r="204" spans="1:7" x14ac:dyDescent="0.2">
      <c r="A204">
        <f>CoursesRequisites!A204</f>
        <v>63</v>
      </c>
      <c r="B204">
        <f>CoursesRequisites!B204</f>
        <v>317</v>
      </c>
      <c r="C204">
        <f>CoursesRequisites!C204</f>
        <v>152</v>
      </c>
      <c r="D204" s="1">
        <f>VLOOKUP(B204,LayoutCourses!A:E,4,0)</f>
        <v>5.3071795867102321E-6</v>
      </c>
      <c r="E204" s="1">
        <f>VLOOKUP(B204,LayoutCourses!A:E,5,0)</f>
        <v>3.9999999999964793</v>
      </c>
      <c r="F204" s="1">
        <f>VLOOKUP(C204,LayoutCourses!A:E,4,0)</f>
        <v>-2.3511349981279666</v>
      </c>
      <c r="G204" s="1">
        <f>VLOOKUP(C204,LayoutCourses!A:E,5,0)</f>
        <v>3.2360723447688566</v>
      </c>
    </row>
    <row r="205" spans="1:7" x14ac:dyDescent="0.2">
      <c r="A205">
        <f>CoursesRequisites!A205</f>
        <v>63</v>
      </c>
      <c r="B205">
        <f>CoursesRequisites!B205</f>
        <v>317</v>
      </c>
      <c r="C205">
        <f>CoursesRequisites!C205</f>
        <v>221</v>
      </c>
      <c r="D205" s="1">
        <f>VLOOKUP(B205,LayoutCourses!A:E,4,0)</f>
        <v>5.3071795867102321E-6</v>
      </c>
      <c r="E205" s="1">
        <f>VLOOKUP(B205,LayoutCourses!A:E,5,0)</f>
        <v>3.9999999999964793</v>
      </c>
      <c r="F205" s="1">
        <f>VLOOKUP(C205,LayoutCourses!A:E,4,0)</f>
        <v>-2.676516640892562</v>
      </c>
      <c r="G205" s="1">
        <f>VLOOKUP(C205,LayoutCourses!A:E,5,0)</f>
        <v>2.9725845103251811</v>
      </c>
    </row>
    <row r="206" spans="1:7" x14ac:dyDescent="0.2">
      <c r="A206">
        <f>CoursesRequisites!A206</f>
        <v>63</v>
      </c>
      <c r="B206">
        <f>CoursesRequisites!B206</f>
        <v>317</v>
      </c>
      <c r="C206">
        <f>CoursesRequisites!C206</f>
        <v>223</v>
      </c>
      <c r="D206" s="1">
        <f>VLOOKUP(B206,LayoutCourses!A:E,4,0)</f>
        <v>5.3071795867102321E-6</v>
      </c>
      <c r="E206" s="1">
        <f>VLOOKUP(B206,LayoutCourses!A:E,5,0)</f>
        <v>3.9999999999964793</v>
      </c>
      <c r="F206" s="1">
        <f>VLOOKUP(C206,LayoutCourses!A:E,4,0)</f>
        <v>2.983565713842375</v>
      </c>
      <c r="G206" s="1">
        <f>VLOOKUP(C206,LayoutCourses!A:E,5,0)</f>
        <v>0.31358512589764409</v>
      </c>
    </row>
    <row r="207" spans="1:7" x14ac:dyDescent="0.2">
      <c r="A207">
        <f>CoursesRequisites!A207</f>
        <v>64</v>
      </c>
      <c r="B207">
        <f>CoursesRequisites!B207</f>
        <v>318</v>
      </c>
      <c r="C207">
        <f>CoursesRequisites!C207</f>
        <v>152</v>
      </c>
      <c r="D207" s="1">
        <f>VLOOKUP(B207,LayoutCourses!A:E,4,0)</f>
        <v>-1.2474613198566806</v>
      </c>
      <c r="E207" s="1">
        <f>VLOOKUP(B207,LayoutCourses!A:E,5,0)</f>
        <v>5.8688874802181576</v>
      </c>
      <c r="F207" s="1">
        <f>VLOOKUP(C207,LayoutCourses!A:E,4,0)</f>
        <v>-2.3511349981279666</v>
      </c>
      <c r="G207" s="1">
        <f>VLOOKUP(C207,LayoutCourses!A:E,5,0)</f>
        <v>3.2360723447688566</v>
      </c>
    </row>
    <row r="208" spans="1:7" x14ac:dyDescent="0.2">
      <c r="A208">
        <f>CoursesRequisites!A208</f>
        <v>64</v>
      </c>
      <c r="B208">
        <f>CoursesRequisites!B208</f>
        <v>318</v>
      </c>
      <c r="C208">
        <f>CoursesRequisites!C208</f>
        <v>221</v>
      </c>
      <c r="D208" s="1">
        <f>VLOOKUP(B208,LayoutCourses!A:E,4,0)</f>
        <v>-1.2474613198566806</v>
      </c>
      <c r="E208" s="1">
        <f>VLOOKUP(B208,LayoutCourses!A:E,5,0)</f>
        <v>5.8688874802181576</v>
      </c>
      <c r="F208" s="1">
        <f>VLOOKUP(C208,LayoutCourses!A:E,4,0)</f>
        <v>-2.676516640892562</v>
      </c>
      <c r="G208" s="1">
        <f>VLOOKUP(C208,LayoutCourses!A:E,5,0)</f>
        <v>2.9725845103251811</v>
      </c>
    </row>
    <row r="209" spans="1:7" x14ac:dyDescent="0.2">
      <c r="A209">
        <f>CoursesRequisites!A209</f>
        <v>64</v>
      </c>
      <c r="B209">
        <f>CoursesRequisites!B209</f>
        <v>318</v>
      </c>
      <c r="C209">
        <f>CoursesRequisites!C209</f>
        <v>223</v>
      </c>
      <c r="D209" s="1">
        <f>VLOOKUP(B209,LayoutCourses!A:E,4,0)</f>
        <v>-1.2474613198566806</v>
      </c>
      <c r="E209" s="1">
        <f>VLOOKUP(B209,LayoutCourses!A:E,5,0)</f>
        <v>5.8688874802181576</v>
      </c>
      <c r="F209" s="1">
        <f>VLOOKUP(C209,LayoutCourses!A:E,4,0)</f>
        <v>2.983565713842375</v>
      </c>
      <c r="G209" s="1">
        <f>VLOOKUP(C209,LayoutCourses!A:E,5,0)</f>
        <v>0.31358512589764409</v>
      </c>
    </row>
    <row r="210" spans="1:7" x14ac:dyDescent="0.2">
      <c r="A210">
        <f>CoursesRequisites!A210</f>
        <v>65</v>
      </c>
      <c r="B210">
        <f>CoursesRequisites!B210</f>
        <v>318</v>
      </c>
      <c r="C210">
        <f>CoursesRequisites!C210</f>
        <v>215</v>
      </c>
      <c r="D210" s="1">
        <f>VLOOKUP(B210,LayoutCourses!A:E,4,0)</f>
        <v>-1.2474613198566806</v>
      </c>
      <c r="E210" s="1">
        <f>VLOOKUP(B210,LayoutCourses!A:E,5,0)</f>
        <v>5.8688874802181576</v>
      </c>
      <c r="F210" s="1">
        <f>VLOOKUP(C210,LayoutCourses!A:E,4,0)</f>
        <v>-1.2360619205849477</v>
      </c>
      <c r="G210" s="1">
        <f>VLOOKUP(C210,LayoutCourses!A:E,5,0)</f>
        <v>3.8042280331862139</v>
      </c>
    </row>
    <row r="211" spans="1:7" x14ac:dyDescent="0.2">
      <c r="A211">
        <f>CoursesRequisites!A211</f>
        <v>65</v>
      </c>
      <c r="B211">
        <f>CoursesRequisites!B211</f>
        <v>318</v>
      </c>
      <c r="C211">
        <f>CoursesRequisites!C211</f>
        <v>255</v>
      </c>
      <c r="D211" s="1">
        <f>VLOOKUP(B211,LayoutCourses!A:E,4,0)</f>
        <v>-1.2474613198566806</v>
      </c>
      <c r="E211" s="1">
        <f>VLOOKUP(B211,LayoutCourses!A:E,5,0)</f>
        <v>5.8688874802181576</v>
      </c>
      <c r="F211" s="1">
        <f>VLOOKUP(C211,LayoutCourses!A:E,4,0)</f>
        <v>-0.83164087990445379</v>
      </c>
      <c r="G211" s="1">
        <f>VLOOKUP(C211,LayoutCourses!A:E,5,0)</f>
        <v>3.9125916534787715</v>
      </c>
    </row>
    <row r="212" spans="1:7" x14ac:dyDescent="0.2">
      <c r="A212">
        <f>CoursesRequisites!A212</f>
        <v>65</v>
      </c>
      <c r="B212">
        <f>CoursesRequisites!B212</f>
        <v>318</v>
      </c>
      <c r="C212">
        <f>CoursesRequisites!C212</f>
        <v>256</v>
      </c>
      <c r="D212" s="1">
        <f>VLOOKUP(B212,LayoutCourses!A:E,4,0)</f>
        <v>-1.2474613198566806</v>
      </c>
      <c r="E212" s="1">
        <f>VLOOKUP(B212,LayoutCourses!A:E,5,0)</f>
        <v>5.8688874802181576</v>
      </c>
      <c r="F212" s="1">
        <f>VLOOKUP(C212,LayoutCourses!A:E,4,0)</f>
        <v>-0.41810822309013962</v>
      </c>
      <c r="G212" s="1">
        <f>VLOOKUP(C212,LayoutCourses!A:E,5,0)</f>
        <v>3.9780881732038575</v>
      </c>
    </row>
    <row r="213" spans="1:7" x14ac:dyDescent="0.2">
      <c r="A213">
        <f>CoursesRequisites!A213</f>
        <v>65</v>
      </c>
      <c r="B213">
        <f>CoursesRequisites!B213</f>
        <v>318</v>
      </c>
      <c r="C213">
        <f>CoursesRequisites!C213</f>
        <v>258</v>
      </c>
      <c r="D213" s="1">
        <f>VLOOKUP(B213,LayoutCourses!A:E,4,0)</f>
        <v>-1.2474613198566806</v>
      </c>
      <c r="E213" s="1">
        <f>VLOOKUP(B213,LayoutCourses!A:E,5,0)</f>
        <v>5.8688874802181576</v>
      </c>
      <c r="F213" s="1">
        <f>VLOOKUP(C213,LayoutCourses!A:E,4,0)</f>
        <v>0.31358908447713074</v>
      </c>
      <c r="G213" s="1">
        <f>VLOOKUP(C213,LayoutCourses!A:E,5,0)</f>
        <v>2.9835652977766038</v>
      </c>
    </row>
    <row r="214" spans="1:7" x14ac:dyDescent="0.2">
      <c r="A214">
        <f>CoursesRequisites!A214</f>
        <v>66</v>
      </c>
      <c r="B214">
        <f>CoursesRequisites!B214</f>
        <v>318</v>
      </c>
      <c r="C214">
        <f>CoursesRequisites!C214</f>
        <v>256</v>
      </c>
      <c r="D214" s="1">
        <f>VLOOKUP(B214,LayoutCourses!A:E,4,0)</f>
        <v>-1.2474613198566806</v>
      </c>
      <c r="E214" s="1">
        <f>VLOOKUP(B214,LayoutCourses!A:E,5,0)</f>
        <v>5.8688874802181576</v>
      </c>
      <c r="F214" s="1">
        <f>VLOOKUP(C214,LayoutCourses!A:E,4,0)</f>
        <v>-0.41810822309013962</v>
      </c>
      <c r="G214" s="1">
        <f>VLOOKUP(C214,LayoutCourses!A:E,5,0)</f>
        <v>3.9780881732038575</v>
      </c>
    </row>
    <row r="215" spans="1:7" x14ac:dyDescent="0.2">
      <c r="A215">
        <f>CoursesRequisites!A215</f>
        <v>66</v>
      </c>
      <c r="B215">
        <f>CoursesRequisites!B215</f>
        <v>318</v>
      </c>
      <c r="C215">
        <f>CoursesRequisites!C215</f>
        <v>257</v>
      </c>
      <c r="D215" s="1">
        <f>VLOOKUP(B215,LayoutCourses!A:E,4,0)</f>
        <v>-1.2474613198566806</v>
      </c>
      <c r="E215" s="1">
        <f>VLOOKUP(B215,LayoutCourses!A:E,5,0)</f>
        <v>5.8688874802181576</v>
      </c>
      <c r="F215" s="1">
        <f>VLOOKUP(C215,LayoutCourses!A:E,4,0)</f>
        <v>1.0395640778935036</v>
      </c>
      <c r="G215" s="1">
        <f>VLOOKUP(C215,LayoutCourses!A:E,5,0)</f>
        <v>4.8907368082890565</v>
      </c>
    </row>
    <row r="216" spans="1:7" x14ac:dyDescent="0.2">
      <c r="A216">
        <f>CoursesRequisites!A216</f>
        <v>66</v>
      </c>
      <c r="B216">
        <f>CoursesRequisites!B216</f>
        <v>318</v>
      </c>
      <c r="C216">
        <f>CoursesRequisites!C216</f>
        <v>316</v>
      </c>
      <c r="D216" s="1">
        <f>VLOOKUP(B216,LayoutCourses!A:E,4,0)</f>
        <v>-1.2474613198566806</v>
      </c>
      <c r="E216" s="1">
        <f>VLOOKUP(B216,LayoutCourses!A:E,5,0)</f>
        <v>5.8688874802181576</v>
      </c>
      <c r="F216" s="1">
        <f>VLOOKUP(C216,LayoutCourses!A:E,4,0)</f>
        <v>1.5450900193015951</v>
      </c>
      <c r="G216" s="1">
        <f>VLOOKUP(C216,LayoutCourses!A:E,5,0)</f>
        <v>4.7552809414644051</v>
      </c>
    </row>
    <row r="217" spans="1:7" x14ac:dyDescent="0.2">
      <c r="A217">
        <f>CoursesRequisites!A217</f>
        <v>66</v>
      </c>
      <c r="B217">
        <f>CoursesRequisites!B217</f>
        <v>318</v>
      </c>
      <c r="C217">
        <f>CoursesRequisites!C217</f>
        <v>358</v>
      </c>
      <c r="D217" s="1">
        <f>VLOOKUP(B217,LayoutCourses!A:E,4,0)</f>
        <v>-1.2474613198566806</v>
      </c>
      <c r="E217" s="1">
        <f>VLOOKUP(B217,LayoutCourses!A:E,5,0)</f>
        <v>5.8688874802181576</v>
      </c>
      <c r="F217" s="1">
        <f>VLOOKUP(C217,LayoutCourses!A:E,4,0)</f>
        <v>2.0336876596986921</v>
      </c>
      <c r="G217" s="1">
        <f>VLOOKUP(C217,LayoutCourses!A:E,5,0)</f>
        <v>4.5677253094718004</v>
      </c>
    </row>
    <row r="218" spans="1:7" x14ac:dyDescent="0.2">
      <c r="A218">
        <f>CoursesRequisites!A218</f>
        <v>67</v>
      </c>
      <c r="B218">
        <f>CoursesRequisites!B218</f>
        <v>320</v>
      </c>
      <c r="C218">
        <f>CoursesRequisites!C218</f>
        <v>226</v>
      </c>
      <c r="D218" s="1">
        <f>VLOOKUP(B218,LayoutCourses!A:E,4,0)</f>
        <v>4.0450865316151132</v>
      </c>
      <c r="E218" s="1">
        <f>VLOOKUP(B218,LayoutCourses!A:E,5,0)</f>
        <v>2.9389241146627132</v>
      </c>
      <c r="F218" s="1">
        <f>VLOOKUP(C218,LayoutCourses!A:E,4,0)</f>
        <v>2.427051918969068</v>
      </c>
      <c r="G218" s="1">
        <f>VLOOKUP(C218,LayoutCourses!A:E,5,0)</f>
        <v>1.7633544687976279</v>
      </c>
    </row>
    <row r="219" spans="1:7" x14ac:dyDescent="0.2">
      <c r="A219">
        <f>CoursesRequisites!A219</f>
        <v>68</v>
      </c>
      <c r="B219">
        <f>CoursesRequisites!B219</f>
        <v>320</v>
      </c>
      <c r="C219">
        <f>CoursesRequisites!C219</f>
        <v>200</v>
      </c>
      <c r="D219" s="1">
        <f>VLOOKUP(B219,LayoutCourses!A:E,4,0)</f>
        <v>4.0450865316151132</v>
      </c>
      <c r="E219" s="1">
        <f>VLOOKUP(B219,LayoutCourses!A:E,5,0)</f>
        <v>2.9389241146627132</v>
      </c>
      <c r="F219" s="1">
        <f>VLOOKUP(C219,LayoutCourses!A:E,4,0)</f>
        <v>3.9803846900326745E-6</v>
      </c>
      <c r="G219" s="1">
        <f>VLOOKUP(C219,LayoutCourses!A:E,5,0)</f>
        <v>2.9999999999973594</v>
      </c>
    </row>
    <row r="220" spans="1:7" x14ac:dyDescent="0.2">
      <c r="A220">
        <f>CoursesRequisites!A220</f>
        <v>68</v>
      </c>
      <c r="B220">
        <f>CoursesRequisites!B220</f>
        <v>320</v>
      </c>
      <c r="C220">
        <f>CoursesRequisites!C220</f>
        <v>217</v>
      </c>
      <c r="D220" s="1">
        <f>VLOOKUP(B220,LayoutCourses!A:E,4,0)</f>
        <v>4.0450865316151132</v>
      </c>
      <c r="E220" s="1">
        <f>VLOOKUP(B220,LayoutCourses!A:E,5,0)</f>
        <v>2.9389241146627132</v>
      </c>
      <c r="F220" s="1">
        <f>VLOOKUP(C220,LayoutCourses!A:E,4,0)</f>
        <v>0.83165126231480291</v>
      </c>
      <c r="G220" s="1">
        <f>VLOOKUP(C220,LayoutCourses!A:E,5,0)</f>
        <v>3.9125894466312454</v>
      </c>
    </row>
    <row r="221" spans="1:7" x14ac:dyDescent="0.2">
      <c r="A221">
        <f>CoursesRequisites!A221</f>
        <v>68</v>
      </c>
      <c r="B221">
        <f>CoursesRequisites!B221</f>
        <v>320</v>
      </c>
      <c r="C221">
        <f>CoursesRequisites!C221</f>
        <v>226</v>
      </c>
      <c r="D221" s="1">
        <f>VLOOKUP(B221,LayoutCourses!A:E,4,0)</f>
        <v>4.0450865316151132</v>
      </c>
      <c r="E221" s="1">
        <f>VLOOKUP(B221,LayoutCourses!A:E,5,0)</f>
        <v>2.9389241146627132</v>
      </c>
      <c r="F221" s="1">
        <f>VLOOKUP(C221,LayoutCourses!A:E,4,0)</f>
        <v>2.427051918969068</v>
      </c>
      <c r="G221" s="1">
        <f>VLOOKUP(C221,LayoutCourses!A:E,5,0)</f>
        <v>1.7633544687976279</v>
      </c>
    </row>
    <row r="222" spans="1:7" x14ac:dyDescent="0.2">
      <c r="A222">
        <f>CoursesRequisites!A222</f>
        <v>68</v>
      </c>
      <c r="B222">
        <f>CoursesRequisites!B222</f>
        <v>320</v>
      </c>
      <c r="C222">
        <f>CoursesRequisites!C222</f>
        <v>253</v>
      </c>
      <c r="D222" s="1">
        <f>VLOOKUP(B222,LayoutCourses!A:E,4,0)</f>
        <v>4.0450865316151132</v>
      </c>
      <c r="E222" s="1">
        <f>VLOOKUP(B222,LayoutCourses!A:E,5,0)</f>
        <v>2.9389241146627132</v>
      </c>
      <c r="F222" s="1">
        <f>VLOOKUP(C222,LayoutCourses!A:E,4,0)</f>
        <v>0.41811877930284103</v>
      </c>
      <c r="G222" s="1">
        <f>VLOOKUP(C222,LayoutCourses!A:E,5,0)</f>
        <v>3.9780870637021386</v>
      </c>
    </row>
    <row r="223" spans="1:7" x14ac:dyDescent="0.2">
      <c r="A223">
        <f>CoursesRequisites!A223</f>
        <v>68</v>
      </c>
      <c r="B223">
        <f>CoursesRequisites!B223</f>
        <v>320</v>
      </c>
      <c r="C223">
        <f>CoursesRequisites!C223</f>
        <v>254</v>
      </c>
      <c r="D223" s="1">
        <f>VLOOKUP(B223,LayoutCourses!A:E,4,0)</f>
        <v>4.0450865316151132</v>
      </c>
      <c r="E223" s="1">
        <f>VLOOKUP(B223,LayoutCourses!A:E,5,0)</f>
        <v>2.9389241146627132</v>
      </c>
      <c r="F223" s="1">
        <f>VLOOKUP(C223,LayoutCourses!A:E,4,0)</f>
        <v>-1.6269404310578177</v>
      </c>
      <c r="G223" s="1">
        <f>VLOOKUP(C223,LayoutCourses!A:E,5,0)</f>
        <v>3.6541845648228284</v>
      </c>
    </row>
    <row r="224" spans="1:7" x14ac:dyDescent="0.2">
      <c r="A224">
        <f>CoursesRequisites!A224</f>
        <v>68</v>
      </c>
      <c r="B224">
        <f>CoursesRequisites!B224</f>
        <v>320</v>
      </c>
      <c r="C224">
        <f>CoursesRequisites!C224</f>
        <v>220</v>
      </c>
      <c r="D224" s="1">
        <f>VLOOKUP(B224,LayoutCourses!A:E,4,0)</f>
        <v>4.0450865316151132</v>
      </c>
      <c r="E224" s="1">
        <f>VLOOKUP(B224,LayoutCourses!A:E,5,0)</f>
        <v>2.9389241146627132</v>
      </c>
      <c r="F224" s="1">
        <f>VLOOKUP(C224,LayoutCourses!A:E,4,0)</f>
        <v>-1.9999938717937438</v>
      </c>
      <c r="G224" s="1">
        <f>VLOOKUP(C224,LayoutCourses!A:E,5,0)</f>
        <v>3.4641051532520586</v>
      </c>
    </row>
    <row r="225" spans="1:7" x14ac:dyDescent="0.2">
      <c r="A225">
        <f>CoursesRequisites!A225</f>
        <v>69</v>
      </c>
      <c r="B225">
        <f>CoursesRequisites!B225</f>
        <v>321</v>
      </c>
      <c r="C225">
        <f>CoursesRequisites!C225</f>
        <v>320</v>
      </c>
      <c r="D225" s="1">
        <f>VLOOKUP(B225,LayoutCourses!A:E,4,0)</f>
        <v>4.854103837938136</v>
      </c>
      <c r="E225" s="1">
        <f>VLOOKUP(B225,LayoutCourses!A:E,5,0)</f>
        <v>3.5267089375952558</v>
      </c>
      <c r="F225" s="1">
        <f>VLOOKUP(C225,LayoutCourses!A:E,4,0)</f>
        <v>4.0450865316151132</v>
      </c>
      <c r="G225" s="1">
        <f>VLOOKUP(C225,LayoutCourses!A:E,5,0)</f>
        <v>2.9389241146627132</v>
      </c>
    </row>
    <row r="226" spans="1:7" x14ac:dyDescent="0.2">
      <c r="A226">
        <f>CoursesRequisites!A226</f>
        <v>70</v>
      </c>
      <c r="B226">
        <f>CoursesRequisites!B226</f>
        <v>322</v>
      </c>
      <c r="C226">
        <f>CoursesRequisites!C226</f>
        <v>223</v>
      </c>
      <c r="D226" s="1">
        <f>VLOOKUP(B226,LayoutCourses!A:E,4,0)</f>
        <v>4.9726095230706244</v>
      </c>
      <c r="E226" s="1">
        <f>VLOOKUP(B226,LayoutCourses!A:E,5,0)</f>
        <v>0.52264187649607352</v>
      </c>
      <c r="F226" s="1">
        <f>VLOOKUP(C226,LayoutCourses!A:E,4,0)</f>
        <v>2.983565713842375</v>
      </c>
      <c r="G226" s="1">
        <f>VLOOKUP(C226,LayoutCourses!A:E,5,0)</f>
        <v>0.31358512589764409</v>
      </c>
    </row>
    <row r="227" spans="1:7" x14ac:dyDescent="0.2">
      <c r="A227">
        <f>CoursesRequisites!A227</f>
        <v>70</v>
      </c>
      <c r="B227">
        <f>CoursesRequisites!B227</f>
        <v>322</v>
      </c>
      <c r="C227">
        <f>CoursesRequisites!C227</f>
        <v>310</v>
      </c>
      <c r="D227" s="1">
        <f>VLOOKUP(B227,LayoutCourses!A:E,4,0)</f>
        <v>4.9726095230706244</v>
      </c>
      <c r="E227" s="1">
        <f>VLOOKUP(B227,LayoutCourses!A:E,5,0)</f>
        <v>0.52264187649607352</v>
      </c>
      <c r="F227" s="1">
        <f>VLOOKUP(C227,LayoutCourses!A:E,4,0)</f>
        <v>-4.0450787329018381</v>
      </c>
      <c r="G227" s="1">
        <f>VLOOKUP(C227,LayoutCourses!A:E,5,0)</f>
        <v>2.9389348486526981</v>
      </c>
    </row>
    <row r="228" spans="1:7" x14ac:dyDescent="0.2">
      <c r="A228">
        <f>CoursesRequisites!A228</f>
        <v>71</v>
      </c>
      <c r="B228">
        <f>CoursesRequisites!B228</f>
        <v>322</v>
      </c>
      <c r="C228">
        <f>CoursesRequisites!C228</f>
        <v>152</v>
      </c>
      <c r="D228" s="1">
        <f>VLOOKUP(B228,LayoutCourses!A:E,4,0)</f>
        <v>4.9726095230706244</v>
      </c>
      <c r="E228" s="1">
        <f>VLOOKUP(B228,LayoutCourses!A:E,5,0)</f>
        <v>0.52264187649607352</v>
      </c>
      <c r="F228" s="1">
        <f>VLOOKUP(C228,LayoutCourses!A:E,4,0)</f>
        <v>-2.3511349981279666</v>
      </c>
      <c r="G228" s="1">
        <f>VLOOKUP(C228,LayoutCourses!A:E,5,0)</f>
        <v>3.2360723447688566</v>
      </c>
    </row>
    <row r="229" spans="1:7" x14ac:dyDescent="0.2">
      <c r="A229">
        <f>CoursesRequisites!A229</f>
        <v>71</v>
      </c>
      <c r="B229">
        <f>CoursesRequisites!B229</f>
        <v>322</v>
      </c>
      <c r="C229">
        <f>CoursesRequisites!C229</f>
        <v>221</v>
      </c>
      <c r="D229" s="1">
        <f>VLOOKUP(B229,LayoutCourses!A:E,4,0)</f>
        <v>4.9726095230706244</v>
      </c>
      <c r="E229" s="1">
        <f>VLOOKUP(B229,LayoutCourses!A:E,5,0)</f>
        <v>0.52264187649607352</v>
      </c>
      <c r="F229" s="1">
        <f>VLOOKUP(C229,LayoutCourses!A:E,4,0)</f>
        <v>-2.676516640892562</v>
      </c>
      <c r="G229" s="1">
        <f>VLOOKUP(C229,LayoutCourses!A:E,5,0)</f>
        <v>2.9725845103251811</v>
      </c>
    </row>
    <row r="230" spans="1:7" x14ac:dyDescent="0.2">
      <c r="A230">
        <f>CoursesRequisites!A230</f>
        <v>71</v>
      </c>
      <c r="B230">
        <f>CoursesRequisites!B230</f>
        <v>322</v>
      </c>
      <c r="C230">
        <f>CoursesRequisites!C230</f>
        <v>223</v>
      </c>
      <c r="D230" s="1">
        <f>VLOOKUP(B230,LayoutCourses!A:E,4,0)</f>
        <v>4.9726095230706244</v>
      </c>
      <c r="E230" s="1">
        <f>VLOOKUP(B230,LayoutCourses!A:E,5,0)</f>
        <v>0.52264187649607352</v>
      </c>
      <c r="F230" s="1">
        <f>VLOOKUP(C230,LayoutCourses!A:E,4,0)</f>
        <v>2.983565713842375</v>
      </c>
      <c r="G230" s="1">
        <f>VLOOKUP(C230,LayoutCourses!A:E,5,0)</f>
        <v>0.31358512589764409</v>
      </c>
    </row>
    <row r="231" spans="1:7" x14ac:dyDescent="0.2">
      <c r="A231">
        <f>CoursesRequisites!A231</f>
        <v>71</v>
      </c>
      <c r="B231">
        <f>CoursesRequisites!B231</f>
        <v>322</v>
      </c>
      <c r="C231">
        <f>CoursesRequisites!C231</f>
        <v>220</v>
      </c>
      <c r="D231" s="1">
        <f>VLOOKUP(B231,LayoutCourses!A:E,4,0)</f>
        <v>4.9726095230706244</v>
      </c>
      <c r="E231" s="1">
        <f>VLOOKUP(B231,LayoutCourses!A:E,5,0)</f>
        <v>0.52264187649607352</v>
      </c>
      <c r="F231" s="1">
        <f>VLOOKUP(C231,LayoutCourses!A:E,4,0)</f>
        <v>-1.9999938717937438</v>
      </c>
      <c r="G231" s="1">
        <f>VLOOKUP(C231,LayoutCourses!A:E,5,0)</f>
        <v>3.4641051532520586</v>
      </c>
    </row>
    <row r="232" spans="1:7" x14ac:dyDescent="0.2">
      <c r="A232">
        <f>CoursesRequisites!A232</f>
        <v>72</v>
      </c>
      <c r="B232">
        <f>CoursesRequisites!B232</f>
        <v>323</v>
      </c>
      <c r="C232">
        <f>CoursesRequisites!C232</f>
        <v>322</v>
      </c>
      <c r="D232" s="1">
        <f>VLOOKUP(B232,LayoutCourses!A:E,4,0)</f>
        <v>5.96713142768475</v>
      </c>
      <c r="E232" s="1">
        <f>VLOOKUP(B232,LayoutCourses!A:E,5,0)</f>
        <v>0.62717025179528818</v>
      </c>
      <c r="F232" s="1">
        <f>VLOOKUP(C232,LayoutCourses!A:E,4,0)</f>
        <v>4.9726095230706244</v>
      </c>
      <c r="G232" s="1">
        <f>VLOOKUP(C232,LayoutCourses!A:E,5,0)</f>
        <v>0.52264187649607352</v>
      </c>
    </row>
    <row r="233" spans="1:7" x14ac:dyDescent="0.2">
      <c r="A233">
        <f>CoursesRequisites!A233</f>
        <v>73</v>
      </c>
      <c r="B233">
        <f>CoursesRequisites!B233</f>
        <v>340</v>
      </c>
      <c r="C233">
        <f>CoursesRequisites!C233</f>
        <v>152</v>
      </c>
      <c r="D233" s="1">
        <f>VLOOKUP(B233,LayoutCourses!A:E,4,0)</f>
        <v>-1.5450774007311847</v>
      </c>
      <c r="E233" s="1">
        <f>VLOOKUP(B233,LayoutCourses!A:E,5,0)</f>
        <v>4.7552850414827672</v>
      </c>
      <c r="F233" s="1">
        <f>VLOOKUP(C233,LayoutCourses!A:E,4,0)</f>
        <v>-2.3511349981279666</v>
      </c>
      <c r="G233" s="1">
        <f>VLOOKUP(C233,LayoutCourses!A:E,5,0)</f>
        <v>3.2360723447688566</v>
      </c>
    </row>
    <row r="234" spans="1:7" x14ac:dyDescent="0.2">
      <c r="A234">
        <f>CoursesRequisites!A234</f>
        <v>73</v>
      </c>
      <c r="B234">
        <f>CoursesRequisites!B234</f>
        <v>340</v>
      </c>
      <c r="C234">
        <f>CoursesRequisites!C234</f>
        <v>221</v>
      </c>
      <c r="D234" s="1">
        <f>VLOOKUP(B234,LayoutCourses!A:E,4,0)</f>
        <v>-1.5450774007311847</v>
      </c>
      <c r="E234" s="1">
        <f>VLOOKUP(B234,LayoutCourses!A:E,5,0)</f>
        <v>4.7552850414827672</v>
      </c>
      <c r="F234" s="1">
        <f>VLOOKUP(C234,LayoutCourses!A:E,4,0)</f>
        <v>-2.676516640892562</v>
      </c>
      <c r="G234" s="1">
        <f>VLOOKUP(C234,LayoutCourses!A:E,5,0)</f>
        <v>2.9725845103251811</v>
      </c>
    </row>
    <row r="235" spans="1:7" x14ac:dyDescent="0.2">
      <c r="A235">
        <f>CoursesRequisites!A235</f>
        <v>73</v>
      </c>
      <c r="B235">
        <f>CoursesRequisites!B235</f>
        <v>340</v>
      </c>
      <c r="C235">
        <f>CoursesRequisites!C235</f>
        <v>223</v>
      </c>
      <c r="D235" s="1">
        <f>VLOOKUP(B235,LayoutCourses!A:E,4,0)</f>
        <v>-1.5450774007311847</v>
      </c>
      <c r="E235" s="1">
        <f>VLOOKUP(B235,LayoutCourses!A:E,5,0)</f>
        <v>4.7552850414827672</v>
      </c>
      <c r="F235" s="1">
        <f>VLOOKUP(C235,LayoutCourses!A:E,4,0)</f>
        <v>2.983565713842375</v>
      </c>
      <c r="G235" s="1">
        <f>VLOOKUP(C235,LayoutCourses!A:E,5,0)</f>
        <v>0.31358512589764409</v>
      </c>
    </row>
    <row r="236" spans="1:7" x14ac:dyDescent="0.2">
      <c r="A236">
        <f>CoursesRequisites!A236</f>
        <v>74</v>
      </c>
      <c r="B236">
        <f>CoursesRequisites!B236</f>
        <v>341</v>
      </c>
      <c r="C236">
        <f>CoursesRequisites!C236</f>
        <v>220</v>
      </c>
      <c r="D236" s="1">
        <f>VLOOKUP(B236,LayoutCourses!A:E,4,0)</f>
        <v>-3.3456458011157024</v>
      </c>
      <c r="E236" s="1">
        <f>VLOOKUP(B236,LayoutCourses!A:E,5,0)</f>
        <v>3.7157306379064763</v>
      </c>
      <c r="F236" s="1">
        <f>VLOOKUP(C236,LayoutCourses!A:E,4,0)</f>
        <v>-1.9999938717937438</v>
      </c>
      <c r="G236" s="1">
        <f>VLOOKUP(C236,LayoutCourses!A:E,5,0)</f>
        <v>3.4641051532520586</v>
      </c>
    </row>
    <row r="237" spans="1:7" x14ac:dyDescent="0.2">
      <c r="A237">
        <f>CoursesRequisites!A237</f>
        <v>74</v>
      </c>
      <c r="B237">
        <f>CoursesRequisites!B237</f>
        <v>341</v>
      </c>
      <c r="C237">
        <f>CoursesRequisites!C237</f>
        <v>223</v>
      </c>
      <c r="D237" s="1">
        <f>VLOOKUP(B237,LayoutCourses!A:E,4,0)</f>
        <v>-3.3456458011157024</v>
      </c>
      <c r="E237" s="1">
        <f>VLOOKUP(B237,LayoutCourses!A:E,5,0)</f>
        <v>3.7157306379064763</v>
      </c>
      <c r="F237" s="1">
        <f>VLOOKUP(C237,LayoutCourses!A:E,4,0)</f>
        <v>2.983565713842375</v>
      </c>
      <c r="G237" s="1">
        <f>VLOOKUP(C237,LayoutCourses!A:E,5,0)</f>
        <v>0.31358512589764409</v>
      </c>
    </row>
    <row r="238" spans="1:7" x14ac:dyDescent="0.2">
      <c r="A238">
        <f>CoursesRequisites!A238</f>
        <v>74</v>
      </c>
      <c r="B238">
        <f>CoursesRequisites!B238</f>
        <v>341</v>
      </c>
      <c r="C238">
        <f>CoursesRequisites!C238</f>
        <v>226</v>
      </c>
      <c r="D238" s="1">
        <f>VLOOKUP(B238,LayoutCourses!A:E,4,0)</f>
        <v>-3.3456458011157024</v>
      </c>
      <c r="E238" s="1">
        <f>VLOOKUP(B238,LayoutCourses!A:E,5,0)</f>
        <v>3.7157306379064763</v>
      </c>
      <c r="F238" s="1">
        <f>VLOOKUP(C238,LayoutCourses!A:E,4,0)</f>
        <v>2.427051918969068</v>
      </c>
      <c r="G238" s="1">
        <f>VLOOKUP(C238,LayoutCourses!A:E,5,0)</f>
        <v>1.7633544687976279</v>
      </c>
    </row>
    <row r="239" spans="1:7" x14ac:dyDescent="0.2">
      <c r="A239">
        <f>CoursesRequisites!A239</f>
        <v>75</v>
      </c>
      <c r="B239">
        <f>CoursesRequisites!B239</f>
        <v>342</v>
      </c>
      <c r="C239">
        <f>CoursesRequisites!C239</f>
        <v>152</v>
      </c>
      <c r="D239" s="1">
        <f>VLOOKUP(B239,LayoutCourses!A:E,4,0)</f>
        <v>-3.7157173209197163</v>
      </c>
      <c r="E239" s="1">
        <f>VLOOKUP(B239,LayoutCourses!A:E,5,0)</f>
        <v>3.3456605911265425</v>
      </c>
      <c r="F239" s="1">
        <f>VLOOKUP(C239,LayoutCourses!A:E,4,0)</f>
        <v>-2.3511349981279666</v>
      </c>
      <c r="G239" s="1">
        <f>VLOOKUP(C239,LayoutCourses!A:E,5,0)</f>
        <v>3.2360723447688566</v>
      </c>
    </row>
    <row r="240" spans="1:7" x14ac:dyDescent="0.2">
      <c r="A240">
        <f>CoursesRequisites!A240</f>
        <v>75</v>
      </c>
      <c r="B240">
        <f>CoursesRequisites!B240</f>
        <v>342</v>
      </c>
      <c r="C240">
        <f>CoursesRequisites!C240</f>
        <v>221</v>
      </c>
      <c r="D240" s="1">
        <f>VLOOKUP(B240,LayoutCourses!A:E,4,0)</f>
        <v>-3.7157173209197163</v>
      </c>
      <c r="E240" s="1">
        <f>VLOOKUP(B240,LayoutCourses!A:E,5,0)</f>
        <v>3.3456605911265425</v>
      </c>
      <c r="F240" s="1">
        <f>VLOOKUP(C240,LayoutCourses!A:E,4,0)</f>
        <v>-2.676516640892562</v>
      </c>
      <c r="G240" s="1">
        <f>VLOOKUP(C240,LayoutCourses!A:E,5,0)</f>
        <v>2.9725845103251811</v>
      </c>
    </row>
    <row r="241" spans="1:7" x14ac:dyDescent="0.2">
      <c r="A241">
        <f>CoursesRequisites!A241</f>
        <v>75</v>
      </c>
      <c r="B241">
        <f>CoursesRequisites!B241</f>
        <v>342</v>
      </c>
      <c r="C241">
        <f>CoursesRequisites!C241</f>
        <v>220</v>
      </c>
      <c r="D241" s="1">
        <f>VLOOKUP(B241,LayoutCourses!A:E,4,0)</f>
        <v>-3.7157173209197163</v>
      </c>
      <c r="E241" s="1">
        <f>VLOOKUP(B241,LayoutCourses!A:E,5,0)</f>
        <v>3.3456605911265425</v>
      </c>
      <c r="F241" s="1">
        <f>VLOOKUP(C241,LayoutCourses!A:E,4,0)</f>
        <v>-1.9999938717937438</v>
      </c>
      <c r="G241" s="1">
        <f>VLOOKUP(C241,LayoutCourses!A:E,5,0)</f>
        <v>3.4641051532520586</v>
      </c>
    </row>
    <row r="242" spans="1:7" x14ac:dyDescent="0.2">
      <c r="A242">
        <f>CoursesRequisites!A242</f>
        <v>75</v>
      </c>
      <c r="B242">
        <f>CoursesRequisites!B242</f>
        <v>342</v>
      </c>
      <c r="C242">
        <f>CoursesRequisites!C242</f>
        <v>226</v>
      </c>
      <c r="D242" s="1">
        <f>VLOOKUP(B242,LayoutCourses!A:E,4,0)</f>
        <v>-3.7157173209197163</v>
      </c>
      <c r="E242" s="1">
        <f>VLOOKUP(B242,LayoutCourses!A:E,5,0)</f>
        <v>3.3456605911265425</v>
      </c>
      <c r="F242" s="1">
        <f>VLOOKUP(C242,LayoutCourses!A:E,4,0)</f>
        <v>2.427051918969068</v>
      </c>
      <c r="G242" s="1">
        <f>VLOOKUP(C242,LayoutCourses!A:E,5,0)</f>
        <v>1.7633544687976279</v>
      </c>
    </row>
    <row r="243" spans="1:7" x14ac:dyDescent="0.2">
      <c r="A243">
        <f>CoursesRequisites!A243</f>
        <v>76</v>
      </c>
      <c r="B243">
        <f>CoursesRequisites!B243</f>
        <v>342</v>
      </c>
      <c r="C243">
        <f>CoursesRequisites!C243</f>
        <v>223</v>
      </c>
      <c r="D243" s="1">
        <f>VLOOKUP(B243,LayoutCourses!A:E,4,0)</f>
        <v>-3.7157173209197163</v>
      </c>
      <c r="E243" s="1">
        <f>VLOOKUP(B243,LayoutCourses!A:E,5,0)</f>
        <v>3.3456605911265425</v>
      </c>
      <c r="F243" s="1">
        <f>VLOOKUP(C243,LayoutCourses!A:E,4,0)</f>
        <v>2.983565713842375</v>
      </c>
      <c r="G243" s="1">
        <f>VLOOKUP(C243,LayoutCourses!A:E,5,0)</f>
        <v>0.31358512589764409</v>
      </c>
    </row>
    <row r="244" spans="1:7" x14ac:dyDescent="0.2">
      <c r="A244">
        <f>CoursesRequisites!A244</f>
        <v>77</v>
      </c>
      <c r="B244">
        <f>CoursesRequisites!B244</f>
        <v>344</v>
      </c>
      <c r="C244">
        <f>CoursesRequisites!C244</f>
        <v>152</v>
      </c>
      <c r="D244" s="1">
        <f>VLOOKUP(B244,LayoutCourses!A:E,4,0)</f>
        <v>-2.9389187476599581</v>
      </c>
      <c r="E244" s="1">
        <f>VLOOKUP(B244,LayoutCourses!A:E,5,0)</f>
        <v>4.0450904309610705</v>
      </c>
      <c r="F244" s="1">
        <f>VLOOKUP(C244,LayoutCourses!A:E,4,0)</f>
        <v>-2.3511349981279666</v>
      </c>
      <c r="G244" s="1">
        <f>VLOOKUP(C244,LayoutCourses!A:E,5,0)</f>
        <v>3.2360723447688566</v>
      </c>
    </row>
    <row r="245" spans="1:7" x14ac:dyDescent="0.2">
      <c r="A245">
        <f>CoursesRequisites!A245</f>
        <v>77</v>
      </c>
      <c r="B245">
        <f>CoursesRequisites!B245</f>
        <v>344</v>
      </c>
      <c r="C245">
        <f>CoursesRequisites!C245</f>
        <v>221</v>
      </c>
      <c r="D245" s="1">
        <f>VLOOKUP(B245,LayoutCourses!A:E,4,0)</f>
        <v>-2.9389187476599581</v>
      </c>
      <c r="E245" s="1">
        <f>VLOOKUP(B245,LayoutCourses!A:E,5,0)</f>
        <v>4.0450904309610705</v>
      </c>
      <c r="F245" s="1">
        <f>VLOOKUP(C245,LayoutCourses!A:E,4,0)</f>
        <v>-2.676516640892562</v>
      </c>
      <c r="G245" s="1">
        <f>VLOOKUP(C245,LayoutCourses!A:E,5,0)</f>
        <v>2.9725845103251811</v>
      </c>
    </row>
    <row r="246" spans="1:7" x14ac:dyDescent="0.2">
      <c r="A246">
        <f>CoursesRequisites!A246</f>
        <v>77</v>
      </c>
      <c r="B246">
        <f>CoursesRequisites!B246</f>
        <v>344</v>
      </c>
      <c r="C246">
        <f>CoursesRequisites!C246</f>
        <v>220</v>
      </c>
      <c r="D246" s="1">
        <f>VLOOKUP(B246,LayoutCourses!A:E,4,0)</f>
        <v>-2.9389187476599581</v>
      </c>
      <c r="E246" s="1">
        <f>VLOOKUP(B246,LayoutCourses!A:E,5,0)</f>
        <v>4.0450904309610705</v>
      </c>
      <c r="F246" s="1">
        <f>VLOOKUP(C246,LayoutCourses!A:E,4,0)</f>
        <v>-1.9999938717937438</v>
      </c>
      <c r="G246" s="1">
        <f>VLOOKUP(C246,LayoutCourses!A:E,5,0)</f>
        <v>3.4641051532520586</v>
      </c>
    </row>
    <row r="247" spans="1:7" x14ac:dyDescent="0.2">
      <c r="A247">
        <f>CoursesRequisites!A247</f>
        <v>77</v>
      </c>
      <c r="B247">
        <f>CoursesRequisites!B247</f>
        <v>344</v>
      </c>
      <c r="C247">
        <f>CoursesRequisites!C247</f>
        <v>226</v>
      </c>
      <c r="D247" s="1">
        <f>VLOOKUP(B247,LayoutCourses!A:E,4,0)</f>
        <v>-2.9389187476599581</v>
      </c>
      <c r="E247" s="1">
        <f>VLOOKUP(B247,LayoutCourses!A:E,5,0)</f>
        <v>4.0450904309610705</v>
      </c>
      <c r="F247" s="1">
        <f>VLOOKUP(C247,LayoutCourses!A:E,4,0)</f>
        <v>2.427051918969068</v>
      </c>
      <c r="G247" s="1">
        <f>VLOOKUP(C247,LayoutCourses!A:E,5,0)</f>
        <v>1.7633544687976279</v>
      </c>
    </row>
    <row r="248" spans="1:7" x14ac:dyDescent="0.2">
      <c r="A248">
        <f>CoursesRequisites!A248</f>
        <v>78</v>
      </c>
      <c r="B248">
        <f>CoursesRequisites!B248</f>
        <v>344</v>
      </c>
      <c r="C248">
        <f>CoursesRequisites!C248</f>
        <v>223</v>
      </c>
      <c r="D248" s="1">
        <f>VLOOKUP(B248,LayoutCourses!A:E,4,0)</f>
        <v>-2.9389187476599581</v>
      </c>
      <c r="E248" s="1">
        <f>VLOOKUP(B248,LayoutCourses!A:E,5,0)</f>
        <v>4.0450904309610705</v>
      </c>
      <c r="F248" s="1">
        <f>VLOOKUP(C248,LayoutCourses!A:E,4,0)</f>
        <v>2.983565713842375</v>
      </c>
      <c r="G248" s="1">
        <f>VLOOKUP(C248,LayoutCourses!A:E,5,0)</f>
        <v>0.31358512589764409</v>
      </c>
    </row>
    <row r="249" spans="1:7" x14ac:dyDescent="0.2">
      <c r="A249">
        <f>CoursesRequisites!A249</f>
        <v>79</v>
      </c>
      <c r="B249">
        <f>CoursesRequisites!B249</f>
        <v>345</v>
      </c>
      <c r="C249">
        <f>CoursesRequisites!C249</f>
        <v>215</v>
      </c>
      <c r="D249" s="1">
        <f>VLOOKUP(B249,LayoutCourses!A:E,4,0)</f>
        <v>0.52264847412855131</v>
      </c>
      <c r="E249" s="1">
        <f>VLOOKUP(B249,LayoutCourses!A:E,5,0)</f>
        <v>4.9726088296276734</v>
      </c>
      <c r="F249" s="1">
        <f>VLOOKUP(C249,LayoutCourses!A:E,4,0)</f>
        <v>-1.2360619205849477</v>
      </c>
      <c r="G249" s="1">
        <f>VLOOKUP(C249,LayoutCourses!A:E,5,0)</f>
        <v>3.8042280331862139</v>
      </c>
    </row>
    <row r="250" spans="1:7" x14ac:dyDescent="0.2">
      <c r="A250">
        <f>CoursesRequisites!A250</f>
        <v>79</v>
      </c>
      <c r="B250">
        <f>CoursesRequisites!B250</f>
        <v>345</v>
      </c>
      <c r="C250">
        <f>CoursesRequisites!C250</f>
        <v>255</v>
      </c>
      <c r="D250" s="1">
        <f>VLOOKUP(B250,LayoutCourses!A:E,4,0)</f>
        <v>0.52264847412855131</v>
      </c>
      <c r="E250" s="1">
        <f>VLOOKUP(B250,LayoutCourses!A:E,5,0)</f>
        <v>4.9726088296276734</v>
      </c>
      <c r="F250" s="1">
        <f>VLOOKUP(C250,LayoutCourses!A:E,4,0)</f>
        <v>-0.83164087990445379</v>
      </c>
      <c r="G250" s="1">
        <f>VLOOKUP(C250,LayoutCourses!A:E,5,0)</f>
        <v>3.9125916534787715</v>
      </c>
    </row>
    <row r="251" spans="1:7" x14ac:dyDescent="0.2">
      <c r="A251">
        <f>CoursesRequisites!A251</f>
        <v>79</v>
      </c>
      <c r="B251">
        <f>CoursesRequisites!B251</f>
        <v>345</v>
      </c>
      <c r="C251">
        <f>CoursesRequisites!C251</f>
        <v>256</v>
      </c>
      <c r="D251" s="1">
        <f>VLOOKUP(B251,LayoutCourses!A:E,4,0)</f>
        <v>0.52264847412855131</v>
      </c>
      <c r="E251" s="1">
        <f>VLOOKUP(B251,LayoutCourses!A:E,5,0)</f>
        <v>4.9726088296276734</v>
      </c>
      <c r="F251" s="1">
        <f>VLOOKUP(C251,LayoutCourses!A:E,4,0)</f>
        <v>-0.41810822309013962</v>
      </c>
      <c r="G251" s="1">
        <f>VLOOKUP(C251,LayoutCourses!A:E,5,0)</f>
        <v>3.9780881732038575</v>
      </c>
    </row>
    <row r="252" spans="1:7" x14ac:dyDescent="0.2">
      <c r="A252">
        <f>CoursesRequisites!A252</f>
        <v>79</v>
      </c>
      <c r="B252">
        <f>CoursesRequisites!B252</f>
        <v>345</v>
      </c>
      <c r="C252">
        <f>CoursesRequisites!C252</f>
        <v>258</v>
      </c>
      <c r="D252" s="1">
        <f>VLOOKUP(B252,LayoutCourses!A:E,4,0)</f>
        <v>0.52264847412855131</v>
      </c>
      <c r="E252" s="1">
        <f>VLOOKUP(B252,LayoutCourses!A:E,5,0)</f>
        <v>4.9726088296276734</v>
      </c>
      <c r="F252" s="1">
        <f>VLOOKUP(C252,LayoutCourses!A:E,4,0)</f>
        <v>0.31358908447713074</v>
      </c>
      <c r="G252" s="1">
        <f>VLOOKUP(C252,LayoutCourses!A:E,5,0)</f>
        <v>2.9835652977766038</v>
      </c>
    </row>
    <row r="253" spans="1:7" x14ac:dyDescent="0.2">
      <c r="A253">
        <f>CoursesRequisites!A253</f>
        <v>80</v>
      </c>
      <c r="B253">
        <f>CoursesRequisites!B253</f>
        <v>360</v>
      </c>
      <c r="C253">
        <f>CoursesRequisites!C253</f>
        <v>101</v>
      </c>
      <c r="D253" s="1">
        <f>VLOOKUP(B253,LayoutCourses!A:E,4,0)</f>
        <v>-4.8907354289964386</v>
      </c>
      <c r="E253" s="1">
        <f>VLOOKUP(B253,LayoutCourses!A:E,5,0)</f>
        <v>1.0395705668972257</v>
      </c>
      <c r="F253" s="1">
        <f>VLOOKUP(C253,LayoutCourses!A:E,4,0)</f>
        <v>2.653589793355116E-6</v>
      </c>
      <c r="G253" s="1">
        <f>VLOOKUP(C253,LayoutCourses!A:E,5,0)</f>
        <v>1.9999999999982396</v>
      </c>
    </row>
    <row r="254" spans="1:7" x14ac:dyDescent="0.2">
      <c r="A254">
        <f>CoursesRequisites!A254</f>
        <v>80</v>
      </c>
      <c r="B254">
        <f>CoursesRequisites!B254</f>
        <v>360</v>
      </c>
      <c r="C254">
        <f>CoursesRequisites!C254</f>
        <v>103</v>
      </c>
      <c r="D254" s="1">
        <f>VLOOKUP(B254,LayoutCourses!A:E,4,0)</f>
        <v>-4.8907354289964386</v>
      </c>
      <c r="E254" s="1">
        <f>VLOOKUP(B254,LayoutCourses!A:E,5,0)</f>
        <v>1.0395705668972257</v>
      </c>
      <c r="F254" s="1">
        <f>VLOOKUP(C254,LayoutCourses!A:E,4,0)</f>
        <v>-1.1755674990639833</v>
      </c>
      <c r="G254" s="1">
        <f>VLOOKUP(C254,LayoutCourses!A:E,5,0)</f>
        <v>1.6180361723844283</v>
      </c>
    </row>
    <row r="255" spans="1:7" x14ac:dyDescent="0.2">
      <c r="A255">
        <f>CoursesRequisites!A255</f>
        <v>80</v>
      </c>
      <c r="B255">
        <f>CoursesRequisites!B255</f>
        <v>360</v>
      </c>
      <c r="C255">
        <f>CoursesRequisites!C255</f>
        <v>105</v>
      </c>
      <c r="D255" s="1">
        <f>VLOOKUP(B255,LayoutCourses!A:E,4,0)</f>
        <v>-4.8907354289964386</v>
      </c>
      <c r="E255" s="1">
        <f>VLOOKUP(B255,LayoutCourses!A:E,5,0)</f>
        <v>1.0395705668972257</v>
      </c>
      <c r="F255" s="1">
        <f>VLOOKUP(C255,LayoutCourses!A:E,4,0)</f>
        <v>-1.6180314931607354</v>
      </c>
      <c r="G255" s="1">
        <f>VLOOKUP(C255,LayoutCourses!A:E,5,0)</f>
        <v>1.1755739394610791</v>
      </c>
    </row>
    <row r="256" spans="1:7" x14ac:dyDescent="0.2">
      <c r="A256">
        <f>CoursesRequisites!A256</f>
        <v>80</v>
      </c>
      <c r="B256">
        <f>CoursesRequisites!B256</f>
        <v>360</v>
      </c>
      <c r="C256">
        <f>CoursesRequisites!C256</f>
        <v>121</v>
      </c>
      <c r="D256" s="1">
        <f>VLOOKUP(B256,LayoutCourses!A:E,4,0)</f>
        <v>-4.8907354289964386</v>
      </c>
      <c r="E256" s="1">
        <f>VLOOKUP(B256,LayoutCourses!A:E,5,0)</f>
        <v>1.0395705668972257</v>
      </c>
      <c r="F256" s="1">
        <f>VLOOKUP(C256,LayoutCourses!A:E,4,0)</f>
        <v>1.6180346126460454</v>
      </c>
      <c r="G256" s="1">
        <f>VLOOKUP(C256,LayoutCourses!A:E,5,0)</f>
        <v>1.1755696458650853</v>
      </c>
    </row>
    <row r="257" spans="1:7" x14ac:dyDescent="0.2">
      <c r="A257">
        <f>CoursesRequisites!A257</f>
        <v>81</v>
      </c>
      <c r="B257">
        <f>CoursesRequisites!B257</f>
        <v>361</v>
      </c>
      <c r="C257">
        <f>CoursesRequisites!C257</f>
        <v>215</v>
      </c>
      <c r="D257" s="1">
        <f>VLOOKUP(B257,LayoutCourses!A:E,4,0)</f>
        <v>6.6339744833877897E-6</v>
      </c>
      <c r="E257" s="1">
        <f>VLOOKUP(B257,LayoutCourses!A:E,5,0)</f>
        <v>4.9999999999955991</v>
      </c>
      <c r="F257" s="1">
        <f>VLOOKUP(C257,LayoutCourses!A:E,4,0)</f>
        <v>-1.2360619205849477</v>
      </c>
      <c r="G257" s="1">
        <f>VLOOKUP(C257,LayoutCourses!A:E,5,0)</f>
        <v>3.8042280331862139</v>
      </c>
    </row>
    <row r="258" spans="1:7" x14ac:dyDescent="0.2">
      <c r="A258">
        <f>CoursesRequisites!A258</f>
        <v>81</v>
      </c>
      <c r="B258">
        <f>CoursesRequisites!B258</f>
        <v>361</v>
      </c>
      <c r="C258">
        <f>CoursesRequisites!C258</f>
        <v>255</v>
      </c>
      <c r="D258" s="1">
        <f>VLOOKUP(B258,LayoutCourses!A:E,4,0)</f>
        <v>6.6339744833877897E-6</v>
      </c>
      <c r="E258" s="1">
        <f>VLOOKUP(B258,LayoutCourses!A:E,5,0)</f>
        <v>4.9999999999955991</v>
      </c>
      <c r="F258" s="1">
        <f>VLOOKUP(C258,LayoutCourses!A:E,4,0)</f>
        <v>-0.83164087990445379</v>
      </c>
      <c r="G258" s="1">
        <f>VLOOKUP(C258,LayoutCourses!A:E,5,0)</f>
        <v>3.9125916534787715</v>
      </c>
    </row>
    <row r="259" spans="1:7" x14ac:dyDescent="0.2">
      <c r="A259">
        <f>CoursesRequisites!A259</f>
        <v>81</v>
      </c>
      <c r="B259">
        <f>CoursesRequisites!B259</f>
        <v>361</v>
      </c>
      <c r="C259">
        <f>CoursesRequisites!C259</f>
        <v>256</v>
      </c>
      <c r="D259" s="1">
        <f>VLOOKUP(B259,LayoutCourses!A:E,4,0)</f>
        <v>6.6339744833877897E-6</v>
      </c>
      <c r="E259" s="1">
        <f>VLOOKUP(B259,LayoutCourses!A:E,5,0)</f>
        <v>4.9999999999955991</v>
      </c>
      <c r="F259" s="1">
        <f>VLOOKUP(C259,LayoutCourses!A:E,4,0)</f>
        <v>-0.41810822309013962</v>
      </c>
      <c r="G259" s="1">
        <f>VLOOKUP(C259,LayoutCourses!A:E,5,0)</f>
        <v>3.9780881732038575</v>
      </c>
    </row>
    <row r="260" spans="1:7" x14ac:dyDescent="0.2">
      <c r="A260">
        <f>CoursesRequisites!A260</f>
        <v>81</v>
      </c>
      <c r="B260">
        <f>CoursesRequisites!B260</f>
        <v>361</v>
      </c>
      <c r="C260">
        <f>CoursesRequisites!C260</f>
        <v>258</v>
      </c>
      <c r="D260" s="1">
        <f>VLOOKUP(B260,LayoutCourses!A:E,4,0)</f>
        <v>6.6339744833877897E-6</v>
      </c>
      <c r="E260" s="1">
        <f>VLOOKUP(B260,LayoutCourses!A:E,5,0)</f>
        <v>4.9999999999955991</v>
      </c>
      <c r="F260" s="1">
        <f>VLOOKUP(C260,LayoutCourses!A:E,4,0)</f>
        <v>0.31358908447713074</v>
      </c>
      <c r="G260" s="1">
        <f>VLOOKUP(C260,LayoutCourses!A:E,5,0)</f>
        <v>2.9835652977766038</v>
      </c>
    </row>
    <row r="261" spans="1:7" x14ac:dyDescent="0.2">
      <c r="A261">
        <f>CoursesRequisites!A261</f>
        <v>82</v>
      </c>
      <c r="B261">
        <f>CoursesRequisites!B261</f>
        <v>400</v>
      </c>
      <c r="C261">
        <f>CoursesRequisites!C261</f>
        <v>300</v>
      </c>
      <c r="D261" s="1">
        <f>VLOOKUP(B261,LayoutCourses!A:E,4,0)</f>
        <v>2.163126027022233</v>
      </c>
      <c r="E261" s="1">
        <f>VLOOKUP(B261,LayoutCourses!A:E,5,0)</f>
        <v>6.6573933180501665</v>
      </c>
      <c r="F261" s="1">
        <f>VLOOKUP(C261,LayoutCourses!A:E,4,0)</f>
        <v>2.5000038301259764</v>
      </c>
      <c r="G261" s="1">
        <f>VLOOKUP(C261,LayoutCourses!A:E,5,0)</f>
        <v>4.3301248075956709</v>
      </c>
    </row>
    <row r="262" spans="1:7" x14ac:dyDescent="0.2">
      <c r="A262">
        <f>CoursesRequisites!A262</f>
        <v>82</v>
      </c>
      <c r="B262">
        <f>CoursesRequisites!B262</f>
        <v>400</v>
      </c>
      <c r="C262">
        <f>CoursesRequisites!C262</f>
        <v>305</v>
      </c>
      <c r="D262" s="1">
        <f>VLOOKUP(B262,LayoutCourses!A:E,4,0)</f>
        <v>2.163126027022233</v>
      </c>
      <c r="E262" s="1">
        <f>VLOOKUP(B262,LayoutCourses!A:E,5,0)</f>
        <v>6.6573933180501665</v>
      </c>
      <c r="F262" s="1">
        <f>VLOOKUP(C262,LayoutCourses!A:E,4,0)</f>
        <v>2.9389294816602929</v>
      </c>
      <c r="G262" s="1">
        <f>VLOOKUP(C262,LayoutCourses!A:E,5,0)</f>
        <v>4.0450826322620355</v>
      </c>
    </row>
    <row r="263" spans="1:7" x14ac:dyDescent="0.2">
      <c r="A263">
        <f>CoursesRequisites!A263</f>
        <v>83</v>
      </c>
      <c r="B263">
        <f>CoursesRequisites!B263</f>
        <v>400</v>
      </c>
      <c r="C263">
        <f>CoursesRequisites!C263</f>
        <v>256</v>
      </c>
      <c r="D263" s="1">
        <f>VLOOKUP(B263,LayoutCourses!A:E,4,0)</f>
        <v>2.163126027022233</v>
      </c>
      <c r="E263" s="1">
        <f>VLOOKUP(B263,LayoutCourses!A:E,5,0)</f>
        <v>6.6573933180501665</v>
      </c>
      <c r="F263" s="1">
        <f>VLOOKUP(C263,LayoutCourses!A:E,4,0)</f>
        <v>-0.41810822309013962</v>
      </c>
      <c r="G263" s="1">
        <f>VLOOKUP(C263,LayoutCourses!A:E,5,0)</f>
        <v>3.9780881732038575</v>
      </c>
    </row>
    <row r="264" spans="1:7" x14ac:dyDescent="0.2">
      <c r="A264">
        <f>CoursesRequisites!A264</f>
        <v>83</v>
      </c>
      <c r="B264">
        <f>CoursesRequisites!B264</f>
        <v>400</v>
      </c>
      <c r="C264">
        <f>CoursesRequisites!C264</f>
        <v>257</v>
      </c>
      <c r="D264" s="1">
        <f>VLOOKUP(B264,LayoutCourses!A:E,4,0)</f>
        <v>2.163126027022233</v>
      </c>
      <c r="E264" s="1">
        <f>VLOOKUP(B264,LayoutCourses!A:E,5,0)</f>
        <v>6.6573933180501665</v>
      </c>
      <c r="F264" s="1">
        <f>VLOOKUP(C264,LayoutCourses!A:E,4,0)</f>
        <v>1.0395640778935036</v>
      </c>
      <c r="G264" s="1">
        <f>VLOOKUP(C264,LayoutCourses!A:E,5,0)</f>
        <v>4.8907368082890565</v>
      </c>
    </row>
    <row r="265" spans="1:7" x14ac:dyDescent="0.2">
      <c r="A265">
        <f>CoursesRequisites!A265</f>
        <v>83</v>
      </c>
      <c r="B265">
        <f>CoursesRequisites!B265</f>
        <v>400</v>
      </c>
      <c r="C265">
        <f>CoursesRequisites!C265</f>
        <v>316</v>
      </c>
      <c r="D265" s="1">
        <f>VLOOKUP(B265,LayoutCourses!A:E,4,0)</f>
        <v>2.163126027022233</v>
      </c>
      <c r="E265" s="1">
        <f>VLOOKUP(B265,LayoutCourses!A:E,5,0)</f>
        <v>6.6573933180501665</v>
      </c>
      <c r="F265" s="1">
        <f>VLOOKUP(C265,LayoutCourses!A:E,4,0)</f>
        <v>1.5450900193015951</v>
      </c>
      <c r="G265" s="1">
        <f>VLOOKUP(C265,LayoutCourses!A:E,5,0)</f>
        <v>4.7552809414644051</v>
      </c>
    </row>
    <row r="266" spans="1:7" x14ac:dyDescent="0.2">
      <c r="A266">
        <f>CoursesRequisites!A266</f>
        <v>83</v>
      </c>
      <c r="B266">
        <f>CoursesRequisites!B266</f>
        <v>400</v>
      </c>
      <c r="C266">
        <f>CoursesRequisites!C266</f>
        <v>358</v>
      </c>
      <c r="D266" s="1">
        <f>VLOOKUP(B266,LayoutCourses!A:E,4,0)</f>
        <v>2.163126027022233</v>
      </c>
      <c r="E266" s="1">
        <f>VLOOKUP(B266,LayoutCourses!A:E,5,0)</f>
        <v>6.6573933180501665</v>
      </c>
      <c r="F266" s="1">
        <f>VLOOKUP(C266,LayoutCourses!A:E,4,0)</f>
        <v>2.0336876596986921</v>
      </c>
      <c r="G266" s="1">
        <f>VLOOKUP(C266,LayoutCourses!A:E,5,0)</f>
        <v>4.5677253094718004</v>
      </c>
    </row>
    <row r="267" spans="1:7" x14ac:dyDescent="0.2">
      <c r="A267">
        <f>CoursesRequisites!A267</f>
        <v>84</v>
      </c>
      <c r="B267">
        <f>CoursesRequisites!B267</f>
        <v>401</v>
      </c>
      <c r="C267">
        <f>CoursesRequisites!C267</f>
        <v>256</v>
      </c>
      <c r="D267" s="1">
        <f>VLOOKUP(B267,LayoutCourses!A:E,4,0)</f>
        <v>2.4721440308825522</v>
      </c>
      <c r="E267" s="1">
        <f>VLOOKUP(B267,LayoutCourses!A:E,5,0)</f>
        <v>7.6084495063430477</v>
      </c>
      <c r="F267" s="1">
        <f>VLOOKUP(C267,LayoutCourses!A:E,4,0)</f>
        <v>-0.41810822309013962</v>
      </c>
      <c r="G267" s="1">
        <f>VLOOKUP(C267,LayoutCourses!A:E,5,0)</f>
        <v>3.9780881732038575</v>
      </c>
    </row>
    <row r="268" spans="1:7" x14ac:dyDescent="0.2">
      <c r="A268">
        <f>CoursesRequisites!A268</f>
        <v>84</v>
      </c>
      <c r="B268">
        <f>CoursesRequisites!B268</f>
        <v>401</v>
      </c>
      <c r="C268">
        <f>CoursesRequisites!C268</f>
        <v>257</v>
      </c>
      <c r="D268" s="1">
        <f>VLOOKUP(B268,LayoutCourses!A:E,4,0)</f>
        <v>2.4721440308825522</v>
      </c>
      <c r="E268" s="1">
        <f>VLOOKUP(B268,LayoutCourses!A:E,5,0)</f>
        <v>7.6084495063430477</v>
      </c>
      <c r="F268" s="1">
        <f>VLOOKUP(C268,LayoutCourses!A:E,4,0)</f>
        <v>1.0395640778935036</v>
      </c>
      <c r="G268" s="1">
        <f>VLOOKUP(C268,LayoutCourses!A:E,5,0)</f>
        <v>4.8907368082890565</v>
      </c>
    </row>
    <row r="269" spans="1:7" x14ac:dyDescent="0.2">
      <c r="A269">
        <f>CoursesRequisites!A269</f>
        <v>84</v>
      </c>
      <c r="B269">
        <f>CoursesRequisites!B269</f>
        <v>401</v>
      </c>
      <c r="C269">
        <f>CoursesRequisites!C269</f>
        <v>316</v>
      </c>
      <c r="D269" s="1">
        <f>VLOOKUP(B269,LayoutCourses!A:E,4,0)</f>
        <v>2.4721440308825522</v>
      </c>
      <c r="E269" s="1">
        <f>VLOOKUP(B269,LayoutCourses!A:E,5,0)</f>
        <v>7.6084495063430477</v>
      </c>
      <c r="F269" s="1">
        <f>VLOOKUP(C269,LayoutCourses!A:E,4,0)</f>
        <v>1.5450900193015951</v>
      </c>
      <c r="G269" s="1">
        <f>VLOOKUP(C269,LayoutCourses!A:E,5,0)</f>
        <v>4.7552809414644051</v>
      </c>
    </row>
    <row r="270" spans="1:7" x14ac:dyDescent="0.2">
      <c r="A270">
        <f>CoursesRequisites!A270</f>
        <v>84</v>
      </c>
      <c r="B270">
        <f>CoursesRequisites!B270</f>
        <v>401</v>
      </c>
      <c r="C270">
        <f>CoursesRequisites!C270</f>
        <v>358</v>
      </c>
      <c r="D270" s="1">
        <f>VLOOKUP(B270,LayoutCourses!A:E,4,0)</f>
        <v>2.4721440308825522</v>
      </c>
      <c r="E270" s="1">
        <f>VLOOKUP(B270,LayoutCourses!A:E,5,0)</f>
        <v>7.6084495063430477</v>
      </c>
      <c r="F270" s="1">
        <f>VLOOKUP(C270,LayoutCourses!A:E,4,0)</f>
        <v>2.0336876596986921</v>
      </c>
      <c r="G270" s="1">
        <f>VLOOKUP(C270,LayoutCourses!A:E,5,0)</f>
        <v>4.5677253094718004</v>
      </c>
    </row>
    <row r="271" spans="1:7" x14ac:dyDescent="0.2">
      <c r="A271">
        <f>CoursesRequisites!A271</f>
        <v>85</v>
      </c>
      <c r="B271">
        <f>CoursesRequisites!B271</f>
        <v>401</v>
      </c>
      <c r="C271">
        <f>CoursesRequisites!C271</f>
        <v>400</v>
      </c>
      <c r="D271" s="1">
        <f>VLOOKUP(B271,LayoutCourses!A:E,4,0)</f>
        <v>2.4721440308825522</v>
      </c>
      <c r="E271" s="1">
        <f>VLOOKUP(B271,LayoutCourses!A:E,5,0)</f>
        <v>7.6084495063430477</v>
      </c>
      <c r="F271" s="1">
        <f>VLOOKUP(C271,LayoutCourses!A:E,4,0)</f>
        <v>2.163126027022233</v>
      </c>
      <c r="G271" s="1">
        <f>VLOOKUP(C271,LayoutCourses!A:E,5,0)</f>
        <v>6.6573933180501665</v>
      </c>
    </row>
    <row r="272" spans="1:7" x14ac:dyDescent="0.2">
      <c r="A272">
        <f>CoursesRequisites!A272</f>
        <v>86</v>
      </c>
      <c r="B272">
        <f>CoursesRequisites!B272</f>
        <v>402</v>
      </c>
      <c r="C272">
        <f>CoursesRequisites!C272</f>
        <v>301</v>
      </c>
      <c r="D272" s="1">
        <f>VLOOKUP(B272,LayoutCourses!A:E,4,0)</f>
        <v>4.6839179255803467</v>
      </c>
      <c r="E272" s="1">
        <f>VLOOKUP(B272,LayoutCourses!A:E,5,0)</f>
        <v>5.2020104638905815</v>
      </c>
      <c r="F272" s="1">
        <f>VLOOKUP(C272,LayoutCourses!A:E,4,0)</f>
        <v>2.4404251916384307</v>
      </c>
      <c r="G272" s="1">
        <f>VLOOKUP(C272,LayoutCourses!A:E,5,0)</f>
        <v>5.4812703713661612</v>
      </c>
    </row>
    <row r="273" spans="1:7" x14ac:dyDescent="0.2">
      <c r="A273">
        <f>CoursesRequisites!A273</f>
        <v>86</v>
      </c>
      <c r="B273">
        <f>CoursesRequisites!B273</f>
        <v>402</v>
      </c>
      <c r="C273">
        <f>CoursesRequisites!C273</f>
        <v>320</v>
      </c>
      <c r="D273" s="1">
        <f>VLOOKUP(B273,LayoutCourses!A:E,4,0)</f>
        <v>4.6839179255803467</v>
      </c>
      <c r="E273" s="1">
        <f>VLOOKUP(B273,LayoutCourses!A:E,5,0)</f>
        <v>5.2020104638905815</v>
      </c>
      <c r="F273" s="1">
        <f>VLOOKUP(C273,LayoutCourses!A:E,4,0)</f>
        <v>4.0450865316151132</v>
      </c>
      <c r="G273" s="1">
        <f>VLOOKUP(C273,LayoutCourses!A:E,5,0)</f>
        <v>2.9389241146627132</v>
      </c>
    </row>
    <row r="274" spans="1:7" x14ac:dyDescent="0.2">
      <c r="A274">
        <f>CoursesRequisites!A274</f>
        <v>87</v>
      </c>
      <c r="B274">
        <f>CoursesRequisites!B274</f>
        <v>403</v>
      </c>
      <c r="C274">
        <f>CoursesRequisites!C274</f>
        <v>301</v>
      </c>
      <c r="D274" s="1">
        <f>VLOOKUP(B274,LayoutCourses!A:E,4,0)</f>
        <v>3.5000053621763669</v>
      </c>
      <c r="E274" s="1">
        <f>VLOOKUP(B274,LayoutCourses!A:E,5,0)</f>
        <v>6.0621747306339397</v>
      </c>
      <c r="F274" s="1">
        <f>VLOOKUP(C274,LayoutCourses!A:E,4,0)</f>
        <v>2.4404251916384307</v>
      </c>
      <c r="G274" s="1">
        <f>VLOOKUP(C274,LayoutCourses!A:E,5,0)</f>
        <v>5.4812703713661612</v>
      </c>
    </row>
    <row r="275" spans="1:7" x14ac:dyDescent="0.2">
      <c r="A275">
        <f>CoursesRequisites!A275</f>
        <v>87</v>
      </c>
      <c r="B275">
        <f>CoursesRequisites!B275</f>
        <v>403</v>
      </c>
      <c r="C275">
        <f>CoursesRequisites!C275</f>
        <v>320</v>
      </c>
      <c r="D275" s="1">
        <f>VLOOKUP(B275,LayoutCourses!A:E,4,0)</f>
        <v>3.5000053621763669</v>
      </c>
      <c r="E275" s="1">
        <f>VLOOKUP(B275,LayoutCourses!A:E,5,0)</f>
        <v>6.0621747306339397</v>
      </c>
      <c r="F275" s="1">
        <f>VLOOKUP(C275,LayoutCourses!A:E,4,0)</f>
        <v>4.0450865316151132</v>
      </c>
      <c r="G275" s="1">
        <f>VLOOKUP(C275,LayoutCourses!A:E,5,0)</f>
        <v>2.9389241146627132</v>
      </c>
    </row>
    <row r="276" spans="1:7" x14ac:dyDescent="0.2">
      <c r="A276">
        <f>CoursesRequisites!A276</f>
        <v>88</v>
      </c>
      <c r="B276">
        <f>CoursesRequisites!B276</f>
        <v>403</v>
      </c>
      <c r="C276">
        <f>CoursesRequisites!C276</f>
        <v>402</v>
      </c>
      <c r="D276" s="1">
        <f>VLOOKUP(B276,LayoutCourses!A:E,4,0)</f>
        <v>3.5000053621763669</v>
      </c>
      <c r="E276" s="1">
        <f>VLOOKUP(B276,LayoutCourses!A:E,5,0)</f>
        <v>6.0621747306339397</v>
      </c>
      <c r="F276" s="1">
        <f>VLOOKUP(C276,LayoutCourses!A:E,4,0)</f>
        <v>4.6839179255803467</v>
      </c>
      <c r="G276" s="1">
        <f>VLOOKUP(C276,LayoutCourses!A:E,5,0)</f>
        <v>5.2020104638905815</v>
      </c>
    </row>
    <row r="277" spans="1:7" x14ac:dyDescent="0.2">
      <c r="A277">
        <f>CoursesRequisites!A277</f>
        <v>89</v>
      </c>
      <c r="B277">
        <f>CoursesRequisites!B277</f>
        <v>404</v>
      </c>
      <c r="C277">
        <f>CoursesRequisites!C277</f>
        <v>300</v>
      </c>
      <c r="D277" s="1">
        <f>VLOOKUP(B277,LayoutCourses!A:E,4,0)</f>
        <v>5.3530490578061105</v>
      </c>
      <c r="E277" s="1">
        <f>VLOOKUP(B277,LayoutCourses!A:E,5,0)</f>
        <v>5.9451548158749503</v>
      </c>
      <c r="F277" s="1">
        <f>VLOOKUP(C277,LayoutCourses!A:E,4,0)</f>
        <v>2.5000038301259764</v>
      </c>
      <c r="G277" s="1">
        <f>VLOOKUP(C277,LayoutCourses!A:E,5,0)</f>
        <v>4.3301248075956709</v>
      </c>
    </row>
    <row r="278" spans="1:7" x14ac:dyDescent="0.2">
      <c r="A278">
        <f>CoursesRequisites!A278</f>
        <v>89</v>
      </c>
      <c r="B278">
        <f>CoursesRequisites!B278</f>
        <v>404</v>
      </c>
      <c r="C278">
        <f>CoursesRequisites!C278</f>
        <v>321</v>
      </c>
      <c r="D278" s="1">
        <f>VLOOKUP(B278,LayoutCourses!A:E,4,0)</f>
        <v>5.3530490578061105</v>
      </c>
      <c r="E278" s="1">
        <f>VLOOKUP(B278,LayoutCourses!A:E,5,0)</f>
        <v>5.9451548158749503</v>
      </c>
      <c r="F278" s="1">
        <f>VLOOKUP(C278,LayoutCourses!A:E,4,0)</f>
        <v>4.854103837938136</v>
      </c>
      <c r="G278" s="1">
        <f>VLOOKUP(C278,LayoutCourses!A:E,5,0)</f>
        <v>3.5267089375952558</v>
      </c>
    </row>
    <row r="279" spans="1:7" x14ac:dyDescent="0.2">
      <c r="A279">
        <f>CoursesRequisites!A279</f>
        <v>90</v>
      </c>
      <c r="B279">
        <f>CoursesRequisites!B279</f>
        <v>404</v>
      </c>
      <c r="C279">
        <f>CoursesRequisites!C279</f>
        <v>420</v>
      </c>
      <c r="D279" s="1">
        <f>VLOOKUP(B279,LayoutCourses!A:E,4,0)</f>
        <v>5.3530490578061105</v>
      </c>
      <c r="E279" s="1">
        <f>VLOOKUP(B279,LayoutCourses!A:E,5,0)</f>
        <v>5.9451548158749503</v>
      </c>
      <c r="F279" s="1">
        <f>VLOOKUP(C279,LayoutCourses!A:E,4,0)</f>
        <v>5.6631211442611589</v>
      </c>
      <c r="G279" s="1">
        <f>VLOOKUP(C279,LayoutCourses!A:E,5,0)</f>
        <v>4.1144937605277985</v>
      </c>
    </row>
    <row r="280" spans="1:7" x14ac:dyDescent="0.2">
      <c r="A280">
        <f>CoursesRequisites!A280</f>
        <v>91</v>
      </c>
      <c r="B280">
        <f>CoursesRequisites!B280</f>
        <v>405</v>
      </c>
      <c r="C280">
        <f>CoursesRequisites!C280</f>
        <v>256</v>
      </c>
      <c r="D280" s="1">
        <f>VLOOKUP(B280,LayoutCourses!A:E,4,0)</f>
        <v>1.4553897090509051</v>
      </c>
      <c r="E280" s="1">
        <f>VLOOKUP(B280,LayoutCourses!A:E,5,0)</f>
        <v>6.8470315316046797</v>
      </c>
      <c r="F280" s="1">
        <f>VLOOKUP(C280,LayoutCourses!A:E,4,0)</f>
        <v>-0.41810822309013962</v>
      </c>
      <c r="G280" s="1">
        <f>VLOOKUP(C280,LayoutCourses!A:E,5,0)</f>
        <v>3.9780881732038575</v>
      </c>
    </row>
    <row r="281" spans="1:7" x14ac:dyDescent="0.2">
      <c r="A281">
        <f>CoursesRequisites!A281</f>
        <v>91</v>
      </c>
      <c r="B281">
        <f>CoursesRequisites!B281</f>
        <v>405</v>
      </c>
      <c r="C281">
        <f>CoursesRequisites!C281</f>
        <v>257</v>
      </c>
      <c r="D281" s="1">
        <f>VLOOKUP(B281,LayoutCourses!A:E,4,0)</f>
        <v>1.4553897090509051</v>
      </c>
      <c r="E281" s="1">
        <f>VLOOKUP(B281,LayoutCourses!A:E,5,0)</f>
        <v>6.8470315316046797</v>
      </c>
      <c r="F281" s="1">
        <f>VLOOKUP(C281,LayoutCourses!A:E,4,0)</f>
        <v>1.0395640778935036</v>
      </c>
      <c r="G281" s="1">
        <f>VLOOKUP(C281,LayoutCourses!A:E,5,0)</f>
        <v>4.8907368082890565</v>
      </c>
    </row>
    <row r="282" spans="1:7" x14ac:dyDescent="0.2">
      <c r="A282">
        <f>CoursesRequisites!A282</f>
        <v>91</v>
      </c>
      <c r="B282">
        <f>CoursesRequisites!B282</f>
        <v>405</v>
      </c>
      <c r="C282">
        <f>CoursesRequisites!C282</f>
        <v>316</v>
      </c>
      <c r="D282" s="1">
        <f>VLOOKUP(B282,LayoutCourses!A:E,4,0)</f>
        <v>1.4553897090509051</v>
      </c>
      <c r="E282" s="1">
        <f>VLOOKUP(B282,LayoutCourses!A:E,5,0)</f>
        <v>6.8470315316046797</v>
      </c>
      <c r="F282" s="1">
        <f>VLOOKUP(C282,LayoutCourses!A:E,4,0)</f>
        <v>1.5450900193015951</v>
      </c>
      <c r="G282" s="1">
        <f>VLOOKUP(C282,LayoutCourses!A:E,5,0)</f>
        <v>4.7552809414644051</v>
      </c>
    </row>
    <row r="283" spans="1:7" x14ac:dyDescent="0.2">
      <c r="A283">
        <f>CoursesRequisites!A283</f>
        <v>91</v>
      </c>
      <c r="B283">
        <f>CoursesRequisites!B283</f>
        <v>405</v>
      </c>
      <c r="C283">
        <f>CoursesRequisites!C283</f>
        <v>358</v>
      </c>
      <c r="D283" s="1">
        <f>VLOOKUP(B283,LayoutCourses!A:E,4,0)</f>
        <v>1.4553897090509051</v>
      </c>
      <c r="E283" s="1">
        <f>VLOOKUP(B283,LayoutCourses!A:E,5,0)</f>
        <v>6.8470315316046797</v>
      </c>
      <c r="F283" s="1">
        <f>VLOOKUP(C283,LayoutCourses!A:E,4,0)</f>
        <v>2.0336876596986921</v>
      </c>
      <c r="G283" s="1">
        <f>VLOOKUP(C283,LayoutCourses!A:E,5,0)</f>
        <v>4.5677253094718004</v>
      </c>
    </row>
    <row r="284" spans="1:7" x14ac:dyDescent="0.2">
      <c r="A284">
        <f>CoursesRequisites!A284</f>
        <v>92</v>
      </c>
      <c r="B284">
        <f>CoursesRequisites!B284</f>
        <v>406</v>
      </c>
      <c r="C284">
        <f>CoursesRequisites!C284</f>
        <v>307</v>
      </c>
      <c r="D284" s="1">
        <f>VLOOKUP(B284,LayoutCourses!A:E,4,0)</f>
        <v>1.6633025246296058</v>
      </c>
      <c r="E284" s="1">
        <f>VLOOKUP(B284,LayoutCourses!A:E,5,0)</f>
        <v>7.8251788932624908</v>
      </c>
      <c r="F284" s="1">
        <f>VLOOKUP(C284,LayoutCourses!A:E,4,0)</f>
        <v>-2.0336755388222723</v>
      </c>
      <c r="G284" s="1">
        <f>VLOOKUP(C284,LayoutCourses!A:E,5,0)</f>
        <v>4.5677307060285353</v>
      </c>
    </row>
    <row r="285" spans="1:7" x14ac:dyDescent="0.2">
      <c r="A285">
        <f>CoursesRequisites!A285</f>
        <v>92</v>
      </c>
      <c r="B285">
        <f>CoursesRequisites!B285</f>
        <v>406</v>
      </c>
      <c r="C285">
        <f>CoursesRequisites!C285</f>
        <v>302</v>
      </c>
      <c r="D285" s="1">
        <f>VLOOKUP(B285,LayoutCourses!A:E,4,0)</f>
        <v>1.6633025246296058</v>
      </c>
      <c r="E285" s="1">
        <f>VLOOKUP(B285,LayoutCourses!A:E,5,0)</f>
        <v>7.8251788932624908</v>
      </c>
      <c r="F285" s="1">
        <f>VLOOKUP(C285,LayoutCourses!A:E,4,0)</f>
        <v>-0.52263527886267447</v>
      </c>
      <c r="G285" s="1">
        <f>VLOOKUP(C285,LayoutCourses!A:E,5,0)</f>
        <v>4.9726102165048216</v>
      </c>
    </row>
    <row r="286" spans="1:7" x14ac:dyDescent="0.2">
      <c r="A286">
        <f>CoursesRequisites!A286</f>
        <v>93</v>
      </c>
      <c r="B286">
        <f>CoursesRequisites!B286</f>
        <v>406</v>
      </c>
      <c r="C286">
        <f>CoursesRequisites!C286</f>
        <v>256</v>
      </c>
      <c r="D286" s="1">
        <f>VLOOKUP(B286,LayoutCourses!A:E,4,0)</f>
        <v>1.6633025246296058</v>
      </c>
      <c r="E286" s="1">
        <f>VLOOKUP(B286,LayoutCourses!A:E,5,0)</f>
        <v>7.8251788932624908</v>
      </c>
      <c r="F286" s="1">
        <f>VLOOKUP(C286,LayoutCourses!A:E,4,0)</f>
        <v>-0.41810822309013962</v>
      </c>
      <c r="G286" s="1">
        <f>VLOOKUP(C286,LayoutCourses!A:E,5,0)</f>
        <v>3.9780881732038575</v>
      </c>
    </row>
    <row r="287" spans="1:7" x14ac:dyDescent="0.2">
      <c r="A287">
        <f>CoursesRequisites!A287</f>
        <v>93</v>
      </c>
      <c r="B287">
        <f>CoursesRequisites!B287</f>
        <v>406</v>
      </c>
      <c r="C287">
        <f>CoursesRequisites!C287</f>
        <v>257</v>
      </c>
      <c r="D287" s="1">
        <f>VLOOKUP(B287,LayoutCourses!A:E,4,0)</f>
        <v>1.6633025246296058</v>
      </c>
      <c r="E287" s="1">
        <f>VLOOKUP(B287,LayoutCourses!A:E,5,0)</f>
        <v>7.8251788932624908</v>
      </c>
      <c r="F287" s="1">
        <f>VLOOKUP(C287,LayoutCourses!A:E,4,0)</f>
        <v>1.0395640778935036</v>
      </c>
      <c r="G287" s="1">
        <f>VLOOKUP(C287,LayoutCourses!A:E,5,0)</f>
        <v>4.8907368082890565</v>
      </c>
    </row>
    <row r="288" spans="1:7" x14ac:dyDescent="0.2">
      <c r="A288">
        <f>CoursesRequisites!A288</f>
        <v>93</v>
      </c>
      <c r="B288">
        <f>CoursesRequisites!B288</f>
        <v>406</v>
      </c>
      <c r="C288">
        <f>CoursesRequisites!C288</f>
        <v>316</v>
      </c>
      <c r="D288" s="1">
        <f>VLOOKUP(B288,LayoutCourses!A:E,4,0)</f>
        <v>1.6633025246296058</v>
      </c>
      <c r="E288" s="1">
        <f>VLOOKUP(B288,LayoutCourses!A:E,5,0)</f>
        <v>7.8251788932624908</v>
      </c>
      <c r="F288" s="1">
        <f>VLOOKUP(C288,LayoutCourses!A:E,4,0)</f>
        <v>1.5450900193015951</v>
      </c>
      <c r="G288" s="1">
        <f>VLOOKUP(C288,LayoutCourses!A:E,5,0)</f>
        <v>4.7552809414644051</v>
      </c>
    </row>
    <row r="289" spans="1:7" x14ac:dyDescent="0.2">
      <c r="A289">
        <f>CoursesRequisites!A289</f>
        <v>93</v>
      </c>
      <c r="B289">
        <f>CoursesRequisites!B289</f>
        <v>406</v>
      </c>
      <c r="C289">
        <f>CoursesRequisites!C289</f>
        <v>358</v>
      </c>
      <c r="D289" s="1">
        <f>VLOOKUP(B289,LayoutCourses!A:E,4,0)</f>
        <v>1.6633025246296058</v>
      </c>
      <c r="E289" s="1">
        <f>VLOOKUP(B289,LayoutCourses!A:E,5,0)</f>
        <v>7.8251788932624908</v>
      </c>
      <c r="F289" s="1">
        <f>VLOOKUP(C289,LayoutCourses!A:E,4,0)</f>
        <v>2.0336876596986921</v>
      </c>
      <c r="G289" s="1">
        <f>VLOOKUP(C289,LayoutCourses!A:E,5,0)</f>
        <v>4.5677253094718004</v>
      </c>
    </row>
    <row r="290" spans="1:7" x14ac:dyDescent="0.2">
      <c r="A290">
        <f>CoursesRequisites!A290</f>
        <v>94</v>
      </c>
      <c r="B290">
        <f>CoursesRequisites!B290</f>
        <v>406</v>
      </c>
      <c r="C290">
        <f>CoursesRequisites!C290</f>
        <v>400</v>
      </c>
      <c r="D290" s="1">
        <f>VLOOKUP(B290,LayoutCourses!A:E,4,0)</f>
        <v>1.6633025246296058</v>
      </c>
      <c r="E290" s="1">
        <f>VLOOKUP(B290,LayoutCourses!A:E,5,0)</f>
        <v>7.8251788932624908</v>
      </c>
      <c r="F290" s="1">
        <f>VLOOKUP(C290,LayoutCourses!A:E,4,0)</f>
        <v>2.163126027022233</v>
      </c>
      <c r="G290" s="1">
        <f>VLOOKUP(C290,LayoutCourses!A:E,5,0)</f>
        <v>6.6573933180501665</v>
      </c>
    </row>
    <row r="291" spans="1:7" x14ac:dyDescent="0.2">
      <c r="A291">
        <f>CoursesRequisites!A291</f>
        <v>95</v>
      </c>
      <c r="B291">
        <f>CoursesRequisites!B291</f>
        <v>412</v>
      </c>
      <c r="C291">
        <f>CoursesRequisites!C291</f>
        <v>320</v>
      </c>
      <c r="D291" s="1">
        <f>VLOOKUP(B291,LayoutCourses!A:E,4,0)</f>
        <v>6.3948192108558635</v>
      </c>
      <c r="E291" s="1">
        <f>VLOOKUP(B291,LayoutCourses!A:E,5,0)</f>
        <v>2.8471542389671813</v>
      </c>
      <c r="F291" s="1">
        <f>VLOOKUP(C291,LayoutCourses!A:E,4,0)</f>
        <v>4.0450865316151132</v>
      </c>
      <c r="G291" s="1">
        <f>VLOOKUP(C291,LayoutCourses!A:E,5,0)</f>
        <v>2.9389241146627132</v>
      </c>
    </row>
    <row r="292" spans="1:7" x14ac:dyDescent="0.2">
      <c r="A292">
        <f>CoursesRequisites!A292</f>
        <v>96</v>
      </c>
      <c r="B292">
        <f>CoursesRequisites!B292</f>
        <v>412</v>
      </c>
      <c r="C292">
        <f>CoursesRequisites!C292</f>
        <v>322</v>
      </c>
      <c r="D292" s="1">
        <f>VLOOKUP(B292,LayoutCourses!A:E,4,0)</f>
        <v>6.3948192108558635</v>
      </c>
      <c r="E292" s="1">
        <f>VLOOKUP(B292,LayoutCourses!A:E,5,0)</f>
        <v>2.8471542389671813</v>
      </c>
      <c r="F292" s="1">
        <f>VLOOKUP(C292,LayoutCourses!A:E,4,0)</f>
        <v>4.9726095230706244</v>
      </c>
      <c r="G292" s="1">
        <f>VLOOKUP(C292,LayoutCourses!A:E,5,0)</f>
        <v>0.52264187649607352</v>
      </c>
    </row>
    <row r="293" spans="1:7" x14ac:dyDescent="0.2">
      <c r="A293">
        <f>CoursesRequisites!A293</f>
        <v>97</v>
      </c>
      <c r="B293">
        <f>CoursesRequisites!B293</f>
        <v>418</v>
      </c>
      <c r="C293">
        <f>CoursesRequisites!C293</f>
        <v>321</v>
      </c>
      <c r="D293" s="1">
        <f>VLOOKUP(B293,LayoutCourses!A:E,4,0)</f>
        <v>5.2020166784844033</v>
      </c>
      <c r="E293" s="1">
        <f>VLOOKUP(B293,LayoutCourses!A:E,5,0)</f>
        <v>4.6839110235752877</v>
      </c>
      <c r="F293" s="1">
        <f>VLOOKUP(C293,LayoutCourses!A:E,4,0)</f>
        <v>4.854103837938136</v>
      </c>
      <c r="G293" s="1">
        <f>VLOOKUP(C293,LayoutCourses!A:E,5,0)</f>
        <v>3.5267089375952558</v>
      </c>
    </row>
    <row r="294" spans="1:7" x14ac:dyDescent="0.2">
      <c r="A294">
        <f>CoursesRequisites!A294</f>
        <v>98</v>
      </c>
      <c r="B294">
        <f>CoursesRequisites!B294</f>
        <v>419</v>
      </c>
      <c r="C294">
        <f>CoursesRequisites!C294</f>
        <v>418</v>
      </c>
      <c r="D294" s="1">
        <f>VLOOKUP(B294,LayoutCourses!A:E,4,0)</f>
        <v>5.945161918267889</v>
      </c>
      <c r="E294" s="1">
        <f>VLOOKUP(B294,LayoutCourses!A:E,5,0)</f>
        <v>5.3530411698003286</v>
      </c>
      <c r="F294" s="1">
        <f>VLOOKUP(C294,LayoutCourses!A:E,4,0)</f>
        <v>5.2020166784844033</v>
      </c>
      <c r="G294" s="1">
        <f>VLOOKUP(C294,LayoutCourses!A:E,5,0)</f>
        <v>4.6839110235752877</v>
      </c>
    </row>
    <row r="295" spans="1:7" x14ac:dyDescent="0.2">
      <c r="A295">
        <f>CoursesRequisites!A295</f>
        <v>99</v>
      </c>
      <c r="B295">
        <f>CoursesRequisites!B295</f>
        <v>420</v>
      </c>
      <c r="C295">
        <f>CoursesRequisites!C295</f>
        <v>321</v>
      </c>
      <c r="D295" s="1">
        <f>VLOOKUP(B295,LayoutCourses!A:E,4,0)</f>
        <v>5.6631211442611589</v>
      </c>
      <c r="E295" s="1">
        <f>VLOOKUP(B295,LayoutCourses!A:E,5,0)</f>
        <v>4.1144937605277985</v>
      </c>
      <c r="F295" s="1">
        <f>VLOOKUP(C295,LayoutCourses!A:E,4,0)</f>
        <v>4.854103837938136</v>
      </c>
      <c r="G295" s="1">
        <f>VLOOKUP(C295,LayoutCourses!A:E,5,0)</f>
        <v>3.5267089375952558</v>
      </c>
    </row>
    <row r="296" spans="1:7" x14ac:dyDescent="0.2">
      <c r="A296">
        <f>CoursesRequisites!A296</f>
        <v>100</v>
      </c>
      <c r="B296">
        <f>CoursesRequisites!B296</f>
        <v>421</v>
      </c>
      <c r="C296">
        <f>CoursesRequisites!C296</f>
        <v>420</v>
      </c>
      <c r="D296" s="1">
        <f>VLOOKUP(B296,LayoutCourses!A:E,4,0)</f>
        <v>6.4721384505841817</v>
      </c>
      <c r="E296" s="1">
        <f>VLOOKUP(B296,LayoutCourses!A:E,5,0)</f>
        <v>4.7022785834603411</v>
      </c>
      <c r="F296" s="1">
        <f>VLOOKUP(C296,LayoutCourses!A:E,4,0)</f>
        <v>5.6631211442611589</v>
      </c>
      <c r="G296" s="1">
        <f>VLOOKUP(C296,LayoutCourses!A:E,5,0)</f>
        <v>4.1144937605277985</v>
      </c>
    </row>
    <row r="297" spans="1:7" x14ac:dyDescent="0.2">
      <c r="A297">
        <f>CoursesRequisites!A297</f>
        <v>101</v>
      </c>
      <c r="B297">
        <f>CoursesRequisites!B297</f>
        <v>422</v>
      </c>
      <c r="C297">
        <f>CoursesRequisites!C297</f>
        <v>323</v>
      </c>
      <c r="D297" s="1">
        <f>VLOOKUP(B297,LayoutCourses!A:E,4,0)</f>
        <v>6.9616533322988747</v>
      </c>
      <c r="E297" s="1">
        <f>VLOOKUP(B297,LayoutCourses!A:E,5,0)</f>
        <v>0.73169862709450295</v>
      </c>
      <c r="F297" s="1">
        <f>VLOOKUP(C297,LayoutCourses!A:E,4,0)</f>
        <v>5.96713142768475</v>
      </c>
      <c r="G297" s="1">
        <f>VLOOKUP(C297,LayoutCourses!A:E,5,0)</f>
        <v>0.62717025179528818</v>
      </c>
    </row>
    <row r="298" spans="1:7" x14ac:dyDescent="0.2">
      <c r="A298">
        <f>CoursesRequisites!A298</f>
        <v>102</v>
      </c>
      <c r="B298">
        <f>CoursesRequisites!B298</f>
        <v>423</v>
      </c>
      <c r="C298">
        <f>CoursesRequisites!C298</f>
        <v>323</v>
      </c>
      <c r="D298" s="1">
        <f>VLOOKUP(B298,LayoutCourses!A:E,4,0)</f>
        <v>8</v>
      </c>
      <c r="E298" s="1">
        <f>VLOOKUP(B298,LayoutCourses!A:E,5,0)</f>
        <v>0</v>
      </c>
      <c r="F298" s="1">
        <f>VLOOKUP(C298,LayoutCourses!A:E,4,0)</f>
        <v>5.96713142768475</v>
      </c>
      <c r="G298" s="1">
        <f>VLOOKUP(C298,LayoutCourses!A:E,5,0)</f>
        <v>0.62717025179528818</v>
      </c>
    </row>
    <row r="299" spans="1:7" x14ac:dyDescent="0.2">
      <c r="A299">
        <f>CoursesRequisites!A299</f>
        <v>103</v>
      </c>
      <c r="B299">
        <f>CoursesRequisites!B299</f>
        <v>423</v>
      </c>
      <c r="C299">
        <f>CoursesRequisites!C299</f>
        <v>412</v>
      </c>
      <c r="D299" s="1">
        <f>VLOOKUP(B299,LayoutCourses!A:E,4,0)</f>
        <v>8</v>
      </c>
      <c r="E299" s="1">
        <f>VLOOKUP(B299,LayoutCourses!A:E,5,0)</f>
        <v>0</v>
      </c>
      <c r="F299" s="1">
        <f>VLOOKUP(C299,LayoutCourses!A:E,4,0)</f>
        <v>6.3948192108558635</v>
      </c>
      <c r="G299" s="1">
        <f>VLOOKUP(C299,LayoutCourses!A:E,5,0)</f>
        <v>2.8471542389671813</v>
      </c>
    </row>
    <row r="300" spans="1:7" x14ac:dyDescent="0.2">
      <c r="A300">
        <f>CoursesRequisites!A300</f>
        <v>103</v>
      </c>
      <c r="B300">
        <f>CoursesRequisites!B300</f>
        <v>423</v>
      </c>
      <c r="C300">
        <f>CoursesRequisites!C300</f>
        <v>422</v>
      </c>
      <c r="D300" s="1">
        <f>VLOOKUP(B300,LayoutCourses!A:E,4,0)</f>
        <v>8</v>
      </c>
      <c r="E300" s="1">
        <f>VLOOKUP(B300,LayoutCourses!A:E,5,0)</f>
        <v>0</v>
      </c>
      <c r="F300" s="1">
        <f>VLOOKUP(C300,LayoutCourses!A:E,4,0)</f>
        <v>6.9616533322988747</v>
      </c>
      <c r="G300" s="1">
        <f>VLOOKUP(C300,LayoutCourses!A:E,5,0)</f>
        <v>0.73169862709450295</v>
      </c>
    </row>
    <row r="301" spans="1:7" x14ac:dyDescent="0.2">
      <c r="A301">
        <f>CoursesRequisites!A301</f>
        <v>104</v>
      </c>
      <c r="B301">
        <f>CoursesRequisites!B301</f>
        <v>424</v>
      </c>
      <c r="C301">
        <f>CoursesRequisites!C301</f>
        <v>223</v>
      </c>
      <c r="D301" s="1">
        <f>VLOOKUP(B301,LayoutCourses!A:E,4,0)</f>
        <v>0.73170786377997177</v>
      </c>
      <c r="E301" s="1">
        <f>VLOOKUP(B301,LayoutCourses!A:E,5,0)</f>
        <v>6.9616523614787429</v>
      </c>
      <c r="F301" s="1">
        <f>VLOOKUP(C301,LayoutCourses!A:E,4,0)</f>
        <v>2.983565713842375</v>
      </c>
      <c r="G301" s="1">
        <f>VLOOKUP(C301,LayoutCourses!A:E,5,0)</f>
        <v>0.31358512589764409</v>
      </c>
    </row>
    <row r="302" spans="1:7" x14ac:dyDescent="0.2">
      <c r="A302">
        <f>CoursesRequisites!A302</f>
        <v>105</v>
      </c>
      <c r="B302">
        <f>CoursesRequisites!B302</f>
        <v>424</v>
      </c>
      <c r="C302">
        <f>CoursesRequisites!C302</f>
        <v>152</v>
      </c>
      <c r="D302" s="1">
        <f>VLOOKUP(B302,LayoutCourses!A:E,4,0)</f>
        <v>0.73170786377997177</v>
      </c>
      <c r="E302" s="1">
        <f>VLOOKUP(B302,LayoutCourses!A:E,5,0)</f>
        <v>6.9616523614787429</v>
      </c>
      <c r="F302" s="1">
        <f>VLOOKUP(C302,LayoutCourses!A:E,4,0)</f>
        <v>-2.3511349981279666</v>
      </c>
      <c r="G302" s="1">
        <f>VLOOKUP(C302,LayoutCourses!A:E,5,0)</f>
        <v>3.2360723447688566</v>
      </c>
    </row>
    <row r="303" spans="1:7" x14ac:dyDescent="0.2">
      <c r="A303">
        <f>CoursesRequisites!A303</f>
        <v>105</v>
      </c>
      <c r="B303">
        <f>CoursesRequisites!B303</f>
        <v>424</v>
      </c>
      <c r="C303">
        <f>CoursesRequisites!C303</f>
        <v>221</v>
      </c>
      <c r="D303" s="1">
        <f>VLOOKUP(B303,LayoutCourses!A:E,4,0)</f>
        <v>0.73170786377997177</v>
      </c>
      <c r="E303" s="1">
        <f>VLOOKUP(B303,LayoutCourses!A:E,5,0)</f>
        <v>6.9616523614787429</v>
      </c>
      <c r="F303" s="1">
        <f>VLOOKUP(C303,LayoutCourses!A:E,4,0)</f>
        <v>-2.676516640892562</v>
      </c>
      <c r="G303" s="1">
        <f>VLOOKUP(C303,LayoutCourses!A:E,5,0)</f>
        <v>2.9725845103251811</v>
      </c>
    </row>
    <row r="304" spans="1:7" x14ac:dyDescent="0.2">
      <c r="A304">
        <f>CoursesRequisites!A304</f>
        <v>106</v>
      </c>
      <c r="B304">
        <f>CoursesRequisites!B304</f>
        <v>424</v>
      </c>
      <c r="C304">
        <f>CoursesRequisites!C304</f>
        <v>227</v>
      </c>
      <c r="D304" s="1">
        <f>VLOOKUP(B304,LayoutCourses!A:E,4,0)</f>
        <v>0.73170786377997177</v>
      </c>
      <c r="E304" s="1">
        <f>VLOOKUP(B304,LayoutCourses!A:E,5,0)</f>
        <v>6.9616523614787429</v>
      </c>
      <c r="F304" s="1">
        <f>VLOOKUP(C304,LayoutCourses!A:E,4,0)</f>
        <v>3.2360692252920908</v>
      </c>
      <c r="G304" s="1">
        <f>VLOOKUP(C304,LayoutCourses!A:E,5,0)</f>
        <v>2.3511392917301706</v>
      </c>
    </row>
    <row r="305" spans="1:7" x14ac:dyDescent="0.2">
      <c r="A305">
        <f>CoursesRequisites!A305</f>
        <v>107</v>
      </c>
      <c r="B305">
        <f>CoursesRequisites!B305</f>
        <v>424</v>
      </c>
      <c r="C305">
        <f>CoursesRequisites!C305</f>
        <v>217</v>
      </c>
      <c r="D305" s="1">
        <f>VLOOKUP(B305,LayoutCourses!A:E,4,0)</f>
        <v>0.73170786377997177</v>
      </c>
      <c r="E305" s="1">
        <f>VLOOKUP(B305,LayoutCourses!A:E,5,0)</f>
        <v>6.9616523614787429</v>
      </c>
      <c r="F305" s="1">
        <f>VLOOKUP(C305,LayoutCourses!A:E,4,0)</f>
        <v>0.83165126231480291</v>
      </c>
      <c r="G305" s="1">
        <f>VLOOKUP(C305,LayoutCourses!A:E,5,0)</f>
        <v>3.9125894466312454</v>
      </c>
    </row>
    <row r="306" spans="1:7" x14ac:dyDescent="0.2">
      <c r="A306">
        <f>CoursesRequisites!A306</f>
        <v>107</v>
      </c>
      <c r="B306">
        <f>CoursesRequisites!B306</f>
        <v>424</v>
      </c>
      <c r="C306">
        <f>CoursesRequisites!C306</f>
        <v>254</v>
      </c>
      <c r="D306" s="1">
        <f>VLOOKUP(B306,LayoutCourses!A:E,4,0)</f>
        <v>0.73170786377997177</v>
      </c>
      <c r="E306" s="1">
        <f>VLOOKUP(B306,LayoutCourses!A:E,5,0)</f>
        <v>6.9616523614787429</v>
      </c>
      <c r="F306" s="1">
        <f>VLOOKUP(C306,LayoutCourses!A:E,4,0)</f>
        <v>-1.6269404310578177</v>
      </c>
      <c r="G306" s="1">
        <f>VLOOKUP(C306,LayoutCourses!A:E,5,0)</f>
        <v>3.6541845648228284</v>
      </c>
    </row>
    <row r="307" spans="1:7" x14ac:dyDescent="0.2">
      <c r="A307">
        <f>CoursesRequisites!A307</f>
        <v>107</v>
      </c>
      <c r="B307">
        <f>CoursesRequisites!B307</f>
        <v>424</v>
      </c>
      <c r="C307">
        <f>CoursesRequisites!C307</f>
        <v>264</v>
      </c>
      <c r="D307" s="1">
        <f>VLOOKUP(B307,LayoutCourses!A:E,4,0)</f>
        <v>0.73170786377997177</v>
      </c>
      <c r="E307" s="1">
        <f>VLOOKUP(B307,LayoutCourses!A:E,5,0)</f>
        <v>6.9616523614787429</v>
      </c>
      <c r="F307" s="1">
        <f>VLOOKUP(C307,LayoutCourses!A:E,4,0)</f>
        <v>1.2360720154412761</v>
      </c>
      <c r="G307" s="1">
        <f>VLOOKUP(C307,LayoutCourses!A:E,5,0)</f>
        <v>3.8042247531715239</v>
      </c>
    </row>
    <row r="308" spans="1:7" x14ac:dyDescent="0.2">
      <c r="A308">
        <f>CoursesRequisites!A308</f>
        <v>107</v>
      </c>
      <c r="B308">
        <f>CoursesRequisites!B308</f>
        <v>424</v>
      </c>
      <c r="C308">
        <f>CoursesRequisites!C308</f>
        <v>317</v>
      </c>
      <c r="D308" s="1">
        <f>VLOOKUP(B308,LayoutCourses!A:E,4,0)</f>
        <v>0.73170786377997177</v>
      </c>
      <c r="E308" s="1">
        <f>VLOOKUP(B308,LayoutCourses!A:E,5,0)</f>
        <v>6.9616523614787429</v>
      </c>
      <c r="F308" s="1">
        <f>VLOOKUP(C308,LayoutCourses!A:E,4,0)</f>
        <v>5.3071795867102321E-6</v>
      </c>
      <c r="G308" s="1">
        <f>VLOOKUP(C308,LayoutCourses!A:E,5,0)</f>
        <v>3.9999999999964793</v>
      </c>
    </row>
    <row r="309" spans="1:7" x14ac:dyDescent="0.2">
      <c r="A309">
        <f>CoursesRequisites!A309</f>
        <v>108</v>
      </c>
      <c r="B309">
        <f>CoursesRequisites!B309</f>
        <v>425</v>
      </c>
      <c r="C309">
        <f>CoursesRequisites!C309</f>
        <v>424</v>
      </c>
      <c r="D309" s="1">
        <f>VLOOKUP(B309,LayoutCourses!A:E,4,0)</f>
        <v>0.83623755860568205</v>
      </c>
      <c r="E309" s="1">
        <f>VLOOKUP(B309,LayoutCourses!A:E,5,0)</f>
        <v>7.9561741274042772</v>
      </c>
      <c r="F309" s="1">
        <f>VLOOKUP(C309,LayoutCourses!A:E,4,0)</f>
        <v>0.73170786377997177</v>
      </c>
      <c r="G309" s="1">
        <f>VLOOKUP(C309,LayoutCourses!A:E,5,0)</f>
        <v>6.9616523614787429</v>
      </c>
    </row>
    <row r="310" spans="1:7" x14ac:dyDescent="0.2">
      <c r="A310">
        <f>CoursesRequisites!A310</f>
        <v>109</v>
      </c>
      <c r="B310">
        <f>CoursesRequisites!B310</f>
        <v>426</v>
      </c>
      <c r="C310">
        <f>CoursesRequisites!C310</f>
        <v>321</v>
      </c>
      <c r="D310" s="1">
        <f>VLOOKUP(B310,LayoutCourses!A:E,4,0)</f>
        <v>6.0621793744178571</v>
      </c>
      <c r="E310" s="1">
        <f>VLOOKUP(B310,LayoutCourses!A:E,5,0)</f>
        <v>3.4999973189107898</v>
      </c>
      <c r="F310" s="1">
        <f>VLOOKUP(C310,LayoutCourses!A:E,4,0)</f>
        <v>4.854103837938136</v>
      </c>
      <c r="G310" s="1">
        <f>VLOOKUP(C310,LayoutCourses!A:E,5,0)</f>
        <v>3.5267089375952558</v>
      </c>
    </row>
    <row r="311" spans="1:7" x14ac:dyDescent="0.2">
      <c r="A311">
        <f>CoursesRequisites!A311</f>
        <v>109</v>
      </c>
      <c r="B311">
        <f>CoursesRequisites!B311</f>
        <v>426</v>
      </c>
      <c r="C311">
        <f>CoursesRequisites!C311</f>
        <v>322</v>
      </c>
      <c r="D311" s="1">
        <f>VLOOKUP(B311,LayoutCourses!A:E,4,0)</f>
        <v>6.0621793744178571</v>
      </c>
      <c r="E311" s="1">
        <f>VLOOKUP(B311,LayoutCourses!A:E,5,0)</f>
        <v>3.4999973189107898</v>
      </c>
      <c r="F311" s="1">
        <f>VLOOKUP(C311,LayoutCourses!A:E,4,0)</f>
        <v>4.9726095230706244</v>
      </c>
      <c r="G311" s="1">
        <f>VLOOKUP(C311,LayoutCourses!A:E,5,0)</f>
        <v>0.52264187649607352</v>
      </c>
    </row>
    <row r="312" spans="1:7" x14ac:dyDescent="0.2">
      <c r="A312">
        <f>CoursesRequisites!A312</f>
        <v>110</v>
      </c>
      <c r="B312">
        <f>CoursesRequisites!B312</f>
        <v>427</v>
      </c>
      <c r="C312">
        <f>CoursesRequisites!C312</f>
        <v>426</v>
      </c>
      <c r="D312" s="1">
        <f>VLOOKUP(B312,LayoutCourses!A:E,4,0)</f>
        <v>6.9282049993346941</v>
      </c>
      <c r="E312" s="1">
        <f>VLOOKUP(B312,LayoutCourses!A:E,5,0)</f>
        <v>3.9999969358980456</v>
      </c>
      <c r="F312" s="1">
        <f>VLOOKUP(C312,LayoutCourses!A:E,4,0)</f>
        <v>6.0621793744178571</v>
      </c>
      <c r="G312" s="1">
        <f>VLOOKUP(C312,LayoutCourses!A:E,5,0)</f>
        <v>3.4999973189107898</v>
      </c>
    </row>
    <row r="313" spans="1:7" x14ac:dyDescent="0.2">
      <c r="A313">
        <f>CoursesRequisites!A313</f>
        <v>111</v>
      </c>
      <c r="B313">
        <f>CoursesRequisites!B313</f>
        <v>428</v>
      </c>
      <c r="C313">
        <f>CoursesRequisites!C313</f>
        <v>215</v>
      </c>
      <c r="D313" s="1">
        <f>VLOOKUP(B313,LayoutCourses!A:E,4,0)</f>
        <v>4.11450127432441</v>
      </c>
      <c r="E313" s="1">
        <f>VLOOKUP(B313,LayoutCourses!A:E,5,0)</f>
        <v>5.6631156851668507</v>
      </c>
      <c r="F313" s="1">
        <f>VLOOKUP(C313,LayoutCourses!A:E,4,0)</f>
        <v>-1.2360619205849477</v>
      </c>
      <c r="G313" s="1">
        <f>VLOOKUP(C313,LayoutCourses!A:E,5,0)</f>
        <v>3.8042280331862139</v>
      </c>
    </row>
    <row r="314" spans="1:7" x14ac:dyDescent="0.2">
      <c r="A314">
        <f>CoursesRequisites!A314</f>
        <v>111</v>
      </c>
      <c r="B314">
        <f>CoursesRequisites!B314</f>
        <v>428</v>
      </c>
      <c r="C314">
        <f>CoursesRequisites!C314</f>
        <v>255</v>
      </c>
      <c r="D314" s="1">
        <f>VLOOKUP(B314,LayoutCourses!A:E,4,0)</f>
        <v>4.11450127432441</v>
      </c>
      <c r="E314" s="1">
        <f>VLOOKUP(B314,LayoutCourses!A:E,5,0)</f>
        <v>5.6631156851668507</v>
      </c>
      <c r="F314" s="1">
        <f>VLOOKUP(C314,LayoutCourses!A:E,4,0)</f>
        <v>-0.83164087990445379</v>
      </c>
      <c r="G314" s="1">
        <f>VLOOKUP(C314,LayoutCourses!A:E,5,0)</f>
        <v>3.9125916534787715</v>
      </c>
    </row>
    <row r="315" spans="1:7" x14ac:dyDescent="0.2">
      <c r="A315">
        <f>CoursesRequisites!A315</f>
        <v>111</v>
      </c>
      <c r="B315">
        <f>CoursesRequisites!B315</f>
        <v>428</v>
      </c>
      <c r="C315">
        <f>CoursesRequisites!C315</f>
        <v>256</v>
      </c>
      <c r="D315" s="1">
        <f>VLOOKUP(B315,LayoutCourses!A:E,4,0)</f>
        <v>4.11450127432441</v>
      </c>
      <c r="E315" s="1">
        <f>VLOOKUP(B315,LayoutCourses!A:E,5,0)</f>
        <v>5.6631156851668507</v>
      </c>
      <c r="F315" s="1">
        <f>VLOOKUP(C315,LayoutCourses!A:E,4,0)</f>
        <v>-0.41810822309013962</v>
      </c>
      <c r="G315" s="1">
        <f>VLOOKUP(C315,LayoutCourses!A:E,5,0)</f>
        <v>3.9780881732038575</v>
      </c>
    </row>
    <row r="316" spans="1:7" x14ac:dyDescent="0.2">
      <c r="A316">
        <f>CoursesRequisites!A316</f>
        <v>113</v>
      </c>
      <c r="B316">
        <f>CoursesRequisites!B316</f>
        <v>428</v>
      </c>
      <c r="C316">
        <f>CoursesRequisites!C316</f>
        <v>320</v>
      </c>
      <c r="D316" s="1">
        <f>VLOOKUP(B316,LayoutCourses!A:E,4,0)</f>
        <v>4.11450127432441</v>
      </c>
      <c r="E316" s="1">
        <f>VLOOKUP(B316,LayoutCourses!A:E,5,0)</f>
        <v>5.6631156851668507</v>
      </c>
      <c r="F316" s="1">
        <f>VLOOKUP(C316,LayoutCourses!A:E,4,0)</f>
        <v>4.0450865316151132</v>
      </c>
      <c r="G316" s="1">
        <f>VLOOKUP(C316,LayoutCourses!A:E,5,0)</f>
        <v>2.9389241146627132</v>
      </c>
    </row>
    <row r="317" spans="1:7" x14ac:dyDescent="0.2">
      <c r="A317">
        <f>CoursesRequisites!A317</f>
        <v>114</v>
      </c>
      <c r="B317">
        <f>CoursesRequisites!B317</f>
        <v>437</v>
      </c>
      <c r="C317">
        <f>CoursesRequisites!C317</f>
        <v>320</v>
      </c>
      <c r="D317" s="1">
        <f>VLOOKUP(B317,LayoutCourses!A:E,4,0)</f>
        <v>6.8470334626022913</v>
      </c>
      <c r="E317" s="1">
        <f>VLOOKUP(B317,LayoutCourses!A:E,5,0)</f>
        <v>1.4553806244431307</v>
      </c>
      <c r="F317" s="1">
        <f>VLOOKUP(C317,LayoutCourses!A:E,4,0)</f>
        <v>4.0450865316151132</v>
      </c>
      <c r="G317" s="1">
        <f>VLOOKUP(C317,LayoutCourses!A:E,5,0)</f>
        <v>2.9389241146627132</v>
      </c>
    </row>
    <row r="318" spans="1:7" x14ac:dyDescent="0.2">
      <c r="A318">
        <f>CoursesRequisites!A318</f>
        <v>114</v>
      </c>
      <c r="B318">
        <f>CoursesRequisites!B318</f>
        <v>437</v>
      </c>
      <c r="C318">
        <f>CoursesRequisites!C318</f>
        <v>322</v>
      </c>
      <c r="D318" s="1">
        <f>VLOOKUP(B318,LayoutCourses!A:E,4,0)</f>
        <v>6.8470334626022913</v>
      </c>
      <c r="E318" s="1">
        <f>VLOOKUP(B318,LayoutCourses!A:E,5,0)</f>
        <v>1.4553806244431307</v>
      </c>
      <c r="F318" s="1">
        <f>VLOOKUP(C318,LayoutCourses!A:E,4,0)</f>
        <v>4.9726095230706244</v>
      </c>
      <c r="G318" s="1">
        <f>VLOOKUP(C318,LayoutCourses!A:E,5,0)</f>
        <v>0.52264187649607352</v>
      </c>
    </row>
    <row r="319" spans="1:7" x14ac:dyDescent="0.2">
      <c r="A319">
        <f>CoursesRequisites!A319</f>
        <v>115</v>
      </c>
      <c r="B319">
        <f>CoursesRequisites!B319</f>
        <v>440</v>
      </c>
      <c r="C319">
        <f>CoursesRequisites!C319</f>
        <v>300</v>
      </c>
      <c r="D319" s="1">
        <f>VLOOKUP(B319,LayoutCourses!A:E,4,0)</f>
        <v>2.8471627235781689</v>
      </c>
      <c r="E319" s="1">
        <f>VLOOKUP(B319,LayoutCourses!A:E,5,0)</f>
        <v>6.3948154332605212</v>
      </c>
      <c r="F319" s="1">
        <f>VLOOKUP(C319,LayoutCourses!A:E,4,0)</f>
        <v>2.5000038301259764</v>
      </c>
      <c r="G319" s="1">
        <f>VLOOKUP(C319,LayoutCourses!A:E,5,0)</f>
        <v>4.3301248075956709</v>
      </c>
    </row>
    <row r="320" spans="1:7" x14ac:dyDescent="0.2">
      <c r="A320">
        <f>CoursesRequisites!A320</f>
        <v>116</v>
      </c>
      <c r="B320">
        <f>CoursesRequisites!B320</f>
        <v>440</v>
      </c>
      <c r="C320">
        <f>CoursesRequisites!C320</f>
        <v>320</v>
      </c>
      <c r="D320" s="1">
        <f>VLOOKUP(B320,LayoutCourses!A:E,4,0)</f>
        <v>2.8471627235781689</v>
      </c>
      <c r="E320" s="1">
        <f>VLOOKUP(B320,LayoutCourses!A:E,5,0)</f>
        <v>6.3948154332605212</v>
      </c>
      <c r="F320" s="1">
        <f>VLOOKUP(C320,LayoutCourses!A:E,4,0)</f>
        <v>4.0450865316151132</v>
      </c>
      <c r="G320" s="1">
        <f>VLOOKUP(C320,LayoutCourses!A:E,5,0)</f>
        <v>2.9389241146627132</v>
      </c>
    </row>
    <row r="321" spans="1:7" x14ac:dyDescent="0.2">
      <c r="A321">
        <f>CoursesRequisites!A321</f>
        <v>117</v>
      </c>
      <c r="B321">
        <f>CoursesRequisites!B321</f>
        <v>441</v>
      </c>
      <c r="C321">
        <f>CoursesRequisites!C321</f>
        <v>340</v>
      </c>
      <c r="D321" s="1">
        <f>VLOOKUP(B321,LayoutCourses!A:E,4,0)</f>
        <v>-2.1631083610236583</v>
      </c>
      <c r="E321" s="1">
        <f>VLOOKUP(B321,LayoutCourses!A:E,5,0)</f>
        <v>6.6573990580758746</v>
      </c>
      <c r="F321" s="1">
        <f>VLOOKUP(C321,LayoutCourses!A:E,4,0)</f>
        <v>-1.5450774007311847</v>
      </c>
      <c r="G321" s="1">
        <f>VLOOKUP(C321,LayoutCourses!A:E,5,0)</f>
        <v>4.7552850414827672</v>
      </c>
    </row>
    <row r="322" spans="1:7" x14ac:dyDescent="0.2">
      <c r="A322">
        <f>CoursesRequisites!A322</f>
        <v>118</v>
      </c>
      <c r="B322">
        <f>CoursesRequisites!B322</f>
        <v>442</v>
      </c>
      <c r="C322">
        <f>CoursesRequisites!C322</f>
        <v>220</v>
      </c>
      <c r="D322" s="1">
        <f>VLOOKUP(B322,LayoutCourses!A:E,4,0)</f>
        <v>-1.4553715398327942</v>
      </c>
      <c r="E322" s="1">
        <f>VLOOKUP(B322,LayoutCourses!A:E,5,0)</f>
        <v>6.8470353935878503</v>
      </c>
      <c r="F322" s="1">
        <f>VLOOKUP(C322,LayoutCourses!A:E,4,0)</f>
        <v>-1.9999938717937438</v>
      </c>
      <c r="G322" s="1">
        <f>VLOOKUP(C322,LayoutCourses!A:E,5,0)</f>
        <v>3.4641051532520586</v>
      </c>
    </row>
    <row r="323" spans="1:7" x14ac:dyDescent="0.2">
      <c r="A323">
        <f>CoursesRequisites!A323</f>
        <v>118</v>
      </c>
      <c r="B323">
        <f>CoursesRequisites!B323</f>
        <v>442</v>
      </c>
      <c r="C323">
        <f>CoursesRequisites!C323</f>
        <v>223</v>
      </c>
      <c r="D323" s="1">
        <f>VLOOKUP(B323,LayoutCourses!A:E,4,0)</f>
        <v>-1.4553715398327942</v>
      </c>
      <c r="E323" s="1">
        <f>VLOOKUP(B323,LayoutCourses!A:E,5,0)</f>
        <v>6.8470353935878503</v>
      </c>
      <c r="F323" s="1">
        <f>VLOOKUP(C323,LayoutCourses!A:E,4,0)</f>
        <v>2.983565713842375</v>
      </c>
      <c r="G323" s="1">
        <f>VLOOKUP(C323,LayoutCourses!A:E,5,0)</f>
        <v>0.31358512589764409</v>
      </c>
    </row>
    <row r="324" spans="1:7" x14ac:dyDescent="0.2">
      <c r="A324">
        <f>CoursesRequisites!A324</f>
        <v>118</v>
      </c>
      <c r="B324">
        <f>CoursesRequisites!B324</f>
        <v>442</v>
      </c>
      <c r="C324">
        <f>CoursesRequisites!C324</f>
        <v>226</v>
      </c>
      <c r="D324" s="1">
        <f>VLOOKUP(B324,LayoutCourses!A:E,4,0)</f>
        <v>-1.4553715398327942</v>
      </c>
      <c r="E324" s="1">
        <f>VLOOKUP(B324,LayoutCourses!A:E,5,0)</f>
        <v>6.8470353935878503</v>
      </c>
      <c r="F324" s="1">
        <f>VLOOKUP(C324,LayoutCourses!A:E,4,0)</f>
        <v>2.427051918969068</v>
      </c>
      <c r="G324" s="1">
        <f>VLOOKUP(C324,LayoutCourses!A:E,5,0)</f>
        <v>1.7633544687976279</v>
      </c>
    </row>
    <row r="325" spans="1:7" x14ac:dyDescent="0.2">
      <c r="A325">
        <f>CoursesRequisites!A325</f>
        <v>119</v>
      </c>
      <c r="B325">
        <f>CoursesRequisites!B325</f>
        <v>443</v>
      </c>
      <c r="C325">
        <f>CoursesRequisites!C325</f>
        <v>220</v>
      </c>
      <c r="D325" s="1">
        <f>VLOOKUP(B325,LayoutCourses!A:E,4,0)</f>
        <v>6.6573961880688799</v>
      </c>
      <c r="E325" s="1">
        <f>VLOOKUP(B325,LayoutCourses!A:E,5,0)</f>
        <v>2.163117194024851</v>
      </c>
      <c r="F325" s="1">
        <f>VLOOKUP(C325,LayoutCourses!A:E,4,0)</f>
        <v>-1.9999938717937438</v>
      </c>
      <c r="G325" s="1">
        <f>VLOOKUP(C325,LayoutCourses!A:E,5,0)</f>
        <v>3.4641051532520586</v>
      </c>
    </row>
    <row r="326" spans="1:7" x14ac:dyDescent="0.2">
      <c r="A326">
        <f>CoursesRequisites!A326</f>
        <v>119</v>
      </c>
      <c r="B326">
        <f>CoursesRequisites!B326</f>
        <v>443</v>
      </c>
      <c r="C326">
        <f>CoursesRequisites!C326</f>
        <v>223</v>
      </c>
      <c r="D326" s="1">
        <f>VLOOKUP(B326,LayoutCourses!A:E,4,0)</f>
        <v>6.6573961880688799</v>
      </c>
      <c r="E326" s="1">
        <f>VLOOKUP(B326,LayoutCourses!A:E,5,0)</f>
        <v>2.163117194024851</v>
      </c>
      <c r="F326" s="1">
        <f>VLOOKUP(C326,LayoutCourses!A:E,4,0)</f>
        <v>2.983565713842375</v>
      </c>
      <c r="G326" s="1">
        <f>VLOOKUP(C326,LayoutCourses!A:E,5,0)</f>
        <v>0.31358512589764409</v>
      </c>
    </row>
    <row r="327" spans="1:7" x14ac:dyDescent="0.2">
      <c r="A327">
        <f>CoursesRequisites!A327</f>
        <v>119</v>
      </c>
      <c r="B327">
        <f>CoursesRequisites!B327</f>
        <v>443</v>
      </c>
      <c r="C327">
        <f>CoursesRequisites!C327</f>
        <v>226</v>
      </c>
      <c r="D327" s="1">
        <f>VLOOKUP(B327,LayoutCourses!A:E,4,0)</f>
        <v>6.6573961880688799</v>
      </c>
      <c r="E327" s="1">
        <f>VLOOKUP(B327,LayoutCourses!A:E,5,0)</f>
        <v>2.163117194024851</v>
      </c>
      <c r="F327" s="1">
        <f>VLOOKUP(C327,LayoutCourses!A:E,4,0)</f>
        <v>2.427051918969068</v>
      </c>
      <c r="G327" s="1">
        <f>VLOOKUP(C327,LayoutCourses!A:E,5,0)</f>
        <v>1.7633544687976279</v>
      </c>
    </row>
    <row r="328" spans="1:7" x14ac:dyDescent="0.2">
      <c r="A328">
        <f>CoursesRequisites!A328</f>
        <v>120</v>
      </c>
      <c r="B328">
        <f>CoursesRequisites!B328</f>
        <v>444</v>
      </c>
      <c r="C328">
        <f>CoursesRequisites!C328</f>
        <v>220</v>
      </c>
      <c r="D328" s="1">
        <f>VLOOKUP(B328,LayoutCourses!A:E,4,0)</f>
        <v>-5.6631102260625736</v>
      </c>
      <c r="E328" s="1">
        <f>VLOOKUP(B328,LayoutCourses!A:E,5,0)</f>
        <v>4.1145087881137767</v>
      </c>
      <c r="F328" s="1">
        <f>VLOOKUP(C328,LayoutCourses!A:E,4,0)</f>
        <v>-1.9999938717937438</v>
      </c>
      <c r="G328" s="1">
        <f>VLOOKUP(C328,LayoutCourses!A:E,5,0)</f>
        <v>3.4641051532520586</v>
      </c>
    </row>
    <row r="329" spans="1:7" x14ac:dyDescent="0.2">
      <c r="A329">
        <f>CoursesRequisites!A329</f>
        <v>120</v>
      </c>
      <c r="B329">
        <f>CoursesRequisites!B329</f>
        <v>444</v>
      </c>
      <c r="C329">
        <f>CoursesRequisites!C329</f>
        <v>226</v>
      </c>
      <c r="D329" s="1">
        <f>VLOOKUP(B329,LayoutCourses!A:E,4,0)</f>
        <v>-5.6631102260625736</v>
      </c>
      <c r="E329" s="1">
        <f>VLOOKUP(B329,LayoutCourses!A:E,5,0)</f>
        <v>4.1145087881137767</v>
      </c>
      <c r="F329" s="1">
        <f>VLOOKUP(C329,LayoutCourses!A:E,4,0)</f>
        <v>2.427051918969068</v>
      </c>
      <c r="G329" s="1">
        <f>VLOOKUP(C329,LayoutCourses!A:E,5,0)</f>
        <v>1.7633544687976279</v>
      </c>
    </row>
    <row r="330" spans="1:7" x14ac:dyDescent="0.2">
      <c r="A330">
        <f>CoursesRequisites!A330</f>
        <v>122</v>
      </c>
      <c r="B330">
        <f>CoursesRequisites!B330</f>
        <v>450</v>
      </c>
      <c r="C330">
        <f>CoursesRequisites!C330</f>
        <v>301</v>
      </c>
      <c r="D330" s="1">
        <f>VLOOKUP(B330,LayoutCourses!A:E,4,0)</f>
        <v>3.2539002555179075</v>
      </c>
      <c r="E330" s="1">
        <f>VLOOKUP(B330,LayoutCourses!A:E,5,0)</f>
        <v>7.3083604951548811</v>
      </c>
      <c r="F330" s="1">
        <f>VLOOKUP(C330,LayoutCourses!A:E,4,0)</f>
        <v>2.4404251916384307</v>
      </c>
      <c r="G330" s="1">
        <f>VLOOKUP(C330,LayoutCourses!A:E,5,0)</f>
        <v>5.4812703713661612</v>
      </c>
    </row>
    <row r="331" spans="1:7" x14ac:dyDescent="0.2">
      <c r="A331">
        <f>CoursesRequisites!A331</f>
        <v>123</v>
      </c>
      <c r="B331">
        <f>CoursesRequisites!B331</f>
        <v>450</v>
      </c>
      <c r="C331">
        <f>CoursesRequisites!C331</f>
        <v>400</v>
      </c>
      <c r="D331" s="1">
        <f>VLOOKUP(B331,LayoutCourses!A:E,4,0)</f>
        <v>3.2539002555179075</v>
      </c>
      <c r="E331" s="1">
        <f>VLOOKUP(B331,LayoutCourses!A:E,5,0)</f>
        <v>7.3083604951548811</v>
      </c>
      <c r="F331" s="1">
        <f>VLOOKUP(C331,LayoutCourses!A:E,4,0)</f>
        <v>2.163126027022233</v>
      </c>
      <c r="G331" s="1">
        <f>VLOOKUP(C331,LayoutCourses!A:E,5,0)</f>
        <v>6.6573933180501665</v>
      </c>
    </row>
    <row r="332" spans="1:7" x14ac:dyDescent="0.2">
      <c r="A332">
        <f>CoursesRequisites!A332</f>
        <v>124</v>
      </c>
      <c r="B332">
        <f>CoursesRequisites!B332</f>
        <v>462</v>
      </c>
      <c r="C332">
        <f>CoursesRequisites!C332</f>
        <v>361</v>
      </c>
      <c r="D332" s="1">
        <f>VLOOKUP(B332,LayoutCourses!A:E,4,0)</f>
        <v>9.2875642767429066E-6</v>
      </c>
      <c r="E332" s="1">
        <f>VLOOKUP(B332,LayoutCourses!A:E,5,0)</f>
        <v>6.9999999999938387</v>
      </c>
      <c r="F332" s="1">
        <f>VLOOKUP(C332,LayoutCourses!A:E,4,0)</f>
        <v>6.6339744833877897E-6</v>
      </c>
      <c r="G332" s="1">
        <f>VLOOKUP(C332,LayoutCourses!A:E,5,0)</f>
        <v>4.9999999999955991</v>
      </c>
    </row>
    <row r="333" spans="1:7" x14ac:dyDescent="0.2">
      <c r="A333">
        <f>CoursesRequisites!A333</f>
        <v>124</v>
      </c>
      <c r="B333">
        <f>CoursesRequisites!B333</f>
        <v>462</v>
      </c>
      <c r="C333">
        <f>CoursesRequisites!C333</f>
        <v>345</v>
      </c>
      <c r="D333" s="1">
        <f>VLOOKUP(B333,LayoutCourses!A:E,4,0)</f>
        <v>9.2875642767429066E-6</v>
      </c>
      <c r="E333" s="1">
        <f>VLOOKUP(B333,LayoutCourses!A:E,5,0)</f>
        <v>6.9999999999938387</v>
      </c>
      <c r="F333" s="1">
        <f>VLOOKUP(C333,LayoutCourses!A:E,4,0)</f>
        <v>0.52264847412855131</v>
      </c>
      <c r="G333" s="1">
        <f>VLOOKUP(C333,LayoutCourses!A:E,5,0)</f>
        <v>4.9726088296276734</v>
      </c>
    </row>
    <row r="334" spans="1:7" x14ac:dyDescent="0.2">
      <c r="A334">
        <f>CoursesRequisites!A334</f>
        <v>125</v>
      </c>
      <c r="B334">
        <f>CoursesRequisites!B334</f>
        <v>404</v>
      </c>
      <c r="C334">
        <f>CoursesRequisites!C334</f>
        <v>321</v>
      </c>
      <c r="D334" s="1">
        <f>VLOOKUP(B334,LayoutCourses!A:E,4,0)</f>
        <v>5.3530490578061105</v>
      </c>
      <c r="E334" s="1">
        <f>VLOOKUP(B334,LayoutCourses!A:E,5,0)</f>
        <v>5.9451548158749503</v>
      </c>
      <c r="F334" s="1">
        <f>VLOOKUP(C334,LayoutCourses!A:E,4,0)</f>
        <v>4.854103837938136</v>
      </c>
      <c r="G334" s="1">
        <f>VLOOKUP(C334,LayoutCourses!A:E,5,0)</f>
        <v>3.5267089375952558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164B-708E-884A-B2CD-DB267B8D4A7F}">
  <dimension ref="A1:C8"/>
  <sheetViews>
    <sheetView workbookViewId="0">
      <selection activeCell="A9" sqref="A9"/>
    </sheetView>
  </sheetViews>
  <sheetFormatPr baseColWidth="10" defaultRowHeight="16" x14ac:dyDescent="0.2"/>
  <cols>
    <col min="2" max="2" width="32.83203125" customWidth="1"/>
  </cols>
  <sheetData>
    <row r="1" spans="1:3" x14ac:dyDescent="0.2">
      <c r="A1" t="s">
        <v>10</v>
      </c>
      <c r="B1" t="s">
        <v>2</v>
      </c>
      <c r="C1" t="s">
        <v>3</v>
      </c>
    </row>
    <row r="2" spans="1:3" x14ac:dyDescent="0.2">
      <c r="A2">
        <v>1</v>
      </c>
      <c r="B2" t="s">
        <v>307</v>
      </c>
    </row>
    <row r="3" spans="1:3" x14ac:dyDescent="0.2">
      <c r="A3">
        <v>2</v>
      </c>
      <c r="B3" t="s">
        <v>308</v>
      </c>
    </row>
    <row r="4" spans="1:3" x14ac:dyDescent="0.2">
      <c r="A4">
        <v>3</v>
      </c>
      <c r="B4" t="s">
        <v>309</v>
      </c>
    </row>
    <row r="5" spans="1:3" x14ac:dyDescent="0.2">
      <c r="A5">
        <v>4</v>
      </c>
      <c r="B5" t="s">
        <v>310</v>
      </c>
    </row>
    <row r="6" spans="1:3" x14ac:dyDescent="0.2">
      <c r="A6">
        <v>5</v>
      </c>
      <c r="B6" t="s">
        <v>311</v>
      </c>
    </row>
    <row r="7" spans="1:3" x14ac:dyDescent="0.2">
      <c r="A7">
        <v>6</v>
      </c>
      <c r="B7" t="s">
        <v>312</v>
      </c>
    </row>
    <row r="8" spans="1:3" x14ac:dyDescent="0.2">
      <c r="A8">
        <v>7</v>
      </c>
      <c r="B8"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5FB08-D761-1B4B-8F7E-F0D219ED9D4B}">
  <dimension ref="A1:B83"/>
  <sheetViews>
    <sheetView tabSelected="1" workbookViewId="0"/>
  </sheetViews>
  <sheetFormatPr baseColWidth="10" defaultRowHeight="16" x14ac:dyDescent="0.2"/>
  <sheetData>
    <row r="1" spans="1:2" x14ac:dyDescent="0.2">
      <c r="A1" t="s">
        <v>314</v>
      </c>
      <c r="B1" t="s">
        <v>11</v>
      </c>
    </row>
    <row r="2" spans="1:2" x14ac:dyDescent="0.2">
      <c r="A2">
        <v>1</v>
      </c>
      <c r="B2">
        <v>302</v>
      </c>
    </row>
    <row r="3" spans="1:2" x14ac:dyDescent="0.2">
      <c r="A3">
        <v>1</v>
      </c>
      <c r="B3">
        <v>303</v>
      </c>
    </row>
    <row r="4" spans="1:2" x14ac:dyDescent="0.2">
      <c r="A4">
        <v>1</v>
      </c>
      <c r="B4">
        <v>307</v>
      </c>
    </row>
    <row r="5" spans="1:2" x14ac:dyDescent="0.2">
      <c r="A5">
        <v>1</v>
      </c>
      <c r="B5">
        <v>340</v>
      </c>
    </row>
    <row r="6" spans="1:2" x14ac:dyDescent="0.2">
      <c r="A6">
        <v>1</v>
      </c>
      <c r="B6">
        <v>442</v>
      </c>
    </row>
    <row r="7" spans="1:2" x14ac:dyDescent="0.2">
      <c r="A7">
        <v>1</v>
      </c>
      <c r="B7">
        <v>441</v>
      </c>
    </row>
    <row r="8" spans="1:2" x14ac:dyDescent="0.2">
      <c r="A8">
        <v>2</v>
      </c>
      <c r="B8">
        <v>302</v>
      </c>
    </row>
    <row r="9" spans="1:2" x14ac:dyDescent="0.2">
      <c r="A9">
        <v>2</v>
      </c>
      <c r="B9">
        <v>307</v>
      </c>
    </row>
    <row r="10" spans="1:2" x14ac:dyDescent="0.2">
      <c r="A10">
        <v>2</v>
      </c>
      <c r="B10">
        <v>312</v>
      </c>
    </row>
    <row r="11" spans="1:2" x14ac:dyDescent="0.2">
      <c r="A11">
        <v>2</v>
      </c>
      <c r="B11">
        <v>313</v>
      </c>
    </row>
    <row r="12" spans="1:2" x14ac:dyDescent="0.2">
      <c r="A12">
        <v>2</v>
      </c>
      <c r="B12">
        <v>340</v>
      </c>
    </row>
    <row r="13" spans="1:2" x14ac:dyDescent="0.2">
      <c r="A13">
        <v>2</v>
      </c>
      <c r="B13">
        <v>341</v>
      </c>
    </row>
    <row r="14" spans="1:2" x14ac:dyDescent="0.2">
      <c r="A14">
        <v>2</v>
      </c>
      <c r="B14">
        <v>342</v>
      </c>
    </row>
    <row r="15" spans="1:2" x14ac:dyDescent="0.2">
      <c r="A15">
        <v>2</v>
      </c>
      <c r="B15">
        <v>344</v>
      </c>
    </row>
    <row r="16" spans="1:2" x14ac:dyDescent="0.2">
      <c r="A16">
        <v>2</v>
      </c>
      <c r="B16">
        <v>441</v>
      </c>
    </row>
    <row r="17" spans="1:2" x14ac:dyDescent="0.2">
      <c r="A17">
        <v>2</v>
      </c>
      <c r="B17">
        <v>442</v>
      </c>
    </row>
    <row r="18" spans="1:2" x14ac:dyDescent="0.2">
      <c r="A18">
        <v>2</v>
      </c>
      <c r="B18">
        <v>443</v>
      </c>
    </row>
    <row r="19" spans="1:2" x14ac:dyDescent="0.2">
      <c r="A19">
        <v>3</v>
      </c>
      <c r="B19">
        <v>302</v>
      </c>
    </row>
    <row r="20" spans="1:2" x14ac:dyDescent="0.2">
      <c r="A20">
        <v>3</v>
      </c>
      <c r="B20">
        <v>303</v>
      </c>
    </row>
    <row r="21" spans="1:2" x14ac:dyDescent="0.2">
      <c r="A21">
        <v>3</v>
      </c>
      <c r="B21">
        <v>318</v>
      </c>
    </row>
    <row r="22" spans="1:2" x14ac:dyDescent="0.2">
      <c r="A22">
        <v>3</v>
      </c>
      <c r="B22">
        <v>344</v>
      </c>
    </row>
    <row r="23" spans="1:2" x14ac:dyDescent="0.2">
      <c r="A23">
        <v>3</v>
      </c>
      <c r="B23">
        <v>361</v>
      </c>
    </row>
    <row r="24" spans="1:2" x14ac:dyDescent="0.2">
      <c r="A24">
        <v>3</v>
      </c>
      <c r="B24">
        <v>345</v>
      </c>
    </row>
    <row r="25" spans="1:2" x14ac:dyDescent="0.2">
      <c r="A25">
        <v>3</v>
      </c>
      <c r="B25">
        <v>400</v>
      </c>
    </row>
    <row r="26" spans="1:2" x14ac:dyDescent="0.2">
      <c r="A26">
        <v>3</v>
      </c>
      <c r="B26">
        <v>405</v>
      </c>
    </row>
    <row r="27" spans="1:2" x14ac:dyDescent="0.2">
      <c r="A27">
        <v>3</v>
      </c>
      <c r="B27">
        <v>462</v>
      </c>
    </row>
    <row r="28" spans="1:2" x14ac:dyDescent="0.2">
      <c r="A28">
        <v>4</v>
      </c>
      <c r="B28">
        <v>300</v>
      </c>
    </row>
    <row r="29" spans="1:2" x14ac:dyDescent="0.2">
      <c r="A29">
        <v>4</v>
      </c>
      <c r="B29">
        <v>320</v>
      </c>
    </row>
    <row r="30" spans="1:2" x14ac:dyDescent="0.2">
      <c r="A30">
        <v>4</v>
      </c>
      <c r="B30">
        <v>321</v>
      </c>
    </row>
    <row r="31" spans="1:2" x14ac:dyDescent="0.2">
      <c r="A31">
        <v>4</v>
      </c>
      <c r="B31">
        <v>301</v>
      </c>
    </row>
    <row r="32" spans="1:2" x14ac:dyDescent="0.2">
      <c r="A32">
        <v>4</v>
      </c>
      <c r="B32">
        <v>316</v>
      </c>
    </row>
    <row r="33" spans="1:2" x14ac:dyDescent="0.2">
      <c r="A33">
        <v>4</v>
      </c>
      <c r="B33">
        <v>317</v>
      </c>
    </row>
    <row r="34" spans="1:2" x14ac:dyDescent="0.2">
      <c r="A34">
        <v>4</v>
      </c>
      <c r="B34">
        <v>400</v>
      </c>
    </row>
    <row r="35" spans="1:2" x14ac:dyDescent="0.2">
      <c r="A35">
        <v>4</v>
      </c>
      <c r="B35">
        <v>401</v>
      </c>
    </row>
    <row r="36" spans="1:2" x14ac:dyDescent="0.2">
      <c r="A36">
        <v>4</v>
      </c>
      <c r="B36">
        <v>405</v>
      </c>
    </row>
    <row r="37" spans="1:2" x14ac:dyDescent="0.2">
      <c r="A37">
        <v>4</v>
      </c>
      <c r="B37">
        <v>402</v>
      </c>
    </row>
    <row r="38" spans="1:2" x14ac:dyDescent="0.2">
      <c r="A38">
        <v>4</v>
      </c>
      <c r="B38">
        <v>403</v>
      </c>
    </row>
    <row r="39" spans="1:2" x14ac:dyDescent="0.2">
      <c r="A39">
        <v>4</v>
      </c>
      <c r="B39">
        <v>420</v>
      </c>
    </row>
    <row r="40" spans="1:2" x14ac:dyDescent="0.2">
      <c r="A40">
        <v>4</v>
      </c>
      <c r="B40">
        <v>421</v>
      </c>
    </row>
    <row r="41" spans="1:2" x14ac:dyDescent="0.2">
      <c r="A41">
        <v>4</v>
      </c>
      <c r="B41">
        <v>440</v>
      </c>
    </row>
    <row r="42" spans="1:2" x14ac:dyDescent="0.2">
      <c r="A42">
        <v>4</v>
      </c>
      <c r="B42">
        <v>302</v>
      </c>
    </row>
    <row r="43" spans="1:2" x14ac:dyDescent="0.2">
      <c r="A43">
        <v>4</v>
      </c>
      <c r="B43">
        <v>303</v>
      </c>
    </row>
    <row r="44" spans="1:2" x14ac:dyDescent="0.2">
      <c r="A44">
        <v>4</v>
      </c>
      <c r="B44">
        <v>318</v>
      </c>
    </row>
    <row r="45" spans="1:2" x14ac:dyDescent="0.2">
      <c r="A45">
        <v>4</v>
      </c>
      <c r="B45">
        <v>428</v>
      </c>
    </row>
    <row r="46" spans="1:2" x14ac:dyDescent="0.2">
      <c r="A46">
        <v>4</v>
      </c>
      <c r="B46">
        <v>450</v>
      </c>
    </row>
    <row r="47" spans="1:2" x14ac:dyDescent="0.2">
      <c r="A47">
        <v>5</v>
      </c>
      <c r="B47">
        <v>300</v>
      </c>
    </row>
    <row r="48" spans="1:2" x14ac:dyDescent="0.2">
      <c r="A48">
        <v>5</v>
      </c>
      <c r="B48">
        <v>301</v>
      </c>
    </row>
    <row r="49" spans="1:2" x14ac:dyDescent="0.2">
      <c r="A49">
        <v>5</v>
      </c>
      <c r="B49">
        <v>302</v>
      </c>
    </row>
    <row r="50" spans="1:2" x14ac:dyDescent="0.2">
      <c r="A50">
        <v>5</v>
      </c>
      <c r="B50">
        <v>303</v>
      </c>
    </row>
    <row r="51" spans="1:2" x14ac:dyDescent="0.2">
      <c r="A51">
        <v>5</v>
      </c>
      <c r="B51">
        <v>307</v>
      </c>
    </row>
    <row r="52" spans="1:2" x14ac:dyDescent="0.2">
      <c r="A52">
        <v>5</v>
      </c>
      <c r="B52">
        <v>316</v>
      </c>
    </row>
    <row r="53" spans="1:2" x14ac:dyDescent="0.2">
      <c r="A53">
        <v>5</v>
      </c>
      <c r="B53">
        <v>317</v>
      </c>
    </row>
    <row r="54" spans="1:2" x14ac:dyDescent="0.2">
      <c r="A54">
        <v>5</v>
      </c>
      <c r="B54">
        <v>345</v>
      </c>
    </row>
    <row r="55" spans="1:2" x14ac:dyDescent="0.2">
      <c r="A55">
        <v>5</v>
      </c>
      <c r="B55">
        <v>360</v>
      </c>
    </row>
    <row r="56" spans="1:2" x14ac:dyDescent="0.2">
      <c r="A56">
        <v>5</v>
      </c>
      <c r="B56">
        <v>400</v>
      </c>
    </row>
    <row r="57" spans="1:2" x14ac:dyDescent="0.2">
      <c r="A57">
        <v>5</v>
      </c>
      <c r="B57">
        <v>401</v>
      </c>
    </row>
    <row r="58" spans="1:2" x14ac:dyDescent="0.2">
      <c r="A58">
        <v>5</v>
      </c>
      <c r="B58">
        <v>405</v>
      </c>
    </row>
    <row r="59" spans="1:2" x14ac:dyDescent="0.2">
      <c r="A59">
        <v>6</v>
      </c>
      <c r="B59">
        <v>341</v>
      </c>
    </row>
    <row r="60" spans="1:2" x14ac:dyDescent="0.2">
      <c r="A60">
        <v>6</v>
      </c>
      <c r="B60">
        <v>307</v>
      </c>
    </row>
    <row r="61" spans="1:2" x14ac:dyDescent="0.2">
      <c r="A61">
        <v>6</v>
      </c>
      <c r="B61">
        <v>308</v>
      </c>
    </row>
    <row r="62" spans="1:2" x14ac:dyDescent="0.2">
      <c r="A62">
        <v>6</v>
      </c>
      <c r="B62">
        <v>312</v>
      </c>
    </row>
    <row r="63" spans="1:2" x14ac:dyDescent="0.2">
      <c r="A63">
        <v>6</v>
      </c>
      <c r="B63">
        <v>340</v>
      </c>
    </row>
    <row r="64" spans="1:2" x14ac:dyDescent="0.2">
      <c r="A64">
        <v>6</v>
      </c>
      <c r="B64">
        <v>322</v>
      </c>
    </row>
    <row r="65" spans="1:2" x14ac:dyDescent="0.2">
      <c r="A65">
        <v>6</v>
      </c>
      <c r="B65">
        <v>302</v>
      </c>
    </row>
    <row r="66" spans="1:2" x14ac:dyDescent="0.2">
      <c r="A66">
        <v>6</v>
      </c>
      <c r="B66">
        <v>414</v>
      </c>
    </row>
    <row r="67" spans="1:2" x14ac:dyDescent="0.2">
      <c r="A67">
        <v>6</v>
      </c>
      <c r="B67">
        <v>323</v>
      </c>
    </row>
    <row r="68" spans="1:2" x14ac:dyDescent="0.2">
      <c r="A68">
        <v>6</v>
      </c>
      <c r="B68">
        <v>441</v>
      </c>
    </row>
    <row r="69" spans="1:2" x14ac:dyDescent="0.2">
      <c r="A69">
        <v>6</v>
      </c>
      <c r="B69">
        <v>344</v>
      </c>
    </row>
    <row r="70" spans="1:2" x14ac:dyDescent="0.2">
      <c r="A70">
        <v>6</v>
      </c>
      <c r="B70">
        <v>442</v>
      </c>
    </row>
    <row r="71" spans="1:2" x14ac:dyDescent="0.2">
      <c r="A71">
        <v>7</v>
      </c>
      <c r="B71">
        <v>316</v>
      </c>
    </row>
    <row r="72" spans="1:2" x14ac:dyDescent="0.2">
      <c r="A72">
        <v>7</v>
      </c>
      <c r="B72">
        <v>307</v>
      </c>
    </row>
    <row r="73" spans="1:2" x14ac:dyDescent="0.2">
      <c r="A73">
        <v>7</v>
      </c>
      <c r="B73">
        <v>340</v>
      </c>
    </row>
    <row r="74" spans="1:2" x14ac:dyDescent="0.2">
      <c r="A74">
        <v>7</v>
      </c>
      <c r="B74">
        <v>301</v>
      </c>
    </row>
    <row r="75" spans="1:2" x14ac:dyDescent="0.2">
      <c r="A75">
        <v>7</v>
      </c>
      <c r="B75">
        <v>317</v>
      </c>
    </row>
    <row r="76" spans="1:2" x14ac:dyDescent="0.2">
      <c r="A76">
        <v>7</v>
      </c>
      <c r="B76">
        <v>344</v>
      </c>
    </row>
    <row r="77" spans="1:2" x14ac:dyDescent="0.2">
      <c r="A77">
        <v>7</v>
      </c>
      <c r="B77">
        <v>302</v>
      </c>
    </row>
    <row r="78" spans="1:2" x14ac:dyDescent="0.2">
      <c r="A78">
        <v>7</v>
      </c>
      <c r="B78">
        <v>303</v>
      </c>
    </row>
    <row r="79" spans="1:2" x14ac:dyDescent="0.2">
      <c r="A79">
        <v>7</v>
      </c>
      <c r="B79">
        <v>320</v>
      </c>
    </row>
    <row r="80" spans="1:2" x14ac:dyDescent="0.2">
      <c r="A80">
        <v>7</v>
      </c>
      <c r="B80">
        <v>321</v>
      </c>
    </row>
    <row r="81" spans="1:2" x14ac:dyDescent="0.2">
      <c r="A81">
        <v>7</v>
      </c>
      <c r="B81">
        <v>441</v>
      </c>
    </row>
    <row r="82" spans="1:2" x14ac:dyDescent="0.2">
      <c r="A82">
        <v>7</v>
      </c>
      <c r="B82">
        <v>402</v>
      </c>
    </row>
    <row r="83" spans="1:2" x14ac:dyDescent="0.2">
      <c r="A83">
        <v>7</v>
      </c>
      <c r="B83">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Courses</vt:lpstr>
      <vt:lpstr>Requisites</vt:lpstr>
      <vt:lpstr>CoursesRequisites</vt:lpstr>
      <vt:lpstr>Exclusions</vt:lpstr>
      <vt:lpstr>CoursesExclusions</vt:lpstr>
      <vt:lpstr>LayoutCourses</vt:lpstr>
      <vt:lpstr>LayoutRequisites</vt:lpstr>
      <vt:lpstr>Tracks</vt:lpstr>
      <vt:lpstr>CoursesTracks</vt:lpstr>
      <vt:lpstr>LayoutRequisites!LayoutRequisites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2021-01-21T21:24:41Z</dcterms:created>
  <dcterms:modified xsi:type="dcterms:W3CDTF">2021-02-05T19:43:27Z</dcterms:modified>
</cp:coreProperties>
</file>