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de/IULM/IULM_DDM2324_Notebooks/"/>
    </mc:Choice>
  </mc:AlternateContent>
  <xr:revisionPtr revIDLastSave="0" documentId="13_ncr:1_{EF5B83AE-F7B1-814B-92B5-48FF05CB7B7B}" xr6:coauthVersionLast="47" xr6:coauthVersionMax="47" xr10:uidLastSave="{00000000-0000-0000-0000-000000000000}"/>
  <bookViews>
    <workbookView xWindow="0" yWindow="500" windowWidth="35200" windowHeight="19040" xr2:uid="{D7550857-DC8F-4F37-BCB5-D974FA4E0186}"/>
  </bookViews>
  <sheets>
    <sheet name="Booklets" sheetId="5" r:id="rId1"/>
    <sheet name="Pre-Post" sheetId="2" r:id="rId2"/>
    <sheet name="Fecebook Biddin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7" l="1"/>
  <c r="K44" i="7"/>
  <c r="J4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3" i="7"/>
  <c r="F15" i="5"/>
  <c r="C15" i="5"/>
  <c r="B15" i="5"/>
</calcChain>
</file>

<file path=xl/sharedStrings.xml><?xml version="1.0" encoding="utf-8"?>
<sst xmlns="http://schemas.openxmlformats.org/spreadsheetml/2006/main" count="70" uniqueCount="44">
  <si>
    <t>Pre Marketing</t>
  </si>
  <si>
    <t>During Marketing</t>
  </si>
  <si>
    <t>Monday</t>
  </si>
  <si>
    <t>Tuesday</t>
  </si>
  <si>
    <t>Wednesday</t>
  </si>
  <si>
    <t>Thursday</t>
  </si>
  <si>
    <t>Friday</t>
  </si>
  <si>
    <t>Saturday</t>
  </si>
  <si>
    <t>Sunday</t>
  </si>
  <si>
    <t>Booklet</t>
  </si>
  <si>
    <t>No Booklet</t>
  </si>
  <si>
    <t>Offerta massima</t>
  </si>
  <si>
    <t>Offerta Media</t>
  </si>
  <si>
    <t>Impression C</t>
  </si>
  <si>
    <t>Click C</t>
  </si>
  <si>
    <t>Purchase C</t>
  </si>
  <si>
    <t>Earning C</t>
  </si>
  <si>
    <t>Impression</t>
  </si>
  <si>
    <t>Click</t>
  </si>
  <si>
    <t>Purchase</t>
  </si>
  <si>
    <t>Earning</t>
  </si>
  <si>
    <t>Varianza</t>
  </si>
  <si>
    <t>Rapporto Tra Varianze</t>
  </si>
  <si>
    <t>Quindi si usa il T-Test con Varianze Diverse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</si>
  <si>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</si>
  <si>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</si>
  <si>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</si>
  <si>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</si>
  <si>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</si>
  <si>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</si>
  <si>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</si>
  <si>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</si>
  <si>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</si>
  <si>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</si>
  <si>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</si>
  <si>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Istruzioni</t>
  </si>
  <si>
    <t>t-Test: Paired Two Sample for Means</t>
  </si>
  <si>
    <t>Pearson Correlation</t>
  </si>
  <si>
    <t>Earning/Imps M</t>
  </si>
  <si>
    <t>Earning/Imp Avg</t>
  </si>
  <si>
    <t>Avg</t>
  </si>
  <si>
    <t>Ratio -&gt;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</si>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</sst>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4" xfId="0" applyFont="1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2" fillId="0" borderId="5" xfId="0" applyFont="1" applyBorder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19</xdr:row>
      <xdr:rowOff>101600</xdr:rowOff>
    </xdr:from>
    <xdr:to>
      <xdr:col>7</xdr:col>
      <xdr:colOff>469900</xdr:colOff>
      <xdr:row>34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4917E-F1A8-E1B8-EBAE-9CB3EF957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3759200"/>
          <a:ext cx="6489700" cy="2806700"/>
        </a:xfrm>
        <a:prstGeom prst="rect">
          <a:avLst/>
        </a:prstGeom>
      </xdr:spPr>
    </xdr:pic>
    <xdr:clientData/>
  </xdr:twoCellAnchor>
  <xdr:twoCellAnchor editAs="oneCell">
    <xdr:from>
      <xdr:col>7</xdr:col>
      <xdr:colOff>584200</xdr:colOff>
      <xdr:row>19</xdr:row>
      <xdr:rowOff>63500</xdr:rowOff>
    </xdr:from>
    <xdr:to>
      <xdr:col>16</xdr:col>
      <xdr:colOff>609600</xdr:colOff>
      <xdr:row>40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9C193-B123-E1AE-16BB-1FBC7D68C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2500" y="3721100"/>
          <a:ext cx="6959600" cy="403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A23D-3897-420D-8A1C-CD9A50585447}">
  <dimension ref="A1:N21"/>
  <sheetViews>
    <sheetView tabSelected="1" workbookViewId="0"/>
  </sheetViews>
  <sheetFormatPr baseColWidth="10" defaultColWidth="8.83203125" defaultRowHeight="15" x14ac:dyDescent="0.2"/>
  <cols>
    <col min="2" max="3" width="15.5" bestFit="1" customWidth="1"/>
    <col min="5" max="5" width="21.83203125" customWidth="1"/>
    <col min="12" max="12" width="11" customWidth="1"/>
    <col min="13" max="13" width="15.5" customWidth="1"/>
    <col min="14" max="14" width="11.5" customWidth="1"/>
  </cols>
  <sheetData>
    <row r="1" spans="1:14" ht="16" thickBot="1" x14ac:dyDescent="0.25">
      <c r="B1" s="2" t="s">
        <v>9</v>
      </c>
      <c r="C1" s="2" t="s">
        <v>10</v>
      </c>
    </row>
    <row r="2" spans="1:14" ht="16" thickBot="1" x14ac:dyDescent="0.25">
      <c r="B2" s="1">
        <v>90</v>
      </c>
      <c r="C2" s="1">
        <v>67</v>
      </c>
    </row>
    <row r="3" spans="1:14" x14ac:dyDescent="0.2">
      <c r="B3" s="1">
        <v>85</v>
      </c>
      <c r="C3" s="1">
        <v>90</v>
      </c>
      <c r="L3" s="24" t="s">
        <v>24</v>
      </c>
      <c r="M3" s="13"/>
      <c r="N3" s="14"/>
    </row>
    <row r="4" spans="1:14" ht="16" thickBot="1" x14ac:dyDescent="0.25">
      <c r="B4" s="1">
        <v>88</v>
      </c>
      <c r="C4" s="1">
        <v>71</v>
      </c>
      <c r="L4" s="15"/>
      <c r="M4" s="16"/>
      <c r="N4" s="17"/>
    </row>
    <row r="5" spans="1:14" x14ac:dyDescent="0.2">
      <c r="B5" s="1">
        <v>89</v>
      </c>
      <c r="C5" s="1">
        <v>95</v>
      </c>
      <c r="L5" s="18"/>
      <c r="M5" s="12" t="s">
        <v>9</v>
      </c>
      <c r="N5" s="19" t="s">
        <v>10</v>
      </c>
    </row>
    <row r="6" spans="1:14" x14ac:dyDescent="0.2">
      <c r="B6" s="1">
        <v>94</v>
      </c>
      <c r="C6" s="1">
        <v>88</v>
      </c>
      <c r="L6" s="20" t="s">
        <v>25</v>
      </c>
      <c r="M6" s="10">
        <v>87.916666666666671</v>
      </c>
      <c r="N6" s="21">
        <v>80.833333333333329</v>
      </c>
    </row>
    <row r="7" spans="1:14" x14ac:dyDescent="0.2">
      <c r="B7" s="1">
        <v>91</v>
      </c>
      <c r="C7" s="1">
        <v>83</v>
      </c>
      <c r="L7" s="20" t="s">
        <v>26</v>
      </c>
      <c r="M7" s="10">
        <v>16.265151515151516</v>
      </c>
      <c r="N7" s="21">
        <v>104.1515151515156</v>
      </c>
    </row>
    <row r="8" spans="1:14" x14ac:dyDescent="0.2">
      <c r="B8" s="1">
        <v>79</v>
      </c>
      <c r="C8" s="1">
        <v>72</v>
      </c>
      <c r="L8" s="20" t="s">
        <v>27</v>
      </c>
      <c r="M8" s="10">
        <v>12</v>
      </c>
      <c r="N8" s="21">
        <v>12</v>
      </c>
    </row>
    <row r="9" spans="1:14" x14ac:dyDescent="0.2">
      <c r="B9" s="1">
        <v>83</v>
      </c>
      <c r="C9" s="1">
        <v>66</v>
      </c>
      <c r="L9" s="20" t="s">
        <v>28</v>
      </c>
      <c r="M9" s="10">
        <v>0</v>
      </c>
      <c r="N9" s="21"/>
    </row>
    <row r="10" spans="1:14" x14ac:dyDescent="0.2">
      <c r="B10" s="1">
        <v>87</v>
      </c>
      <c r="C10" s="1">
        <v>75</v>
      </c>
      <c r="L10" s="20" t="s">
        <v>29</v>
      </c>
      <c r="M10" s="10">
        <v>14</v>
      </c>
      <c r="N10" s="21"/>
    </row>
    <row r="11" spans="1:14" x14ac:dyDescent="0.2">
      <c r="B11" s="1">
        <v>88</v>
      </c>
      <c r="C11" s="1">
        <v>86</v>
      </c>
      <c r="L11" s="20" t="s">
        <v>30</v>
      </c>
      <c r="M11" s="10">
        <v>2.2360679774997889</v>
      </c>
      <c r="N11" s="21"/>
    </row>
    <row r="12" spans="1:14" x14ac:dyDescent="0.2">
      <c r="B12" s="1">
        <v>91</v>
      </c>
      <c r="C12" s="1">
        <v>93</v>
      </c>
      <c r="L12" s="20" t="s">
        <v>31</v>
      </c>
      <c r="M12" s="10">
        <v>2.107289534113567E-2</v>
      </c>
      <c r="N12" s="21"/>
    </row>
    <row r="13" spans="1:14" x14ac:dyDescent="0.2">
      <c r="B13" s="1">
        <v>90</v>
      </c>
      <c r="C13" s="1">
        <v>84</v>
      </c>
      <c r="L13" s="20" t="s">
        <v>32</v>
      </c>
      <c r="M13" s="10">
        <v>1.7613101357748921</v>
      </c>
      <c r="N13" s="21"/>
    </row>
    <row r="14" spans="1:14" x14ac:dyDescent="0.2">
      <c r="B14" s="1"/>
      <c r="C14" s="1"/>
      <c r="L14" s="20" t="s">
        <v>33</v>
      </c>
      <c r="M14" s="10">
        <v>4.2145790682271339E-2</v>
      </c>
      <c r="N14" s="21"/>
    </row>
    <row r="15" spans="1:14" ht="16" thickBot="1" x14ac:dyDescent="0.25">
      <c r="A15" t="s">
        <v>21</v>
      </c>
      <c r="B15" s="1">
        <f>_xlfn.VAR.S(B2:B13)</f>
        <v>16.265151515151516</v>
      </c>
      <c r="C15" s="1">
        <f>_xlfn.VAR.S(C2:C13)</f>
        <v>104.1515151515156</v>
      </c>
      <c r="E15" t="s">
        <v>22</v>
      </c>
      <c r="F15" s="9">
        <f>C15/B15</f>
        <v>6.4033535165347271</v>
      </c>
      <c r="G15" t="s">
        <v>23</v>
      </c>
      <c r="L15" s="22" t="s">
        <v>34</v>
      </c>
      <c r="M15" s="11">
        <v>2.1447866879178044</v>
      </c>
      <c r="N15" s="23"/>
    </row>
    <row r="16" spans="1:14" x14ac:dyDescent="0.2">
      <c r="B16" s="1"/>
      <c r="C16" s="1"/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 t="s">
        <v>35</v>
      </c>
      <c r="C19" s="1"/>
    </row>
    <row r="20" spans="2:3" x14ac:dyDescent="0.2">
      <c r="B20" s="1"/>
      <c r="C20" s="1"/>
    </row>
    <row r="21" spans="2:3" x14ac:dyDescent="0.2">
      <c r="B21" s="1"/>
      <c r="C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FC70-6B97-4A9B-B581-718877DE20ED}">
  <dimension ref="B2:J15"/>
  <sheetViews>
    <sheetView workbookViewId="0">
      <selection activeCell="H12" sqref="H12:I12"/>
    </sheetView>
  </sheetViews>
  <sheetFormatPr baseColWidth="10" defaultColWidth="8.83203125" defaultRowHeight="15" x14ac:dyDescent="0.2"/>
  <cols>
    <col min="2" max="2" width="11.1640625" customWidth="1"/>
    <col min="3" max="3" width="14.83203125" customWidth="1"/>
    <col min="4" max="4" width="21.83203125" customWidth="1"/>
    <col min="8" max="8" width="19.33203125" customWidth="1"/>
    <col min="9" max="9" width="24.6640625" customWidth="1"/>
    <col min="10" max="10" width="27.83203125" customWidth="1"/>
  </cols>
  <sheetData>
    <row r="2" spans="2:10" ht="16" thickBot="1" x14ac:dyDescent="0.25">
      <c r="C2" s="2" t="s">
        <v>0</v>
      </c>
      <c r="D2" s="2" t="s">
        <v>1</v>
      </c>
      <c r="H2" t="s">
        <v>36</v>
      </c>
    </row>
    <row r="3" spans="2:10" ht="16" thickBot="1" x14ac:dyDescent="0.25">
      <c r="B3" s="3" t="s">
        <v>2</v>
      </c>
      <c r="C3" s="1">
        <v>649</v>
      </c>
      <c r="D3" s="1">
        <v>1070</v>
      </c>
    </row>
    <row r="4" spans="2:10" x14ac:dyDescent="0.2">
      <c r="B4" s="3" t="s">
        <v>3</v>
      </c>
      <c r="C4" s="1">
        <v>654</v>
      </c>
      <c r="D4" s="1">
        <v>799</v>
      </c>
      <c r="H4" s="12"/>
      <c r="I4" s="12" t="s">
        <v>0</v>
      </c>
      <c r="J4" s="12" t="s">
        <v>1</v>
      </c>
    </row>
    <row r="5" spans="2:10" x14ac:dyDescent="0.2">
      <c r="B5" s="3" t="s">
        <v>4</v>
      </c>
      <c r="C5" s="1">
        <v>961</v>
      </c>
      <c r="D5" s="1">
        <v>575</v>
      </c>
      <c r="H5" s="10" t="s">
        <v>25</v>
      </c>
      <c r="I5" s="10">
        <v>709.28571428571433</v>
      </c>
      <c r="J5" s="10">
        <v>823.28571428571433</v>
      </c>
    </row>
    <row r="6" spans="2:10" x14ac:dyDescent="0.2">
      <c r="B6" s="3" t="s">
        <v>5</v>
      </c>
      <c r="C6" s="1">
        <v>816</v>
      </c>
      <c r="D6" s="1">
        <v>940</v>
      </c>
      <c r="H6" s="10" t="s">
        <v>26</v>
      </c>
      <c r="I6" s="10">
        <v>17198.238095238106</v>
      </c>
      <c r="J6" s="10">
        <v>27186.571428571362</v>
      </c>
    </row>
    <row r="7" spans="2:10" x14ac:dyDescent="0.2">
      <c r="B7" s="3" t="s">
        <v>6</v>
      </c>
      <c r="C7" s="1">
        <v>663</v>
      </c>
      <c r="D7" s="1">
        <v>917</v>
      </c>
      <c r="H7" s="10" t="s">
        <v>27</v>
      </c>
      <c r="I7" s="10">
        <v>7</v>
      </c>
      <c r="J7" s="10">
        <v>7</v>
      </c>
    </row>
    <row r="8" spans="2:10" x14ac:dyDescent="0.2">
      <c r="B8" s="3" t="s">
        <v>7</v>
      </c>
      <c r="C8" s="1">
        <v>623</v>
      </c>
      <c r="D8" s="1">
        <v>714</v>
      </c>
      <c r="H8" s="10" t="s">
        <v>37</v>
      </c>
      <c r="I8" s="10">
        <v>-0.38675789549972978</v>
      </c>
      <c r="J8" s="10"/>
    </row>
    <row r="9" spans="2:10" x14ac:dyDescent="0.2">
      <c r="B9" s="3" t="s">
        <v>8</v>
      </c>
      <c r="C9" s="1">
        <v>599</v>
      </c>
      <c r="D9" s="1">
        <v>748</v>
      </c>
      <c r="H9" s="10" t="s">
        <v>28</v>
      </c>
      <c r="I9" s="10">
        <v>0</v>
      </c>
      <c r="J9" s="10"/>
    </row>
    <row r="10" spans="2:10" x14ac:dyDescent="0.2">
      <c r="H10" s="10" t="s">
        <v>29</v>
      </c>
      <c r="I10" s="10">
        <v>6</v>
      </c>
      <c r="J10" s="10"/>
    </row>
    <row r="11" spans="2:10" x14ac:dyDescent="0.2">
      <c r="H11" s="10" t="s">
        <v>30</v>
      </c>
      <c r="I11" s="10">
        <v>-1.2200998130363352</v>
      </c>
      <c r="J11" s="10"/>
    </row>
    <row r="12" spans="2:10" x14ac:dyDescent="0.2">
      <c r="H12" s="10" t="s">
        <v>31</v>
      </c>
      <c r="I12" s="25">
        <v>0.13410116036065972</v>
      </c>
      <c r="J12" s="10"/>
    </row>
    <row r="13" spans="2:10" x14ac:dyDescent="0.2">
      <c r="H13" s="10" t="s">
        <v>32</v>
      </c>
      <c r="I13" s="10">
        <v>1.9431802805153031</v>
      </c>
      <c r="J13" s="10"/>
    </row>
    <row r="14" spans="2:10" x14ac:dyDescent="0.2">
      <c r="H14" s="10" t="s">
        <v>33</v>
      </c>
      <c r="I14" s="10">
        <v>0.268202320721319</v>
      </c>
      <c r="J14" s="10"/>
    </row>
    <row r="15" spans="2:10" ht="16" thickBot="1" x14ac:dyDescent="0.25">
      <c r="H15" s="11" t="s">
        <v>34</v>
      </c>
      <c r="I15" s="11">
        <v>2.4469118511449697</v>
      </c>
      <c r="J15" s="1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BB44-8A3A-A54F-B868-7366BE6A36F5}">
  <dimension ref="A1:O44"/>
  <sheetViews>
    <sheetView workbookViewId="0">
      <selection sqref="A1:D1"/>
    </sheetView>
  </sheetViews>
  <sheetFormatPr baseColWidth="10" defaultRowHeight="15" x14ac:dyDescent="0.2"/>
  <cols>
    <col min="8" max="8" width="13.6640625" customWidth="1"/>
    <col min="10" max="10" width="17.33203125" customWidth="1"/>
    <col min="11" max="11" width="16" customWidth="1"/>
    <col min="13" max="13" width="14.6640625" customWidth="1"/>
    <col min="14" max="14" width="15.6640625" customWidth="1"/>
  </cols>
  <sheetData>
    <row r="1" spans="1:15" x14ac:dyDescent="0.2">
      <c r="A1" s="7" t="s">
        <v>11</v>
      </c>
      <c r="B1" s="7"/>
      <c r="C1" s="7"/>
      <c r="D1" s="8"/>
      <c r="E1" s="7" t="s">
        <v>12</v>
      </c>
      <c r="F1" s="7"/>
      <c r="G1" s="7"/>
      <c r="H1" s="7"/>
    </row>
    <row r="2" spans="1:15" x14ac:dyDescent="0.2">
      <c r="A2" s="1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J2" s="1" t="s">
        <v>38</v>
      </c>
      <c r="K2" s="1" t="s">
        <v>39</v>
      </c>
      <c r="M2" t="s">
        <v>42</v>
      </c>
    </row>
    <row r="3" spans="1:15" ht="16" thickBot="1" x14ac:dyDescent="0.25">
      <c r="A3" s="4">
        <v>82529.459271245214</v>
      </c>
      <c r="B3" s="4">
        <v>6090.0773165671744</v>
      </c>
      <c r="C3" s="4">
        <v>665.21125488930011</v>
      </c>
      <c r="D3" s="6">
        <v>2311.2771426267559</v>
      </c>
      <c r="E3" s="4">
        <v>120103.5037957805</v>
      </c>
      <c r="F3" s="4">
        <v>3216.5479584439499</v>
      </c>
      <c r="G3" s="4">
        <v>702.16034558580373</v>
      </c>
      <c r="H3" s="4">
        <v>1939.6112434903071</v>
      </c>
      <c r="J3" s="1">
        <f>D3/A3</f>
        <v>2.8005480261665151E-2</v>
      </c>
      <c r="K3" s="1">
        <f>H3/E3</f>
        <v>1.6149497576593182E-2</v>
      </c>
    </row>
    <row r="4" spans="1:15" x14ac:dyDescent="0.2">
      <c r="A4" s="4">
        <v>98050.451926393813</v>
      </c>
      <c r="B4" s="4">
        <v>3382.8617861824132</v>
      </c>
      <c r="C4" s="4">
        <v>315.08489497275121</v>
      </c>
      <c r="D4" s="6">
        <v>1742.8068554698441</v>
      </c>
      <c r="E4" s="4">
        <v>134775.9433631069</v>
      </c>
      <c r="F4" s="4">
        <v>3635.0824221157391</v>
      </c>
      <c r="G4" s="4">
        <v>834.05428616767119</v>
      </c>
      <c r="H4" s="4">
        <v>2929.4058201812841</v>
      </c>
      <c r="J4" s="1">
        <f t="shared" ref="J4:J42" si="0">D4/A4</f>
        <v>1.7774592785948239E-2</v>
      </c>
      <c r="K4" s="1">
        <f t="shared" ref="K4:K42" si="1">H4/E4</f>
        <v>2.1735376114482233E-2</v>
      </c>
      <c r="M4" s="12"/>
      <c r="N4" s="12" t="s">
        <v>38</v>
      </c>
      <c r="O4" s="12" t="s">
        <v>39</v>
      </c>
    </row>
    <row r="5" spans="1:15" x14ac:dyDescent="0.2">
      <c r="A5" s="4">
        <v>82696.023549250618</v>
      </c>
      <c r="B5" s="4">
        <v>4167.9657499441164</v>
      </c>
      <c r="C5" s="4">
        <v>458.08373810210639</v>
      </c>
      <c r="D5" s="6">
        <v>1797.82744678275</v>
      </c>
      <c r="E5" s="4">
        <v>107806.6207879241</v>
      </c>
      <c r="F5" s="4">
        <v>3057.1435598309249</v>
      </c>
      <c r="G5" s="4">
        <v>422.93425788739148</v>
      </c>
      <c r="H5" s="4">
        <v>2526.2448773886649</v>
      </c>
      <c r="J5" s="1">
        <f t="shared" si="0"/>
        <v>2.1740192207815555E-2</v>
      </c>
      <c r="K5" s="1">
        <f t="shared" si="1"/>
        <v>2.3433114394321511E-2</v>
      </c>
      <c r="M5" s="10" t="s">
        <v>25</v>
      </c>
      <c r="N5" s="10">
        <v>1.9472956333671222E-2</v>
      </c>
      <c r="O5" s="10">
        <v>2.1397134770401713E-2</v>
      </c>
    </row>
    <row r="6" spans="1:15" x14ac:dyDescent="0.2">
      <c r="A6" s="4">
        <v>109914.4003979671</v>
      </c>
      <c r="B6" s="4">
        <v>4910.8822401967818</v>
      </c>
      <c r="C6" s="4">
        <v>487.09077316828859</v>
      </c>
      <c r="D6" s="6">
        <v>1696.229177930192</v>
      </c>
      <c r="E6" s="4">
        <v>116445.2755259823</v>
      </c>
      <c r="F6" s="4">
        <v>4650.4739105027966</v>
      </c>
      <c r="G6" s="4">
        <v>429.03353464679788</v>
      </c>
      <c r="H6" s="4">
        <v>2281.4285737352338</v>
      </c>
      <c r="J6" s="1">
        <f t="shared" si="0"/>
        <v>1.5432274313362531E-2</v>
      </c>
      <c r="K6" s="1">
        <f t="shared" si="1"/>
        <v>1.9592281124588704E-2</v>
      </c>
      <c r="M6" s="10" t="s">
        <v>26</v>
      </c>
      <c r="N6" s="10">
        <v>2.2758987921003678E-5</v>
      </c>
      <c r="O6" s="10">
        <v>1.870221374318042E-5</v>
      </c>
    </row>
    <row r="7" spans="1:15" x14ac:dyDescent="0.2">
      <c r="A7" s="4">
        <v>108457.7626296966</v>
      </c>
      <c r="B7" s="4">
        <v>5987.6558110016376</v>
      </c>
      <c r="C7" s="4">
        <v>441.03404971667959</v>
      </c>
      <c r="D7" s="6">
        <v>1543.720179437162</v>
      </c>
      <c r="E7" s="4">
        <v>145082.51683829931</v>
      </c>
      <c r="F7" s="4">
        <v>5201.387724301233</v>
      </c>
      <c r="G7" s="4">
        <v>749.86044222136979</v>
      </c>
      <c r="H7" s="4">
        <v>2781.6975207750979</v>
      </c>
      <c r="J7" s="1">
        <f t="shared" si="0"/>
        <v>1.423337658833909E-2</v>
      </c>
      <c r="K7" s="1">
        <f t="shared" si="1"/>
        <v>1.9173209711239151E-2</v>
      </c>
      <c r="M7" s="10" t="s">
        <v>27</v>
      </c>
      <c r="N7" s="10">
        <v>40</v>
      </c>
      <c r="O7" s="10">
        <v>40</v>
      </c>
    </row>
    <row r="8" spans="1:15" x14ac:dyDescent="0.2">
      <c r="A8" s="4">
        <v>77773.633899964479</v>
      </c>
      <c r="B8" s="4">
        <v>4462.2065855010633</v>
      </c>
      <c r="C8" s="4">
        <v>519.6696558937864</v>
      </c>
      <c r="D8" s="6">
        <v>2081.851850243062</v>
      </c>
      <c r="E8" s="4">
        <v>115923.0069492562</v>
      </c>
      <c r="F8" s="4">
        <v>4213.8686199088788</v>
      </c>
      <c r="G8" s="4">
        <v>778.37316050751087</v>
      </c>
      <c r="H8" s="4">
        <v>2157.4085515356228</v>
      </c>
      <c r="J8" s="1">
        <f t="shared" si="0"/>
        <v>2.676809280791511E-2</v>
      </c>
      <c r="K8" s="1">
        <f t="shared" si="1"/>
        <v>1.8610702123004801E-2</v>
      </c>
      <c r="M8" s="10" t="s">
        <v>43</v>
      </c>
      <c r="N8" s="10">
        <v>2.0730600832092049E-5</v>
      </c>
      <c r="O8" s="10"/>
    </row>
    <row r="9" spans="1:15" x14ac:dyDescent="0.2">
      <c r="A9" s="4">
        <v>95110.586266208949</v>
      </c>
      <c r="B9" s="4">
        <v>3555.5806700522089</v>
      </c>
      <c r="C9" s="4">
        <v>512.92874564614237</v>
      </c>
      <c r="D9" s="6">
        <v>1815.006613573416</v>
      </c>
      <c r="E9" s="4">
        <v>106116.4366417355</v>
      </c>
      <c r="F9" s="4">
        <v>3279.4729728690568</v>
      </c>
      <c r="G9" s="4">
        <v>491.61453080200369</v>
      </c>
      <c r="H9" s="4">
        <v>2560.4112017799221</v>
      </c>
      <c r="J9" s="1">
        <f t="shared" si="0"/>
        <v>1.9083118765489668E-2</v>
      </c>
      <c r="K9" s="1">
        <f t="shared" si="1"/>
        <v>2.4128318692270473E-2</v>
      </c>
      <c r="M9" s="10" t="s">
        <v>28</v>
      </c>
      <c r="N9" s="10">
        <v>0</v>
      </c>
      <c r="O9" s="10"/>
    </row>
    <row r="10" spans="1:15" x14ac:dyDescent="0.2">
      <c r="A10" s="4">
        <v>106649.18307494061</v>
      </c>
      <c r="B10" s="4">
        <v>4358.027043405119</v>
      </c>
      <c r="C10" s="4">
        <v>747.02012324542159</v>
      </c>
      <c r="D10" s="6">
        <v>1965.100400025872</v>
      </c>
      <c r="E10" s="4">
        <v>125957.11610364199</v>
      </c>
      <c r="F10" s="4">
        <v>4690.569911316551</v>
      </c>
      <c r="G10" s="4">
        <v>855.71980252771641</v>
      </c>
      <c r="H10" s="4">
        <v>2563.5797559058478</v>
      </c>
      <c r="J10" s="1">
        <f t="shared" si="0"/>
        <v>1.8425836404626077E-2</v>
      </c>
      <c r="K10" s="1">
        <f t="shared" si="1"/>
        <v>2.0352798120563852E-2</v>
      </c>
      <c r="M10" s="10" t="s">
        <v>29</v>
      </c>
      <c r="N10" s="10">
        <v>78</v>
      </c>
      <c r="O10" s="10"/>
    </row>
    <row r="11" spans="1:15" x14ac:dyDescent="0.2">
      <c r="A11" s="4">
        <v>122709.7165943505</v>
      </c>
      <c r="B11" s="4">
        <v>5091.5589639665022</v>
      </c>
      <c r="C11" s="4">
        <v>745.98568187817045</v>
      </c>
      <c r="D11" s="6">
        <v>1651.662991265662</v>
      </c>
      <c r="E11" s="4">
        <v>117442.86465245071</v>
      </c>
      <c r="F11" s="4">
        <v>3907.9392369888319</v>
      </c>
      <c r="G11" s="4">
        <v>660.47791241533866</v>
      </c>
      <c r="H11" s="4">
        <v>2242.232586345403</v>
      </c>
      <c r="J11" s="1">
        <f t="shared" si="0"/>
        <v>1.3459920184851147E-2</v>
      </c>
      <c r="K11" s="1">
        <f t="shared" si="1"/>
        <v>1.9092114220654051E-2</v>
      </c>
      <c r="M11" s="25" t="s">
        <v>30</v>
      </c>
      <c r="N11" s="25">
        <v>-1.8899677632412553</v>
      </c>
      <c r="O11" s="10"/>
    </row>
    <row r="12" spans="1:15" x14ac:dyDescent="0.2">
      <c r="A12" s="4">
        <v>79498.248657834905</v>
      </c>
      <c r="B12" s="4">
        <v>6653.8455152792121</v>
      </c>
      <c r="C12" s="4">
        <v>470.50136679870451</v>
      </c>
      <c r="D12" s="6">
        <v>2456.304240121784</v>
      </c>
      <c r="E12" s="4">
        <v>131271.71560358419</v>
      </c>
      <c r="F12" s="4">
        <v>4721.187812441508</v>
      </c>
      <c r="G12" s="4">
        <v>532.27933616989901</v>
      </c>
      <c r="H12" s="4">
        <v>2368.1085687478671</v>
      </c>
      <c r="J12" s="1">
        <f t="shared" si="0"/>
        <v>3.0897589338022533E-2</v>
      </c>
      <c r="K12" s="1">
        <f t="shared" si="1"/>
        <v>1.8039747236176209E-2</v>
      </c>
      <c r="M12" s="25" t="s">
        <v>31</v>
      </c>
      <c r="N12" s="25">
        <v>3.123864798834964E-2</v>
      </c>
      <c r="O12" s="10"/>
    </row>
    <row r="13" spans="1:15" x14ac:dyDescent="0.2">
      <c r="A13" s="4">
        <v>83676.936008106059</v>
      </c>
      <c r="B13" s="4">
        <v>4273.4002113936031</v>
      </c>
      <c r="C13" s="4">
        <v>386.09788079162308</v>
      </c>
      <c r="D13" s="6">
        <v>2174.0935686145058</v>
      </c>
      <c r="E13" s="4">
        <v>96331.365434000036</v>
      </c>
      <c r="F13" s="4">
        <v>3860.6283578607172</v>
      </c>
      <c r="G13" s="4">
        <v>889.9104604457018</v>
      </c>
      <c r="H13" s="4">
        <v>2613.3939259035469</v>
      </c>
      <c r="J13" s="1">
        <f t="shared" si="0"/>
        <v>2.5981993035737998E-2</v>
      </c>
      <c r="K13" s="1">
        <f t="shared" si="1"/>
        <v>2.7129210866361837E-2</v>
      </c>
      <c r="M13" s="10" t="s">
        <v>32</v>
      </c>
      <c r="N13" s="10">
        <v>1.6646246445066122</v>
      </c>
      <c r="O13" s="10"/>
    </row>
    <row r="14" spans="1:15" x14ac:dyDescent="0.2">
      <c r="A14" s="4">
        <v>132781.0198653691</v>
      </c>
      <c r="B14" s="4">
        <v>5830.0065219391672</v>
      </c>
      <c r="C14" s="4">
        <v>628.87236601014251</v>
      </c>
      <c r="D14" s="6">
        <v>1992.2247934098391</v>
      </c>
      <c r="E14" s="4">
        <v>123798.62140472099</v>
      </c>
      <c r="F14" s="4">
        <v>3938.12794324883</v>
      </c>
      <c r="G14" s="4">
        <v>523.79992131336974</v>
      </c>
      <c r="H14" s="4">
        <v>2221.4598434246518</v>
      </c>
      <c r="J14" s="1">
        <f t="shared" si="0"/>
        <v>1.5003837110377817E-2</v>
      </c>
      <c r="K14" s="1">
        <f t="shared" si="1"/>
        <v>1.7944140396865014E-2</v>
      </c>
      <c r="M14" s="10" t="s">
        <v>33</v>
      </c>
      <c r="N14" s="10">
        <v>6.2477295976699279E-2</v>
      </c>
      <c r="O14" s="10"/>
    </row>
    <row r="15" spans="1:15" ht="16" thickBot="1" x14ac:dyDescent="0.25">
      <c r="A15" s="4">
        <v>87939.42224826102</v>
      </c>
      <c r="B15" s="4">
        <v>3993.3192642616959</v>
      </c>
      <c r="C15" s="4">
        <v>613.71231477912465</v>
      </c>
      <c r="D15" s="6">
        <v>1654.70128462192</v>
      </c>
      <c r="E15" s="4">
        <v>157681.1597495912</v>
      </c>
      <c r="F15" s="4">
        <v>4468.2667883132681</v>
      </c>
      <c r="G15" s="4">
        <v>701.58759818320016</v>
      </c>
      <c r="H15" s="4">
        <v>3171.4897075513768</v>
      </c>
      <c r="J15" s="1">
        <f t="shared" si="0"/>
        <v>1.8816376572847467E-2</v>
      </c>
      <c r="K15" s="1">
        <f t="shared" si="1"/>
        <v>2.011330784595906E-2</v>
      </c>
      <c r="M15" s="11" t="s">
        <v>34</v>
      </c>
      <c r="N15" s="11">
        <v>1.9908470688116919</v>
      </c>
      <c r="O15" s="11"/>
    </row>
    <row r="16" spans="1:15" x14ac:dyDescent="0.2">
      <c r="A16" s="4">
        <v>117827.0615334318</v>
      </c>
      <c r="B16" s="4">
        <v>5560.367662840702</v>
      </c>
      <c r="C16" s="4">
        <v>739.53718895838188</v>
      </c>
      <c r="D16" s="6">
        <v>1985.2206438280359</v>
      </c>
      <c r="E16" s="4">
        <v>117281.76759002919</v>
      </c>
      <c r="F16" s="4">
        <v>2617.8038579909298</v>
      </c>
      <c r="G16" s="4">
        <v>372.12578608952828</v>
      </c>
      <c r="H16" s="4">
        <v>1947.7471279544029</v>
      </c>
      <c r="J16" s="1">
        <f t="shared" si="0"/>
        <v>1.6848596731445748E-2</v>
      </c>
      <c r="K16" s="1">
        <f t="shared" si="1"/>
        <v>1.6607416207802723E-2</v>
      </c>
    </row>
    <row r="17" spans="1:11" x14ac:dyDescent="0.2">
      <c r="A17" s="4">
        <v>129146.68958374541</v>
      </c>
      <c r="B17" s="4">
        <v>5537.6092424672634</v>
      </c>
      <c r="C17" s="4">
        <v>458.15592462832961</v>
      </c>
      <c r="D17" s="6">
        <v>1601.4071586296909</v>
      </c>
      <c r="E17" s="4">
        <v>119877.9600501058</v>
      </c>
      <c r="F17" s="4">
        <v>3622.9363547389121</v>
      </c>
      <c r="G17" s="4">
        <v>689.15574110032117</v>
      </c>
      <c r="H17" s="4">
        <v>2811.5027309850861</v>
      </c>
      <c r="J17" s="1">
        <f t="shared" si="0"/>
        <v>1.2399908691358716E-2</v>
      </c>
      <c r="K17" s="1">
        <f t="shared" si="1"/>
        <v>2.3453041157940564E-2</v>
      </c>
    </row>
    <row r="18" spans="1:11" x14ac:dyDescent="0.2">
      <c r="A18" s="4">
        <v>101616.4655489102</v>
      </c>
      <c r="B18" s="4">
        <v>5323.5482533925669</v>
      </c>
      <c r="C18" s="4">
        <v>801.79502004276605</v>
      </c>
      <c r="D18" s="6">
        <v>2182.1617076268799</v>
      </c>
      <c r="E18" s="4">
        <v>137222.3814565432</v>
      </c>
      <c r="F18" s="4">
        <v>4042.278283758737</v>
      </c>
      <c r="G18" s="4">
        <v>677.2726984636472</v>
      </c>
      <c r="H18" s="4">
        <v>2260.0346252448712</v>
      </c>
      <c r="J18" s="1">
        <f t="shared" si="0"/>
        <v>2.1474489354056093E-2</v>
      </c>
      <c r="K18" s="1">
        <f t="shared" si="1"/>
        <v>1.6469868845415708E-2</v>
      </c>
    </row>
    <row r="19" spans="1:11" x14ac:dyDescent="0.2">
      <c r="A19" s="4">
        <v>45475.942964961672</v>
      </c>
      <c r="B19" s="4">
        <v>7370.2143796202135</v>
      </c>
      <c r="C19" s="4">
        <v>400.18882599710309</v>
      </c>
      <c r="D19" s="6">
        <v>1253.989524652497</v>
      </c>
      <c r="E19" s="4">
        <v>134387.1689209012</v>
      </c>
      <c r="F19" s="4">
        <v>4986.1007323301274</v>
      </c>
      <c r="G19" s="4">
        <v>417.9903397821667</v>
      </c>
      <c r="H19" s="4">
        <v>2087.988270067015</v>
      </c>
      <c r="J19" s="1">
        <f t="shared" si="0"/>
        <v>2.7574788842062527E-2</v>
      </c>
      <c r="K19" s="1">
        <f t="shared" si="1"/>
        <v>1.5537110327072832E-2</v>
      </c>
    </row>
    <row r="20" spans="1:11" x14ac:dyDescent="0.2">
      <c r="A20" s="4">
        <v>147539.33632859169</v>
      </c>
      <c r="B20" s="4">
        <v>3856.7268530985948</v>
      </c>
      <c r="C20" s="4">
        <v>329.37703181576092</v>
      </c>
      <c r="D20" s="6">
        <v>2143.5899142887251</v>
      </c>
      <c r="E20" s="4">
        <v>83356.587557991137</v>
      </c>
      <c r="F20" s="4">
        <v>6019.6950790413975</v>
      </c>
      <c r="G20" s="4">
        <v>570.43212828200694</v>
      </c>
      <c r="H20" s="4">
        <v>2537.6762080054609</v>
      </c>
      <c r="J20" s="1">
        <f t="shared" si="0"/>
        <v>1.4528938299645302E-2</v>
      </c>
      <c r="K20" s="1">
        <f t="shared" si="1"/>
        <v>3.044361918294701E-2</v>
      </c>
    </row>
    <row r="21" spans="1:11" x14ac:dyDescent="0.2">
      <c r="A21" s="4">
        <v>82067.899936272588</v>
      </c>
      <c r="B21" s="4">
        <v>6609.1834331715409</v>
      </c>
      <c r="C21" s="4">
        <v>267.02894280569262</v>
      </c>
      <c r="D21" s="6">
        <v>1791.7989835342</v>
      </c>
      <c r="E21" s="4">
        <v>115934.8543883942</v>
      </c>
      <c r="F21" s="4">
        <v>5059.8584515518396</v>
      </c>
      <c r="G21" s="4">
        <v>653.49151511021864</v>
      </c>
      <c r="H21" s="4">
        <v>2682.820438209867</v>
      </c>
      <c r="J21" s="1">
        <f t="shared" si="0"/>
        <v>2.1833128238026911E-2</v>
      </c>
      <c r="K21" s="1">
        <f t="shared" si="1"/>
        <v>2.3140758250509642E-2</v>
      </c>
    </row>
    <row r="22" spans="1:11" x14ac:dyDescent="0.2">
      <c r="A22" s="4">
        <v>81872.985723314458</v>
      </c>
      <c r="B22" s="4">
        <v>7959.1250687371139</v>
      </c>
      <c r="C22" s="4">
        <v>729.16154888740289</v>
      </c>
      <c r="D22" s="6">
        <v>1331.696456993194</v>
      </c>
      <c r="E22" s="4">
        <v>115303.70813646571</v>
      </c>
      <c r="F22" s="4">
        <v>4096.2249303624576</v>
      </c>
      <c r="G22" s="4">
        <v>453.91674228604722</v>
      </c>
      <c r="H22" s="4">
        <v>2299.8785655794509</v>
      </c>
      <c r="J22" s="1">
        <f t="shared" si="0"/>
        <v>1.6265395053425724E-2</v>
      </c>
      <c r="K22" s="1">
        <f t="shared" si="1"/>
        <v>1.9946267147431803E-2</v>
      </c>
    </row>
    <row r="23" spans="1:11" x14ac:dyDescent="0.2">
      <c r="A23" s="4">
        <v>105493.023206778</v>
      </c>
      <c r="B23" s="4">
        <v>2189.7531573307119</v>
      </c>
      <c r="C23" s="4">
        <v>666.48206711851503</v>
      </c>
      <c r="D23" s="6">
        <v>2111.8737403608889</v>
      </c>
      <c r="E23" s="4">
        <v>118704.6414991381</v>
      </c>
      <c r="F23" s="4">
        <v>2937.360321190155</v>
      </c>
      <c r="G23" s="4">
        <v>531.97083184134533</v>
      </c>
      <c r="H23" s="4">
        <v>2538.088933112394</v>
      </c>
      <c r="J23" s="1">
        <f t="shared" si="0"/>
        <v>2.0019084449038705E-2</v>
      </c>
      <c r="K23" s="1">
        <f t="shared" si="1"/>
        <v>2.1381547520454982E-2</v>
      </c>
    </row>
    <row r="24" spans="1:11" x14ac:dyDescent="0.2">
      <c r="A24" s="4">
        <v>96122.657620329861</v>
      </c>
      <c r="B24" s="4">
        <v>7453.1508197749918</v>
      </c>
      <c r="C24" s="4">
        <v>513.57882912260891</v>
      </c>
      <c r="D24" s="6">
        <v>1629.791814603396</v>
      </c>
      <c r="E24" s="4">
        <v>97507.366847824829</v>
      </c>
      <c r="F24" s="4">
        <v>4119.21862072974</v>
      </c>
      <c r="G24" s="4">
        <v>670.52138903495711</v>
      </c>
      <c r="H24" s="4">
        <v>2832.5846663468151</v>
      </c>
      <c r="J24" s="1">
        <f t="shared" si="0"/>
        <v>1.6955334516871458E-2</v>
      </c>
      <c r="K24" s="1">
        <f t="shared" si="1"/>
        <v>2.9049955484568638E-2</v>
      </c>
    </row>
    <row r="25" spans="1:11" x14ac:dyDescent="0.2">
      <c r="A25" s="4">
        <v>83676.602428117942</v>
      </c>
      <c r="B25" s="4">
        <v>7153.9741945479354</v>
      </c>
      <c r="C25" s="4">
        <v>487.82877427860069</v>
      </c>
      <c r="D25" s="6">
        <v>1989.6419178697099</v>
      </c>
      <c r="E25" s="4">
        <v>129801.48637397859</v>
      </c>
      <c r="F25" s="4">
        <v>4243.790737713347</v>
      </c>
      <c r="G25" s="4">
        <v>628.9204155291385</v>
      </c>
      <c r="H25" s="4">
        <v>2755.779769903646</v>
      </c>
      <c r="J25" s="1">
        <f t="shared" si="0"/>
        <v>2.3777756985041358E-2</v>
      </c>
      <c r="K25" s="1">
        <f t="shared" si="1"/>
        <v>2.123072583285995E-2</v>
      </c>
    </row>
    <row r="26" spans="1:11" x14ac:dyDescent="0.2">
      <c r="A26" s="4">
        <v>80254.331644181279</v>
      </c>
      <c r="B26" s="4">
        <v>3075.3111962579769</v>
      </c>
      <c r="C26" s="4">
        <v>530.67988413227852</v>
      </c>
      <c r="D26" s="6">
        <v>2101.3194847220961</v>
      </c>
      <c r="E26" s="4">
        <v>104971.2227557094</v>
      </c>
      <c r="F26" s="4">
        <v>3563.515046984372</v>
      </c>
      <c r="G26" s="4">
        <v>699.28728092536676</v>
      </c>
      <c r="H26" s="4">
        <v>2791.0109853624258</v>
      </c>
      <c r="J26" s="1">
        <f t="shared" si="0"/>
        <v>2.618325318611571E-2</v>
      </c>
      <c r="K26" s="1">
        <f t="shared" si="1"/>
        <v>2.6588344044135872E-2</v>
      </c>
    </row>
    <row r="27" spans="1:11" x14ac:dyDescent="0.2">
      <c r="A27" s="4">
        <v>123961.868719497</v>
      </c>
      <c r="B27" s="4">
        <v>4898.7884144756317</v>
      </c>
      <c r="C27" s="4">
        <v>585.63916671858738</v>
      </c>
      <c r="D27" s="6">
        <v>2042.18293050276</v>
      </c>
      <c r="E27" s="4">
        <v>109569.87770570671</v>
      </c>
      <c r="F27" s="4">
        <v>2268.9470555876451</v>
      </c>
      <c r="G27" s="4">
        <v>346.46262067733932</v>
      </c>
      <c r="H27" s="4">
        <v>2615.5729631907252</v>
      </c>
      <c r="J27" s="1">
        <f t="shared" si="0"/>
        <v>1.647428319367987E-2</v>
      </c>
      <c r="K27" s="1">
        <f t="shared" si="1"/>
        <v>2.3871277562396136E-2</v>
      </c>
    </row>
    <row r="28" spans="1:11" x14ac:dyDescent="0.2">
      <c r="A28" s="4">
        <v>94472.196589024854</v>
      </c>
      <c r="B28" s="4">
        <v>5937.4794738908804</v>
      </c>
      <c r="C28" s="4">
        <v>686.41228600833722</v>
      </c>
      <c r="D28" s="6">
        <v>1616.5890068409601</v>
      </c>
      <c r="E28" s="4">
        <v>113732.6684576901</v>
      </c>
      <c r="F28" s="4">
        <v>3251.8490389384278</v>
      </c>
      <c r="G28" s="4">
        <v>610.74232177007764</v>
      </c>
      <c r="H28" s="4">
        <v>2366.8224111171262</v>
      </c>
      <c r="J28" s="1">
        <f t="shared" si="0"/>
        <v>1.7111796541298633E-2</v>
      </c>
      <c r="K28" s="1">
        <f t="shared" si="1"/>
        <v>2.0810400768866266E-2</v>
      </c>
    </row>
    <row r="29" spans="1:11" x14ac:dyDescent="0.2">
      <c r="A29" s="4">
        <v>110479.8068235492</v>
      </c>
      <c r="B29" s="4">
        <v>3585.0316783677708</v>
      </c>
      <c r="C29" s="4">
        <v>531.73272935241084</v>
      </c>
      <c r="D29" s="6">
        <v>2185.6948968708789</v>
      </c>
      <c r="E29" s="4">
        <v>152941.7190271054</v>
      </c>
      <c r="F29" s="4">
        <v>3209.6934379431591</v>
      </c>
      <c r="G29" s="4">
        <v>414.22367020457591</v>
      </c>
      <c r="H29" s="4">
        <v>2790.3948262024142</v>
      </c>
      <c r="J29" s="1">
        <f t="shared" si="0"/>
        <v>1.9783659654308786E-2</v>
      </c>
      <c r="K29" s="1">
        <f t="shared" si="1"/>
        <v>1.8244824525006684E-2</v>
      </c>
    </row>
    <row r="30" spans="1:11" x14ac:dyDescent="0.2">
      <c r="A30" s="4">
        <v>136171.2716521672</v>
      </c>
      <c r="B30" s="4">
        <v>5784.3219272043398</v>
      </c>
      <c r="C30" s="4">
        <v>772.03287924627057</v>
      </c>
      <c r="D30" s="6">
        <v>1704.134541361673</v>
      </c>
      <c r="E30" s="4">
        <v>124669.00340490601</v>
      </c>
      <c r="F30" s="4">
        <v>1836.6298613133929</v>
      </c>
      <c r="G30" s="4">
        <v>822.59992394499568</v>
      </c>
      <c r="H30" s="4">
        <v>2286.7145231829418</v>
      </c>
      <c r="J30" s="1">
        <f t="shared" si="0"/>
        <v>1.2514640721830634E-2</v>
      </c>
      <c r="K30" s="1">
        <f t="shared" si="1"/>
        <v>1.8342286059318529E-2</v>
      </c>
    </row>
    <row r="31" spans="1:11" x14ac:dyDescent="0.2">
      <c r="A31" s="4">
        <v>114341.4015464992</v>
      </c>
      <c r="B31" s="4">
        <v>3806.1458045349959</v>
      </c>
      <c r="C31" s="4">
        <v>620.13587522567559</v>
      </c>
      <c r="D31" s="6">
        <v>1896.7496946211961</v>
      </c>
      <c r="E31" s="4">
        <v>120513.457122386</v>
      </c>
      <c r="F31" s="4">
        <v>3409.2677082866931</v>
      </c>
      <c r="G31" s="4">
        <v>604.92335332350865</v>
      </c>
      <c r="H31" s="4">
        <v>2633.4028781001011</v>
      </c>
      <c r="J31" s="1">
        <f t="shared" si="0"/>
        <v>1.6588476868108402E-2</v>
      </c>
      <c r="K31" s="1">
        <f t="shared" si="1"/>
        <v>2.1851525472593326E-2</v>
      </c>
    </row>
    <row r="32" spans="1:11" x14ac:dyDescent="0.2">
      <c r="A32" s="4">
        <v>94923.683704577095</v>
      </c>
      <c r="B32" s="4">
        <v>5678.9819620808203</v>
      </c>
      <c r="C32" s="4">
        <v>468.8780309042906</v>
      </c>
      <c r="D32" s="6">
        <v>1857.201861506938</v>
      </c>
      <c r="E32" s="4">
        <v>117989.2463820706</v>
      </c>
      <c r="F32" s="4">
        <v>3411.7114924451921</v>
      </c>
      <c r="G32" s="4">
        <v>854.12942643142082</v>
      </c>
      <c r="H32" s="4">
        <v>2260.6307802510032</v>
      </c>
      <c r="J32" s="1">
        <f t="shared" si="0"/>
        <v>1.956521058840225E-2</v>
      </c>
      <c r="K32" s="1">
        <f t="shared" si="1"/>
        <v>1.9159634030805402E-2</v>
      </c>
    </row>
    <row r="33" spans="1:13" x14ac:dyDescent="0.2">
      <c r="A33" s="4">
        <v>108051.82405185531</v>
      </c>
      <c r="B33" s="4">
        <v>5919.2449704266237</v>
      </c>
      <c r="C33" s="4">
        <v>521.25811052945232</v>
      </c>
      <c r="D33" s="6">
        <v>2015.0554706323171</v>
      </c>
      <c r="E33" s="4">
        <v>158605.9204830669</v>
      </c>
      <c r="F33" s="4">
        <v>2736.410229204459</v>
      </c>
      <c r="G33" s="4">
        <v>748.49660782491219</v>
      </c>
      <c r="H33" s="4">
        <v>2189.6126687647611</v>
      </c>
      <c r="J33" s="1">
        <f t="shared" si="0"/>
        <v>1.8648972271539523E-2</v>
      </c>
      <c r="K33" s="1">
        <f t="shared" si="1"/>
        <v>1.3805365285834514E-2</v>
      </c>
    </row>
    <row r="34" spans="1:13" x14ac:dyDescent="0.2">
      <c r="A34" s="4">
        <v>92044.500106692038</v>
      </c>
      <c r="B34" s="4">
        <v>4667.2052266049523</v>
      </c>
      <c r="C34" s="4">
        <v>729.3652619754522</v>
      </c>
      <c r="D34" s="6">
        <v>2497.2952178517521</v>
      </c>
      <c r="E34" s="4">
        <v>141367.8484058727</v>
      </c>
      <c r="F34" s="4">
        <v>3924.5916646363839</v>
      </c>
      <c r="G34" s="4">
        <v>501.00867329697212</v>
      </c>
      <c r="H34" s="4">
        <v>2786.1460328042249</v>
      </c>
      <c r="J34" s="1">
        <f t="shared" si="0"/>
        <v>2.7131389870736967E-2</v>
      </c>
      <c r="K34" s="1">
        <f t="shared" si="1"/>
        <v>1.9708484384689008E-2</v>
      </c>
    </row>
    <row r="35" spans="1:13" x14ac:dyDescent="0.2">
      <c r="A35" s="4">
        <v>101530.9502286905</v>
      </c>
      <c r="B35" s="4">
        <v>5626.9012270369631</v>
      </c>
      <c r="C35" s="4">
        <v>555.00202363179005</v>
      </c>
      <c r="D35" s="6">
        <v>2090.3712801872598</v>
      </c>
      <c r="E35" s="4">
        <v>122860.3959053875</v>
      </c>
      <c r="F35" s="4">
        <v>3652.2084153208862</v>
      </c>
      <c r="G35" s="4">
        <v>357.23396748789969</v>
      </c>
      <c r="H35" s="4">
        <v>2464.662920793256</v>
      </c>
      <c r="J35" s="1">
        <f t="shared" si="0"/>
        <v>2.058851291629658E-2</v>
      </c>
      <c r="K35" s="1">
        <f t="shared" si="1"/>
        <v>2.0060678647749491E-2</v>
      </c>
    </row>
    <row r="36" spans="1:13" x14ac:dyDescent="0.2">
      <c r="A36" s="4">
        <v>94225.520522070423</v>
      </c>
      <c r="B36" s="4">
        <v>5255.6386646728552</v>
      </c>
      <c r="C36" s="4">
        <v>619.86718802344808</v>
      </c>
      <c r="D36" s="6">
        <v>2090.3610811598951</v>
      </c>
      <c r="E36" s="4">
        <v>140219.552032048</v>
      </c>
      <c r="F36" s="4">
        <v>5232.7118175970581</v>
      </c>
      <c r="G36" s="4">
        <v>524.90806376611636</v>
      </c>
      <c r="H36" s="4">
        <v>2778.8423099895558</v>
      </c>
      <c r="J36" s="1">
        <f t="shared" si="0"/>
        <v>2.2184659416874968E-2</v>
      </c>
      <c r="K36" s="1">
        <f t="shared" si="1"/>
        <v>1.9817794806208162E-2</v>
      </c>
    </row>
    <row r="37" spans="1:13" x14ac:dyDescent="0.2">
      <c r="A37" s="4">
        <v>94138.627501976196</v>
      </c>
      <c r="B37" s="4">
        <v>6994.1840995769489</v>
      </c>
      <c r="C37" s="4">
        <v>593.02579133899053</v>
      </c>
      <c r="D37" s="6">
        <v>1571.870841768565</v>
      </c>
      <c r="E37" s="4">
        <v>137231.17523443029</v>
      </c>
      <c r="F37" s="4">
        <v>3991.6774532441468</v>
      </c>
      <c r="G37" s="4">
        <v>311.62951534505282</v>
      </c>
      <c r="H37" s="4">
        <v>2551.2432806679972</v>
      </c>
      <c r="J37" s="1">
        <f t="shared" si="0"/>
        <v>1.6697405554755594E-2</v>
      </c>
      <c r="K37" s="1">
        <f t="shared" si="1"/>
        <v>1.8590843343793715E-2</v>
      </c>
    </row>
    <row r="38" spans="1:13" x14ac:dyDescent="0.2">
      <c r="A38" s="4">
        <v>132064.2190030994</v>
      </c>
      <c r="B38" s="4">
        <v>3747.1575438536861</v>
      </c>
      <c r="C38" s="4">
        <v>551.07240648097502</v>
      </c>
      <c r="D38" s="6">
        <v>2256.975589347298</v>
      </c>
      <c r="E38" s="4">
        <v>79234.911928595975</v>
      </c>
      <c r="F38" s="4">
        <v>6002.21358487617</v>
      </c>
      <c r="G38" s="4">
        <v>382.04711571758122</v>
      </c>
      <c r="H38" s="4">
        <v>2277.863984286158</v>
      </c>
      <c r="J38" s="1">
        <f t="shared" si="0"/>
        <v>1.7089985511475513E-2</v>
      </c>
      <c r="K38" s="1">
        <f t="shared" si="1"/>
        <v>2.8748236463478346E-2</v>
      </c>
    </row>
    <row r="39" spans="1:13" x14ac:dyDescent="0.2">
      <c r="A39" s="4">
        <v>86409.941795679595</v>
      </c>
      <c r="B39" s="4">
        <v>4608.256205420982</v>
      </c>
      <c r="C39" s="4">
        <v>345.04603255112482</v>
      </c>
      <c r="D39" s="6">
        <v>1781.3576899398661</v>
      </c>
      <c r="E39" s="4">
        <v>130702.2394096042</v>
      </c>
      <c r="F39" s="4">
        <v>3626.320072111947</v>
      </c>
      <c r="G39" s="4">
        <v>449.82459200422937</v>
      </c>
      <c r="H39" s="4">
        <v>2530.8413270730948</v>
      </c>
      <c r="J39" s="1">
        <f t="shared" si="0"/>
        <v>2.0615193725647574E-2</v>
      </c>
      <c r="K39" s="1">
        <f t="shared" si="1"/>
        <v>1.9363412122892248E-2</v>
      </c>
    </row>
    <row r="40" spans="1:13" x14ac:dyDescent="0.2">
      <c r="A40" s="4">
        <v>123678.9342344882</v>
      </c>
      <c r="B40" s="4">
        <v>3649.0737869522491</v>
      </c>
      <c r="C40" s="4">
        <v>476.16812794463311</v>
      </c>
      <c r="D40" s="6">
        <v>2187.721217129083</v>
      </c>
      <c r="E40" s="4">
        <v>116481.8733653302</v>
      </c>
      <c r="F40" s="4">
        <v>4702.7824680770354</v>
      </c>
      <c r="G40" s="4">
        <v>472.45372543346042</v>
      </c>
      <c r="H40" s="4">
        <v>2597.9176322216631</v>
      </c>
      <c r="J40" s="1">
        <f t="shared" si="0"/>
        <v>1.7688713366346514E-2</v>
      </c>
      <c r="K40" s="1">
        <f t="shared" si="1"/>
        <v>2.2303192395211856E-2</v>
      </c>
    </row>
    <row r="41" spans="1:13" x14ac:dyDescent="0.2">
      <c r="A41" s="4">
        <v>101997.4940993183</v>
      </c>
      <c r="B41" s="4">
        <v>4736.35336897671</v>
      </c>
      <c r="C41" s="4">
        <v>474.61353747535429</v>
      </c>
      <c r="D41" s="6">
        <v>2254.5638335071699</v>
      </c>
      <c r="E41" s="4">
        <v>79033.834920535417</v>
      </c>
      <c r="F41" s="4">
        <v>4495.4281770138696</v>
      </c>
      <c r="G41" s="4">
        <v>425.35910232307867</v>
      </c>
      <c r="H41" s="4">
        <v>2595.8578800119321</v>
      </c>
      <c r="J41" s="1">
        <f t="shared" si="0"/>
        <v>2.2104110041290106E-2</v>
      </c>
      <c r="K41" s="1">
        <f t="shared" si="1"/>
        <v>3.2844893362721651E-2</v>
      </c>
    </row>
    <row r="42" spans="1:13" x14ac:dyDescent="0.2">
      <c r="A42" s="4">
        <v>121085.8812204827</v>
      </c>
      <c r="B42" s="4">
        <v>4285.1786080844486</v>
      </c>
      <c r="C42" s="4">
        <v>590.40601972278841</v>
      </c>
      <c r="D42" s="6">
        <v>1289.308947650263</v>
      </c>
      <c r="E42" s="4">
        <v>102257.45408948899</v>
      </c>
      <c r="F42" s="4">
        <v>4800.068321110035</v>
      </c>
      <c r="G42" s="4">
        <v>521.31072906896316</v>
      </c>
      <c r="H42" s="4">
        <v>2967.518389831484</v>
      </c>
      <c r="J42" s="1">
        <f t="shared" si="0"/>
        <v>1.0647888380170334E-2</v>
      </c>
      <c r="K42" s="1">
        <f t="shared" si="1"/>
        <v>2.9020069160283487E-2</v>
      </c>
    </row>
    <row r="43" spans="1:13" x14ac:dyDescent="0.2">
      <c r="J43" s="1"/>
      <c r="K43" s="1"/>
    </row>
    <row r="44" spans="1:13" x14ac:dyDescent="0.2">
      <c r="I44" t="s">
        <v>40</v>
      </c>
      <c r="J44">
        <f>_xlfn.VAR.S(J3:J42)</f>
        <v>2.2758987921003678E-5</v>
      </c>
      <c r="K44">
        <f>_xlfn.VAR.S(K3:K42)</f>
        <v>1.870221374318042E-5</v>
      </c>
      <c r="L44" t="s">
        <v>41</v>
      </c>
      <c r="M44">
        <f>K44/J44</f>
        <v>0.82175067749478581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Booklets</vt:lpstr>
      <vt:lpstr>Pre-Post</vt:lpstr>
      <vt:lpstr>Fecebook Bidding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Saccoia</dc:creator>
  <cp:lastModifiedBy>Saccoia, Alessandro, Vodafone</cp:lastModifiedBy>
  <dcterms:created xsi:type="dcterms:W3CDTF">2022-12-18T16:38:12Z</dcterms:created>
  <dcterms:modified xsi:type="dcterms:W3CDTF">2023-12-15T13:31:24Z</dcterms:modified>
</cp:coreProperties>
</file>