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nav\Dropbox\Documents\University\Year 2\Semester 2\ECE297\Milestone 4\Performance Evaluation Report\"/>
    </mc:Choice>
  </mc:AlternateContent>
  <bookViews>
    <workbookView xWindow="0" yWindow="0" windowWidth="20490" windowHeight="834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2" l="1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4" i="2" l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3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C12" i="2"/>
  <c r="C19" i="2" s="1"/>
  <c r="C17" i="2"/>
  <c r="C16" i="2"/>
  <c r="C15" i="2"/>
  <c r="C22" i="2" s="1"/>
  <c r="C14" i="2"/>
  <c r="C13" i="2"/>
  <c r="C20" i="2" s="1"/>
  <c r="A22" i="2"/>
  <c r="A19" i="2"/>
  <c r="A18" i="2"/>
  <c r="A25" i="2" s="1"/>
  <c r="A17" i="2"/>
  <c r="A16" i="2"/>
  <c r="A15" i="2"/>
  <c r="A24" i="2" s="1"/>
  <c r="A14" i="2"/>
  <c r="A21" i="2" s="1"/>
  <c r="A13" i="2"/>
  <c r="A12" i="2"/>
  <c r="A11" i="2"/>
  <c r="C24" i="2" l="1"/>
  <c r="C21" i="2"/>
  <c r="C18" i="2"/>
  <c r="C25" i="2" s="1"/>
  <c r="C23" i="2"/>
  <c r="A23" i="2"/>
  <c r="A20" i="2"/>
</calcChain>
</file>

<file path=xl/sharedStrings.xml><?xml version="1.0" encoding="utf-8"?>
<sst xmlns="http://schemas.openxmlformats.org/spreadsheetml/2006/main" count="22" uniqueCount="9">
  <si>
    <t>GET</t>
  </si>
  <si>
    <t>SET</t>
  </si>
  <si>
    <t>LOGGING = 1</t>
  </si>
  <si>
    <t>LOGGING = 0</t>
  </si>
  <si>
    <t>LOGGING = 2</t>
  </si>
  <si>
    <t>Client</t>
  </si>
  <si>
    <t>Server</t>
  </si>
  <si>
    <t>OVERALL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</si>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</sst>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textRotation="25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Client: storage_get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83553433773534E-2"/>
          <c:y val="1.9581175347733938E-2"/>
          <c:w val="0.68657366648066631"/>
          <c:h val="0.7094712759835502"/>
        </c:manualLayout>
      </c:layout>
      <c:scatterChart>
        <c:scatterStyle val="smoothMarker"/>
        <c:varyColors val="0"/>
        <c:ser>
          <c:idx val="0"/>
          <c:order val="0"/>
          <c:tx>
            <c:v>LOGGING =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Sheet1!$C$4:$C$13</c:f>
              <c:numCache>
                <c:formatCode>General</c:formatCode>
                <c:ptCount val="10"/>
                <c:pt idx="0">
                  <c:v>117</c:v>
                </c:pt>
                <c:pt idx="1">
                  <c:v>120</c:v>
                </c:pt>
                <c:pt idx="2">
                  <c:v>329</c:v>
                </c:pt>
                <c:pt idx="3">
                  <c:v>295</c:v>
                </c:pt>
                <c:pt idx="4">
                  <c:v>83</c:v>
                </c:pt>
                <c:pt idx="5">
                  <c:v>325</c:v>
                </c:pt>
                <c:pt idx="6">
                  <c:v>316</c:v>
                </c:pt>
                <c:pt idx="7">
                  <c:v>321</c:v>
                </c:pt>
                <c:pt idx="8">
                  <c:v>87</c:v>
                </c:pt>
                <c:pt idx="9">
                  <c:v>92</c:v>
                </c:pt>
              </c:numCache>
            </c:numRef>
          </c:yVal>
          <c:smooth val="1"/>
        </c:ser>
        <c:ser>
          <c:idx val="1"/>
          <c:order val="1"/>
          <c:tx>
            <c:v>LOGGING =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Sheet1!$C$14:$C$22</c:f>
              <c:numCache>
                <c:formatCode>General</c:formatCode>
                <c:ptCount val="9"/>
                <c:pt idx="0">
                  <c:v>98</c:v>
                </c:pt>
                <c:pt idx="1">
                  <c:v>112</c:v>
                </c:pt>
                <c:pt idx="2">
                  <c:v>79</c:v>
                </c:pt>
                <c:pt idx="3">
                  <c:v>124</c:v>
                </c:pt>
                <c:pt idx="4">
                  <c:v>146</c:v>
                </c:pt>
                <c:pt idx="5">
                  <c:v>104</c:v>
                </c:pt>
                <c:pt idx="6">
                  <c:v>104</c:v>
                </c:pt>
                <c:pt idx="7">
                  <c:v>107</c:v>
                </c:pt>
                <c:pt idx="8">
                  <c:v>95</c:v>
                </c:pt>
              </c:numCache>
            </c:numRef>
          </c:yVal>
          <c:smooth val="1"/>
        </c:ser>
        <c:ser>
          <c:idx val="2"/>
          <c:order val="2"/>
          <c:tx>
            <c:v>LOGGING =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Sheet1!$C$23:$C$31</c:f>
              <c:numCache>
                <c:formatCode>General</c:formatCode>
                <c:ptCount val="9"/>
                <c:pt idx="0">
                  <c:v>332</c:v>
                </c:pt>
                <c:pt idx="1">
                  <c:v>106</c:v>
                </c:pt>
                <c:pt idx="2">
                  <c:v>358</c:v>
                </c:pt>
                <c:pt idx="3">
                  <c:v>339</c:v>
                </c:pt>
                <c:pt idx="4">
                  <c:v>388</c:v>
                </c:pt>
                <c:pt idx="5">
                  <c:v>322</c:v>
                </c:pt>
                <c:pt idx="6">
                  <c:v>382</c:v>
                </c:pt>
                <c:pt idx="7">
                  <c:v>340</c:v>
                </c:pt>
                <c:pt idx="8">
                  <c:v>323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39632"/>
        <c:axId val="213840192"/>
      </c:scatterChart>
      <c:valAx>
        <c:axId val="21383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40192"/>
        <c:crosses val="autoZero"/>
        <c:crossBetween val="midCat"/>
      </c:valAx>
      <c:valAx>
        <c:axId val="2138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Client: storage_set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LOGGING =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Sheet1!$D$4:$D$18</c:f>
              <c:numCache>
                <c:formatCode>General</c:formatCode>
                <c:ptCount val="15"/>
                <c:pt idx="0">
                  <c:v>109</c:v>
                </c:pt>
                <c:pt idx="1">
                  <c:v>324</c:v>
                </c:pt>
                <c:pt idx="2">
                  <c:v>377</c:v>
                </c:pt>
                <c:pt idx="3">
                  <c:v>125</c:v>
                </c:pt>
                <c:pt idx="4">
                  <c:v>348</c:v>
                </c:pt>
                <c:pt idx="5">
                  <c:v>369</c:v>
                </c:pt>
                <c:pt idx="6">
                  <c:v>106</c:v>
                </c:pt>
                <c:pt idx="7">
                  <c:v>373</c:v>
                </c:pt>
                <c:pt idx="8">
                  <c:v>101</c:v>
                </c:pt>
                <c:pt idx="9">
                  <c:v>339</c:v>
                </c:pt>
                <c:pt idx="10">
                  <c:v>331</c:v>
                </c:pt>
                <c:pt idx="11">
                  <c:v>354</c:v>
                </c:pt>
                <c:pt idx="12">
                  <c:v>320</c:v>
                </c:pt>
                <c:pt idx="13">
                  <c:v>495</c:v>
                </c:pt>
                <c:pt idx="14">
                  <c:v>297</c:v>
                </c:pt>
              </c:numCache>
            </c:numRef>
          </c:yVal>
          <c:smooth val="1"/>
        </c:ser>
        <c:ser>
          <c:idx val="1"/>
          <c:order val="1"/>
          <c:tx>
            <c:v>LOGGING =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Sheet1!$D$19:$D$28</c:f>
              <c:numCache>
                <c:formatCode>General</c:formatCode>
                <c:ptCount val="10"/>
                <c:pt idx="0">
                  <c:v>94</c:v>
                </c:pt>
                <c:pt idx="1">
                  <c:v>137</c:v>
                </c:pt>
                <c:pt idx="2">
                  <c:v>123</c:v>
                </c:pt>
                <c:pt idx="3">
                  <c:v>103</c:v>
                </c:pt>
                <c:pt idx="4">
                  <c:v>150</c:v>
                </c:pt>
                <c:pt idx="5">
                  <c:v>111</c:v>
                </c:pt>
                <c:pt idx="6">
                  <c:v>100</c:v>
                </c:pt>
                <c:pt idx="7">
                  <c:v>92</c:v>
                </c:pt>
                <c:pt idx="8">
                  <c:v>89</c:v>
                </c:pt>
                <c:pt idx="9">
                  <c:v>109</c:v>
                </c:pt>
              </c:numCache>
            </c:numRef>
          </c:yVal>
          <c:smooth val="1"/>
        </c:ser>
        <c:ser>
          <c:idx val="2"/>
          <c:order val="2"/>
          <c:tx>
            <c:v>LOGGING =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Sheet1!$D$29:$D$38</c:f>
              <c:numCache>
                <c:formatCode>General</c:formatCode>
                <c:ptCount val="10"/>
                <c:pt idx="0">
                  <c:v>352</c:v>
                </c:pt>
                <c:pt idx="1">
                  <c:v>360</c:v>
                </c:pt>
                <c:pt idx="2">
                  <c:v>103</c:v>
                </c:pt>
                <c:pt idx="3">
                  <c:v>98</c:v>
                </c:pt>
                <c:pt idx="4">
                  <c:v>107</c:v>
                </c:pt>
                <c:pt idx="5">
                  <c:v>311</c:v>
                </c:pt>
                <c:pt idx="6">
                  <c:v>118</c:v>
                </c:pt>
                <c:pt idx="7">
                  <c:v>92</c:v>
                </c:pt>
                <c:pt idx="8">
                  <c:v>89</c:v>
                </c:pt>
                <c:pt idx="9">
                  <c:v>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10224"/>
        <c:axId val="215209200"/>
      </c:scatterChart>
      <c:valAx>
        <c:axId val="11911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09200"/>
        <c:crosses val="autoZero"/>
        <c:crossBetween val="midCat"/>
      </c:valAx>
      <c:valAx>
        <c:axId val="21520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 b="0" i="0" baseline="0">
                    <a:effectLst/>
                  </a:rPr>
                  <a:t>Time (microseconds)</a:t>
                </a:r>
                <a:endParaRPr lang="en-CA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1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Server: server_get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LOGGING =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Sheet1!$H$4:$H$13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10</c:v>
                </c:pt>
              </c:numCache>
            </c:numRef>
          </c:yVal>
          <c:smooth val="1"/>
        </c:ser>
        <c:ser>
          <c:idx val="1"/>
          <c:order val="1"/>
          <c:tx>
            <c:v>LOGGING =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Sheet1!$H$14:$H$23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yVal>
          <c:smooth val="1"/>
        </c:ser>
        <c:ser>
          <c:idx val="2"/>
          <c:order val="2"/>
          <c:tx>
            <c:v>LOGGING =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Sheet1!$H$24:$H$34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12560"/>
        <c:axId val="215213120"/>
      </c:scatterChart>
      <c:valAx>
        <c:axId val="21521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13120"/>
        <c:crosses val="autoZero"/>
        <c:crossBetween val="midCat"/>
      </c:valAx>
      <c:valAx>
        <c:axId val="2152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 b="0" i="0" baseline="0">
                    <a:effectLst/>
                  </a:rPr>
                  <a:t>Time (microseconds)</a:t>
                </a:r>
                <a:endParaRPr lang="en-CA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1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(Get, Set &amp; Query)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Sheet2!$H$2:$H$25</c:f>
              <c:numCache>
                <c:formatCode>General</c:formatCode>
                <c:ptCount val="24"/>
                <c:pt idx="0">
                  <c:v>117.36</c:v>
                </c:pt>
                <c:pt idx="1">
                  <c:v>108.64</c:v>
                </c:pt>
                <c:pt idx="2">
                  <c:v>108.44</c:v>
                </c:pt>
                <c:pt idx="3">
                  <c:v>107.48</c:v>
                </c:pt>
                <c:pt idx="4">
                  <c:v>109.8</c:v>
                </c:pt>
                <c:pt idx="5">
                  <c:v>115.32</c:v>
                </c:pt>
                <c:pt idx="6">
                  <c:v>110</c:v>
                </c:pt>
                <c:pt idx="7">
                  <c:v>107.28</c:v>
                </c:pt>
                <c:pt idx="8">
                  <c:v>106.48</c:v>
                </c:pt>
                <c:pt idx="9">
                  <c:v>107.44</c:v>
                </c:pt>
                <c:pt idx="10">
                  <c:v>108.64</c:v>
                </c:pt>
                <c:pt idx="11">
                  <c:v>111.18666666666667</c:v>
                </c:pt>
                <c:pt idx="12">
                  <c:v>110.93333333333334</c:v>
                </c:pt>
                <c:pt idx="13">
                  <c:v>109.02666666666667</c:v>
                </c:pt>
                <c:pt idx="14">
                  <c:v>109.69333333333333</c:v>
                </c:pt>
                <c:pt idx="15">
                  <c:v>107.97333333333333</c:v>
                </c:pt>
                <c:pt idx="16">
                  <c:v>107.78666666666666</c:v>
                </c:pt>
                <c:pt idx="17">
                  <c:v>108.7688888888889</c:v>
                </c:pt>
                <c:pt idx="18">
                  <c:v>109.85333333333334</c:v>
                </c:pt>
                <c:pt idx="19">
                  <c:v>109.53333333333333</c:v>
                </c:pt>
                <c:pt idx="20">
                  <c:v>109.96888888888888</c:v>
                </c:pt>
                <c:pt idx="21">
                  <c:v>109.53333333333333</c:v>
                </c:pt>
                <c:pt idx="22">
                  <c:v>108.26222222222222</c:v>
                </c:pt>
                <c:pt idx="23">
                  <c:v>108.74962962962962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15360"/>
        <c:axId val="215215920"/>
      </c:scatterChart>
      <c:valAx>
        <c:axId val="21521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15920"/>
        <c:crosses val="autoZero"/>
        <c:crossBetween val="midCat"/>
      </c:valAx>
      <c:valAx>
        <c:axId val="21521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1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7</xdr:row>
      <xdr:rowOff>76200</xdr:rowOff>
    </xdr:from>
    <xdr:to>
      <xdr:col>20</xdr:col>
      <xdr:colOff>409575</xdr:colOff>
      <xdr:row>26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0</xdr:row>
      <xdr:rowOff>47625</xdr:rowOff>
    </xdr:from>
    <xdr:to>
      <xdr:col>20</xdr:col>
      <xdr:colOff>114300</xdr:colOff>
      <xdr:row>19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171450</xdr:colOff>
      <xdr:row>24</xdr:row>
      <xdr:rowOff>66676</xdr:rowOff>
    </xdr:from>
    <xdr:to>
      <xdr:col>19</xdr:col>
      <xdr:colOff>285750</xdr:colOff>
      <xdr:row>42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166687</xdr:rowOff>
    </xdr:from>
    <xdr:to>
      <xdr:col>17</xdr:col>
      <xdr:colOff>571500</xdr:colOff>
      <xdr:row>26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8"/>
  <sheetViews>
    <sheetView topLeftCell="A46" workbookViewId="0">
      <selection activeCell="I38" sqref="I38"/>
    </sheetView>
  </sheetViews>
  <sheetFormatPr defaultRowHeight="15" x14ac:dyDescent="0.25"/>
  <sheetData>
    <row r="2" spans="2:10" x14ac:dyDescent="0.25">
      <c r="B2" s="2" t="s">
        <v>5</v>
      </c>
      <c r="C2" s="2"/>
      <c r="D2" s="2"/>
      <c r="E2" s="2"/>
      <c r="G2" s="2" t="s">
        <v>6</v>
      </c>
      <c r="H2" s="2"/>
      <c r="I2" s="2"/>
      <c r="J2" s="2"/>
    </row>
    <row r="3" spans="2:10" x14ac:dyDescent="0.25">
      <c r="C3" t="s">
        <v>0</v>
      </c>
      <c r="D3" t="s">
        <v>1</v>
      </c>
      <c r="H3" t="s">
        <v>0</v>
      </c>
      <c r="I3" t="s">
        <v>1</v>
      </c>
    </row>
    <row r="4" spans="2:10" x14ac:dyDescent="0.25">
      <c r="B4" s="3" t="s">
        <v>3</v>
      </c>
      <c r="C4">
        <v>117</v>
      </c>
      <c r="D4">
        <v>109</v>
      </c>
      <c r="E4" s="3" t="s">
        <v>3</v>
      </c>
      <c r="G4" s="3" t="s">
        <v>3</v>
      </c>
      <c r="H4">
        <v>2</v>
      </c>
      <c r="I4">
        <v>5</v>
      </c>
      <c r="J4" s="3" t="s">
        <v>3</v>
      </c>
    </row>
    <row r="5" spans="2:10" x14ac:dyDescent="0.25">
      <c r="B5" s="3"/>
      <c r="C5">
        <v>120</v>
      </c>
      <c r="D5">
        <v>324</v>
      </c>
      <c r="E5" s="3"/>
      <c r="G5" s="3"/>
      <c r="H5">
        <v>3</v>
      </c>
      <c r="I5">
        <v>4</v>
      </c>
      <c r="J5" s="3"/>
    </row>
    <row r="6" spans="2:10" x14ac:dyDescent="0.25">
      <c r="B6" s="3"/>
      <c r="C6">
        <v>329</v>
      </c>
      <c r="D6">
        <v>377</v>
      </c>
      <c r="E6" s="3"/>
      <c r="G6" s="3"/>
      <c r="H6">
        <v>3</v>
      </c>
      <c r="I6">
        <v>3</v>
      </c>
      <c r="J6" s="3"/>
    </row>
    <row r="7" spans="2:10" x14ac:dyDescent="0.25">
      <c r="B7" s="3"/>
      <c r="C7">
        <v>295</v>
      </c>
      <c r="D7">
        <v>125</v>
      </c>
      <c r="E7" s="3"/>
      <c r="G7" s="3"/>
      <c r="H7">
        <v>2</v>
      </c>
      <c r="I7">
        <v>5</v>
      </c>
      <c r="J7" s="3"/>
    </row>
    <row r="8" spans="2:10" x14ac:dyDescent="0.25">
      <c r="B8" s="3"/>
      <c r="C8">
        <v>83</v>
      </c>
      <c r="D8">
        <v>348</v>
      </c>
      <c r="E8" s="3"/>
      <c r="G8" s="3"/>
      <c r="H8">
        <v>3</v>
      </c>
      <c r="I8">
        <v>9</v>
      </c>
      <c r="J8" s="3"/>
    </row>
    <row r="9" spans="2:10" x14ac:dyDescent="0.25">
      <c r="B9" s="3"/>
      <c r="C9">
        <v>325</v>
      </c>
      <c r="D9">
        <v>369</v>
      </c>
      <c r="E9" s="3"/>
      <c r="G9" s="3"/>
      <c r="H9">
        <v>2</v>
      </c>
      <c r="I9">
        <v>2</v>
      </c>
      <c r="J9" s="3"/>
    </row>
    <row r="10" spans="2:10" x14ac:dyDescent="0.25">
      <c r="B10" s="3"/>
      <c r="C10">
        <v>316</v>
      </c>
      <c r="D10">
        <v>106</v>
      </c>
      <c r="E10" s="3"/>
      <c r="G10" s="3"/>
      <c r="H10">
        <v>3</v>
      </c>
      <c r="I10">
        <v>5</v>
      </c>
      <c r="J10" s="3"/>
    </row>
    <row r="11" spans="2:10" x14ac:dyDescent="0.25">
      <c r="B11" s="3"/>
      <c r="C11">
        <v>321</v>
      </c>
      <c r="D11">
        <v>373</v>
      </c>
      <c r="E11" s="3"/>
      <c r="G11" s="3"/>
      <c r="H11">
        <v>2</v>
      </c>
      <c r="I11">
        <v>2</v>
      </c>
      <c r="J11" s="3"/>
    </row>
    <row r="12" spans="2:10" x14ac:dyDescent="0.25">
      <c r="B12" s="3"/>
      <c r="C12">
        <v>87</v>
      </c>
      <c r="D12">
        <v>101</v>
      </c>
      <c r="E12" s="3"/>
      <c r="G12" s="3"/>
      <c r="H12">
        <v>3</v>
      </c>
      <c r="I12">
        <v>4</v>
      </c>
      <c r="J12" s="3"/>
    </row>
    <row r="13" spans="2:10" x14ac:dyDescent="0.25">
      <c r="B13" s="3"/>
      <c r="C13">
        <v>92</v>
      </c>
      <c r="D13">
        <v>339</v>
      </c>
      <c r="E13" s="3"/>
      <c r="G13" s="3"/>
      <c r="H13">
        <v>10</v>
      </c>
      <c r="I13">
        <v>3</v>
      </c>
      <c r="J13" s="3"/>
    </row>
    <row r="14" spans="2:10" x14ac:dyDescent="0.25">
      <c r="B14" s="3" t="s">
        <v>2</v>
      </c>
      <c r="C14">
        <v>98</v>
      </c>
      <c r="D14">
        <v>331</v>
      </c>
      <c r="E14" s="3"/>
      <c r="G14" s="3" t="s">
        <v>2</v>
      </c>
      <c r="H14">
        <v>2</v>
      </c>
      <c r="I14">
        <v>2</v>
      </c>
      <c r="J14" s="3"/>
    </row>
    <row r="15" spans="2:10" x14ac:dyDescent="0.25">
      <c r="B15" s="3"/>
      <c r="C15">
        <v>112</v>
      </c>
      <c r="D15">
        <v>354</v>
      </c>
      <c r="E15" s="3"/>
      <c r="G15" s="3"/>
      <c r="H15">
        <v>4</v>
      </c>
      <c r="I15">
        <v>4</v>
      </c>
      <c r="J15" s="3"/>
    </row>
    <row r="16" spans="2:10" x14ac:dyDescent="0.25">
      <c r="B16" s="3"/>
      <c r="C16">
        <v>79</v>
      </c>
      <c r="D16">
        <v>320</v>
      </c>
      <c r="E16" s="3"/>
      <c r="G16" s="3"/>
      <c r="H16">
        <v>5</v>
      </c>
      <c r="I16">
        <v>3</v>
      </c>
      <c r="J16" s="3"/>
    </row>
    <row r="17" spans="2:10" x14ac:dyDescent="0.25">
      <c r="B17" s="3"/>
      <c r="C17">
        <v>124</v>
      </c>
      <c r="D17">
        <v>495</v>
      </c>
      <c r="E17" s="3"/>
      <c r="G17" s="3"/>
      <c r="H17">
        <v>3</v>
      </c>
      <c r="I17">
        <v>3</v>
      </c>
      <c r="J17" s="3"/>
    </row>
    <row r="18" spans="2:10" x14ac:dyDescent="0.25">
      <c r="B18" s="3"/>
      <c r="C18">
        <v>146</v>
      </c>
      <c r="D18">
        <v>297</v>
      </c>
      <c r="E18" s="3"/>
      <c r="G18" s="3"/>
      <c r="H18">
        <v>6</v>
      </c>
      <c r="I18">
        <v>3</v>
      </c>
      <c r="J18" s="3"/>
    </row>
    <row r="19" spans="2:10" x14ac:dyDescent="0.25">
      <c r="B19" s="3"/>
      <c r="C19">
        <v>104</v>
      </c>
      <c r="D19">
        <v>94</v>
      </c>
      <c r="E19" s="3" t="s">
        <v>2</v>
      </c>
      <c r="G19" s="3"/>
      <c r="H19">
        <v>2</v>
      </c>
      <c r="I19">
        <v>2</v>
      </c>
      <c r="J19" s="3" t="s">
        <v>2</v>
      </c>
    </row>
    <row r="20" spans="2:10" x14ac:dyDescent="0.25">
      <c r="B20" s="3"/>
      <c r="C20">
        <v>104</v>
      </c>
      <c r="D20">
        <v>137</v>
      </c>
      <c r="E20" s="3"/>
      <c r="G20" s="3"/>
      <c r="H20">
        <v>4</v>
      </c>
      <c r="I20">
        <v>5</v>
      </c>
      <c r="J20" s="3"/>
    </row>
    <row r="21" spans="2:10" x14ac:dyDescent="0.25">
      <c r="B21" s="3"/>
      <c r="C21">
        <v>107</v>
      </c>
      <c r="D21">
        <v>123</v>
      </c>
      <c r="E21" s="3"/>
      <c r="G21" s="3"/>
      <c r="H21">
        <v>3</v>
      </c>
      <c r="I21">
        <v>7</v>
      </c>
      <c r="J21" s="3"/>
    </row>
    <row r="22" spans="2:10" x14ac:dyDescent="0.25">
      <c r="B22" s="3"/>
      <c r="C22">
        <v>95</v>
      </c>
      <c r="D22">
        <v>103</v>
      </c>
      <c r="E22" s="3"/>
      <c r="G22" s="3"/>
      <c r="H22">
        <v>4</v>
      </c>
      <c r="I22">
        <v>4</v>
      </c>
      <c r="J22" s="3"/>
    </row>
    <row r="23" spans="2:10" x14ac:dyDescent="0.25">
      <c r="B23" s="3" t="s">
        <v>4</v>
      </c>
      <c r="C23">
        <v>332</v>
      </c>
      <c r="D23">
        <v>150</v>
      </c>
      <c r="E23" s="3"/>
      <c r="G23" s="3"/>
      <c r="H23">
        <v>5</v>
      </c>
      <c r="I23">
        <v>3</v>
      </c>
      <c r="J23" s="3"/>
    </row>
    <row r="24" spans="2:10" ht="15" customHeight="1" x14ac:dyDescent="0.25">
      <c r="B24" s="3"/>
      <c r="C24">
        <v>106</v>
      </c>
      <c r="D24">
        <v>111</v>
      </c>
      <c r="E24" s="3"/>
      <c r="G24" s="3" t="s">
        <v>4</v>
      </c>
      <c r="H24">
        <v>2</v>
      </c>
      <c r="I24">
        <v>8</v>
      </c>
      <c r="J24" s="3"/>
    </row>
    <row r="25" spans="2:10" x14ac:dyDescent="0.25">
      <c r="B25" s="3"/>
      <c r="C25">
        <v>358</v>
      </c>
      <c r="D25">
        <v>100</v>
      </c>
      <c r="E25" s="3"/>
      <c r="G25" s="3"/>
      <c r="H25">
        <v>2</v>
      </c>
      <c r="I25">
        <v>5</v>
      </c>
      <c r="J25" s="3"/>
    </row>
    <row r="26" spans="2:10" x14ac:dyDescent="0.25">
      <c r="B26" s="3"/>
      <c r="C26">
        <v>339</v>
      </c>
      <c r="D26">
        <v>92</v>
      </c>
      <c r="E26" s="3"/>
      <c r="G26" s="3"/>
      <c r="H26">
        <v>2</v>
      </c>
      <c r="I26">
        <v>1</v>
      </c>
      <c r="J26" s="3"/>
    </row>
    <row r="27" spans="2:10" x14ac:dyDescent="0.25">
      <c r="B27" s="3"/>
      <c r="C27">
        <v>388</v>
      </c>
      <c r="D27">
        <v>89</v>
      </c>
      <c r="E27" s="3"/>
      <c r="G27" s="3"/>
      <c r="H27">
        <v>2</v>
      </c>
      <c r="I27">
        <v>5</v>
      </c>
      <c r="J27" s="3"/>
    </row>
    <row r="28" spans="2:10" x14ac:dyDescent="0.25">
      <c r="B28" s="3"/>
      <c r="C28">
        <v>322</v>
      </c>
      <c r="D28">
        <v>109</v>
      </c>
      <c r="E28" s="3"/>
      <c r="G28" s="3"/>
      <c r="H28">
        <v>4</v>
      </c>
      <c r="I28">
        <v>3</v>
      </c>
      <c r="J28" s="3"/>
    </row>
    <row r="29" spans="2:10" x14ac:dyDescent="0.25">
      <c r="B29" s="3"/>
      <c r="C29">
        <v>382</v>
      </c>
      <c r="D29">
        <v>352</v>
      </c>
      <c r="E29" s="3" t="s">
        <v>4</v>
      </c>
      <c r="G29" s="3"/>
      <c r="H29">
        <v>1</v>
      </c>
      <c r="I29">
        <v>8</v>
      </c>
      <c r="J29" s="3" t="s">
        <v>4</v>
      </c>
    </row>
    <row r="30" spans="2:10" x14ac:dyDescent="0.25">
      <c r="B30" s="3"/>
      <c r="C30">
        <v>340</v>
      </c>
      <c r="D30">
        <v>360</v>
      </c>
      <c r="E30" s="3"/>
      <c r="G30" s="3"/>
      <c r="H30">
        <v>2</v>
      </c>
      <c r="I30">
        <v>3</v>
      </c>
      <c r="J30" s="3"/>
    </row>
    <row r="31" spans="2:10" x14ac:dyDescent="0.25">
      <c r="B31" s="3"/>
      <c r="C31">
        <v>323</v>
      </c>
      <c r="D31">
        <v>103</v>
      </c>
      <c r="E31" s="3"/>
      <c r="G31" s="3"/>
      <c r="H31">
        <v>2</v>
      </c>
      <c r="I31">
        <v>4</v>
      </c>
      <c r="J31" s="3"/>
    </row>
    <row r="32" spans="2:10" x14ac:dyDescent="0.25">
      <c r="D32">
        <v>98</v>
      </c>
      <c r="E32" s="3"/>
      <c r="G32" s="3"/>
      <c r="H32">
        <v>2</v>
      </c>
      <c r="I32">
        <v>3</v>
      </c>
      <c r="J32" s="3"/>
    </row>
    <row r="33" spans="4:10" x14ac:dyDescent="0.25">
      <c r="D33">
        <v>107</v>
      </c>
      <c r="E33" s="3"/>
      <c r="G33" s="3"/>
      <c r="H33">
        <v>3</v>
      </c>
      <c r="I33">
        <v>8</v>
      </c>
      <c r="J33" s="3"/>
    </row>
    <row r="34" spans="4:10" x14ac:dyDescent="0.25">
      <c r="D34">
        <v>311</v>
      </c>
      <c r="E34" s="3"/>
      <c r="G34" s="3"/>
      <c r="H34">
        <v>5</v>
      </c>
      <c r="I34">
        <v>3</v>
      </c>
      <c r="J34" s="3"/>
    </row>
    <row r="35" spans="4:10" x14ac:dyDescent="0.25">
      <c r="D35">
        <v>118</v>
      </c>
      <c r="E35" s="3"/>
      <c r="I35">
        <v>13</v>
      </c>
      <c r="J35" s="3"/>
    </row>
    <row r="36" spans="4:10" x14ac:dyDescent="0.25">
      <c r="D36">
        <v>92</v>
      </c>
      <c r="E36" s="3"/>
      <c r="I36">
        <v>3</v>
      </c>
      <c r="J36" s="3"/>
    </row>
    <row r="37" spans="4:10" x14ac:dyDescent="0.25">
      <c r="D37">
        <v>89</v>
      </c>
      <c r="E37" s="3"/>
      <c r="I37">
        <v>9</v>
      </c>
      <c r="J37" s="3"/>
    </row>
    <row r="38" spans="4:10" x14ac:dyDescent="0.25">
      <c r="D38">
        <v>93</v>
      </c>
      <c r="E38" s="3"/>
      <c r="I38">
        <v>3</v>
      </c>
      <c r="J38" s="3"/>
    </row>
  </sheetData>
  <mergeCells count="14">
    <mergeCell ref="B2:E2"/>
    <mergeCell ref="G2:J2"/>
    <mergeCell ref="B4:B13"/>
    <mergeCell ref="B14:B22"/>
    <mergeCell ref="B23:B31"/>
    <mergeCell ref="J4:J18"/>
    <mergeCell ref="J29:J38"/>
    <mergeCell ref="J19:J28"/>
    <mergeCell ref="E4:E18"/>
    <mergeCell ref="G4:G13"/>
    <mergeCell ref="E19:E28"/>
    <mergeCell ref="G24:G34"/>
    <mergeCell ref="G14:G23"/>
    <mergeCell ref="E29:E3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J15" sqref="J15"/>
    </sheetView>
  </sheetViews>
  <sheetFormatPr defaultRowHeight="15" x14ac:dyDescent="0.25"/>
  <sheetData>
    <row r="1" spans="1:8" x14ac:dyDescent="0.25">
      <c r="A1" t="s">
        <v>0</v>
      </c>
      <c r="C1" t="s">
        <v>1</v>
      </c>
      <c r="E1" t="s">
        <v>7</v>
      </c>
      <c r="H1" t="s">
        <v>8</v>
      </c>
    </row>
    <row r="2" spans="1:8" x14ac:dyDescent="0.25">
      <c r="A2">
        <v>332</v>
      </c>
      <c r="C2">
        <v>352</v>
      </c>
      <c r="E2" s="1">
        <f>SUM(A2,C2)</f>
        <v>684</v>
      </c>
      <c r="G2">
        <v>1</v>
      </c>
      <c r="H2">
        <f>E2/25+90</f>
        <v>117.36</v>
      </c>
    </row>
    <row r="3" spans="1:8" x14ac:dyDescent="0.25">
      <c r="A3">
        <v>106</v>
      </c>
      <c r="C3">
        <v>360</v>
      </c>
      <c r="E3" s="1">
        <f t="shared" ref="E3:E25" si="0">SUM(A3,C3)</f>
        <v>466</v>
      </c>
      <c r="G3">
        <f>G2+1</f>
        <v>2</v>
      </c>
      <c r="H3">
        <f t="shared" ref="H3:H25" si="1">E3/25+90</f>
        <v>108.64</v>
      </c>
    </row>
    <row r="4" spans="1:8" x14ac:dyDescent="0.25">
      <c r="A4">
        <v>358</v>
      </c>
      <c r="C4">
        <v>103</v>
      </c>
      <c r="E4" s="1">
        <f t="shared" si="0"/>
        <v>461</v>
      </c>
      <c r="G4">
        <f t="shared" ref="G4:G25" si="2">G3+1</f>
        <v>3</v>
      </c>
      <c r="H4">
        <f t="shared" si="1"/>
        <v>108.44</v>
      </c>
    </row>
    <row r="5" spans="1:8" x14ac:dyDescent="0.25">
      <c r="A5">
        <v>339</v>
      </c>
      <c r="C5">
        <v>98</v>
      </c>
      <c r="E5" s="1">
        <f t="shared" si="0"/>
        <v>437</v>
      </c>
      <c r="G5">
        <f t="shared" si="2"/>
        <v>4</v>
      </c>
      <c r="H5">
        <f t="shared" si="1"/>
        <v>107.48</v>
      </c>
    </row>
    <row r="6" spans="1:8" x14ac:dyDescent="0.25">
      <c r="A6">
        <v>388</v>
      </c>
      <c r="C6">
        <v>107</v>
      </c>
      <c r="E6" s="1">
        <f t="shared" si="0"/>
        <v>495</v>
      </c>
      <c r="G6">
        <f t="shared" si="2"/>
        <v>5</v>
      </c>
      <c r="H6">
        <f t="shared" si="1"/>
        <v>109.8</v>
      </c>
    </row>
    <row r="7" spans="1:8" x14ac:dyDescent="0.25">
      <c r="A7">
        <v>322</v>
      </c>
      <c r="C7">
        <v>311</v>
      </c>
      <c r="E7" s="1">
        <f t="shared" si="0"/>
        <v>633</v>
      </c>
      <c r="G7">
        <f t="shared" si="2"/>
        <v>6</v>
      </c>
      <c r="H7">
        <f t="shared" si="1"/>
        <v>115.32</v>
      </c>
    </row>
    <row r="8" spans="1:8" x14ac:dyDescent="0.25">
      <c r="A8">
        <v>382</v>
      </c>
      <c r="C8">
        <v>118</v>
      </c>
      <c r="E8" s="1">
        <f t="shared" si="0"/>
        <v>500</v>
      </c>
      <c r="G8">
        <f t="shared" si="2"/>
        <v>7</v>
      </c>
      <c r="H8">
        <f t="shared" si="1"/>
        <v>110</v>
      </c>
    </row>
    <row r="9" spans="1:8" x14ac:dyDescent="0.25">
      <c r="A9">
        <v>340</v>
      </c>
      <c r="C9">
        <v>92</v>
      </c>
      <c r="E9" s="1">
        <f t="shared" si="0"/>
        <v>432</v>
      </c>
      <c r="G9">
        <f t="shared" si="2"/>
        <v>8</v>
      </c>
      <c r="H9">
        <f t="shared" si="1"/>
        <v>107.28</v>
      </c>
    </row>
    <row r="10" spans="1:8" x14ac:dyDescent="0.25">
      <c r="A10">
        <v>323</v>
      </c>
      <c r="C10">
        <v>89</v>
      </c>
      <c r="E10" s="1">
        <f t="shared" si="0"/>
        <v>412</v>
      </c>
      <c r="G10">
        <f t="shared" si="2"/>
        <v>9</v>
      </c>
      <c r="H10">
        <f t="shared" si="1"/>
        <v>106.48</v>
      </c>
    </row>
    <row r="11" spans="1:8" x14ac:dyDescent="0.25">
      <c r="A11" s="1">
        <f>AVERAGE(A4,A2,A5)</f>
        <v>343</v>
      </c>
      <c r="C11">
        <v>93</v>
      </c>
      <c r="E11" s="1">
        <f t="shared" si="0"/>
        <v>436</v>
      </c>
      <c r="G11">
        <f t="shared" si="2"/>
        <v>10</v>
      </c>
      <c r="H11">
        <f t="shared" si="1"/>
        <v>107.44</v>
      </c>
    </row>
    <row r="12" spans="1:8" x14ac:dyDescent="0.25">
      <c r="A12" s="1">
        <f t="shared" ref="A12:A25" si="3">AVERAGE(A5,A3,A6)</f>
        <v>277.66666666666669</v>
      </c>
      <c r="C12" s="1">
        <f>AVERAGE(C5,C3,C6)</f>
        <v>188.33333333333334</v>
      </c>
      <c r="E12" s="1">
        <f t="shared" si="0"/>
        <v>466</v>
      </c>
      <c r="G12">
        <f t="shared" si="2"/>
        <v>11</v>
      </c>
      <c r="H12">
        <f t="shared" si="1"/>
        <v>108.64</v>
      </c>
    </row>
    <row r="13" spans="1:8" x14ac:dyDescent="0.25">
      <c r="A13" s="1">
        <f t="shared" si="3"/>
        <v>356</v>
      </c>
      <c r="C13" s="1">
        <f t="shared" ref="C13:C25" si="4">AVERAGE(C6,C4,C7)</f>
        <v>173.66666666666666</v>
      </c>
      <c r="E13" s="1">
        <f t="shared" si="0"/>
        <v>529.66666666666663</v>
      </c>
      <c r="G13">
        <f t="shared" si="2"/>
        <v>12</v>
      </c>
      <c r="H13">
        <f t="shared" si="1"/>
        <v>111.18666666666667</v>
      </c>
    </row>
    <row r="14" spans="1:8" x14ac:dyDescent="0.25">
      <c r="A14" s="1">
        <f t="shared" si="3"/>
        <v>347.66666666666669</v>
      </c>
      <c r="C14" s="1">
        <f t="shared" si="4"/>
        <v>175.66666666666666</v>
      </c>
      <c r="E14" s="1">
        <f t="shared" si="0"/>
        <v>523.33333333333337</v>
      </c>
      <c r="G14">
        <f t="shared" si="2"/>
        <v>13</v>
      </c>
      <c r="H14">
        <f t="shared" si="1"/>
        <v>110.93333333333334</v>
      </c>
    </row>
    <row r="15" spans="1:8" x14ac:dyDescent="0.25">
      <c r="A15" s="1">
        <f t="shared" si="3"/>
        <v>370</v>
      </c>
      <c r="C15" s="1">
        <f t="shared" si="4"/>
        <v>105.66666666666667</v>
      </c>
      <c r="E15" s="1">
        <f t="shared" si="0"/>
        <v>475.66666666666669</v>
      </c>
      <c r="G15">
        <f t="shared" si="2"/>
        <v>14</v>
      </c>
      <c r="H15">
        <f t="shared" si="1"/>
        <v>109.02666666666667</v>
      </c>
    </row>
    <row r="16" spans="1:8" x14ac:dyDescent="0.25">
      <c r="A16" s="1">
        <f t="shared" si="3"/>
        <v>328.33333333333331</v>
      </c>
      <c r="C16" s="1">
        <f t="shared" si="4"/>
        <v>164</v>
      </c>
      <c r="E16" s="1">
        <f t="shared" si="0"/>
        <v>492.33333333333331</v>
      </c>
      <c r="G16">
        <f t="shared" si="2"/>
        <v>15</v>
      </c>
      <c r="H16">
        <f t="shared" si="1"/>
        <v>109.69333333333333</v>
      </c>
    </row>
    <row r="17" spans="1:8" x14ac:dyDescent="0.25">
      <c r="A17" s="1">
        <f t="shared" si="3"/>
        <v>349.33333333333331</v>
      </c>
      <c r="C17" s="1">
        <f t="shared" si="4"/>
        <v>100</v>
      </c>
      <c r="E17" s="1">
        <f t="shared" si="0"/>
        <v>449.33333333333331</v>
      </c>
      <c r="G17">
        <f t="shared" si="2"/>
        <v>16</v>
      </c>
      <c r="H17">
        <f t="shared" si="1"/>
        <v>107.97333333333333</v>
      </c>
    </row>
    <row r="18" spans="1:8" x14ac:dyDescent="0.25">
      <c r="A18" s="1">
        <f t="shared" si="3"/>
        <v>320.22222222222223</v>
      </c>
      <c r="C18" s="1">
        <f t="shared" si="4"/>
        <v>124.44444444444446</v>
      </c>
      <c r="E18" s="1">
        <f t="shared" si="0"/>
        <v>444.66666666666669</v>
      </c>
      <c r="G18">
        <f t="shared" si="2"/>
        <v>17</v>
      </c>
      <c r="H18">
        <f t="shared" si="1"/>
        <v>107.78666666666666</v>
      </c>
    </row>
    <row r="19" spans="1:8" x14ac:dyDescent="0.25">
      <c r="A19" s="1">
        <f t="shared" si="3"/>
        <v>318.88888888888891</v>
      </c>
      <c r="C19" s="1">
        <f t="shared" si="4"/>
        <v>150.33333333333334</v>
      </c>
      <c r="E19" s="1">
        <f t="shared" si="0"/>
        <v>469.22222222222229</v>
      </c>
      <c r="G19">
        <f t="shared" si="2"/>
        <v>18</v>
      </c>
      <c r="H19">
        <f t="shared" si="1"/>
        <v>108.7688888888889</v>
      </c>
    </row>
    <row r="20" spans="1:8" x14ac:dyDescent="0.25">
      <c r="A20" s="1">
        <f t="shared" si="3"/>
        <v>348.88888888888891</v>
      </c>
      <c r="C20" s="1">
        <f t="shared" si="4"/>
        <v>147.44444444444443</v>
      </c>
      <c r="E20" s="1">
        <f t="shared" si="0"/>
        <v>496.33333333333337</v>
      </c>
      <c r="G20">
        <f t="shared" si="2"/>
        <v>19</v>
      </c>
      <c r="H20">
        <f t="shared" si="1"/>
        <v>109.85333333333334</v>
      </c>
    </row>
    <row r="21" spans="1:8" x14ac:dyDescent="0.25">
      <c r="A21" s="1">
        <f t="shared" si="3"/>
        <v>331.77777777777777</v>
      </c>
      <c r="C21" s="1">
        <f t="shared" si="4"/>
        <v>156.55555555555557</v>
      </c>
      <c r="E21" s="1">
        <f t="shared" si="0"/>
        <v>488.33333333333337</v>
      </c>
      <c r="G21">
        <f t="shared" si="2"/>
        <v>20</v>
      </c>
      <c r="H21">
        <f t="shared" si="1"/>
        <v>109.53333333333333</v>
      </c>
    </row>
    <row r="22" spans="1:8" x14ac:dyDescent="0.25">
      <c r="A22" s="1">
        <f t="shared" si="3"/>
        <v>351.4444444444444</v>
      </c>
      <c r="C22" s="1">
        <f t="shared" si="4"/>
        <v>147.77777777777777</v>
      </c>
      <c r="E22" s="1">
        <f t="shared" si="0"/>
        <v>499.22222222222217</v>
      </c>
      <c r="G22">
        <f t="shared" si="2"/>
        <v>21</v>
      </c>
      <c r="H22">
        <f t="shared" si="1"/>
        <v>109.96888888888888</v>
      </c>
    </row>
    <row r="23" spans="1:8" x14ac:dyDescent="0.25">
      <c r="A23" s="1">
        <f t="shared" si="3"/>
        <v>341.77777777777777</v>
      </c>
      <c r="C23" s="1">
        <f t="shared" si="4"/>
        <v>146.55555555555554</v>
      </c>
      <c r="E23" s="1">
        <f t="shared" si="0"/>
        <v>488.33333333333331</v>
      </c>
      <c r="G23">
        <f t="shared" si="2"/>
        <v>22</v>
      </c>
      <c r="H23">
        <f t="shared" si="1"/>
        <v>109.53333333333333</v>
      </c>
    </row>
    <row r="24" spans="1:8" x14ac:dyDescent="0.25">
      <c r="A24" s="1">
        <f t="shared" si="3"/>
        <v>346.51851851851848</v>
      </c>
      <c r="C24" s="1">
        <f t="shared" si="4"/>
        <v>110.03703703703705</v>
      </c>
      <c r="E24" s="1">
        <f t="shared" si="0"/>
        <v>456.55555555555554</v>
      </c>
      <c r="G24">
        <f t="shared" si="2"/>
        <v>23</v>
      </c>
      <c r="H24">
        <f t="shared" si="1"/>
        <v>108.26222222222222</v>
      </c>
    </row>
    <row r="25" spans="1:8" x14ac:dyDescent="0.25">
      <c r="A25" s="1">
        <f t="shared" si="3"/>
        <v>322.48148148148147</v>
      </c>
      <c r="C25" s="1">
        <f t="shared" si="4"/>
        <v>146.25925925925927</v>
      </c>
      <c r="E25" s="1">
        <f t="shared" si="0"/>
        <v>468.74074074074076</v>
      </c>
      <c r="G25">
        <f t="shared" si="2"/>
        <v>24</v>
      </c>
      <c r="H25">
        <f t="shared" si="1"/>
        <v>108.74962962962962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Mehndiratta</dc:creator>
  <cp:lastModifiedBy>Pranav Mehndiratta</cp:lastModifiedBy>
  <dcterms:created xsi:type="dcterms:W3CDTF">2014-02-17T08:50:56Z</dcterms:created>
  <dcterms:modified xsi:type="dcterms:W3CDTF">2014-04-11T14:29:36Z</dcterms:modified>
</cp:coreProperties>
</file>