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address" sheetId="2" r:id="rId5"/>
    <sheet state="visible" name="seller" sheetId="3" r:id="rId6"/>
    <sheet state="visible" name="pet_owner" sheetId="4" r:id="rId7"/>
    <sheet state="visible" name="pet" sheetId="5" r:id="rId8"/>
    <sheet state="visible" name="pet_type" sheetId="6" r:id="rId9"/>
    <sheet state="visible" name="stay" sheetId="7" r:id="rId10"/>
    <sheet state="visible" name="product" sheetId="8" r:id="rId11"/>
    <sheet state="visible" name="purchase" sheetId="9" r:id="rId12"/>
    <sheet state="visible" name="payment_method_type" sheetId="10" r:id="rId13"/>
  </sheets>
  <definedNames/>
  <calcPr/>
</workbook>
</file>

<file path=xl/sharedStrings.xml><?xml version="1.0" encoding="utf-8"?>
<sst xmlns="http://schemas.openxmlformats.org/spreadsheetml/2006/main" count="275" uniqueCount="164">
  <si>
    <t>user_id</t>
  </si>
  <si>
    <t>name</t>
  </si>
  <si>
    <t>email</t>
  </si>
  <si>
    <t>type</t>
  </si>
  <si>
    <t>phone</t>
  </si>
  <si>
    <t>password</t>
  </si>
  <si>
    <t>created_at</t>
  </si>
  <si>
    <t>updated_at</t>
  </si>
  <si>
    <t>Lucas Ferreira</t>
  </si>
  <si>
    <t>lucas.ferreira@gmail.com</t>
  </si>
  <si>
    <t>EMPLOYEE</t>
  </si>
  <si>
    <t>tcivpxenhz</t>
  </si>
  <si>
    <t>Mariana Oliveira</t>
  </si>
  <si>
    <t>mariane.oliveira@hotmail.com</t>
  </si>
  <si>
    <t>CONSUMER</t>
  </si>
  <si>
    <t>pvzxhzvceo</t>
  </si>
  <si>
    <t>Gabriel Santos</t>
  </si>
  <si>
    <t>gabriel.santos@gmail.com</t>
  </si>
  <si>
    <t>rhteeuklcv</t>
  </si>
  <si>
    <t>Amanda Costa</t>
  </si>
  <si>
    <t>amanda.costa@uol.com.br</t>
  </si>
  <si>
    <t>iutjynxwbb</t>
  </si>
  <si>
    <t>Rafael Almeida</t>
  </si>
  <si>
    <t>rafael.almeida@hotmail.com</t>
  </si>
  <si>
    <t>mvpgugimhn</t>
  </si>
  <si>
    <t>Juliana Rocha</t>
  </si>
  <si>
    <t>juliana.rocha@outlook.com</t>
  </si>
  <si>
    <t>ccqdslhxqc</t>
  </si>
  <si>
    <t>Bruno Cardoso</t>
  </si>
  <si>
    <t>bruno.cardoso@gmail.com</t>
  </si>
  <si>
    <t>tbcotrcxqm</t>
  </si>
  <si>
    <t>Camila Nogueira</t>
  </si>
  <si>
    <t>camila.nogueira@gmail.com</t>
  </si>
  <si>
    <t>iepvdujvcw</t>
  </si>
  <si>
    <t>Thiago Moreira</t>
  </si>
  <si>
    <t>thiado.moreira@gmail.com</t>
  </si>
  <si>
    <t>syxdrmrmtt</t>
  </si>
  <si>
    <t>Vanessa Martins</t>
  </si>
  <si>
    <t>vanessa.martins@gmail.com</t>
  </si>
  <si>
    <t>jcfnnzglzl</t>
  </si>
  <si>
    <t>Eduardo Mendes</t>
  </si>
  <si>
    <t>eduardo.mendes@gmail.com</t>
  </si>
  <si>
    <t>cwcfhzaasu</t>
  </si>
  <si>
    <t>Isabela Lima</t>
  </si>
  <si>
    <t>isabela.lima@gmail.com</t>
  </si>
  <si>
    <t>nyrbyopscn</t>
  </si>
  <si>
    <t>Felipe Barbosa</t>
  </si>
  <si>
    <t>felipe.barbosa@outlook.com</t>
  </si>
  <si>
    <t>hkxagcgino</t>
  </si>
  <si>
    <t>Larissa Ribeiro</t>
  </si>
  <si>
    <t>larissa.ribeiro@gmail.com</t>
  </si>
  <si>
    <t>sufhowxmxh</t>
  </si>
  <si>
    <t>Ricardo Araújo</t>
  </si>
  <si>
    <t>ricard.aruajo@uol.com.br</t>
  </si>
  <si>
    <t>fsvfhttamx</t>
  </si>
  <si>
    <t>Beatriz Cunha</t>
  </si>
  <si>
    <t>beatriz.cunha@gmail.com</t>
  </si>
  <si>
    <t>qkjkioczqg</t>
  </si>
  <si>
    <t>Matheus Pereira</t>
  </si>
  <si>
    <t>matheus.pereira@gmail.com</t>
  </si>
  <si>
    <t>llambjmjzs</t>
  </si>
  <si>
    <t>Daniela Souza</t>
  </si>
  <si>
    <t>daniela.souza@gmail.com</t>
  </si>
  <si>
    <t>mkmfefnnmm</t>
  </si>
  <si>
    <t>Gustavo Fonseca</t>
  </si>
  <si>
    <t>gustavo.fonseca@gmail.com</t>
  </si>
  <si>
    <t>ewwsopgkla</t>
  </si>
  <si>
    <t>Patrícia Andrade</t>
  </si>
  <si>
    <t>patricia.andrade@gmail.com</t>
  </si>
  <si>
    <t>jzwothxivs</t>
  </si>
  <si>
    <t>Nicolas Silva</t>
  </si>
  <si>
    <t>nicolas.silva@itau.com.br</t>
  </si>
  <si>
    <t>kfpjvmeisp</t>
  </si>
  <si>
    <t>address_id</t>
  </si>
  <si>
    <t>country</t>
  </si>
  <si>
    <t>state</t>
  </si>
  <si>
    <t>city</t>
  </si>
  <si>
    <t>postal_code</t>
  </si>
  <si>
    <t>neighborhood</t>
  </si>
  <si>
    <t>street</t>
  </si>
  <si>
    <t>number</t>
  </si>
  <si>
    <t>complement</t>
  </si>
  <si>
    <t>created_by</t>
  </si>
  <si>
    <t>updated_by</t>
  </si>
  <si>
    <t>Brasil</t>
  </si>
  <si>
    <t>São Paulo</t>
  </si>
  <si>
    <t>Vila Marina</t>
  </si>
  <si>
    <t>Rua das Palmeiras</t>
  </si>
  <si>
    <t>Vila Maria</t>
  </si>
  <si>
    <t>Avenida do Sol</t>
  </si>
  <si>
    <t>Higienópolis</t>
  </si>
  <si>
    <t>Travessa das Orquídeas</t>
  </si>
  <si>
    <t>Centro</t>
  </si>
  <si>
    <t>Rua dos Jacarandás</t>
  </si>
  <si>
    <t>Osasco</t>
  </si>
  <si>
    <t>Alameda das Acácias</t>
  </si>
  <si>
    <t>Praia Grande</t>
  </si>
  <si>
    <t>Forte</t>
  </si>
  <si>
    <t>Estrada do Vale Verde</t>
  </si>
  <si>
    <t>Jardins</t>
  </si>
  <si>
    <t>Rua Bela Vista</t>
  </si>
  <si>
    <t>Santos</t>
  </si>
  <si>
    <t>Pompéia</t>
  </si>
  <si>
    <t>Avenida São Miguel</t>
  </si>
  <si>
    <t>Brás</t>
  </si>
  <si>
    <t>Travessa dos Ipês</t>
  </si>
  <si>
    <t>seller_id</t>
  </si>
  <si>
    <t>hired_at</t>
  </si>
  <si>
    <t>salary</t>
  </si>
  <si>
    <t>birth_date</t>
  </si>
  <si>
    <t>gender</t>
  </si>
  <si>
    <t>masculino</t>
  </si>
  <si>
    <t>feminino</t>
  </si>
  <si>
    <t>pet_owner_id</t>
  </si>
  <si>
    <t>outro</t>
  </si>
  <si>
    <t>pet_id</t>
  </si>
  <si>
    <t>weight</t>
  </si>
  <si>
    <t>pet_type_id</t>
  </si>
  <si>
    <t>Bolinha</t>
  </si>
  <si>
    <t>Thor</t>
  </si>
  <si>
    <t>Mel</t>
  </si>
  <si>
    <t>Pipoca</t>
  </si>
  <si>
    <t>Max</t>
  </si>
  <si>
    <t>Lua</t>
  </si>
  <si>
    <t>Bob</t>
  </si>
  <si>
    <t>Nina</t>
  </si>
  <si>
    <t>Scooby</t>
  </si>
  <si>
    <t>Lucky</t>
  </si>
  <si>
    <t>Cão</t>
  </si>
  <si>
    <t>Gato</t>
  </si>
  <si>
    <t>Passarinho</t>
  </si>
  <si>
    <t>stay_id</t>
  </si>
  <si>
    <t>check_in_date</t>
  </si>
  <si>
    <t>check_in_hour</t>
  </si>
  <si>
    <t>check_out_date</t>
  </si>
  <si>
    <t>check_out_hour</t>
  </si>
  <si>
    <t>payment_method</t>
  </si>
  <si>
    <t>stay_cost</t>
  </si>
  <si>
    <t>product_id</t>
  </si>
  <si>
    <t>brand</t>
  </si>
  <si>
    <t>Bolinha de pelúcia</t>
  </si>
  <si>
    <t>Hotel</t>
  </si>
  <si>
    <t>OWN_PRODUCT</t>
  </si>
  <si>
    <t>Manta para cão</t>
  </si>
  <si>
    <t>Caes &amp; Gatos</t>
  </si>
  <si>
    <t>SUPPLIER_PRODUCT</t>
  </si>
  <si>
    <t>Osso para cão</t>
  </si>
  <si>
    <t>Comedor inteligente para gato</t>
  </si>
  <si>
    <t>Ração básica para cão</t>
  </si>
  <si>
    <t>Catz</t>
  </si>
  <si>
    <t>Ração básica para gato</t>
  </si>
  <si>
    <t>Kit primeiro socorros para cão</t>
  </si>
  <si>
    <t>Delivery de pet em casa após checkout</t>
  </si>
  <si>
    <t>purchase_id</t>
  </si>
  <si>
    <t>price</t>
  </si>
  <si>
    <t>cost</t>
  </si>
  <si>
    <t>quantity</t>
  </si>
  <si>
    <t>total_value</t>
  </si>
  <si>
    <t>payment_method_type_id</t>
  </si>
  <si>
    <t>nome</t>
  </si>
  <si>
    <t>Cartão de crédito</t>
  </si>
  <si>
    <t>Cartão de débito</t>
  </si>
  <si>
    <t>Dinheiro</t>
  </si>
  <si>
    <t>Pix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</si>
</sst>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 hh:mm:ss"/>
    <numFmt numFmtId="165" formatCode="yyyy/mm/dd"/>
    <numFmt numFmtId="166" formatCode="[$R$ -416]#,##0.00"/>
    <numFmt numFmtId="167" formatCode="yyyy/m/d"/>
    <numFmt numFmtId="168" formatCode="dd/MM/yyyy"/>
    <numFmt numFmtId="169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8" xfId="0" applyAlignment="1" applyFont="1" applyNumberFormat="1">
      <alignment horizontal="right" readingOrder="0"/>
    </xf>
    <xf borderId="0" fillId="0" fontId="1" numFmtId="168" xfId="0" applyFont="1" applyNumberFormat="1"/>
    <xf borderId="0" fillId="0" fontId="1" numFmtId="169" xfId="0" applyAlignment="1" applyFont="1" applyNumberFormat="1">
      <alignment readingOrder="0"/>
    </xf>
    <xf borderId="0" fillId="0" fontId="1" numFmtId="169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2.25"/>
    <col customWidth="1" min="3" max="3" width="22.63"/>
    <col customWidth="1" min="4" max="5" width="12.25"/>
    <col customWidth="1" min="6" max="6" width="10.63"/>
    <col customWidth="1" min="7" max="8" width="15.75"/>
    <col customWidth="1" min="9" max="26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>
        <v>1.1938475621E10</v>
      </c>
      <c r="F2" s="2" t="s">
        <v>11</v>
      </c>
      <c r="G2" s="3">
        <v>45659.60395833333</v>
      </c>
      <c r="H2" s="3">
        <v>45659.60395833333</v>
      </c>
    </row>
    <row r="3">
      <c r="A3" s="1">
        <v>2.0</v>
      </c>
      <c r="B3" s="1" t="s">
        <v>12</v>
      </c>
      <c r="C3" s="1" t="s">
        <v>13</v>
      </c>
      <c r="D3" s="1" t="s">
        <v>14</v>
      </c>
      <c r="E3" s="1">
        <v>1.194728391E10</v>
      </c>
      <c r="F3" s="2" t="s">
        <v>15</v>
      </c>
      <c r="G3" s="3">
        <v>45660.163298611114</v>
      </c>
      <c r="H3" s="3">
        <v>45660.163298611114</v>
      </c>
    </row>
    <row r="4">
      <c r="A4" s="1">
        <v>3.0</v>
      </c>
      <c r="B4" s="1" t="s">
        <v>16</v>
      </c>
      <c r="C4" s="1" t="s">
        <v>17</v>
      </c>
      <c r="D4" s="1" t="s">
        <v>14</v>
      </c>
      <c r="E4" s="1">
        <v>1.1959302746E10</v>
      </c>
      <c r="F4" s="2" t="s">
        <v>18</v>
      </c>
      <c r="G4" s="3">
        <v>45660.90510416667</v>
      </c>
      <c r="H4" s="3">
        <v>45660.90510416667</v>
      </c>
    </row>
    <row r="5">
      <c r="A5" s="1">
        <v>4.0</v>
      </c>
      <c r="B5" s="1" t="s">
        <v>19</v>
      </c>
      <c r="C5" s="1" t="s">
        <v>20</v>
      </c>
      <c r="D5" s="1" t="s">
        <v>14</v>
      </c>
      <c r="E5" s="1">
        <v>1.1962839475E10</v>
      </c>
      <c r="F5" s="2" t="s">
        <v>21</v>
      </c>
      <c r="G5" s="3">
        <v>45661.45737268519</v>
      </c>
      <c r="H5" s="3">
        <v>45661.45737268519</v>
      </c>
    </row>
    <row r="6">
      <c r="A6" s="1">
        <v>5.0</v>
      </c>
      <c r="B6" s="1" t="s">
        <v>22</v>
      </c>
      <c r="C6" s="1" t="s">
        <v>23</v>
      </c>
      <c r="D6" s="1" t="s">
        <v>14</v>
      </c>
      <c r="E6" s="1">
        <v>1.1973948562E10</v>
      </c>
      <c r="F6" s="2" t="s">
        <v>24</v>
      </c>
      <c r="G6" s="3">
        <v>45661.488599537035</v>
      </c>
      <c r="H6" s="3">
        <v>45661.488599537035</v>
      </c>
    </row>
    <row r="7">
      <c r="A7" s="1">
        <v>6.0</v>
      </c>
      <c r="B7" s="1" t="s">
        <v>25</v>
      </c>
      <c r="C7" s="1" t="s">
        <v>26</v>
      </c>
      <c r="D7" s="1" t="s">
        <v>14</v>
      </c>
      <c r="E7" s="1">
        <v>1.2984750293E10</v>
      </c>
      <c r="F7" s="2" t="s">
        <v>27</v>
      </c>
      <c r="G7" s="3">
        <v>45662.992638888885</v>
      </c>
      <c r="H7" s="3">
        <v>45662.992638888885</v>
      </c>
    </row>
    <row r="8">
      <c r="A8" s="1">
        <v>7.0</v>
      </c>
      <c r="B8" s="1" t="s">
        <v>28</v>
      </c>
      <c r="C8" s="1" t="s">
        <v>29</v>
      </c>
      <c r="D8" s="1" t="s">
        <v>14</v>
      </c>
      <c r="E8" s="1">
        <v>1.3995028463E10</v>
      </c>
      <c r="F8" s="2" t="s">
        <v>30</v>
      </c>
      <c r="G8" s="3">
        <v>45663.36667824074</v>
      </c>
      <c r="H8" s="3">
        <v>45663.36667824074</v>
      </c>
    </row>
    <row r="9">
      <c r="A9" s="1">
        <v>8.0</v>
      </c>
      <c r="B9" s="1" t="s">
        <v>31</v>
      </c>
      <c r="C9" s="1" t="s">
        <v>32</v>
      </c>
      <c r="D9" s="1" t="s">
        <v>14</v>
      </c>
      <c r="E9" s="1">
        <v>1.193658294E10</v>
      </c>
      <c r="F9" s="2" t="s">
        <v>33</v>
      </c>
      <c r="G9" s="3">
        <v>45664.013402777775</v>
      </c>
      <c r="H9" s="3">
        <v>45664.013402777775</v>
      </c>
    </row>
    <row r="10">
      <c r="A10" s="1">
        <v>9.0</v>
      </c>
      <c r="B10" s="1" t="s">
        <v>34</v>
      </c>
      <c r="C10" s="1" t="s">
        <v>35</v>
      </c>
      <c r="D10" s="1" t="s">
        <v>14</v>
      </c>
      <c r="E10" s="1">
        <v>1.392748593E10</v>
      </c>
      <c r="F10" s="2" t="s">
        <v>36</v>
      </c>
      <c r="G10" s="3">
        <v>45666.535995370374</v>
      </c>
      <c r="H10" s="3">
        <v>45666.535995370374</v>
      </c>
    </row>
    <row r="11">
      <c r="A11" s="1">
        <v>10.0</v>
      </c>
      <c r="B11" s="1" t="s">
        <v>37</v>
      </c>
      <c r="C11" s="1" t="s">
        <v>38</v>
      </c>
      <c r="D11" s="1" t="s">
        <v>14</v>
      </c>
      <c r="E11" s="1">
        <v>1.1918273645E10</v>
      </c>
      <c r="F11" s="2" t="s">
        <v>39</v>
      </c>
      <c r="G11" s="3">
        <v>45669.95</v>
      </c>
      <c r="H11" s="3">
        <v>45669.95</v>
      </c>
    </row>
    <row r="12">
      <c r="A12" s="1">
        <v>11.0</v>
      </c>
      <c r="B12" s="1" t="s">
        <v>40</v>
      </c>
      <c r="C12" s="1" t="s">
        <v>41</v>
      </c>
      <c r="D12" s="1" t="s">
        <v>14</v>
      </c>
      <c r="E12" s="1">
        <v>1.1950638472E10</v>
      </c>
      <c r="F12" s="2" t="s">
        <v>42</v>
      </c>
      <c r="G12" s="3">
        <v>45671.94960648148</v>
      </c>
      <c r="H12" s="3">
        <v>45671.94960648148</v>
      </c>
    </row>
    <row r="13">
      <c r="A13" s="1">
        <v>12.0</v>
      </c>
      <c r="B13" s="1" t="s">
        <v>43</v>
      </c>
      <c r="C13" s="1" t="s">
        <v>44</v>
      </c>
      <c r="D13" s="1" t="s">
        <v>10</v>
      </c>
      <c r="E13" s="1">
        <v>1.196748293E10</v>
      </c>
      <c r="F13" s="2" t="s">
        <v>45</v>
      </c>
      <c r="G13" s="3">
        <v>45677.4059375</v>
      </c>
      <c r="H13" s="3">
        <v>45677.4059375</v>
      </c>
    </row>
    <row r="14">
      <c r="A14" s="1">
        <v>13.0</v>
      </c>
      <c r="B14" s="1" t="s">
        <v>46</v>
      </c>
      <c r="C14" s="1" t="s">
        <v>47</v>
      </c>
      <c r="D14" s="1" t="s">
        <v>10</v>
      </c>
      <c r="E14" s="1">
        <v>1.1982374659E10</v>
      </c>
      <c r="F14" s="2" t="s">
        <v>48</v>
      </c>
      <c r="G14" s="3">
        <v>45678.50130787037</v>
      </c>
      <c r="H14" s="3">
        <v>45678.50130787037</v>
      </c>
    </row>
    <row r="15">
      <c r="A15" s="1">
        <v>14.0</v>
      </c>
      <c r="B15" s="1" t="s">
        <v>49</v>
      </c>
      <c r="C15" s="1" t="s">
        <v>50</v>
      </c>
      <c r="D15" s="1" t="s">
        <v>10</v>
      </c>
      <c r="E15" s="1">
        <v>1.199374852E10</v>
      </c>
      <c r="F15" s="2" t="s">
        <v>51</v>
      </c>
      <c r="G15" s="3">
        <v>45678.50891203704</v>
      </c>
      <c r="H15" s="3">
        <v>45678.50891203704</v>
      </c>
    </row>
    <row r="16">
      <c r="A16" s="1">
        <v>15.0</v>
      </c>
      <c r="B16" s="1" t="s">
        <v>52</v>
      </c>
      <c r="C16" s="1" t="s">
        <v>53</v>
      </c>
      <c r="D16" s="1" t="s">
        <v>14</v>
      </c>
      <c r="E16" s="1">
        <v>1.1940827365E10</v>
      </c>
      <c r="F16" s="2" t="s">
        <v>54</v>
      </c>
      <c r="G16" s="3">
        <v>45678.80614583333</v>
      </c>
      <c r="H16" s="3">
        <v>45678.80614583333</v>
      </c>
    </row>
    <row r="17">
      <c r="A17" s="1">
        <v>16.0</v>
      </c>
      <c r="B17" s="1" t="s">
        <v>55</v>
      </c>
      <c r="C17" s="1" t="s">
        <v>56</v>
      </c>
      <c r="D17" s="1" t="s">
        <v>10</v>
      </c>
      <c r="E17" s="1">
        <v>1.1958273946E10</v>
      </c>
      <c r="F17" s="2" t="s">
        <v>57</v>
      </c>
      <c r="G17" s="3">
        <v>45683.74590277778</v>
      </c>
      <c r="H17" s="3">
        <v>45683.74590277778</v>
      </c>
    </row>
    <row r="18">
      <c r="A18" s="1">
        <v>17.0</v>
      </c>
      <c r="B18" s="1" t="s">
        <v>58</v>
      </c>
      <c r="C18" s="1" t="s">
        <v>59</v>
      </c>
      <c r="D18" s="1" t="s">
        <v>10</v>
      </c>
      <c r="E18" s="1">
        <v>1.196738295E10</v>
      </c>
      <c r="F18" s="2" t="s">
        <v>60</v>
      </c>
      <c r="G18" s="3">
        <v>45685.07226851852</v>
      </c>
      <c r="H18" s="3">
        <v>45685.07226851852</v>
      </c>
    </row>
    <row r="19">
      <c r="A19" s="1">
        <v>18.0</v>
      </c>
      <c r="B19" s="1" t="s">
        <v>61</v>
      </c>
      <c r="C19" s="1" t="s">
        <v>62</v>
      </c>
      <c r="D19" s="1" t="s">
        <v>14</v>
      </c>
      <c r="E19" s="1">
        <v>1.1974850293E10</v>
      </c>
      <c r="F19" s="2" t="s">
        <v>63</v>
      </c>
      <c r="G19" s="3">
        <v>45686.67254629629</v>
      </c>
      <c r="H19" s="3">
        <v>45686.67254629629</v>
      </c>
    </row>
    <row r="20">
      <c r="A20" s="1">
        <v>19.0</v>
      </c>
      <c r="B20" s="1" t="s">
        <v>64</v>
      </c>
      <c r="C20" s="1" t="s">
        <v>65</v>
      </c>
      <c r="D20" s="1" t="s">
        <v>14</v>
      </c>
      <c r="E20" s="1">
        <v>1.1982937465E10</v>
      </c>
      <c r="F20" s="2" t="s">
        <v>66</v>
      </c>
      <c r="G20" s="3">
        <v>45686.76050925926</v>
      </c>
      <c r="H20" s="3">
        <v>45686.76050925926</v>
      </c>
    </row>
    <row r="21">
      <c r="A21" s="1">
        <v>20.0</v>
      </c>
      <c r="B21" s="1" t="s">
        <v>67</v>
      </c>
      <c r="C21" s="1" t="s">
        <v>68</v>
      </c>
      <c r="D21" s="1" t="s">
        <v>14</v>
      </c>
      <c r="E21" s="1">
        <v>1.1993027485E10</v>
      </c>
      <c r="F21" s="2" t="s">
        <v>69</v>
      </c>
      <c r="G21" s="3">
        <v>45686.80903935185</v>
      </c>
      <c r="H21" s="3">
        <v>45686.80903935185</v>
      </c>
    </row>
    <row r="22">
      <c r="A22" s="1">
        <v>21.0</v>
      </c>
      <c r="B22" s="1" t="s">
        <v>70</v>
      </c>
      <c r="C22" s="1" t="s">
        <v>71</v>
      </c>
      <c r="D22" s="1" t="s">
        <v>14</v>
      </c>
      <c r="E22" s="1">
        <v>1.1982531062E10</v>
      </c>
      <c r="F22" s="2" t="s">
        <v>72</v>
      </c>
      <c r="G22" s="3">
        <v>45686.815983796296</v>
      </c>
      <c r="H22" s="3">
        <v>45686.815983796296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3.38"/>
    <col customWidth="1" min="3" max="4" width="15.75"/>
  </cols>
  <sheetData>
    <row r="1">
      <c r="A1" s="1" t="s">
        <v>158</v>
      </c>
      <c r="B1" s="1" t="s">
        <v>159</v>
      </c>
      <c r="C1" s="1" t="s">
        <v>6</v>
      </c>
      <c r="D1" s="1" t="s">
        <v>7</v>
      </c>
      <c r="E1" s="1" t="s">
        <v>82</v>
      </c>
      <c r="F1" s="1" t="s">
        <v>83</v>
      </c>
    </row>
    <row r="2">
      <c r="A2" s="1">
        <v>1.0</v>
      </c>
      <c r="B2" s="1" t="s">
        <v>160</v>
      </c>
      <c r="C2" s="3">
        <v>45658.423726851855</v>
      </c>
      <c r="D2" s="3">
        <v>45658.423726851855</v>
      </c>
      <c r="E2" s="1">
        <v>1.0</v>
      </c>
      <c r="F2" s="1">
        <v>1.0</v>
      </c>
    </row>
    <row r="3">
      <c r="A3" s="1">
        <v>2.0</v>
      </c>
      <c r="B3" s="1" t="s">
        <v>161</v>
      </c>
      <c r="C3" s="3">
        <v>45658.423726851855</v>
      </c>
      <c r="D3" s="3">
        <v>45658.423726851855</v>
      </c>
      <c r="E3" s="1">
        <v>1.0</v>
      </c>
      <c r="F3" s="1">
        <v>1.0</v>
      </c>
    </row>
    <row r="4">
      <c r="A4" s="1">
        <v>3.0</v>
      </c>
      <c r="B4" s="1" t="s">
        <v>162</v>
      </c>
      <c r="C4" s="3">
        <v>45658.423726851855</v>
      </c>
      <c r="D4" s="3">
        <v>45658.423726851855</v>
      </c>
      <c r="E4" s="1">
        <v>1.0</v>
      </c>
      <c r="F4" s="1">
        <v>1.0</v>
      </c>
    </row>
    <row r="5">
      <c r="A5" s="1">
        <v>4.0</v>
      </c>
      <c r="B5" s="1" t="s">
        <v>163</v>
      </c>
      <c r="C5" s="3">
        <v>45658.423726851855</v>
      </c>
      <c r="D5" s="3">
        <v>45658.423726851855</v>
      </c>
      <c r="E5" s="1">
        <v>1.0</v>
      </c>
      <c r="F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18.38"/>
    <col customWidth="1" min="11" max="12" width="15.75"/>
  </cols>
  <sheetData>
    <row r="1">
      <c r="A1" s="1" t="s">
        <v>73</v>
      </c>
      <c r="B1" s="1" t="s">
        <v>0</v>
      </c>
      <c r="C1" s="1" t="s">
        <v>74</v>
      </c>
      <c r="D1" s="1" t="s">
        <v>75</v>
      </c>
      <c r="E1" s="1" t="s">
        <v>76</v>
      </c>
      <c r="F1" s="1" t="s">
        <v>77</v>
      </c>
      <c r="G1" s="4" t="s">
        <v>78</v>
      </c>
      <c r="H1" s="1" t="s">
        <v>79</v>
      </c>
      <c r="I1" s="1" t="s">
        <v>80</v>
      </c>
      <c r="J1" s="1" t="s">
        <v>81</v>
      </c>
      <c r="K1" s="1" t="s">
        <v>6</v>
      </c>
      <c r="L1" s="1" t="s">
        <v>7</v>
      </c>
      <c r="M1" s="1" t="s">
        <v>82</v>
      </c>
      <c r="N1" s="1" t="s">
        <v>83</v>
      </c>
    </row>
    <row r="2">
      <c r="A2" s="1">
        <v>1.0</v>
      </c>
      <c r="B2" s="1">
        <v>2.0</v>
      </c>
      <c r="C2" s="1" t="s">
        <v>84</v>
      </c>
      <c r="D2" s="1" t="s">
        <v>85</v>
      </c>
      <c r="E2" s="1" t="s">
        <v>85</v>
      </c>
      <c r="F2" s="1">
        <v>407021.0</v>
      </c>
      <c r="G2" s="1" t="s">
        <v>86</v>
      </c>
      <c r="H2" s="1" t="s">
        <v>87</v>
      </c>
      <c r="I2" s="1">
        <v>10.0</v>
      </c>
      <c r="J2" s="1">
        <v>12.0</v>
      </c>
      <c r="K2" s="3">
        <v>45660.163298611114</v>
      </c>
      <c r="L2" s="3">
        <v>45660.163298611114</v>
      </c>
      <c r="M2" s="1">
        <v>1.0</v>
      </c>
      <c r="N2" s="1">
        <v>1.0</v>
      </c>
    </row>
    <row r="3">
      <c r="A3" s="1">
        <v>2.0</v>
      </c>
      <c r="B3" s="1">
        <v>3.0</v>
      </c>
      <c r="C3" s="1" t="s">
        <v>84</v>
      </c>
      <c r="D3" s="1" t="s">
        <v>85</v>
      </c>
      <c r="E3" s="1" t="s">
        <v>85</v>
      </c>
      <c r="F3" s="1">
        <v>1.106547E7</v>
      </c>
      <c r="G3" s="1" t="s">
        <v>88</v>
      </c>
      <c r="H3" s="1" t="s">
        <v>89</v>
      </c>
      <c r="I3" s="1">
        <v>115.0</v>
      </c>
      <c r="J3" s="1">
        <v>10.0</v>
      </c>
      <c r="K3" s="3">
        <v>45660.90510416667</v>
      </c>
      <c r="L3" s="3">
        <v>45660.90510416667</v>
      </c>
      <c r="M3" s="1">
        <v>1.0</v>
      </c>
      <c r="N3" s="1">
        <v>1.0</v>
      </c>
    </row>
    <row r="4">
      <c r="A4" s="1">
        <v>4.0</v>
      </c>
      <c r="B4" s="1">
        <v>4.0</v>
      </c>
      <c r="C4" s="1" t="s">
        <v>84</v>
      </c>
      <c r="D4" s="1" t="s">
        <v>85</v>
      </c>
      <c r="E4" s="1" t="s">
        <v>85</v>
      </c>
      <c r="F4" s="1">
        <v>457821.0</v>
      </c>
      <c r="G4" s="1" t="s">
        <v>90</v>
      </c>
      <c r="H4" s="1" t="s">
        <v>91</v>
      </c>
      <c r="I4" s="1">
        <v>122.0</v>
      </c>
      <c r="K4" s="3">
        <v>45661.45737268519</v>
      </c>
      <c r="L4" s="3">
        <v>45661.45737268519</v>
      </c>
      <c r="M4" s="1">
        <v>1.0</v>
      </c>
      <c r="N4" s="1">
        <v>1.0</v>
      </c>
    </row>
    <row r="5">
      <c r="A5" s="1">
        <v>5.0</v>
      </c>
      <c r="B5" s="1">
        <v>5.0</v>
      </c>
      <c r="C5" s="1" t="s">
        <v>84</v>
      </c>
      <c r="D5" s="1" t="s">
        <v>85</v>
      </c>
      <c r="E5" s="1" t="s">
        <v>85</v>
      </c>
      <c r="F5" s="1">
        <v>556047.0</v>
      </c>
      <c r="G5" s="1" t="s">
        <v>92</v>
      </c>
      <c r="H5" s="1" t="s">
        <v>93</v>
      </c>
      <c r="I5" s="1">
        <v>2845.0</v>
      </c>
      <c r="J5" s="1">
        <v>123.0</v>
      </c>
      <c r="K5" s="3">
        <v>45661.488599537035</v>
      </c>
      <c r="L5" s="3">
        <v>45661.488599537035</v>
      </c>
      <c r="M5" s="1">
        <v>1.0</v>
      </c>
      <c r="N5" s="1">
        <v>12.0</v>
      </c>
    </row>
    <row r="6">
      <c r="A6" s="1">
        <v>6.0</v>
      </c>
      <c r="B6" s="1">
        <v>6.0</v>
      </c>
      <c r="C6" s="1" t="s">
        <v>84</v>
      </c>
      <c r="D6" s="1" t="s">
        <v>85</v>
      </c>
      <c r="E6" s="1" t="s">
        <v>94</v>
      </c>
      <c r="F6" s="1">
        <v>1289452.0</v>
      </c>
      <c r="G6" s="1" t="s">
        <v>92</v>
      </c>
      <c r="H6" s="1" t="s">
        <v>95</v>
      </c>
      <c r="I6" s="1">
        <v>454.0</v>
      </c>
      <c r="K6" s="3">
        <v>45662.992638888885</v>
      </c>
      <c r="L6" s="3">
        <v>45662.992638888885</v>
      </c>
      <c r="M6" s="1">
        <v>1.0</v>
      </c>
      <c r="N6" s="1">
        <v>12.0</v>
      </c>
    </row>
    <row r="7">
      <c r="A7" s="1">
        <v>7.0</v>
      </c>
      <c r="B7" s="1">
        <v>7.0</v>
      </c>
      <c r="C7" s="1" t="s">
        <v>84</v>
      </c>
      <c r="D7" s="1" t="s">
        <v>85</v>
      </c>
      <c r="E7" s="1" t="s">
        <v>96</v>
      </c>
      <c r="F7" s="1">
        <v>1.1651566E7</v>
      </c>
      <c r="G7" s="1" t="s">
        <v>97</v>
      </c>
      <c r="H7" s="1" t="s">
        <v>98</v>
      </c>
      <c r="I7" s="1">
        <v>45.0</v>
      </c>
      <c r="J7" s="1">
        <v>15.0</v>
      </c>
      <c r="K7" s="3">
        <v>45663.36667824074</v>
      </c>
      <c r="L7" s="3">
        <v>45663.36667824074</v>
      </c>
      <c r="M7" s="1">
        <v>12.0</v>
      </c>
      <c r="N7" s="1">
        <v>1.0</v>
      </c>
    </row>
    <row r="8">
      <c r="A8" s="1">
        <v>8.0</v>
      </c>
      <c r="B8" s="1">
        <v>8.0</v>
      </c>
      <c r="C8" s="1" t="s">
        <v>84</v>
      </c>
      <c r="D8" s="1" t="s">
        <v>85</v>
      </c>
      <c r="E8" s="1" t="s">
        <v>85</v>
      </c>
      <c r="F8" s="1">
        <v>132568.0</v>
      </c>
      <c r="G8" s="1" t="s">
        <v>99</v>
      </c>
      <c r="H8" s="1" t="s">
        <v>100</v>
      </c>
      <c r="I8" s="1">
        <v>1232.0</v>
      </c>
      <c r="K8" s="3">
        <v>45664.013402777775</v>
      </c>
      <c r="L8" s="3">
        <v>45664.013402777775</v>
      </c>
      <c r="M8" s="1">
        <v>12.0</v>
      </c>
      <c r="N8" s="1">
        <v>1.0</v>
      </c>
    </row>
    <row r="9">
      <c r="A9" s="1">
        <v>9.0</v>
      </c>
      <c r="B9" s="1">
        <v>9.0</v>
      </c>
      <c r="C9" s="1" t="s">
        <v>84</v>
      </c>
      <c r="D9" s="1" t="s">
        <v>85</v>
      </c>
      <c r="E9" s="1" t="s">
        <v>101</v>
      </c>
      <c r="F9" s="1">
        <v>1.1651566E7</v>
      </c>
      <c r="G9" s="1" t="s">
        <v>102</v>
      </c>
      <c r="H9" s="1" t="s">
        <v>103</v>
      </c>
      <c r="I9" s="1">
        <v>4566.0</v>
      </c>
      <c r="J9" s="1">
        <v>210.0</v>
      </c>
      <c r="K9" s="3">
        <v>45666.535995370374</v>
      </c>
      <c r="L9" s="3">
        <v>45666.535995370374</v>
      </c>
      <c r="M9" s="1">
        <v>1.0</v>
      </c>
      <c r="N9" s="1">
        <v>1.0</v>
      </c>
    </row>
    <row r="10">
      <c r="A10" s="1">
        <v>10.0</v>
      </c>
      <c r="B10" s="1">
        <v>10.0</v>
      </c>
      <c r="C10" s="1" t="s">
        <v>84</v>
      </c>
      <c r="D10" s="1" t="s">
        <v>85</v>
      </c>
      <c r="E10" s="1" t="s">
        <v>85</v>
      </c>
      <c r="F10" s="1">
        <v>592561.0</v>
      </c>
      <c r="G10" s="1" t="s">
        <v>104</v>
      </c>
      <c r="H10" s="1" t="s">
        <v>105</v>
      </c>
      <c r="I10" s="1">
        <v>45.0</v>
      </c>
      <c r="K10" s="3">
        <v>45669.95</v>
      </c>
      <c r="L10" s="3">
        <v>45669.95</v>
      </c>
      <c r="M10" s="1">
        <v>1.0</v>
      </c>
      <c r="N10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5"/>
    <col customWidth="1" min="7" max="8" width="15.75"/>
  </cols>
  <sheetData>
    <row r="1">
      <c r="A1" s="1" t="s">
        <v>106</v>
      </c>
      <c r="B1" s="1" t="s">
        <v>0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5">
        <v>45658.0</v>
      </c>
      <c r="D2" s="6">
        <v>1800.0</v>
      </c>
      <c r="E2" s="5">
        <v>34335.0</v>
      </c>
      <c r="F2" s="1" t="s">
        <v>111</v>
      </c>
      <c r="G2" s="3">
        <v>45659.60395833333</v>
      </c>
      <c r="H2" s="3">
        <v>45659.60395833333</v>
      </c>
    </row>
    <row r="3">
      <c r="A3" s="1">
        <v>2.0</v>
      </c>
      <c r="B3" s="1">
        <v>12.0</v>
      </c>
      <c r="C3" s="5">
        <v>45662.0</v>
      </c>
      <c r="D3" s="6">
        <v>2100.0</v>
      </c>
      <c r="E3" s="5">
        <v>20602.0</v>
      </c>
      <c r="F3" s="1" t="s">
        <v>112</v>
      </c>
      <c r="G3" s="3">
        <v>45660.163298611114</v>
      </c>
      <c r="H3" s="3">
        <v>45660.163298611114</v>
      </c>
    </row>
    <row r="4">
      <c r="A4" s="1">
        <v>3.0</v>
      </c>
      <c r="B4" s="1">
        <v>13.0</v>
      </c>
      <c r="C4" s="5">
        <v>45667.0</v>
      </c>
      <c r="D4" s="6">
        <v>2400.0</v>
      </c>
      <c r="E4" s="7">
        <v>31396.0</v>
      </c>
      <c r="F4" s="1" t="s">
        <v>111</v>
      </c>
      <c r="G4" s="3">
        <v>45660.90510416667</v>
      </c>
      <c r="H4" s="3">
        <v>45660.90510416667</v>
      </c>
    </row>
    <row r="5">
      <c r="A5" s="1">
        <v>4.0</v>
      </c>
      <c r="B5" s="1">
        <v>14.0</v>
      </c>
      <c r="C5" s="5">
        <v>45668.0</v>
      </c>
      <c r="D5" s="6">
        <v>1950.0</v>
      </c>
      <c r="E5" s="5">
        <v>28213.0</v>
      </c>
      <c r="F5" s="1" t="s">
        <v>112</v>
      </c>
      <c r="G5" s="3">
        <v>45661.45737268519</v>
      </c>
      <c r="H5" s="3">
        <v>45661.45737268519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5.75"/>
  </cols>
  <sheetData>
    <row r="1">
      <c r="A1" s="1" t="s">
        <v>113</v>
      </c>
      <c r="B1" s="1" t="s">
        <v>0</v>
      </c>
      <c r="C1" s="1" t="s">
        <v>109</v>
      </c>
      <c r="D1" s="1" t="s">
        <v>110</v>
      </c>
      <c r="E1" s="1" t="s">
        <v>6</v>
      </c>
      <c r="F1" s="1" t="s">
        <v>7</v>
      </c>
      <c r="G1" s="1" t="s">
        <v>82</v>
      </c>
      <c r="H1" s="1" t="s">
        <v>83</v>
      </c>
    </row>
    <row r="2">
      <c r="A2" s="1">
        <v>1.0</v>
      </c>
      <c r="B2" s="1">
        <v>4.0</v>
      </c>
      <c r="C2" s="8">
        <v>34335.0</v>
      </c>
      <c r="D2" s="1" t="s">
        <v>111</v>
      </c>
      <c r="E2" s="3">
        <v>45661.45737268519</v>
      </c>
      <c r="F2" s="3">
        <v>45661.45737268519</v>
      </c>
      <c r="G2" s="1">
        <v>1.0</v>
      </c>
      <c r="H2" s="1">
        <v>1.0</v>
      </c>
    </row>
    <row r="3">
      <c r="A3" s="1">
        <v>2.0</v>
      </c>
      <c r="B3" s="1">
        <v>5.0</v>
      </c>
      <c r="C3" s="8">
        <v>20602.0</v>
      </c>
      <c r="D3" s="1" t="s">
        <v>112</v>
      </c>
      <c r="E3" s="3">
        <v>45661.488599537035</v>
      </c>
      <c r="F3" s="3">
        <v>45661.488599537035</v>
      </c>
      <c r="G3" s="1">
        <v>1.0</v>
      </c>
      <c r="H3" s="1">
        <v>1.0</v>
      </c>
    </row>
    <row r="4">
      <c r="A4" s="1">
        <v>3.0</v>
      </c>
      <c r="B4" s="1">
        <v>6.0</v>
      </c>
      <c r="C4" s="8">
        <v>31396.0</v>
      </c>
      <c r="D4" s="1" t="s">
        <v>112</v>
      </c>
      <c r="E4" s="3">
        <v>45662.992638888885</v>
      </c>
      <c r="F4" s="3">
        <v>45662.992638888885</v>
      </c>
      <c r="G4" s="1">
        <v>1.0</v>
      </c>
      <c r="H4" s="1">
        <v>1.0</v>
      </c>
    </row>
    <row r="5">
      <c r="A5" s="1">
        <v>4.0</v>
      </c>
      <c r="B5" s="1">
        <v>7.0</v>
      </c>
      <c r="C5" s="8">
        <v>28213.0</v>
      </c>
      <c r="D5" s="1" t="s">
        <v>112</v>
      </c>
      <c r="E5" s="3">
        <v>45663.36667824074</v>
      </c>
      <c r="F5" s="3">
        <v>45663.36667824074</v>
      </c>
      <c r="G5" s="1">
        <v>1.0</v>
      </c>
      <c r="H5" s="1">
        <v>12.0</v>
      </c>
    </row>
    <row r="6">
      <c r="A6" s="1">
        <v>5.0</v>
      </c>
      <c r="B6" s="1">
        <v>8.0</v>
      </c>
      <c r="C6" s="8">
        <v>35826.0</v>
      </c>
      <c r="D6" s="1" t="s">
        <v>112</v>
      </c>
      <c r="E6" s="3">
        <v>45664.013402777775</v>
      </c>
      <c r="F6" s="3">
        <v>45664.013402777775</v>
      </c>
      <c r="G6" s="1">
        <v>1.0</v>
      </c>
      <c r="H6" s="1">
        <v>12.0</v>
      </c>
    </row>
    <row r="7">
      <c r="A7" s="1">
        <v>6.0</v>
      </c>
      <c r="B7" s="1">
        <v>9.0</v>
      </c>
      <c r="C7" s="8">
        <v>24629.0</v>
      </c>
      <c r="D7" s="1" t="s">
        <v>111</v>
      </c>
      <c r="E7" s="3">
        <v>45666.535995370374</v>
      </c>
      <c r="F7" s="3">
        <v>45666.535995370374</v>
      </c>
      <c r="G7" s="1">
        <v>12.0</v>
      </c>
      <c r="H7" s="1">
        <v>1.0</v>
      </c>
    </row>
    <row r="8">
      <c r="A8" s="1">
        <v>7.0</v>
      </c>
      <c r="B8" s="1">
        <v>10.0</v>
      </c>
      <c r="C8" s="8">
        <v>11639.0</v>
      </c>
      <c r="D8" s="1" t="s">
        <v>111</v>
      </c>
      <c r="E8" s="3">
        <v>45669.95</v>
      </c>
      <c r="F8" s="3">
        <v>45669.95</v>
      </c>
      <c r="G8" s="1">
        <v>12.0</v>
      </c>
      <c r="H8" s="1">
        <v>1.0</v>
      </c>
    </row>
    <row r="9">
      <c r="A9" s="1">
        <v>8.0</v>
      </c>
      <c r="B9" s="1">
        <v>11.0</v>
      </c>
      <c r="C9" s="8">
        <v>36161.0</v>
      </c>
      <c r="D9" s="1" t="s">
        <v>114</v>
      </c>
      <c r="E9" s="3">
        <v>45671.94960648148</v>
      </c>
      <c r="F9" s="3">
        <v>45671.94960648148</v>
      </c>
      <c r="G9" s="1">
        <v>1.0</v>
      </c>
      <c r="H9" s="1">
        <v>1.0</v>
      </c>
    </row>
    <row r="10">
      <c r="A10" s="1">
        <v>9.0</v>
      </c>
      <c r="B10" s="1">
        <v>18.0</v>
      </c>
      <c r="C10" s="8">
        <v>37344.0</v>
      </c>
      <c r="D10" s="1" t="s">
        <v>114</v>
      </c>
      <c r="E10" s="3">
        <v>45686.67254629629</v>
      </c>
      <c r="F10" s="3">
        <v>45686.67254629629</v>
      </c>
      <c r="G10" s="1">
        <v>1.0</v>
      </c>
      <c r="H10" s="1">
        <v>1.0</v>
      </c>
    </row>
    <row r="11">
      <c r="A11" s="1">
        <v>10.0</v>
      </c>
      <c r="B11" s="1">
        <v>19.0</v>
      </c>
      <c r="C11" s="8">
        <v>36711.0</v>
      </c>
      <c r="D11" s="1" t="s">
        <v>112</v>
      </c>
      <c r="E11" s="3">
        <v>45686.76050925926</v>
      </c>
      <c r="F11" s="3">
        <v>45686.76050925926</v>
      </c>
      <c r="G11" s="1">
        <v>1.0</v>
      </c>
      <c r="H11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15.75"/>
  </cols>
  <sheetData>
    <row r="1">
      <c r="A1" s="1" t="s">
        <v>115</v>
      </c>
      <c r="B1" s="1" t="s">
        <v>0</v>
      </c>
      <c r="C1" s="1" t="s">
        <v>1</v>
      </c>
      <c r="D1" s="1" t="s">
        <v>116</v>
      </c>
      <c r="E1" s="8" t="s">
        <v>109</v>
      </c>
      <c r="F1" s="1" t="s">
        <v>117</v>
      </c>
      <c r="G1" s="1" t="s">
        <v>6</v>
      </c>
      <c r="H1" s="1" t="s">
        <v>7</v>
      </c>
      <c r="I1" s="1" t="s">
        <v>82</v>
      </c>
      <c r="J1" s="1" t="s">
        <v>83</v>
      </c>
    </row>
    <row r="2">
      <c r="A2" s="1">
        <v>1.0</v>
      </c>
      <c r="B2" s="1">
        <v>4.0</v>
      </c>
      <c r="C2" s="1" t="s">
        <v>118</v>
      </c>
      <c r="D2" s="1">
        <v>1.0</v>
      </c>
      <c r="E2" s="8">
        <v>45130.0</v>
      </c>
      <c r="F2" s="1">
        <v>2.0</v>
      </c>
      <c r="G2" s="3">
        <v>45661.45737268519</v>
      </c>
      <c r="H2" s="3">
        <v>45661.45737268519</v>
      </c>
      <c r="I2" s="1">
        <v>1.0</v>
      </c>
      <c r="J2" s="1">
        <v>1.0</v>
      </c>
    </row>
    <row r="3">
      <c r="A3" s="1">
        <v>2.0</v>
      </c>
      <c r="B3" s="1">
        <v>5.0</v>
      </c>
      <c r="C3" s="1" t="s">
        <v>119</v>
      </c>
      <c r="D3" s="1">
        <v>2.0</v>
      </c>
      <c r="E3" s="8">
        <v>44287.0</v>
      </c>
      <c r="F3" s="1">
        <v>2.0</v>
      </c>
      <c r="G3" s="3">
        <v>45661.488599537035</v>
      </c>
      <c r="H3" s="3">
        <v>45661.488599537035</v>
      </c>
      <c r="I3" s="1">
        <v>1.0</v>
      </c>
      <c r="J3" s="1">
        <v>1.0</v>
      </c>
    </row>
    <row r="4">
      <c r="A4" s="1">
        <v>3.0</v>
      </c>
      <c r="B4" s="1">
        <v>6.0</v>
      </c>
      <c r="C4" s="1" t="s">
        <v>120</v>
      </c>
      <c r="D4" s="1">
        <v>5.0</v>
      </c>
      <c r="E4" s="8">
        <v>44288.0</v>
      </c>
      <c r="F4" s="1">
        <v>2.0</v>
      </c>
      <c r="G4" s="3">
        <v>45662.992638888885</v>
      </c>
      <c r="H4" s="3">
        <v>45662.992638888885</v>
      </c>
      <c r="I4" s="1">
        <v>1.0</v>
      </c>
      <c r="J4" s="1">
        <v>1.0</v>
      </c>
    </row>
    <row r="5">
      <c r="A5" s="1">
        <v>4.0</v>
      </c>
      <c r="B5" s="1">
        <v>4.0</v>
      </c>
      <c r="C5" s="1" t="s">
        <v>121</v>
      </c>
      <c r="D5" s="1">
        <v>10.0</v>
      </c>
      <c r="E5" s="8">
        <v>42874.0</v>
      </c>
      <c r="F5" s="1">
        <v>1.0</v>
      </c>
      <c r="G5" s="3">
        <v>45663.36667824074</v>
      </c>
      <c r="H5" s="3">
        <v>45663.36667824074</v>
      </c>
      <c r="I5" s="1">
        <v>1.0</v>
      </c>
      <c r="J5" s="1">
        <v>1.0</v>
      </c>
    </row>
    <row r="6">
      <c r="A6" s="1">
        <v>5.0</v>
      </c>
      <c r="B6" s="1">
        <v>4.0</v>
      </c>
      <c r="C6" s="1" t="s">
        <v>122</v>
      </c>
      <c r="D6" s="1">
        <v>0.5</v>
      </c>
      <c r="E6" s="8">
        <v>42194.0</v>
      </c>
      <c r="F6" s="1">
        <v>3.0</v>
      </c>
      <c r="G6" s="3">
        <v>45664.013402777775</v>
      </c>
      <c r="H6" s="3">
        <v>45664.013402777775</v>
      </c>
      <c r="I6" s="1">
        <v>1.0</v>
      </c>
      <c r="J6" s="1">
        <v>1.0</v>
      </c>
    </row>
    <row r="7">
      <c r="A7" s="1">
        <v>6.0</v>
      </c>
      <c r="B7" s="1">
        <v>9.0</v>
      </c>
      <c r="C7" s="1" t="s">
        <v>123</v>
      </c>
      <c r="D7" s="1">
        <v>30.0</v>
      </c>
      <c r="E7" s="8">
        <v>44329.0</v>
      </c>
      <c r="F7" s="1">
        <v>1.0</v>
      </c>
      <c r="G7" s="3">
        <v>45666.535995370374</v>
      </c>
      <c r="H7" s="3">
        <v>45666.535995370374</v>
      </c>
      <c r="I7" s="1">
        <v>12.0</v>
      </c>
      <c r="J7" s="1">
        <v>12.0</v>
      </c>
    </row>
    <row r="8">
      <c r="A8" s="1">
        <v>7.0</v>
      </c>
      <c r="B8" s="1">
        <v>10.0</v>
      </c>
      <c r="C8" s="1" t="s">
        <v>124</v>
      </c>
      <c r="D8" s="1">
        <v>12.0</v>
      </c>
      <c r="E8" s="8">
        <v>42450.0</v>
      </c>
      <c r="F8" s="1">
        <v>1.0</v>
      </c>
      <c r="G8" s="3">
        <v>45669.95</v>
      </c>
      <c r="H8" s="3">
        <v>45669.95</v>
      </c>
      <c r="I8" s="1">
        <v>12.0</v>
      </c>
      <c r="J8" s="1">
        <v>1.0</v>
      </c>
    </row>
    <row r="9">
      <c r="A9" s="1">
        <v>8.0</v>
      </c>
      <c r="B9" s="1">
        <v>5.0</v>
      </c>
      <c r="C9" s="1" t="s">
        <v>125</v>
      </c>
      <c r="D9" s="1">
        <v>10.0</v>
      </c>
      <c r="E9" s="8">
        <v>43388.0</v>
      </c>
      <c r="F9" s="1">
        <v>1.0</v>
      </c>
      <c r="G9" s="3">
        <v>45671.94960648148</v>
      </c>
      <c r="H9" s="3">
        <v>45671.94960648148</v>
      </c>
      <c r="I9" s="1">
        <v>12.0</v>
      </c>
      <c r="J9" s="1">
        <v>1.0</v>
      </c>
    </row>
    <row r="10">
      <c r="A10" s="1">
        <v>9.0</v>
      </c>
      <c r="B10" s="1">
        <v>18.0</v>
      </c>
      <c r="C10" s="1" t="s">
        <v>126</v>
      </c>
      <c r="D10" s="1">
        <v>5.0</v>
      </c>
      <c r="E10" s="8">
        <v>43892.0</v>
      </c>
      <c r="F10" s="1">
        <v>2.0</v>
      </c>
      <c r="G10" s="3">
        <v>45686.67254629629</v>
      </c>
      <c r="H10" s="3">
        <v>45686.67254629629</v>
      </c>
      <c r="I10" s="1">
        <v>1.0</v>
      </c>
      <c r="J10" s="1">
        <v>1.0</v>
      </c>
    </row>
    <row r="11">
      <c r="A11" s="1">
        <v>10.0</v>
      </c>
      <c r="B11" s="1">
        <v>19.0</v>
      </c>
      <c r="C11" s="1" t="s">
        <v>127</v>
      </c>
      <c r="D11" s="1">
        <v>1.0</v>
      </c>
      <c r="E11" s="9">
        <v>42049.0</v>
      </c>
      <c r="F11" s="1">
        <v>2.0</v>
      </c>
      <c r="G11" s="3">
        <v>45686.76050925926</v>
      </c>
      <c r="H11" s="3">
        <v>45686.76050925926</v>
      </c>
      <c r="I11" s="1">
        <v>1.0</v>
      </c>
      <c r="J11" s="1">
        <v>1.0</v>
      </c>
    </row>
    <row r="12">
      <c r="E12" s="10"/>
    </row>
    <row r="13">
      <c r="E13" s="10"/>
    </row>
    <row r="14">
      <c r="E14" s="10"/>
    </row>
    <row r="15">
      <c r="E15" s="10"/>
    </row>
    <row r="16">
      <c r="E16" s="10"/>
    </row>
    <row r="17">
      <c r="E17" s="10"/>
    </row>
    <row r="18">
      <c r="E18" s="10"/>
    </row>
    <row r="19">
      <c r="E19" s="10"/>
    </row>
    <row r="20">
      <c r="E20" s="10"/>
    </row>
    <row r="21">
      <c r="E21" s="10"/>
    </row>
    <row r="22">
      <c r="E22" s="10"/>
    </row>
    <row r="23">
      <c r="E23" s="10"/>
    </row>
    <row r="24">
      <c r="E24" s="10"/>
    </row>
    <row r="25">
      <c r="E25" s="10"/>
    </row>
    <row r="26"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5.75"/>
  </cols>
  <sheetData>
    <row r="1">
      <c r="A1" s="1" t="s">
        <v>117</v>
      </c>
      <c r="B1" s="1" t="s">
        <v>1</v>
      </c>
      <c r="C1" s="1" t="s">
        <v>6</v>
      </c>
      <c r="D1" s="1" t="s">
        <v>7</v>
      </c>
      <c r="E1" s="1" t="s">
        <v>82</v>
      </c>
      <c r="F1" s="1" t="s">
        <v>83</v>
      </c>
    </row>
    <row r="2">
      <c r="A2" s="1">
        <v>1.0</v>
      </c>
      <c r="B2" s="1" t="s">
        <v>128</v>
      </c>
      <c r="C2" s="3">
        <v>45658.51055555556</v>
      </c>
      <c r="D2" s="3">
        <v>45658.51055555556</v>
      </c>
      <c r="E2" s="1">
        <v>1.0</v>
      </c>
      <c r="F2" s="1">
        <v>1.0</v>
      </c>
    </row>
    <row r="3">
      <c r="A3" s="1">
        <v>2.0</v>
      </c>
      <c r="B3" s="1" t="s">
        <v>129</v>
      </c>
      <c r="C3" s="3">
        <v>45658.51055555556</v>
      </c>
      <c r="D3" s="3">
        <v>45658.51055555556</v>
      </c>
      <c r="E3" s="1">
        <v>1.0</v>
      </c>
      <c r="F3" s="1">
        <v>1.0</v>
      </c>
    </row>
    <row r="4">
      <c r="A4" s="1">
        <v>3.0</v>
      </c>
      <c r="B4" s="1" t="s">
        <v>130</v>
      </c>
      <c r="C4" s="3">
        <v>45658.51055555556</v>
      </c>
      <c r="D4" s="3">
        <v>45658.51055555556</v>
      </c>
      <c r="E4" s="1">
        <v>1.0</v>
      </c>
      <c r="F4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5"/>
    <col customWidth="1" min="9" max="10" width="15.75"/>
  </cols>
  <sheetData>
    <row r="1">
      <c r="A1" s="1" t="s">
        <v>131</v>
      </c>
      <c r="B1" s="1" t="s">
        <v>115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6</v>
      </c>
      <c r="J1" s="1" t="s">
        <v>7</v>
      </c>
      <c r="K1" s="1" t="s">
        <v>82</v>
      </c>
      <c r="L1" s="1" t="s">
        <v>83</v>
      </c>
    </row>
    <row r="2">
      <c r="A2" s="1">
        <v>1.0</v>
      </c>
      <c r="B2" s="1">
        <v>1.0</v>
      </c>
      <c r="C2" s="11">
        <v>45658.0</v>
      </c>
      <c r="D2" s="1">
        <v>6.0</v>
      </c>
      <c r="E2" s="12">
        <f>C2+10</f>
        <v>45668</v>
      </c>
      <c r="F2" s="1">
        <v>10.0</v>
      </c>
      <c r="G2" s="1">
        <v>1.0</v>
      </c>
      <c r="H2" s="13">
        <v>362.9536491899747</v>
      </c>
      <c r="I2" s="3">
        <v>45658.21545138889</v>
      </c>
      <c r="J2" s="3">
        <v>45658.21545138889</v>
      </c>
      <c r="K2" s="1">
        <v>1.0</v>
      </c>
      <c r="L2" s="1">
        <v>1.0</v>
      </c>
    </row>
    <row r="3">
      <c r="A3" s="1">
        <v>2.0</v>
      </c>
      <c r="B3" s="1">
        <v>2.0</v>
      </c>
      <c r="C3" s="11">
        <v>45658.0</v>
      </c>
      <c r="D3" s="1">
        <v>7.0</v>
      </c>
      <c r="E3" s="12">
        <f>C3+5</f>
        <v>45663</v>
      </c>
      <c r="F3" s="1">
        <v>11.0</v>
      </c>
      <c r="G3" s="1">
        <v>1.0</v>
      </c>
      <c r="H3" s="13">
        <v>700.1859086412467</v>
      </c>
      <c r="I3" s="3">
        <v>45658.25711805555</v>
      </c>
      <c r="J3" s="3">
        <v>45658.25711805555</v>
      </c>
      <c r="K3" s="1">
        <v>1.0</v>
      </c>
      <c r="L3" s="1">
        <v>1.0</v>
      </c>
    </row>
    <row r="4">
      <c r="A4" s="1">
        <v>3.0</v>
      </c>
      <c r="B4" s="1">
        <v>3.0</v>
      </c>
      <c r="C4" s="11">
        <v>45659.0</v>
      </c>
      <c r="D4" s="1">
        <v>6.0</v>
      </c>
      <c r="E4" s="12">
        <f>C4</f>
        <v>45659</v>
      </c>
      <c r="F4" s="1">
        <v>12.0</v>
      </c>
      <c r="G4" s="1">
        <v>2.0</v>
      </c>
      <c r="H4" s="13">
        <v>940.0894714540954</v>
      </c>
      <c r="I4" s="3">
        <v>45659.21545138889</v>
      </c>
      <c r="J4" s="3">
        <v>45659.21545138889</v>
      </c>
      <c r="K4" s="1">
        <v>12.0</v>
      </c>
      <c r="L4" s="1">
        <v>12.0</v>
      </c>
    </row>
    <row r="5">
      <c r="A5" s="1">
        <v>4.0</v>
      </c>
      <c r="B5" s="1">
        <v>4.0</v>
      </c>
      <c r="C5" s="11">
        <v>45662.0</v>
      </c>
      <c r="D5" s="1">
        <v>8.0</v>
      </c>
      <c r="E5" s="12">
        <f t="shared" ref="E5:E6" si="1">C5+1</f>
        <v>45663</v>
      </c>
      <c r="F5" s="1">
        <v>12.0</v>
      </c>
      <c r="G5" s="1">
        <v>3.0</v>
      </c>
      <c r="H5" s="13">
        <v>689.9552082833142</v>
      </c>
      <c r="I5" s="3">
        <v>45662.298784722225</v>
      </c>
      <c r="J5" s="3">
        <v>45662.298784722225</v>
      </c>
      <c r="K5" s="1">
        <v>14.0</v>
      </c>
      <c r="L5" s="1">
        <v>14.0</v>
      </c>
    </row>
    <row r="6">
      <c r="A6" s="1">
        <v>5.0</v>
      </c>
      <c r="B6" s="1">
        <v>5.0</v>
      </c>
      <c r="C6" s="11">
        <v>45666.0</v>
      </c>
      <c r="D6" s="1">
        <v>22.0</v>
      </c>
      <c r="E6" s="12">
        <f t="shared" si="1"/>
        <v>45667</v>
      </c>
      <c r="F6" s="1">
        <v>7.0</v>
      </c>
      <c r="G6" s="1">
        <v>4.0</v>
      </c>
      <c r="H6" s="13">
        <v>846.47182889725</v>
      </c>
      <c r="I6" s="3">
        <v>45666.88211805555</v>
      </c>
      <c r="J6" s="3">
        <v>45666.88211805555</v>
      </c>
      <c r="K6" s="1">
        <v>16.0</v>
      </c>
      <c r="L6" s="1">
        <v>16.0</v>
      </c>
    </row>
    <row r="7">
      <c r="A7" s="1">
        <v>6.0</v>
      </c>
      <c r="B7" s="1">
        <v>6.0</v>
      </c>
      <c r="C7" s="11">
        <v>45666.0</v>
      </c>
      <c r="D7" s="1">
        <v>20.0</v>
      </c>
      <c r="E7" s="12">
        <f>C7+2</f>
        <v>45668</v>
      </c>
      <c r="F7" s="1">
        <v>7.0</v>
      </c>
      <c r="G7" s="1">
        <v>4.0</v>
      </c>
      <c r="H7" s="13">
        <v>679.379842232384</v>
      </c>
      <c r="I7" s="3">
        <v>45666.798784722225</v>
      </c>
      <c r="J7" s="3">
        <v>45666.798784722225</v>
      </c>
      <c r="K7" s="1">
        <v>17.0</v>
      </c>
      <c r="L7" s="1">
        <v>17.0</v>
      </c>
    </row>
    <row r="8">
      <c r="A8" s="1">
        <v>7.0</v>
      </c>
      <c r="B8" s="1">
        <v>1.0</v>
      </c>
      <c r="C8" s="11">
        <v>45667.0</v>
      </c>
      <c r="D8" s="1">
        <v>19.0</v>
      </c>
      <c r="E8" s="12">
        <f>C8+15</f>
        <v>45682</v>
      </c>
      <c r="F8" s="1">
        <v>12.0</v>
      </c>
      <c r="G8" s="1">
        <v>4.0</v>
      </c>
      <c r="H8" s="13">
        <v>903.1651179928199</v>
      </c>
      <c r="I8" s="3">
        <v>45667.75711805555</v>
      </c>
      <c r="J8" s="3">
        <v>45667.75711805555</v>
      </c>
      <c r="K8" s="1">
        <v>13.0</v>
      </c>
      <c r="L8" s="1">
        <v>13.0</v>
      </c>
    </row>
    <row r="9">
      <c r="A9" s="1">
        <v>8.0</v>
      </c>
      <c r="B9" s="1">
        <v>2.0</v>
      </c>
      <c r="C9" s="11">
        <v>45668.0</v>
      </c>
      <c r="D9" s="1">
        <v>18.0</v>
      </c>
      <c r="E9" s="12">
        <f>C9+30</f>
        <v>45698</v>
      </c>
      <c r="F9" s="1">
        <v>10.0</v>
      </c>
      <c r="G9" s="1">
        <v>4.0</v>
      </c>
      <c r="H9" s="13">
        <v>776.0747105485136</v>
      </c>
      <c r="I9" s="3">
        <v>45668.71545138889</v>
      </c>
      <c r="J9" s="3">
        <v>45668.71545138889</v>
      </c>
      <c r="K9" s="1">
        <v>1.0</v>
      </c>
      <c r="L9" s="1">
        <v>1.0</v>
      </c>
    </row>
    <row r="10">
      <c r="A10" s="1">
        <v>9.0</v>
      </c>
      <c r="B10" s="1">
        <v>1.0</v>
      </c>
      <c r="C10" s="11">
        <v>45669.0</v>
      </c>
      <c r="D10" s="1">
        <v>18.0</v>
      </c>
      <c r="E10" s="12">
        <f>C10+1</f>
        <v>45670</v>
      </c>
      <c r="F10" s="1">
        <v>10.0</v>
      </c>
      <c r="G10" s="1">
        <v>4.0</v>
      </c>
      <c r="H10" s="13">
        <v>458.047781898875</v>
      </c>
      <c r="I10" s="3">
        <v>45669.71545138889</v>
      </c>
      <c r="J10" s="3">
        <v>45669.71545138889</v>
      </c>
      <c r="K10" s="1">
        <v>1.0</v>
      </c>
      <c r="L10" s="1">
        <v>1.0</v>
      </c>
    </row>
    <row r="11">
      <c r="A11" s="1">
        <v>10.0</v>
      </c>
      <c r="B11" s="1">
        <v>9.0</v>
      </c>
      <c r="C11" s="11">
        <v>45670.0</v>
      </c>
      <c r="D11" s="1">
        <v>7.0</v>
      </c>
      <c r="E11" s="12">
        <f>C11</f>
        <v>45670</v>
      </c>
      <c r="F11" s="1">
        <v>20.0</v>
      </c>
      <c r="G11" s="1">
        <v>4.0</v>
      </c>
      <c r="H11" s="13">
        <v>833.8702690613991</v>
      </c>
      <c r="I11" s="3">
        <v>45670.25711805555</v>
      </c>
      <c r="J11" s="3">
        <v>45670.25711805555</v>
      </c>
      <c r="K11" s="1">
        <v>1.0</v>
      </c>
      <c r="L11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  <col customWidth="1" min="3" max="3" width="11.25"/>
    <col customWidth="1" min="4" max="4" width="17.63"/>
    <col customWidth="1" min="5" max="6" width="15.75"/>
  </cols>
  <sheetData>
    <row r="1">
      <c r="A1" s="1" t="s">
        <v>138</v>
      </c>
      <c r="B1" s="1" t="s">
        <v>1</v>
      </c>
      <c r="C1" s="1" t="s">
        <v>139</v>
      </c>
      <c r="D1" s="1" t="s">
        <v>3</v>
      </c>
      <c r="E1" s="1" t="s">
        <v>6</v>
      </c>
      <c r="F1" s="1" t="s">
        <v>7</v>
      </c>
      <c r="G1" s="1" t="s">
        <v>82</v>
      </c>
      <c r="H1" s="1" t="s">
        <v>83</v>
      </c>
    </row>
    <row r="2">
      <c r="A2" s="1">
        <v>1.0</v>
      </c>
      <c r="B2" s="1" t="s">
        <v>140</v>
      </c>
      <c r="C2" s="1" t="s">
        <v>141</v>
      </c>
      <c r="D2" s="1" t="s">
        <v>142</v>
      </c>
      <c r="E2" s="3">
        <v>45658.51055555556</v>
      </c>
      <c r="F2" s="3">
        <v>45658.51055555556</v>
      </c>
      <c r="G2" s="1">
        <v>1.0</v>
      </c>
      <c r="H2" s="1">
        <v>1.0</v>
      </c>
    </row>
    <row r="3">
      <c r="A3" s="1">
        <v>2.0</v>
      </c>
      <c r="B3" s="1" t="s">
        <v>143</v>
      </c>
      <c r="C3" s="1" t="s">
        <v>144</v>
      </c>
      <c r="D3" s="1" t="s">
        <v>145</v>
      </c>
      <c r="E3" s="3">
        <v>45658.51055555556</v>
      </c>
      <c r="F3" s="3">
        <v>45658.51055555556</v>
      </c>
      <c r="G3" s="1">
        <v>1.0</v>
      </c>
      <c r="H3" s="1">
        <v>1.0</v>
      </c>
    </row>
    <row r="4">
      <c r="A4" s="1">
        <v>3.0</v>
      </c>
      <c r="B4" s="1" t="s">
        <v>146</v>
      </c>
      <c r="C4" s="1" t="s">
        <v>144</v>
      </c>
      <c r="D4" s="1" t="s">
        <v>145</v>
      </c>
      <c r="E4" s="3">
        <v>45658.51055555556</v>
      </c>
      <c r="F4" s="3">
        <v>45658.51055555556</v>
      </c>
      <c r="G4" s="1">
        <v>1.0</v>
      </c>
      <c r="H4" s="1">
        <v>1.0</v>
      </c>
    </row>
    <row r="5">
      <c r="A5" s="1">
        <v>4.0</v>
      </c>
      <c r="B5" s="1" t="s">
        <v>147</v>
      </c>
      <c r="C5" s="1" t="s">
        <v>144</v>
      </c>
      <c r="D5" s="1" t="s">
        <v>145</v>
      </c>
      <c r="E5" s="3">
        <v>45658.51055555556</v>
      </c>
      <c r="F5" s="3">
        <v>45658.51055555556</v>
      </c>
      <c r="G5" s="1">
        <v>1.0</v>
      </c>
      <c r="H5" s="1">
        <v>1.0</v>
      </c>
    </row>
    <row r="6">
      <c r="A6" s="1">
        <v>5.0</v>
      </c>
      <c r="B6" s="1" t="s">
        <v>148</v>
      </c>
      <c r="C6" s="1" t="s">
        <v>149</v>
      </c>
      <c r="D6" s="1" t="s">
        <v>145</v>
      </c>
      <c r="E6" s="3">
        <v>45658.51055555556</v>
      </c>
      <c r="F6" s="3">
        <v>45658.51055555556</v>
      </c>
      <c r="G6" s="1">
        <v>1.0</v>
      </c>
      <c r="H6" s="1">
        <v>1.0</v>
      </c>
    </row>
    <row r="7">
      <c r="A7" s="1">
        <v>6.0</v>
      </c>
      <c r="B7" s="1" t="s">
        <v>150</v>
      </c>
      <c r="C7" s="1" t="s">
        <v>149</v>
      </c>
      <c r="D7" s="1" t="s">
        <v>145</v>
      </c>
      <c r="E7" s="3">
        <v>45658.51055555556</v>
      </c>
      <c r="F7" s="3">
        <v>45658.51055555556</v>
      </c>
      <c r="G7" s="1">
        <v>1.0</v>
      </c>
      <c r="H7" s="1">
        <v>1.0</v>
      </c>
    </row>
    <row r="8">
      <c r="A8" s="1">
        <v>7.0</v>
      </c>
      <c r="B8" s="1" t="s">
        <v>151</v>
      </c>
      <c r="C8" s="1" t="s">
        <v>141</v>
      </c>
      <c r="D8" s="1" t="s">
        <v>142</v>
      </c>
      <c r="E8" s="3">
        <v>45658.51055555556</v>
      </c>
      <c r="F8" s="3">
        <v>45658.51055555556</v>
      </c>
      <c r="G8" s="1">
        <v>1.0</v>
      </c>
      <c r="H8" s="1">
        <v>1.0</v>
      </c>
    </row>
    <row r="9">
      <c r="A9" s="1">
        <v>8.0</v>
      </c>
      <c r="B9" s="1" t="s">
        <v>152</v>
      </c>
      <c r="C9" s="1" t="s">
        <v>141</v>
      </c>
      <c r="D9" s="1" t="s">
        <v>142</v>
      </c>
      <c r="E9" s="3">
        <v>45658.51055555556</v>
      </c>
      <c r="F9" s="3">
        <v>45658.51055555556</v>
      </c>
      <c r="G9" s="1">
        <v>1.0</v>
      </c>
      <c r="H9" s="1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5"/>
    <col customWidth="1" min="7" max="9" width="15.75"/>
    <col customWidth="1" min="10" max="28" width="12.5"/>
  </cols>
  <sheetData>
    <row r="1">
      <c r="A1" s="1" t="s">
        <v>153</v>
      </c>
      <c r="B1" s="1" t="s">
        <v>138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136</v>
      </c>
      <c r="H1" s="1" t="s">
        <v>6</v>
      </c>
      <c r="I1" s="1" t="s">
        <v>7</v>
      </c>
      <c r="J1" s="1" t="s">
        <v>82</v>
      </c>
      <c r="K1" s="1" t="s">
        <v>83</v>
      </c>
    </row>
    <row r="2">
      <c r="A2" s="1">
        <v>1.0</v>
      </c>
      <c r="B2" s="1">
        <v>1.0</v>
      </c>
      <c r="C2" s="6">
        <v>12.5</v>
      </c>
      <c r="D2" s="13">
        <v>11.383121684455183</v>
      </c>
      <c r="E2" s="2">
        <v>3.0</v>
      </c>
      <c r="F2" s="13">
        <v>37.5</v>
      </c>
      <c r="G2" s="1">
        <v>1.0</v>
      </c>
      <c r="H2" s="3">
        <v>45658.51055555556</v>
      </c>
      <c r="I2" s="3">
        <v>45658.51055555556</v>
      </c>
      <c r="J2" s="1">
        <v>1.0</v>
      </c>
      <c r="K2" s="2">
        <v>1.0</v>
      </c>
    </row>
    <row r="3">
      <c r="A3" s="1">
        <v>2.0</v>
      </c>
      <c r="B3" s="1">
        <v>2.0</v>
      </c>
      <c r="C3" s="13">
        <v>8.0619076609136</v>
      </c>
      <c r="D3" s="13">
        <v>0.891294664481284</v>
      </c>
      <c r="E3" s="2">
        <v>7.0</v>
      </c>
      <c r="F3" s="13">
        <v>44.562931404066234</v>
      </c>
      <c r="G3" s="1">
        <v>1.0</v>
      </c>
      <c r="H3" s="3">
        <v>45659.53524305556</v>
      </c>
      <c r="I3" s="3">
        <v>45659.53524305556</v>
      </c>
      <c r="J3" s="1">
        <v>1.0</v>
      </c>
      <c r="K3" s="2">
        <v>1.0</v>
      </c>
    </row>
    <row r="4">
      <c r="A4" s="1">
        <v>3.0</v>
      </c>
      <c r="B4" s="1">
        <v>3.0</v>
      </c>
      <c r="C4" s="13">
        <v>5.511310606366081</v>
      </c>
      <c r="D4" s="13">
        <v>5.27409905054674</v>
      </c>
      <c r="E4" s="2">
        <v>3.0</v>
      </c>
      <c r="F4" s="13">
        <v>14.960196852600692</v>
      </c>
      <c r="G4" s="1">
        <v>2.0</v>
      </c>
      <c r="H4" s="3">
        <v>45658.54300925926</v>
      </c>
      <c r="I4" s="3">
        <v>45658.54300925926</v>
      </c>
      <c r="J4" s="1">
        <v>1.0</v>
      </c>
      <c r="K4" s="2">
        <v>1.0</v>
      </c>
    </row>
    <row r="5">
      <c r="A5" s="1">
        <v>4.0</v>
      </c>
      <c r="B5" s="1">
        <v>4.0</v>
      </c>
      <c r="C5" s="13">
        <v>4.6352062309773405</v>
      </c>
      <c r="D5" s="13">
        <v>0.5797054377455224</v>
      </c>
      <c r="E5" s="2">
        <v>4.0</v>
      </c>
      <c r="F5" s="13">
        <v>1.4615792140458694</v>
      </c>
      <c r="G5" s="1">
        <v>3.0</v>
      </c>
      <c r="H5" s="3">
        <v>45659.59365740741</v>
      </c>
      <c r="I5" s="3">
        <v>45659.59365740741</v>
      </c>
      <c r="J5" s="1">
        <v>1.0</v>
      </c>
      <c r="K5" s="2">
        <v>1.0</v>
      </c>
    </row>
    <row r="6">
      <c r="A6" s="1">
        <v>5.0</v>
      </c>
      <c r="B6" s="1">
        <v>5.0</v>
      </c>
      <c r="C6" s="13">
        <v>0.7945056413256735</v>
      </c>
      <c r="D6" s="13">
        <v>0.07694004832326208</v>
      </c>
      <c r="E6" s="2">
        <v>7.0</v>
      </c>
      <c r="F6" s="13">
        <v>65.48944516731731</v>
      </c>
      <c r="G6" s="1">
        <v>4.0</v>
      </c>
      <c r="H6" s="3">
        <v>45659.82305555556</v>
      </c>
      <c r="I6" s="3">
        <v>45659.82305555556</v>
      </c>
      <c r="J6" s="1">
        <v>13.0</v>
      </c>
      <c r="K6" s="2">
        <v>13.0</v>
      </c>
    </row>
    <row r="7">
      <c r="A7" s="1">
        <v>6.0</v>
      </c>
      <c r="B7" s="1">
        <v>6.0</v>
      </c>
      <c r="C7" s="13">
        <v>4.400516706453846</v>
      </c>
      <c r="D7" s="13">
        <v>2.383802753725395</v>
      </c>
      <c r="E7" s="2">
        <v>2.0</v>
      </c>
      <c r="F7" s="13">
        <v>4.975230605416661</v>
      </c>
      <c r="G7" s="1">
        <v>4.0</v>
      </c>
      <c r="H7" s="3">
        <v>45661.849594907406</v>
      </c>
      <c r="I7" s="3">
        <v>45661.849594907406</v>
      </c>
      <c r="J7" s="1">
        <v>12.0</v>
      </c>
      <c r="K7" s="2">
        <v>12.0</v>
      </c>
    </row>
    <row r="8">
      <c r="A8" s="1">
        <v>7.0</v>
      </c>
      <c r="B8" s="1">
        <v>7.0</v>
      </c>
      <c r="C8" s="13">
        <v>0.03398776132556125</v>
      </c>
      <c r="D8" s="13">
        <v>0.03058325134147964</v>
      </c>
      <c r="E8" s="2">
        <v>2.0</v>
      </c>
      <c r="F8" s="13">
        <v>16.016012319796925</v>
      </c>
      <c r="G8" s="1">
        <v>4.0</v>
      </c>
      <c r="H8" s="3">
        <v>45661.85450231482</v>
      </c>
      <c r="I8" s="3">
        <v>45661.85450231482</v>
      </c>
      <c r="J8" s="1">
        <v>12.0</v>
      </c>
      <c r="K8" s="2">
        <v>12.0</v>
      </c>
    </row>
    <row r="9">
      <c r="A9" s="1">
        <v>8.0</v>
      </c>
      <c r="B9" s="1">
        <v>8.0</v>
      </c>
      <c r="C9" s="13">
        <v>5.092174749105584</v>
      </c>
      <c r="D9" s="13">
        <v>4.71285972114803</v>
      </c>
      <c r="E9" s="2">
        <v>9.0</v>
      </c>
      <c r="F9" s="13">
        <v>57.536514680519595</v>
      </c>
      <c r="G9" s="1">
        <v>4.0</v>
      </c>
      <c r="H9" s="3">
        <v>45661.896157407406</v>
      </c>
      <c r="I9" s="3">
        <v>45661.896157407406</v>
      </c>
      <c r="J9" s="1">
        <v>12.0</v>
      </c>
      <c r="K9" s="2">
        <v>12.0</v>
      </c>
    </row>
    <row r="10">
      <c r="A10" s="1">
        <v>9.0</v>
      </c>
      <c r="B10" s="1">
        <v>8.0</v>
      </c>
      <c r="C10" s="13">
        <v>6.207129672318953</v>
      </c>
      <c r="D10" s="13">
        <v>1.8421195062224143</v>
      </c>
      <c r="E10" s="2">
        <v>6.0</v>
      </c>
      <c r="F10" s="13">
        <v>28.852365448365475</v>
      </c>
      <c r="G10" s="1">
        <v>4.0</v>
      </c>
      <c r="H10" s="3">
        <v>45662.83091435185</v>
      </c>
      <c r="I10" s="3">
        <v>45662.83091435185</v>
      </c>
      <c r="J10" s="1">
        <v>14.0</v>
      </c>
      <c r="K10" s="2">
        <v>14.0</v>
      </c>
    </row>
    <row r="11">
      <c r="A11" s="1">
        <v>10.0</v>
      </c>
      <c r="B11" s="1">
        <v>8.0</v>
      </c>
      <c r="C11" s="13">
        <v>1.5447492379419814</v>
      </c>
      <c r="D11" s="13">
        <v>0.7774081827681403</v>
      </c>
      <c r="E11" s="2">
        <v>3.0</v>
      </c>
      <c r="F11" s="13">
        <v>27.058217698775675</v>
      </c>
      <c r="G11" s="1">
        <v>4.0</v>
      </c>
      <c r="H11" s="3">
        <v>45663.2890625</v>
      </c>
      <c r="I11" s="3">
        <v>45663.2890625</v>
      </c>
      <c r="J11" s="1">
        <v>14.0</v>
      </c>
      <c r="K11" s="2">
        <v>14.0</v>
      </c>
    </row>
    <row r="12">
      <c r="A12" s="1">
        <v>11.0</v>
      </c>
      <c r="B12" s="1">
        <v>8.0</v>
      </c>
      <c r="C12" s="13">
        <v>6.777699003269514</v>
      </c>
      <c r="D12" s="13">
        <v>3.0966900971642266</v>
      </c>
      <c r="E12" s="2">
        <v>5.0</v>
      </c>
      <c r="F12" s="13">
        <v>39.478405562527605</v>
      </c>
      <c r="G12" s="1">
        <v>4.0</v>
      </c>
      <c r="H12" s="3">
        <v>45664.28135416667</v>
      </c>
      <c r="I12" s="3">
        <v>45664.28135416667</v>
      </c>
      <c r="J12" s="1">
        <v>14.0</v>
      </c>
      <c r="K12" s="2">
        <v>14.0</v>
      </c>
    </row>
    <row r="13">
      <c r="A13" s="2">
        <v>12.0</v>
      </c>
      <c r="B13" s="1">
        <v>8.0</v>
      </c>
      <c r="C13" s="13">
        <v>2.7399460163805065</v>
      </c>
      <c r="D13" s="13">
        <v>1.5924738450988924</v>
      </c>
      <c r="E13" s="2">
        <v>2.0</v>
      </c>
      <c r="F13" s="13">
        <v>12.742867828007858</v>
      </c>
      <c r="G13" s="1">
        <v>1.0</v>
      </c>
      <c r="H13" s="3">
        <v>45665.31528935185</v>
      </c>
      <c r="I13" s="3">
        <v>45665.31528935185</v>
      </c>
      <c r="J13" s="1">
        <v>14.0</v>
      </c>
      <c r="K13" s="2">
        <v>14.0</v>
      </c>
    </row>
    <row r="14">
      <c r="A14" s="2">
        <v>13.0</v>
      </c>
      <c r="B14" s="1">
        <v>2.0</v>
      </c>
      <c r="C14" s="13">
        <v>5.631728809138678</v>
      </c>
      <c r="D14" s="13">
        <v>3.089521766500281</v>
      </c>
      <c r="E14" s="2">
        <v>3.0</v>
      </c>
      <c r="F14" s="13">
        <v>12.37553238513742</v>
      </c>
      <c r="G14" s="1">
        <v>4.0</v>
      </c>
      <c r="H14" s="3">
        <v>45666.273877314816</v>
      </c>
      <c r="I14" s="3">
        <v>45666.273877314816</v>
      </c>
      <c r="J14" s="1">
        <v>16.0</v>
      </c>
      <c r="K14" s="2">
        <v>16.0</v>
      </c>
    </row>
    <row r="15">
      <c r="A15" s="2">
        <v>14.0</v>
      </c>
      <c r="B15" s="1">
        <v>3.0</v>
      </c>
      <c r="C15" s="13">
        <v>3.927068566936893</v>
      </c>
      <c r="D15" s="13">
        <v>2.639153842633887</v>
      </c>
      <c r="E15" s="2">
        <v>3.0</v>
      </c>
      <c r="F15" s="13">
        <v>15.772355346568293</v>
      </c>
      <c r="G15" s="1">
        <v>1.0</v>
      </c>
      <c r="H15" s="3">
        <v>45667.80050925926</v>
      </c>
      <c r="I15" s="3">
        <v>45667.80050925926</v>
      </c>
      <c r="J15" s="1">
        <v>17.0</v>
      </c>
      <c r="K15" s="2">
        <v>17.0</v>
      </c>
    </row>
    <row r="16">
      <c r="A16" s="2">
        <v>15.0</v>
      </c>
      <c r="B16" s="1">
        <v>4.0</v>
      </c>
      <c r="C16" s="13">
        <v>1.974068503173838</v>
      </c>
      <c r="D16" s="13">
        <v>0.1780775873667339</v>
      </c>
      <c r="E16" s="2">
        <v>7.0</v>
      </c>
      <c r="F16" s="13">
        <v>68.67877616264835</v>
      </c>
      <c r="G16" s="1">
        <v>4.0</v>
      </c>
      <c r="H16" s="3">
        <v>45668.83788194445</v>
      </c>
      <c r="I16" s="3">
        <v>45668.83788194445</v>
      </c>
      <c r="J16" s="1">
        <v>14.0</v>
      </c>
      <c r="K16" s="2">
        <v>14.0</v>
      </c>
    </row>
    <row r="17">
      <c r="A17" s="2">
        <v>16.0</v>
      </c>
      <c r="B17" s="1">
        <v>2.0</v>
      </c>
      <c r="C17" s="13">
        <v>2.39804381156125</v>
      </c>
      <c r="D17" s="13">
        <v>2.2913427541154627</v>
      </c>
      <c r="E17" s="1">
        <v>1.0</v>
      </c>
      <c r="F17" s="13">
        <v>7.871491306647371</v>
      </c>
      <c r="G17" s="1">
        <v>2.0</v>
      </c>
      <c r="H17" s="3">
        <v>45668.505219907405</v>
      </c>
      <c r="I17" s="3">
        <v>45668.505219907405</v>
      </c>
      <c r="J17" s="1">
        <v>1.0</v>
      </c>
      <c r="K17" s="2">
        <v>1.0</v>
      </c>
    </row>
    <row r="18">
      <c r="A18" s="2">
        <v>17.0</v>
      </c>
      <c r="B18" s="1">
        <v>3.0</v>
      </c>
      <c r="C18" s="13">
        <v>9.58071970943766</v>
      </c>
      <c r="D18" s="13">
        <v>2.8091109822861546</v>
      </c>
      <c r="E18" s="1">
        <v>2.0</v>
      </c>
      <c r="F18" s="13">
        <v>16.177640326428534</v>
      </c>
      <c r="G18" s="1">
        <v>1.0</v>
      </c>
      <c r="H18" s="3">
        <v>45668.54929398148</v>
      </c>
      <c r="I18" s="3">
        <v>45668.54929398148</v>
      </c>
      <c r="J18" s="1">
        <v>1.0</v>
      </c>
      <c r="K18" s="2">
        <v>1.0</v>
      </c>
    </row>
    <row r="19">
      <c r="A19" s="2">
        <v>18.0</v>
      </c>
      <c r="B19" s="1">
        <v>4.0</v>
      </c>
      <c r="C19" s="13">
        <v>9.86390752260382</v>
      </c>
      <c r="D19" s="13">
        <v>1.5274836779965448</v>
      </c>
      <c r="E19" s="1">
        <v>5.0</v>
      </c>
      <c r="F19" s="13">
        <v>18.12104598231809</v>
      </c>
      <c r="G19" s="1">
        <v>1.0</v>
      </c>
      <c r="H19" s="3">
        <v>45669.647881944446</v>
      </c>
      <c r="I19" s="3">
        <v>45669.647881944446</v>
      </c>
      <c r="J19" s="1">
        <v>12.0</v>
      </c>
      <c r="K19" s="2">
        <v>12.0</v>
      </c>
    </row>
    <row r="20">
      <c r="A20" s="2">
        <v>19.0</v>
      </c>
      <c r="B20" s="1">
        <v>2.0</v>
      </c>
      <c r="C20" s="13">
        <v>4.879915590087215</v>
      </c>
      <c r="D20" s="13">
        <v>4.853504167461297</v>
      </c>
      <c r="E20" s="2">
        <v>6.0</v>
      </c>
      <c r="F20" s="13">
        <v>48.465809940483496</v>
      </c>
      <c r="G20" s="1">
        <v>3.0</v>
      </c>
      <c r="H20" s="3">
        <v>45669.68876157407</v>
      </c>
      <c r="I20" s="3">
        <v>45669.68876157407</v>
      </c>
      <c r="J20" s="1">
        <v>14.0</v>
      </c>
      <c r="K20" s="2">
        <v>14.0</v>
      </c>
    </row>
    <row r="21">
      <c r="A21" s="2">
        <v>20.0</v>
      </c>
      <c r="B21" s="1">
        <v>3.0</v>
      </c>
      <c r="C21" s="13">
        <v>6.871137958900755</v>
      </c>
      <c r="D21" s="13">
        <v>5.681369236432313</v>
      </c>
      <c r="E21" s="2">
        <v>1.0</v>
      </c>
      <c r="F21" s="13">
        <v>9.863599271173364</v>
      </c>
      <c r="G21" s="1">
        <v>4.0</v>
      </c>
      <c r="H21" s="3">
        <v>45669.72898148148</v>
      </c>
      <c r="I21" s="3">
        <v>45669.72898148148</v>
      </c>
      <c r="J21" s="1">
        <v>17.0</v>
      </c>
      <c r="K21" s="2">
        <v>17.0</v>
      </c>
    </row>
    <row r="22">
      <c r="A22" s="2">
        <v>21.0</v>
      </c>
      <c r="B22" s="1">
        <v>4.0</v>
      </c>
      <c r="C22" s="13">
        <v>2.1643491602797136</v>
      </c>
      <c r="D22" s="13">
        <v>0.9132068635771479</v>
      </c>
      <c r="E22" s="2">
        <v>1.0</v>
      </c>
      <c r="F22" s="13">
        <v>2.2803734094432815</v>
      </c>
      <c r="G22" s="1">
        <v>1.0</v>
      </c>
      <c r="H22" s="3">
        <v>45669.75846064815</v>
      </c>
      <c r="I22" s="3">
        <v>45669.75846064815</v>
      </c>
      <c r="J22" s="1">
        <v>17.0</v>
      </c>
      <c r="K22" s="2">
        <v>17.0</v>
      </c>
    </row>
  </sheetData>
  <drawing r:id="rId1"/>
</worksheet>
</file>