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leoca\OneDrive\Desktop\TribunalJobs\TribunalJobs\LandingPage\images\"/>
    </mc:Choice>
  </mc:AlternateContent>
  <xr:revisionPtr revIDLastSave="0" documentId="8_{F0145E29-C4D3-4B68-9989-30222B8C26A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áf1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Plan1!$A$6:$E$30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32" i="1" l="1"/>
</calcChain>
</file>

<file path=xl/sharedStrings.xml><?xml version="1.0" encoding="utf-8"?>
<sst xmlns="http://schemas.openxmlformats.org/spreadsheetml/2006/main" count="41" uniqueCount="41">
  <si>
    <t>PEDIDO DE COMPRA</t>
  </si>
  <si>
    <t>*Nome:</t>
  </si>
  <si>
    <t xml:space="preserve">*CNPJ/CPF: </t>
  </si>
  <si>
    <t>36.028.569/001-02</t>
  </si>
  <si>
    <t xml:space="preserve">*Endereço: </t>
  </si>
  <si>
    <t>Avenida Itacaiunas 1878 sala 602 Edificio CDMA Bairro Novo Horizonte Cidade Marabá -PA CEP 68503-820</t>
  </si>
  <si>
    <t>CÓDIGO</t>
  </si>
  <si>
    <t>MEDICAMENTOS</t>
  </si>
  <si>
    <t>PREÇO</t>
  </si>
  <si>
    <t>QUANTIDADE</t>
  </si>
  <si>
    <t>VALOR</t>
  </si>
  <si>
    <t>Acido Alfa Lipoico 60mg/ml (600mg)10mL</t>
  </si>
  <si>
    <t>HMB 25mg/ml (50mg) 2mL</t>
  </si>
  <si>
    <t>Complexo B (sem B1) 2ml</t>
  </si>
  <si>
    <t xml:space="preserve">Vitamina C (Acido Ascórbico) 444mg/2ml </t>
  </si>
  <si>
    <t>Selênio 80mcg/2ml</t>
  </si>
  <si>
    <t xml:space="preserve">Metilfolato 3500mcg/1ml </t>
  </si>
  <si>
    <t>Cromo Picolinato100mg/2ml</t>
  </si>
  <si>
    <t>Feniletilamina 50mg/2ml</t>
  </si>
  <si>
    <t>L- Metionina 100mg2ml</t>
  </si>
  <si>
    <t>Sub-Total</t>
  </si>
  <si>
    <t>Frete:</t>
  </si>
  <si>
    <t>Total</t>
  </si>
  <si>
    <t>ORÇAMENTO:</t>
  </si>
  <si>
    <t xml:space="preserve"> FORMA DE ENVIO</t>
  </si>
  <si>
    <t>FORMA DE PAGAMENTO</t>
  </si>
  <si>
    <t>OBSERVAÇÕES: CONFERIR, NÃO SERÃO ACEITAS RECLAMAÇÕES APÓS APROVAÇÃO DO PEDIDO</t>
  </si>
  <si>
    <r>
      <t xml:space="preserve">Metilcobalamina 500mcg/1ml - </t>
    </r>
    <r>
      <rPr>
        <sz val="11"/>
        <color rgb="FFFF0000"/>
        <rFont val="Arial"/>
        <family val="2"/>
      </rPr>
      <t>5000mcg</t>
    </r>
  </si>
  <si>
    <r>
      <t xml:space="preserve">VITAMINA D3 600.000 UI(15mg)1mL - </t>
    </r>
    <r>
      <rPr>
        <sz val="11"/>
        <color rgb="FFFF0000"/>
        <rFont val="Arial"/>
        <family val="2"/>
      </rPr>
      <t>5 ampolas</t>
    </r>
  </si>
  <si>
    <r>
      <t xml:space="preserve">L-Theanina 60mg/2ml - </t>
    </r>
    <r>
      <rPr>
        <sz val="11"/>
        <color rgb="FFFF0000"/>
        <rFont val="Arial"/>
        <family val="2"/>
      </rPr>
      <t>50mg/2ml</t>
    </r>
  </si>
  <si>
    <r>
      <t xml:space="preserve">Ornitina 150mg/ml- </t>
    </r>
    <r>
      <rPr>
        <sz val="11"/>
        <color rgb="FFFF0000"/>
        <rFont val="Arial"/>
        <family val="2"/>
      </rPr>
      <t>2ml</t>
    </r>
  </si>
  <si>
    <r>
      <t xml:space="preserve">Zinco 40mcg/ml - </t>
    </r>
    <r>
      <rPr>
        <sz val="11"/>
        <color rgb="FFFF0000"/>
        <rFont val="Arial"/>
        <family val="2"/>
      </rPr>
      <t>20mg/2ml</t>
    </r>
  </si>
  <si>
    <r>
      <t>Clereto Magnesio 100mg/2ml -</t>
    </r>
    <r>
      <rPr>
        <sz val="11"/>
        <color rgb="FFFF0000"/>
        <rFont val="Arial"/>
        <family val="2"/>
      </rPr>
      <t xml:space="preserve"> 400mg/1ml</t>
    </r>
  </si>
  <si>
    <r>
      <t xml:space="preserve">L- Carnitina 300mg/2ml - </t>
    </r>
    <r>
      <rPr>
        <sz val="11"/>
        <color rgb="FFFF0000"/>
        <rFont val="Arial"/>
        <family val="2"/>
      </rPr>
      <t>600mg/2ml</t>
    </r>
  </si>
  <si>
    <r>
      <t>Vanadio 50mg /2ml -</t>
    </r>
    <r>
      <rPr>
        <sz val="11"/>
        <color rgb="FFFF0000"/>
        <rFont val="Arial"/>
        <family val="2"/>
      </rPr>
      <t xml:space="preserve"> Não temos</t>
    </r>
  </si>
  <si>
    <r>
      <t xml:space="preserve">L- Glicina 37,5mg/2ml - </t>
    </r>
    <r>
      <rPr>
        <sz val="11"/>
        <color rgb="FFFF0000"/>
        <rFont val="Arial"/>
        <family val="2"/>
      </rPr>
      <t>100mg/2ml</t>
    </r>
  </si>
  <si>
    <r>
      <t xml:space="preserve">L- Glutathion 50mg/2ml - </t>
    </r>
    <r>
      <rPr>
        <sz val="11"/>
        <color rgb="FFFF0000"/>
        <rFont val="Arial"/>
        <family val="2"/>
      </rPr>
      <t>250mg/2ml</t>
    </r>
  </si>
  <si>
    <r>
      <t>Taurina 75mg/2ml -</t>
    </r>
    <r>
      <rPr>
        <sz val="11"/>
        <color rgb="FFFF0000"/>
        <rFont val="Arial"/>
        <family val="2"/>
      </rPr>
      <t xml:space="preserve"> 200mg/1ml</t>
    </r>
  </si>
  <si>
    <r>
      <t xml:space="preserve">Glutamina 75mg/2ml - </t>
    </r>
    <r>
      <rPr>
        <sz val="11"/>
        <color rgb="FFFF0000"/>
        <rFont val="Arial"/>
        <family val="2"/>
      </rPr>
      <t>150mg/2ml</t>
    </r>
  </si>
  <si>
    <t>SEDEX</t>
  </si>
  <si>
    <t>Cartão 7x sem juros - Boleto 5x sem 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</si>
</sst>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 &quot;#,##0.00"/>
    <numFmt numFmtId="165" formatCode="_-&quot;R$&quot;* #,##0.00_-;\-&quot;R$&quot;* #,##0.00_-;_-&quot;R$&quot;* &quot;-&quot;??_-;_-@"/>
    <numFmt numFmtId="166" formatCode="_(&quot;R$ &quot;* #,##0.00_);_(&quot;R$ &quot;* \(#,##0.00\);_(&quot;R$ &quot;* \-??_);_(@_)"/>
  </numFmts>
  <fonts count="15">
    <font>
      <sz val="11"/>
      <color theme="1"/>
      <name val="Arial"/>
      <charset val="134"/>
    </font>
    <font>
      <b/>
      <i/>
      <sz val="11"/>
      <color rgb="FFFFFF00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b/>
      <sz val="11"/>
      <color rgb="FFFFC000"/>
      <name val="Arial"/>
      <charset val="134"/>
    </font>
    <font>
      <sz val="12"/>
      <color theme="1"/>
      <name val="Calibri"/>
      <charset val="134"/>
    </font>
    <font>
      <sz val="12"/>
      <color theme="1"/>
      <name val="Arial"/>
      <charset val="134"/>
    </font>
    <font>
      <sz val="12"/>
      <color rgb="FF000000"/>
      <name val="Arial"/>
      <charset val="134"/>
    </font>
    <font>
      <sz val="11"/>
      <color rgb="FF000000"/>
      <name val="Arial"/>
      <charset val="134"/>
    </font>
    <font>
      <b/>
      <sz val="11"/>
      <color rgb="FF17365D"/>
      <name val="Arial"/>
      <charset val="134"/>
    </font>
    <font>
      <b/>
      <u/>
      <sz val="11"/>
      <name val="Arial"/>
      <charset val="134"/>
    </font>
    <font>
      <sz val="11"/>
      <color theme="1"/>
      <name val="Arial"/>
      <charset val="134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theme="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70">
    <xf numFmtId="0" fontId="0" fillId="0" borderId="0" xfId="0"/>
    <xf numFmtId="0" fontId="3" fillId="3" borderId="4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164" fontId="4" fillId="4" borderId="13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5" borderId="9" xfId="0" applyFont="1" applyFill="1" applyBorder="1"/>
    <xf numFmtId="0" fontId="6" fillId="6" borderId="15" xfId="0" applyFont="1" applyFill="1" applyBorder="1" applyAlignment="1">
      <alignment horizontal="left" vertical="center"/>
    </xf>
    <xf numFmtId="165" fontId="0" fillId="7" borderId="16" xfId="0" applyNumberFormat="1" applyFill="1" applyBorder="1" applyAlignment="1">
      <alignment horizontal="right" vertical="center"/>
    </xf>
    <xf numFmtId="0" fontId="7" fillId="8" borderId="16" xfId="0" applyFon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right"/>
    </xf>
    <xf numFmtId="0" fontId="0" fillId="8" borderId="9" xfId="0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left" vertical="center"/>
    </xf>
    <xf numFmtId="0" fontId="0" fillId="6" borderId="15" xfId="0" applyFill="1" applyBorder="1"/>
    <xf numFmtId="165" fontId="0" fillId="8" borderId="16" xfId="0" applyNumberFormat="1" applyFill="1" applyBorder="1" applyAlignment="1">
      <alignment horizontal="left"/>
    </xf>
    <xf numFmtId="0" fontId="0" fillId="7" borderId="15" xfId="0" applyFill="1" applyBorder="1"/>
    <xf numFmtId="0" fontId="0" fillId="0" borderId="15" xfId="0" applyBorder="1"/>
    <xf numFmtId="165" fontId="0" fillId="3" borderId="16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13" xfId="0" applyNumberFormat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165" fontId="0" fillId="3" borderId="13" xfId="0" applyNumberFormat="1" applyFill="1" applyBorder="1" applyAlignment="1">
      <alignment horizontal="left"/>
    </xf>
    <xf numFmtId="0" fontId="8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6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right"/>
    </xf>
    <xf numFmtId="0" fontId="3" fillId="0" borderId="19" xfId="0" applyFont="1" applyBorder="1"/>
    <xf numFmtId="0" fontId="10" fillId="0" borderId="19" xfId="0" applyFont="1" applyBorder="1"/>
    <xf numFmtId="0" fontId="3" fillId="9" borderId="21" xfId="0" applyFont="1" applyFill="1" applyBorder="1"/>
    <xf numFmtId="8" fontId="3" fillId="9" borderId="21" xfId="0" applyNumberFormat="1" applyFont="1" applyFill="1" applyBorder="1"/>
    <xf numFmtId="164" fontId="9" fillId="9" borderId="22" xfId="0" applyNumberFormat="1" applyFont="1" applyFill="1" applyBorder="1" applyAlignment="1">
      <alignment horizontal="right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3" borderId="5" xfId="0" applyFill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0" fillId="3" borderId="9" xfId="0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Border="1" applyAlignment="1">
      <alignment horizontal="center"/>
    </xf>
    <xf numFmtId="0" fontId="2" fillId="0" borderId="12" xfId="0" applyFont="1" applyBorder="1"/>
    <xf numFmtId="164" fontId="9" fillId="0" borderId="19" xfId="0" applyNumberFormat="1" applyFont="1" applyBorder="1" applyAlignment="1">
      <alignment horizontal="center"/>
    </xf>
    <xf numFmtId="0" fontId="2" fillId="0" borderId="20" xfId="0" applyFont="1" applyBorder="1"/>
    <xf numFmtId="0" fontId="0" fillId="0" borderId="24" xfId="0" applyBorder="1" applyAlignment="1">
      <alignment horizontal="center"/>
    </xf>
    <xf numFmtId="0" fontId="2" fillId="0" borderId="24" xfId="0" applyFont="1" applyBorder="1"/>
    <xf numFmtId="0" fontId="3" fillId="3" borderId="25" xfId="0" applyFont="1" applyFill="1" applyBorder="1" applyAlignment="1">
      <alignment horizontal="center"/>
    </xf>
    <xf numFmtId="0" fontId="2" fillId="0" borderId="26" xfId="0" applyFont="1" applyBorder="1"/>
    <xf numFmtId="16" fontId="3" fillId="3" borderId="5" xfId="0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2" fillId="0" borderId="16" xfId="0" applyFont="1" applyBorder="1"/>
    <xf numFmtId="0" fontId="3" fillId="10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0" xfId="0" applyFont="1"/>
    <xf numFmtId="0" fontId="2" fillId="0" borderId="23" xfId="0" applyFont="1" applyBorder="1"/>
    <xf numFmtId="0" fontId="13" fillId="6" borderId="15" xfId="0" applyFont="1" applyFill="1" applyBorder="1"/>
    <xf numFmtId="0" fontId="13" fillId="7" borderId="15" xfId="0" applyFont="1" applyFill="1" applyBorder="1"/>
    <xf numFmtId="0" fontId="13" fillId="0" borderId="17" xfId="0" applyFont="1" applyBorder="1"/>
    <xf numFmtId="165" fontId="13" fillId="3" borderId="16" xfId="0" applyNumberFormat="1" applyFont="1" applyFill="1" applyBorder="1" applyAlignment="1">
      <alignment horizontal="left"/>
    </xf>
    <xf numFmtId="0" fontId="13" fillId="3" borderId="13" xfId="0" applyFont="1" applyFill="1" applyBorder="1" applyAlignment="1">
      <alignment horizontal="left" vertical="center"/>
    </xf>
    <xf numFmtId="165" fontId="13" fillId="8" borderId="16" xfId="0" applyNumberFormat="1" applyFont="1" applyFill="1" applyBorder="1" applyAlignment="1">
      <alignment horizontal="left"/>
    </xf>
    <xf numFmtId="0" fontId="13" fillId="0" borderId="15" xfId="0" applyFont="1" applyBorder="1"/>
    <xf numFmtId="0" fontId="14" fillId="3" borderId="10" xfId="0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31000000}"/>
  </cellStyles>
  <dxfs count="1">
    <dxf>
      <font>
        <b/>
        <color rgb="FF33996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Plan1!$A$6</c:f>
              <c:strCache>
                <c:ptCount val="1"/>
                <c:pt idx="0">
                  <c:v>CÓDIGO</c:v>
                </c:pt>
              </c:strCache>
            </c:strRef>
          </c:tx>
          <c:invertIfNegative val="0"/>
          <c:val>
            <c:numRef>
              <c:f>Plan1!$A$7:$A$30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F71-4A0C-9978-C6107771CB53}"/>
            </c:ext>
          </c:extLst>
        </c:ser>
        <c:ser>
          <c:idx val="1"/>
          <c:order val="1"/>
          <c:tx>
            <c:strRef>
              <c:f>Plan1!$B$6</c:f>
              <c:strCache>
                <c:ptCount val="1"/>
                <c:pt idx="0">
                  <c:v>MEDICAMENTOS</c:v>
                </c:pt>
              </c:strCache>
            </c:strRef>
          </c:tx>
          <c:invertIfNegative val="0"/>
          <c:val>
            <c:numRef>
              <c:f>Plan1!$B$7:$B$30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1-4A0C-9978-C6107771CB53}"/>
            </c:ext>
          </c:extLst>
        </c:ser>
        <c:ser>
          <c:idx val="2"/>
          <c:order val="2"/>
          <c:tx>
            <c:strRef>
              <c:f>Plan1!$C$6</c:f>
              <c:strCache>
                <c:ptCount val="1"/>
                <c:pt idx="0">
                  <c:v>PREÇO</c:v>
                </c:pt>
              </c:strCache>
            </c:strRef>
          </c:tx>
          <c:invertIfNegative val="0"/>
          <c:val>
            <c:numRef>
              <c:f>Plan1!$C$7:$C$30</c:f>
              <c:numCache>
                <c:formatCode>_-"R$"* #,##0.00_-;\-"R$"* #,##0.00_-;_-"R$"* "-"??_-;_-@</c:formatCode>
                <c:ptCount val="24"/>
                <c:pt idx="0">
                  <c:v>273</c:v>
                </c:pt>
                <c:pt idx="1">
                  <c:v>71.400000000000006</c:v>
                </c:pt>
                <c:pt idx="2">
                  <c:v>350</c:v>
                </c:pt>
                <c:pt idx="3">
                  <c:v>37.799999999999997</c:v>
                </c:pt>
                <c:pt idx="4">
                  <c:v>95</c:v>
                </c:pt>
                <c:pt idx="5">
                  <c:v>40.950000000000003</c:v>
                </c:pt>
                <c:pt idx="6">
                  <c:v>35</c:v>
                </c:pt>
                <c:pt idx="7">
                  <c:v>55.13</c:v>
                </c:pt>
                <c:pt idx="8">
                  <c:v>152</c:v>
                </c:pt>
                <c:pt idx="9">
                  <c:v>33.6</c:v>
                </c:pt>
                <c:pt idx="10">
                  <c:v>54.08</c:v>
                </c:pt>
                <c:pt idx="11">
                  <c:v>38</c:v>
                </c:pt>
                <c:pt idx="12">
                  <c:v>71.400000000000006</c:v>
                </c:pt>
                <c:pt idx="13">
                  <c:v>42</c:v>
                </c:pt>
                <c:pt idx="15">
                  <c:v>37.799999999999997</c:v>
                </c:pt>
                <c:pt idx="16">
                  <c:v>125</c:v>
                </c:pt>
                <c:pt idx="17">
                  <c:v>38</c:v>
                </c:pt>
                <c:pt idx="18">
                  <c:v>38.85</c:v>
                </c:pt>
                <c:pt idx="19">
                  <c:v>40</c:v>
                </c:pt>
                <c:pt idx="2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1-4A0C-9978-C6107771CB53}"/>
            </c:ext>
          </c:extLst>
        </c:ser>
        <c:ser>
          <c:idx val="3"/>
          <c:order val="3"/>
          <c:tx>
            <c:strRef>
              <c:f>Plan1!$D$6</c:f>
              <c:strCache>
                <c:ptCount val="1"/>
                <c:pt idx="0">
                  <c:v>QUANTIDADE</c:v>
                </c:pt>
              </c:strCache>
            </c:strRef>
          </c:tx>
          <c:invertIfNegative val="0"/>
          <c:val>
            <c:numRef>
              <c:f>Plan1!$D$7:$D$30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1-4A0C-9978-C6107771CB53}"/>
            </c:ext>
          </c:extLst>
        </c:ser>
        <c:ser>
          <c:idx val="4"/>
          <c:order val="4"/>
          <c:tx>
            <c:strRef>
              <c:f>Plan1!$E$6</c:f>
              <c:strCache>
                <c:ptCount val="1"/>
                <c:pt idx="0">
                  <c:v>VALOR</c:v>
                </c:pt>
              </c:strCache>
            </c:strRef>
          </c:tx>
          <c:invertIfNegative val="0"/>
          <c:val>
            <c:numRef>
              <c:f>Plan1!$E$7:$E$30</c:f>
              <c:numCache>
                <c:formatCode>"R$ "#,##0.00</c:formatCode>
                <c:ptCount val="24"/>
                <c:pt idx="0">
                  <c:v>1092</c:v>
                </c:pt>
                <c:pt idx="1">
                  <c:v>214.20000000000002</c:v>
                </c:pt>
                <c:pt idx="2">
                  <c:v>1050</c:v>
                </c:pt>
                <c:pt idx="3">
                  <c:v>75.599999999999994</c:v>
                </c:pt>
                <c:pt idx="4">
                  <c:v>190</c:v>
                </c:pt>
                <c:pt idx="5">
                  <c:v>81.900000000000006</c:v>
                </c:pt>
                <c:pt idx="6">
                  <c:v>70</c:v>
                </c:pt>
                <c:pt idx="7">
                  <c:v>110.26</c:v>
                </c:pt>
                <c:pt idx="8">
                  <c:v>304</c:v>
                </c:pt>
                <c:pt idx="9">
                  <c:v>67.2</c:v>
                </c:pt>
                <c:pt idx="10">
                  <c:v>108.16</c:v>
                </c:pt>
                <c:pt idx="11">
                  <c:v>114</c:v>
                </c:pt>
                <c:pt idx="12">
                  <c:v>142.80000000000001</c:v>
                </c:pt>
                <c:pt idx="13">
                  <c:v>84</c:v>
                </c:pt>
                <c:pt idx="14">
                  <c:v>0</c:v>
                </c:pt>
                <c:pt idx="15">
                  <c:v>37.799999999999997</c:v>
                </c:pt>
                <c:pt idx="16">
                  <c:v>125</c:v>
                </c:pt>
                <c:pt idx="17">
                  <c:v>38</c:v>
                </c:pt>
                <c:pt idx="18">
                  <c:v>38.85</c:v>
                </c:pt>
                <c:pt idx="19">
                  <c:v>40</c:v>
                </c:pt>
                <c:pt idx="20">
                  <c:v>42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1-4A0C-9978-C6107771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26272"/>
        <c:axId val="78727808"/>
      </c:barChart>
      <c:catAx>
        <c:axId val="78726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27808"/>
        <c:crosses val="autoZero"/>
        <c:auto val="1"/>
        <c:lblAlgn val="ctr"/>
        <c:lblOffset val="100"/>
        <c:noMultiLvlLbl val="0"/>
      </c:catAx>
      <c:valAx>
        <c:axId val="787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26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44881</xdr:colOff>
      <xdr:row>34</xdr:row>
      <xdr:rowOff>54825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8" zoomScaleNormal="118" workbookViewId="0"/>
  </sheetViews>
  <sheetFormatPr defaultColWidth="9" defaultRowHeight="14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1"/>
  <sheetViews>
    <sheetView tabSelected="1" topLeftCell="A10" workbookViewId="0">
      <selection activeCell="H40" sqref="H40"/>
    </sheetView>
  </sheetViews>
  <sheetFormatPr defaultColWidth="12.625" defaultRowHeight="15" customHeight="1"/>
  <cols>
    <col min="1" max="1" width="12.5" customWidth="1"/>
    <col min="2" max="2" width="49.75" customWidth="1"/>
    <col min="3" max="3" width="14.75" customWidth="1"/>
    <col min="4" max="4" width="16.875" customWidth="1"/>
    <col min="5" max="5" width="15.125" customWidth="1"/>
    <col min="6" max="26" width="7.625" customWidth="1"/>
  </cols>
  <sheetData>
    <row r="1" spans="1:5" ht="14.25">
      <c r="A1" s="37" t="s">
        <v>0</v>
      </c>
      <c r="B1" s="38"/>
      <c r="C1" s="38"/>
      <c r="D1" s="38"/>
      <c r="E1" s="39"/>
    </row>
    <row r="2" spans="1:5">
      <c r="A2" s="1" t="s">
        <v>1</v>
      </c>
      <c r="B2" s="40"/>
      <c r="C2" s="41"/>
      <c r="D2" s="41"/>
      <c r="E2" s="42"/>
    </row>
    <row r="3" spans="1:5">
      <c r="A3" s="2" t="s">
        <v>2</v>
      </c>
      <c r="B3" s="43" t="s">
        <v>3</v>
      </c>
      <c r="C3" s="44"/>
      <c r="D3" s="44"/>
      <c r="E3" s="45"/>
    </row>
    <row r="4" spans="1:5">
      <c r="A4" s="2" t="s">
        <v>4</v>
      </c>
      <c r="B4" s="43" t="s">
        <v>5</v>
      </c>
      <c r="C4" s="44"/>
      <c r="D4" s="44"/>
      <c r="E4" s="45"/>
    </row>
    <row r="5" spans="1:5" ht="14.25">
      <c r="A5" s="46"/>
      <c r="B5" s="47"/>
      <c r="C5" s="47"/>
      <c r="D5" s="47"/>
      <c r="E5" s="47"/>
    </row>
    <row r="6" spans="1:5">
      <c r="A6" s="3" t="s">
        <v>6</v>
      </c>
      <c r="B6" s="4" t="s">
        <v>7</v>
      </c>
      <c r="C6" s="3" t="s">
        <v>8</v>
      </c>
      <c r="D6" s="5" t="s">
        <v>9</v>
      </c>
      <c r="E6" s="5" t="s">
        <v>10</v>
      </c>
    </row>
    <row r="7" spans="1:5" ht="15.75">
      <c r="A7" s="6"/>
      <c r="B7" s="7" t="s">
        <v>11</v>
      </c>
      <c r="C7" s="8">
        <v>273</v>
      </c>
      <c r="D7" s="9">
        <v>4</v>
      </c>
      <c r="E7" s="10">
        <f t="shared" ref="E7:E11" si="0">C7*D7</f>
        <v>1092</v>
      </c>
    </row>
    <row r="8" spans="1:5">
      <c r="A8" s="11"/>
      <c r="B8" s="7" t="s">
        <v>12</v>
      </c>
      <c r="C8" s="12">
        <v>71.400000000000006</v>
      </c>
      <c r="D8" s="9">
        <v>3</v>
      </c>
      <c r="E8" s="10">
        <f t="shared" si="0"/>
        <v>214.20000000000002</v>
      </c>
    </row>
    <row r="9" spans="1:5">
      <c r="A9" s="11"/>
      <c r="B9" s="62" t="s">
        <v>27</v>
      </c>
      <c r="C9" s="12">
        <v>350</v>
      </c>
      <c r="D9" s="9">
        <v>3</v>
      </c>
      <c r="E9" s="10">
        <f t="shared" si="0"/>
        <v>1050</v>
      </c>
    </row>
    <row r="10" spans="1:5">
      <c r="A10" s="11"/>
      <c r="B10" s="13" t="s">
        <v>13</v>
      </c>
      <c r="C10" s="14">
        <v>37.799999999999997</v>
      </c>
      <c r="D10" s="9">
        <v>2</v>
      </c>
      <c r="E10" s="10">
        <f t="shared" si="0"/>
        <v>75.599999999999994</v>
      </c>
    </row>
    <row r="11" spans="1:5">
      <c r="A11" s="11"/>
      <c r="B11" s="63" t="s">
        <v>28</v>
      </c>
      <c r="C11" s="14">
        <v>95</v>
      </c>
      <c r="D11" s="9">
        <v>2</v>
      </c>
      <c r="E11" s="10">
        <f t="shared" si="0"/>
        <v>190</v>
      </c>
    </row>
    <row r="12" spans="1:5">
      <c r="A12" s="11"/>
      <c r="B12" s="16" t="s">
        <v>14</v>
      </c>
      <c r="C12" s="17">
        <v>40.950000000000003</v>
      </c>
      <c r="D12" s="9">
        <v>2</v>
      </c>
      <c r="E12" s="10">
        <f t="shared" ref="E12:E23" si="1">C12*D12</f>
        <v>81.900000000000006</v>
      </c>
    </row>
    <row r="13" spans="1:5">
      <c r="A13" s="11"/>
      <c r="B13" s="16" t="s">
        <v>15</v>
      </c>
      <c r="C13" s="17">
        <v>35</v>
      </c>
      <c r="D13" s="9">
        <v>2</v>
      </c>
      <c r="E13" s="10">
        <f t="shared" si="1"/>
        <v>70</v>
      </c>
    </row>
    <row r="14" spans="1:5">
      <c r="A14" s="11"/>
      <c r="B14" s="64" t="s">
        <v>29</v>
      </c>
      <c r="C14" s="65">
        <v>55.13</v>
      </c>
      <c r="D14" s="9">
        <v>2</v>
      </c>
      <c r="E14" s="10">
        <f t="shared" si="1"/>
        <v>110.26</v>
      </c>
    </row>
    <row r="15" spans="1:5">
      <c r="A15" s="11"/>
      <c r="B15" s="18" t="s">
        <v>16</v>
      </c>
      <c r="C15" s="19">
        <v>152</v>
      </c>
      <c r="D15" s="9">
        <v>2</v>
      </c>
      <c r="E15" s="10">
        <f t="shared" si="1"/>
        <v>304</v>
      </c>
    </row>
    <row r="16" spans="1:5" ht="15.75" customHeight="1">
      <c r="A16" s="11"/>
      <c r="B16" s="66" t="s">
        <v>31</v>
      </c>
      <c r="C16" s="21">
        <v>33.6</v>
      </c>
      <c r="D16" s="9">
        <v>2</v>
      </c>
      <c r="E16" s="10">
        <f t="shared" si="1"/>
        <v>67.2</v>
      </c>
    </row>
    <row r="17" spans="1:5" ht="15.75" customHeight="1">
      <c r="A17" s="11"/>
      <c r="B17" s="63" t="s">
        <v>30</v>
      </c>
      <c r="C17" s="12">
        <v>54.08</v>
      </c>
      <c r="D17" s="9">
        <v>2</v>
      </c>
      <c r="E17" s="10">
        <f t="shared" si="1"/>
        <v>108.16</v>
      </c>
    </row>
    <row r="18" spans="1:5" ht="17.25" customHeight="1">
      <c r="A18" s="11"/>
      <c r="B18" s="63" t="s">
        <v>32</v>
      </c>
      <c r="C18" s="14">
        <v>38</v>
      </c>
      <c r="D18" s="22">
        <v>3</v>
      </c>
      <c r="E18" s="10">
        <f t="shared" si="1"/>
        <v>114</v>
      </c>
    </row>
    <row r="19" spans="1:5" ht="15.75" customHeight="1">
      <c r="A19" s="11"/>
      <c r="B19" s="63" t="s">
        <v>33</v>
      </c>
      <c r="C19" s="14">
        <v>71.400000000000006</v>
      </c>
      <c r="D19" s="23">
        <v>2</v>
      </c>
      <c r="E19" s="10">
        <f t="shared" si="1"/>
        <v>142.80000000000001</v>
      </c>
    </row>
    <row r="20" spans="1:5" ht="15.75" customHeight="1">
      <c r="A20" s="11"/>
      <c r="B20" s="15" t="s">
        <v>17</v>
      </c>
      <c r="C20" s="14">
        <v>42</v>
      </c>
      <c r="D20" s="24">
        <v>2</v>
      </c>
      <c r="E20" s="10">
        <f t="shared" si="1"/>
        <v>84</v>
      </c>
    </row>
    <row r="21" spans="1:5" ht="15.75" customHeight="1">
      <c r="A21" s="25"/>
      <c r="B21" s="62" t="s">
        <v>34</v>
      </c>
      <c r="C21" s="12"/>
      <c r="D21" s="26">
        <v>2</v>
      </c>
      <c r="E21" s="10">
        <f t="shared" si="1"/>
        <v>0</v>
      </c>
    </row>
    <row r="22" spans="1:5" ht="15.75" customHeight="1">
      <c r="A22" s="25"/>
      <c r="B22" s="15" t="s">
        <v>18</v>
      </c>
      <c r="C22" s="12">
        <v>37.799999999999997</v>
      </c>
      <c r="D22" s="26">
        <v>1</v>
      </c>
      <c r="E22" s="10">
        <f t="shared" si="1"/>
        <v>37.799999999999997</v>
      </c>
    </row>
    <row r="23" spans="1:5" ht="15.75" customHeight="1">
      <c r="A23" s="25"/>
      <c r="B23" s="63" t="s">
        <v>36</v>
      </c>
      <c r="C23" s="14">
        <v>125</v>
      </c>
      <c r="D23" s="26">
        <v>1</v>
      </c>
      <c r="E23" s="10">
        <f t="shared" si="1"/>
        <v>125</v>
      </c>
    </row>
    <row r="24" spans="1:5" ht="15.75" customHeight="1">
      <c r="A24" s="27"/>
      <c r="B24" s="63" t="s">
        <v>35</v>
      </c>
      <c r="C24" s="14">
        <v>38</v>
      </c>
      <c r="D24" s="26">
        <v>1</v>
      </c>
      <c r="E24" s="10">
        <f t="shared" ref="E24:E29" si="2">C24*D24</f>
        <v>38</v>
      </c>
    </row>
    <row r="25" spans="1:5" ht="15.75" customHeight="1">
      <c r="A25" s="27"/>
      <c r="B25" s="63" t="s">
        <v>37</v>
      </c>
      <c r="C25" s="67">
        <v>38.85</v>
      </c>
      <c r="D25" s="26">
        <v>1</v>
      </c>
      <c r="E25" s="10">
        <f t="shared" si="2"/>
        <v>38.85</v>
      </c>
    </row>
    <row r="26" spans="1:5" ht="15.75" customHeight="1">
      <c r="A26" s="27"/>
      <c r="B26" s="68" t="s">
        <v>38</v>
      </c>
      <c r="C26" s="12">
        <v>40</v>
      </c>
      <c r="D26" s="26">
        <v>1</v>
      </c>
      <c r="E26" s="10">
        <f t="shared" si="2"/>
        <v>40</v>
      </c>
    </row>
    <row r="27" spans="1:5" ht="15.75" customHeight="1">
      <c r="A27" s="27"/>
      <c r="B27" s="15" t="s">
        <v>19</v>
      </c>
      <c r="C27" s="12">
        <v>42</v>
      </c>
      <c r="D27" s="26">
        <v>1</v>
      </c>
      <c r="E27" s="10">
        <f t="shared" si="2"/>
        <v>42</v>
      </c>
    </row>
    <row r="28" spans="1:5" ht="15.75" customHeight="1">
      <c r="A28" s="27"/>
      <c r="B28" s="20"/>
      <c r="C28" s="21"/>
      <c r="D28" s="26">
        <v>1</v>
      </c>
      <c r="E28" s="10">
        <f t="shared" si="2"/>
        <v>0</v>
      </c>
    </row>
    <row r="29" spans="1:5" ht="15.75" customHeight="1">
      <c r="A29" s="27"/>
      <c r="B29" s="20"/>
      <c r="C29" s="21"/>
      <c r="D29" s="26"/>
      <c r="E29" s="10">
        <f t="shared" si="2"/>
        <v>0</v>
      </c>
    </row>
    <row r="30" spans="1:5" ht="15.75" customHeight="1">
      <c r="A30" s="27"/>
      <c r="B30" s="20"/>
      <c r="C30" s="21"/>
      <c r="D30" s="26"/>
      <c r="E30" s="10"/>
    </row>
    <row r="31" spans="1:5" ht="15.75" customHeight="1" thickBot="1">
      <c r="A31" s="58"/>
      <c r="B31" s="59"/>
      <c r="C31" s="28"/>
      <c r="D31" s="29"/>
      <c r="E31" s="30"/>
    </row>
    <row r="32" spans="1:5" ht="15.75" customHeight="1">
      <c r="A32" s="60"/>
      <c r="B32" s="60"/>
      <c r="C32" s="31" t="s">
        <v>20</v>
      </c>
      <c r="D32" s="48">
        <f>SUM(E7:E29)</f>
        <v>4025.77</v>
      </c>
      <c r="E32" s="49"/>
    </row>
    <row r="33" spans="1:5" ht="15.75" customHeight="1" thickBot="1">
      <c r="A33" s="60"/>
      <c r="B33" s="60"/>
      <c r="C33" s="32" t="s">
        <v>21</v>
      </c>
      <c r="D33" s="48">
        <v>80</v>
      </c>
      <c r="E33" s="49"/>
    </row>
    <row r="34" spans="1:5" ht="15.75" customHeight="1" thickBot="1">
      <c r="A34" s="60"/>
      <c r="B34" s="60"/>
      <c r="C34" s="33" t="s">
        <v>22</v>
      </c>
      <c r="D34" s="34"/>
      <c r="E34" s="35">
        <v>4105.7700000000004</v>
      </c>
    </row>
    <row r="35" spans="1:5" ht="15.75" customHeight="1" thickBot="1">
      <c r="A35" s="61"/>
      <c r="B35" s="61"/>
      <c r="C35" s="50"/>
      <c r="D35" s="51"/>
      <c r="E35" s="51"/>
    </row>
    <row r="36" spans="1:5" ht="15.75" customHeight="1">
      <c r="A36" s="52" t="s">
        <v>23</v>
      </c>
      <c r="B36" s="53"/>
      <c r="C36" s="54"/>
      <c r="D36" s="41"/>
      <c r="E36" s="42"/>
    </row>
    <row r="37" spans="1:5" ht="15.75" customHeight="1">
      <c r="A37" s="55" t="s">
        <v>24</v>
      </c>
      <c r="B37" s="56"/>
      <c r="C37" s="69" t="s">
        <v>39</v>
      </c>
      <c r="D37" s="44"/>
      <c r="E37" s="45"/>
    </row>
    <row r="38" spans="1:5" ht="15.75" customHeight="1">
      <c r="A38" s="55" t="s">
        <v>25</v>
      </c>
      <c r="B38" s="56"/>
      <c r="C38" s="69" t="s">
        <v>40</v>
      </c>
      <c r="D38" s="44"/>
      <c r="E38" s="45"/>
    </row>
    <row r="39" spans="1:5" ht="15.75" customHeight="1">
      <c r="A39" s="36"/>
      <c r="B39" s="36"/>
      <c r="C39" s="36"/>
      <c r="D39" s="36"/>
      <c r="E39" s="36"/>
    </row>
    <row r="40" spans="1:5" ht="15.75" customHeight="1">
      <c r="A40" s="57" t="s">
        <v>26</v>
      </c>
      <c r="B40" s="51"/>
      <c r="C40" s="51"/>
      <c r="D40" s="51"/>
      <c r="E40" s="49"/>
    </row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</sheetData>
  <autoFilter ref="A6:E30" xr:uid="{00000000-0009-0000-0000-000001000000}">
    <sortState xmlns:xlrd2="http://schemas.microsoft.com/office/spreadsheetml/2017/richdata2" ref="A6:E30">
      <sortCondition ref="B6:B46"/>
    </sortState>
  </autoFilter>
  <mergeCells count="16">
    <mergeCell ref="A37:B37"/>
    <mergeCell ref="C37:E37"/>
    <mergeCell ref="A38:B38"/>
    <mergeCell ref="C38:E38"/>
    <mergeCell ref="A40:E40"/>
    <mergeCell ref="D32:E32"/>
    <mergeCell ref="D33:E33"/>
    <mergeCell ref="C35:E35"/>
    <mergeCell ref="A36:B36"/>
    <mergeCell ref="C36:E36"/>
    <mergeCell ref="A31:B35"/>
    <mergeCell ref="A1:E1"/>
    <mergeCell ref="B2:E2"/>
    <mergeCell ref="B3:E3"/>
    <mergeCell ref="B4:E4"/>
    <mergeCell ref="A5:E5"/>
  </mergeCells>
  <conditionalFormatting sqref="E7:E31">
    <cfRule type="cellIs" dxfId="0" priority="1" stopIfTrue="1" operator="notEqual">
      <formula>0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Gráf1</vt:lpstr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VENDAS9</dc:creator>
  <cp:lastModifiedBy>LEONARDO CAPRA MUCCI</cp:lastModifiedBy>
  <cp:lastPrinted>2019-11-14T13:24:00Z</cp:lastPrinted>
  <dcterms:created xsi:type="dcterms:W3CDTF">2019-11-14T13:31:00Z</dcterms:created>
  <dcterms:modified xsi:type="dcterms:W3CDTF">2024-05-06T20:25:23Z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168A5B772A084442B4FD2715B1930584</vt:lpwstr>
  </property>
  <property fmtid="{D5CDD505-2E9C-101B-9397-08002B2CF9AE}" pid="3" name="KSOProductBuildVer">
    <vt:lpwstr>1046-12.2.0.16909</vt:lpwstr>
  </property>
</Properties>
</file>