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Riesgos" sheetId="1" r:id="rId4"/>
    <sheet state="visible" name="Parámetros" sheetId="2" r:id="rId5"/>
    <sheet state="visible" name="Instructivo" sheetId="3" r:id="rId6"/>
  </sheets>
  <definedNames/>
  <calcPr/>
  <extLst>
    <ext uri="GoogleSheetsCustomDataVersion1">
      <go:sheetsCustomData xmlns:go="http://customooxmlschemas.google.com/" r:id="rId7" roundtripDataSignature="AMtx7miki9BUyfTZTk/ta5KGNyTzc6Y9cw=="/>
    </ext>
  </extLst>
</workbook>
</file>

<file path=xl/sharedStrings.xml><?xml version="1.0" encoding="utf-8"?>
<sst xmlns="http://schemas.openxmlformats.org/spreadsheetml/2006/main" count="72" uniqueCount="56">
  <si>
    <t>Listado de Riesgos: Gestión de Riesgos en Proyectos</t>
  </si>
  <si>
    <t>ID</t>
  </si>
  <si>
    <t>Riesgo</t>
  </si>
  <si>
    <t>Fecha de Identificación</t>
  </si>
  <si>
    <t>Tipo de Riesgo</t>
  </si>
  <si>
    <t>Categoría de Riesgo</t>
  </si>
  <si>
    <t>Objetivo de proyecto afectado</t>
  </si>
  <si>
    <t>Tipo de Impacto</t>
  </si>
  <si>
    <t>Probabilidad</t>
  </si>
  <si>
    <t>Valoración de Impacto</t>
  </si>
  <si>
    <t>Probabilidad por Impacto</t>
  </si>
  <si>
    <t>Valoración Global del Riesgo</t>
  </si>
  <si>
    <t>Prioridad</t>
  </si>
  <si>
    <t>Dueño (Owner)</t>
  </si>
  <si>
    <t>Responsable</t>
  </si>
  <si>
    <t>Plan de Respuesta predeterminado</t>
  </si>
  <si>
    <t>¿Riesgo Activado?</t>
  </si>
  <si>
    <t>Fecha de Activación</t>
  </si>
  <si>
    <t>Amenaza</t>
  </si>
  <si>
    <t>Oportunidad</t>
  </si>
  <si>
    <t>Alcance</t>
  </si>
  <si>
    <t>Tiempo</t>
  </si>
  <si>
    <t>Costo</t>
  </si>
  <si>
    <t>Calidad</t>
  </si>
  <si>
    <t>Directo</t>
  </si>
  <si>
    <t>Indirecto</t>
  </si>
  <si>
    <t>Listado de Riesgos: 
Parámetros de Valoración Global y Prioridad</t>
  </si>
  <si>
    <t>Columna</t>
  </si>
  <si>
    <t>Parámetro</t>
  </si>
  <si>
    <t>Valor</t>
  </si>
  <si>
    <t>Ponderación Alcance</t>
  </si>
  <si>
    <t>Ponderación Tiempo</t>
  </si>
  <si>
    <t>Ponderación Costo</t>
  </si>
  <si>
    <t>Ponderación Calidad</t>
  </si>
  <si>
    <t>Umbral Prioridad Baja</t>
  </si>
  <si>
    <t>Umbral Prioridad Media</t>
  </si>
  <si>
    <t>Umbral Prioridad Alta</t>
  </si>
  <si>
    <t>Listado de Riesgos: Instructivo</t>
  </si>
  <si>
    <t>Instrucciones</t>
  </si>
  <si>
    <t>Numeración del riesgo según formato acordado, permite hacer referencia al riesgo por su número.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</si>
  <si>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</si>
  <si>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La Fecha (en formato dd/mm/aaaa) en que fue identificado el riesgo por primera vez en el proceso de Gestión de Riesgos. Los riesgos deben identificarse en las etapas de inicio y planeación, que debe ser antes que estos ocurran durante la ejecución.</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</si>
  <si>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</si>
  <si>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</si>
  <si>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marca con una X el objetivo de proyecto afectado entre las siguientes opciones: Alcance, Tiempo, Costo y Calidad. El efecto puede ser adverso si el riesgo es de tipo amenaza (según columna "Tipo") o puede ser positivo si se trata de un riesgo de tipo "Oportunidad".</t>
  </si>
  <si>
    <t>Se marca con una X si el evento de riesgo tiene impacto "Directo" o "Indirecto" sobre el objetivo de proyecto afectado. Impacto directo se refiere a cuando el efecto es inmediato y directamente vinculado con el evento, mientras que los efectos indirectos pueden manifestarse tardíamente o en otras áreas del proyecto.</t>
  </si>
  <si>
    <t>Se determina de forma cualitativa (con base en juicio experto) estableciendo un valor que va del 0 al 1 o de forma porcentual (0% si no existe probabilidad de ocurrencia a 100% si la probabilidad es máxima).</t>
  </si>
  <si>
    <t>Se valora el impacto del riesgo para cada uno de los siguientes objetivos de proyecto: Alcance, Tiempo, Costo y Calidad. Para cada uno se asigna un valor e una escala del 0 al 1, 0 siendo mínimo impacto y 1 máximo impacto. Este valor se asigna de forma cualitativa, con base en el juicio experto de los participantes en la evaluación de los riesgos.</t>
  </si>
  <si>
    <t>Utilizando matrices de probabilidad e impacto se determina la valoración probabilidad e impacto para cada objetivo de proyecto, es decir Alcance, Tiempo, Costo y Calidad. La Matriz de probabilidad e impacto no está incluida en otra plantilla. Una alternativa frente a la matriz de probabilidad e impacto es realizar la multiplicación de la probabilidad por el impacto en cada objetivo. En esta plantilla, la formula está registrada de esta forma.</t>
  </si>
  <si>
    <t>Se calcula a partir de las valoraciones de Probabilidad por Impacto de cada objetivo de Proyecto, aplicando una ponderación que se basa en que objetivo es más importante para cada proyecto. En esta plantilla, el cálculo de la valoración global posee una fórmula que puede parametrizarse en la hoja "Parámetros". Una vez valorados, puede ordenarse del mayor a menor para establecer las prioridades. Asimismo, puede establecerse un umbral para riesgos que no requerirán acción y registrarlos en la lista de observación.</t>
  </si>
  <si>
    <t>El nivel de prioridad puede asignarse a partir de la valoración global, utilizando umbrales para asignarles prioridad Alta, Media y Baja. Por ejemplo, riesgos con más de 0,4 de valoración podrían tener prioridad alta. En la plantilla el cálculo de la Prioridad esta asociado a una formula a partir de la valoración global, y los umbrales pueden ser configurados en la hoja "parámetros".</t>
  </si>
  <si>
    <t>Persona o grupo gerencial que es responsable de asegurar que la probabilidad de ocurrencia e impactos sean minimizados, si se trata de amenazas, o maximizados, si se trata de oportunidad.</t>
  </si>
  <si>
    <t>Persona o grupo gerencia que por lo general puede ser el mismo dueño (owner), sin embargo, el dueño puede delegar esta tarea en otro responsable. Por ejemplo si un ejecutivo (Vicepresidente) es el dueño de un riesgo, este puede delegar la responsabilidad en uno de sus grupos gerenciales.</t>
  </si>
  <si>
    <t>Esta plantilla puede ser usada por una Gerencia de Gestión de Riesgos para definir un catalogo de Riesgos predeterminados, para distribuirlo a todos los equipos de proyecto. La columna se utiliza para definir un Plan de Respuesta Predeterminado o Recomendado. El equipo de Proyecto entonces decidirá cuales riesgos incluidos en el catalogo existen en su proyecto, utilizando las columnas "Estrategia de Respuesta" y "Plan de Respuestas adaptado" (descritas a continuación), en caso que el Plan Recomendado requiera adaptación a la situación especifica.</t>
  </si>
  <si>
    <t>Se marca con una X si el riesgo anticipado en la etapa de inicio y planeación ha ocurrido durante el proyecto. Esto aplica sólo para los riesgos no mitigados, durante la fase de planeación.</t>
  </si>
  <si>
    <t>La Fecha (en formato dd/mm/aaaa) en que un riesgo previamente identificado desencadeno en un evento. Si se aplicó una adecuada gestión de riesgos del proyecto, la fecha de activación debería ser mucho después que la fecha de identificación.</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</si>
</sst>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font>
    <font>
      <b/>
      <sz val="24.0"/>
      <color rgb="FF002E4E"/>
      <name val="Lato"/>
    </font>
    <font>
      <b/>
      <sz val="28.0"/>
      <color rgb="FF002E4E"/>
      <name val="Lato"/>
    </font>
    <font>
      <b/>
      <sz val="11.0"/>
      <color theme="0"/>
      <name val="Lato"/>
    </font>
    <font/>
    <font>
      <sz val="11.0"/>
      <color theme="0"/>
      <name val="Lato"/>
    </font>
    <font>
      <sz val="10.0"/>
      <color theme="0"/>
      <name val="Lato"/>
    </font>
    <font>
      <sz val="11.0"/>
      <color rgb="FF666666"/>
      <name val="Lato"/>
    </font>
    <font>
      <sz val="11.0"/>
      <color rgb="FF666666"/>
      <name val="Calibri"/>
    </font>
    <font>
      <b/>
      <sz val="11.0"/>
      <color rgb="FFFFFFFF"/>
      <name val="Lato"/>
    </font>
    <font>
      <b/>
      <sz val="16.0"/>
      <color rgb="FF005693"/>
      <name val="Lato"/>
    </font>
  </fonts>
  <fills count="6">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005693"/>
        <bgColor rgb="FF005693"/>
      </patternFill>
    </fill>
  </fills>
  <borders count="7">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0" numFmtId="0" xfId="0" applyAlignment="1" applyBorder="1" applyFont="1">
      <alignment shrinkToFit="0" vertical="bottom" wrapText="0"/>
    </xf>
    <xf borderId="1" fillId="2" fontId="2" numFmtId="0" xfId="0" applyAlignment="1" applyBorder="1" applyFont="1">
      <alignment shrinkToFit="0" vertical="bottom" wrapText="0"/>
    </xf>
    <xf borderId="2" fillId="3" fontId="3" numFmtId="0" xfId="0" applyAlignment="1" applyBorder="1" applyFill="1" applyFont="1">
      <alignment horizontal="center" shrinkToFit="0" vertical="center" wrapText="0"/>
    </xf>
    <xf borderId="3" fillId="3" fontId="3" numFmtId="0" xfId="0" applyAlignment="1" applyBorder="1" applyFont="1">
      <alignment horizontal="center" shrinkToFit="0" vertical="center" wrapText="0"/>
    </xf>
    <xf borderId="4" fillId="0" fontId="4" numFmtId="0" xfId="0" applyBorder="1" applyFont="1"/>
    <xf borderId="5" fillId="0" fontId="4" numFmtId="0" xfId="0" applyBorder="1" applyFont="1"/>
    <xf borderId="6" fillId="3" fontId="3" numFmtId="0" xfId="0" applyAlignment="1" applyBorder="1" applyFont="1">
      <alignment horizontal="center" shrinkToFit="0" vertical="center" wrapText="0"/>
    </xf>
    <xf borderId="2" fillId="4" fontId="5" numFmtId="0" xfId="0" applyAlignment="1" applyBorder="1" applyFill="1" applyFont="1">
      <alignment horizontal="center" shrinkToFit="0" vertical="center" wrapText="0"/>
    </xf>
    <xf borderId="2" fillId="4" fontId="6" numFmtId="0" xfId="0" applyAlignment="1" applyBorder="1" applyFont="1">
      <alignment horizontal="center" shrinkToFit="0" vertical="center" wrapText="0"/>
    </xf>
    <xf borderId="2" fillId="2" fontId="7" numFmtId="0" xfId="0" applyAlignment="1" applyBorder="1" applyFont="1">
      <alignment shrinkToFit="0" vertical="bottom" wrapText="0"/>
    </xf>
    <xf borderId="2" fillId="2" fontId="7" numFmtId="0" xfId="0" applyAlignment="1" applyBorder="1" applyFont="1">
      <alignment horizontal="center" shrinkToFit="0" vertical="bottom" wrapText="0"/>
    </xf>
    <xf borderId="1" fillId="2" fontId="1" numFmtId="0" xfId="0" applyAlignment="1" applyBorder="1" applyFont="1">
      <alignment readingOrder="0" shrinkToFit="0" vertical="top" wrapText="0"/>
    </xf>
    <xf borderId="2" fillId="4" fontId="3" numFmtId="0" xfId="0" applyAlignment="1" applyBorder="1" applyFont="1">
      <alignment horizontal="center" shrinkToFit="0" vertical="bottom" wrapText="0"/>
    </xf>
    <xf borderId="2" fillId="2" fontId="8" numFmtId="0" xfId="0" applyAlignment="1" applyBorder="1" applyFont="1">
      <alignment horizontal="center" shrinkToFit="0" vertical="top" wrapText="1"/>
    </xf>
    <xf borderId="1" fillId="2" fontId="1" numFmtId="0" xfId="0" applyAlignment="1" applyBorder="1" applyFont="1">
      <alignment shrinkToFit="0" vertical="top" wrapText="0"/>
    </xf>
    <xf borderId="2" fillId="4" fontId="3" numFmtId="0" xfId="0" applyAlignment="1" applyBorder="1" applyFont="1">
      <alignment shrinkToFit="0" vertical="bottom" wrapText="0"/>
    </xf>
    <xf borderId="2" fillId="5" fontId="9" numFmtId="0" xfId="0" applyAlignment="1" applyBorder="1" applyFill="1" applyFont="1">
      <alignment horizontal="left" shrinkToFit="0" vertical="center" wrapText="1"/>
    </xf>
    <xf borderId="2" fillId="2" fontId="8" numFmtId="0" xfId="0" applyAlignment="1" applyBorder="1" applyFont="1">
      <alignment horizontal="left" shrinkToFit="0" vertical="top" wrapText="1"/>
    </xf>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16.86"/>
    <col customWidth="1" min="3" max="3" width="21.71"/>
    <col customWidth="1" min="4" max="4" width="9.14"/>
    <col customWidth="1" min="5" max="5" width="12.29"/>
    <col customWidth="1" min="6" max="6" width="18.43"/>
    <col customWidth="1" min="7" max="7" width="7.86"/>
    <col customWidth="1" min="8" max="8" width="7.71"/>
    <col customWidth="1" min="9" max="9" width="6.0"/>
    <col customWidth="1" min="10" max="11" width="7.43"/>
    <col customWidth="1" min="12" max="12" width="9.0"/>
    <col customWidth="1" min="13" max="13" width="12.29"/>
    <col customWidth="1" min="14" max="14" width="7.86"/>
    <col customWidth="1" min="15" max="15" width="7.71"/>
    <col customWidth="1" min="16" max="16" width="6.0"/>
    <col customWidth="1" min="17" max="17" width="7.43"/>
    <col customWidth="1" min="18" max="18" width="7.86"/>
    <col customWidth="1" min="19" max="19" width="7.71"/>
    <col customWidth="1" min="20" max="20" width="6.0"/>
    <col customWidth="1" min="21" max="21" width="7.43"/>
    <col customWidth="1" min="22" max="22" width="26.43"/>
    <col customWidth="1" min="23" max="23" width="11.0"/>
    <col customWidth="1" min="24" max="24" width="15.86"/>
    <col customWidth="1" min="25" max="25" width="17.43"/>
    <col customWidth="1" min="26" max="26" width="32.71"/>
    <col customWidth="1" min="27" max="27" width="18.86"/>
    <col customWidth="1" min="28" max="28" width="18.43"/>
  </cols>
  <sheetData>
    <row r="1" ht="36.75" customHeight="1">
      <c r="A1" s="1" t="s">
        <v>0</v>
      </c>
      <c r="B1" s="2"/>
      <c r="C1" s="2"/>
      <c r="D1" s="2"/>
      <c r="E1" s="2"/>
      <c r="F1" s="2"/>
      <c r="G1" s="2"/>
      <c r="H1" s="2"/>
      <c r="I1" s="2"/>
      <c r="J1" s="2"/>
      <c r="K1" s="3"/>
      <c r="L1" s="2"/>
      <c r="M1" s="2"/>
      <c r="N1" s="2"/>
      <c r="O1" s="2"/>
      <c r="P1" s="2"/>
      <c r="Q1" s="2"/>
      <c r="R1" s="2"/>
      <c r="S1" s="2"/>
      <c r="T1" s="2"/>
      <c r="U1" s="2"/>
      <c r="V1" s="2"/>
      <c r="W1" s="2"/>
      <c r="X1" s="2"/>
      <c r="Y1" s="2"/>
      <c r="Z1" s="2"/>
      <c r="AA1" s="2"/>
      <c r="AB1" s="2"/>
    </row>
    <row r="2">
      <c r="A2" s="2"/>
      <c r="B2" s="2"/>
      <c r="C2" s="2"/>
      <c r="D2" s="2"/>
      <c r="E2" s="2"/>
      <c r="F2" s="2"/>
      <c r="G2" s="2"/>
      <c r="H2" s="2"/>
      <c r="I2" s="2"/>
      <c r="J2" s="2"/>
      <c r="K2" s="2"/>
      <c r="L2" s="2"/>
      <c r="M2" s="2"/>
      <c r="N2" s="2"/>
      <c r="O2" s="2"/>
      <c r="P2" s="2"/>
      <c r="Q2" s="2"/>
      <c r="R2" s="2"/>
      <c r="S2" s="2"/>
      <c r="T2" s="2"/>
      <c r="U2" s="2"/>
      <c r="V2" s="2"/>
      <c r="W2" s="2"/>
      <c r="X2" s="2"/>
      <c r="Y2" s="2"/>
      <c r="Z2" s="2"/>
      <c r="AA2" s="2"/>
      <c r="AB2" s="2"/>
    </row>
    <row r="3" ht="21.0" customHeight="1">
      <c r="A3" s="4" t="s">
        <v>1</v>
      </c>
      <c r="B3" s="4" t="s">
        <v>2</v>
      </c>
      <c r="C3" s="4" t="s">
        <v>3</v>
      </c>
      <c r="D3" s="5" t="s">
        <v>4</v>
      </c>
      <c r="E3" s="6"/>
      <c r="F3" s="4" t="s">
        <v>5</v>
      </c>
      <c r="G3" s="5" t="s">
        <v>6</v>
      </c>
      <c r="H3" s="7"/>
      <c r="I3" s="7"/>
      <c r="J3" s="6"/>
      <c r="K3" s="5" t="s">
        <v>7</v>
      </c>
      <c r="L3" s="6"/>
      <c r="M3" s="4" t="s">
        <v>8</v>
      </c>
      <c r="N3" s="5" t="s">
        <v>9</v>
      </c>
      <c r="O3" s="7"/>
      <c r="P3" s="7"/>
      <c r="Q3" s="6"/>
      <c r="R3" s="5" t="s">
        <v>10</v>
      </c>
      <c r="S3" s="7"/>
      <c r="T3" s="7"/>
      <c r="U3" s="6"/>
      <c r="V3" s="8" t="s">
        <v>11</v>
      </c>
      <c r="W3" s="4" t="s">
        <v>12</v>
      </c>
      <c r="X3" s="4" t="s">
        <v>13</v>
      </c>
      <c r="Y3" s="4" t="s">
        <v>14</v>
      </c>
      <c r="Z3" s="4" t="s">
        <v>15</v>
      </c>
      <c r="AA3" s="4" t="s">
        <v>16</v>
      </c>
      <c r="AB3" s="4" t="s">
        <v>17</v>
      </c>
    </row>
    <row r="4" ht="22.5" customHeight="1">
      <c r="A4" s="9"/>
      <c r="B4" s="9"/>
      <c r="C4" s="9"/>
      <c r="D4" s="10" t="s">
        <v>18</v>
      </c>
      <c r="E4" s="10" t="s">
        <v>19</v>
      </c>
      <c r="F4" s="9"/>
      <c r="G4" s="10" t="s">
        <v>20</v>
      </c>
      <c r="H4" s="10" t="s">
        <v>21</v>
      </c>
      <c r="I4" s="10" t="s">
        <v>22</v>
      </c>
      <c r="J4" s="10" t="s">
        <v>23</v>
      </c>
      <c r="K4" s="10" t="s">
        <v>24</v>
      </c>
      <c r="L4" s="10" t="s">
        <v>25</v>
      </c>
      <c r="M4" s="9"/>
      <c r="N4" s="10" t="s">
        <v>20</v>
      </c>
      <c r="O4" s="10" t="s">
        <v>21</v>
      </c>
      <c r="P4" s="10" t="s">
        <v>22</v>
      </c>
      <c r="Q4" s="10" t="s">
        <v>23</v>
      </c>
      <c r="R4" s="10" t="s">
        <v>20</v>
      </c>
      <c r="S4" s="10" t="s">
        <v>21</v>
      </c>
      <c r="T4" s="10" t="s">
        <v>22</v>
      </c>
      <c r="U4" s="10" t="s">
        <v>23</v>
      </c>
      <c r="V4" s="9"/>
      <c r="W4" s="9"/>
      <c r="X4" s="9"/>
      <c r="Y4" s="9"/>
      <c r="Z4" s="9"/>
      <c r="AA4" s="9"/>
      <c r="AB4" s="9"/>
    </row>
    <row r="5">
      <c r="A5" s="11"/>
      <c r="B5" s="11"/>
      <c r="C5" s="11"/>
      <c r="D5" s="11"/>
      <c r="E5" s="11"/>
      <c r="F5" s="11"/>
      <c r="G5" s="11"/>
      <c r="H5" s="11"/>
      <c r="I5" s="11"/>
      <c r="J5" s="11"/>
      <c r="K5" s="11"/>
      <c r="L5" s="11"/>
      <c r="M5" s="11"/>
      <c r="N5" s="11"/>
      <c r="O5" s="11"/>
      <c r="P5" s="11"/>
      <c r="Q5" s="11"/>
      <c r="R5" s="11">
        <f t="shared" ref="R5:R16" si="1">$M5*N5</f>
        <v>0</v>
      </c>
      <c r="S5" s="11">
        <v>0.0</v>
      </c>
      <c r="T5" s="11">
        <v>0.0</v>
      </c>
      <c r="U5" s="11">
        <f>$M5*Q5</f>
        <v>0</v>
      </c>
      <c r="V5" s="11">
        <f>R5*'Parámetros'!$C$4+S5*'Parámetros'!$C$5+'Registro de Riesgos'!T5*'Parámetros'!$C$6+'Registro de Riesgos'!U5*'Parámetros'!$C$7</f>
        <v>0</v>
      </c>
      <c r="W5" s="12" t="str">
        <f>IF(AND(V5&gt;='Parámetros'!$C$8,V5&lt;'Parámetros'!$C$9),"Baja",IF(AND(V5&gt;='Parámetros'!$C$9,V5&lt;'Parámetros'!$C$10),"Media",IF(V5&gt;='Parámetros'!$C$10,"Alta","No Valido")))</f>
        <v>Baja</v>
      </c>
      <c r="X5" s="12"/>
      <c r="Y5" s="11"/>
      <c r="Z5" s="11"/>
      <c r="AA5" s="11"/>
      <c r="AB5" s="11"/>
    </row>
    <row r="6">
      <c r="A6" s="11"/>
      <c r="B6" s="11"/>
      <c r="C6" s="11"/>
      <c r="D6" s="11"/>
      <c r="E6" s="11"/>
      <c r="F6" s="11"/>
      <c r="G6" s="11"/>
      <c r="H6" s="11"/>
      <c r="I6" s="11"/>
      <c r="J6" s="11"/>
      <c r="K6" s="11"/>
      <c r="L6" s="11"/>
      <c r="M6" s="11"/>
      <c r="N6" s="11"/>
      <c r="O6" s="11"/>
      <c r="P6" s="11"/>
      <c r="Q6" s="11"/>
      <c r="R6" s="11">
        <f t="shared" si="1"/>
        <v>0</v>
      </c>
      <c r="S6" s="11">
        <f t="shared" ref="S6:U6" si="2">$M6*O6</f>
        <v>0</v>
      </c>
      <c r="T6" s="11">
        <f t="shared" si="2"/>
        <v>0</v>
      </c>
      <c r="U6" s="11">
        <f t="shared" si="2"/>
        <v>0</v>
      </c>
      <c r="V6" s="11">
        <f>R6*'Parámetros'!$C$4+S6*'Parámetros'!$C$5+'Registro de Riesgos'!T6*'Parámetros'!$C$6+'Registro de Riesgos'!U6*'Parámetros'!$C$7</f>
        <v>0</v>
      </c>
      <c r="W6" s="12" t="str">
        <f>IF(AND(V6&gt;='Parámetros'!$C$8,V6&lt;'Parámetros'!$C$9),"Baja",IF(AND(V6&gt;='Parámetros'!$C$9,V6&lt;'Parámetros'!$C$10),"Media",IF(V6&gt;='Parámetros'!$C$10,"Alta","No Valido")))</f>
        <v>Baja</v>
      </c>
      <c r="X6" s="12"/>
      <c r="Y6" s="11"/>
      <c r="Z6" s="11"/>
      <c r="AA6" s="11"/>
      <c r="AB6" s="11"/>
    </row>
    <row r="7">
      <c r="A7" s="11"/>
      <c r="B7" s="11"/>
      <c r="C7" s="11"/>
      <c r="D7" s="11"/>
      <c r="E7" s="11"/>
      <c r="F7" s="11"/>
      <c r="G7" s="11"/>
      <c r="H7" s="11"/>
      <c r="I7" s="11"/>
      <c r="J7" s="11"/>
      <c r="K7" s="11"/>
      <c r="L7" s="11"/>
      <c r="M7" s="11"/>
      <c r="N7" s="11"/>
      <c r="O7" s="11"/>
      <c r="P7" s="11"/>
      <c r="Q7" s="11"/>
      <c r="R7" s="11">
        <f t="shared" si="1"/>
        <v>0</v>
      </c>
      <c r="S7" s="11">
        <f t="shared" ref="S7:U7" si="3">$M7*O7</f>
        <v>0</v>
      </c>
      <c r="T7" s="11">
        <f t="shared" si="3"/>
        <v>0</v>
      </c>
      <c r="U7" s="11">
        <f t="shared" si="3"/>
        <v>0</v>
      </c>
      <c r="V7" s="11">
        <f>R7*'Parámetros'!$C$4+S7*'Parámetros'!$C$5+'Registro de Riesgos'!T7*'Parámetros'!$C$6+'Registro de Riesgos'!U7*'Parámetros'!$C$7</f>
        <v>0</v>
      </c>
      <c r="W7" s="12" t="str">
        <f>IF(AND(V7&gt;='Parámetros'!$C$8,V7&lt;'Parámetros'!$C$9),"Baja",IF(AND(V7&gt;='Parámetros'!$C$9,V7&lt;'Parámetros'!$C$10),"Media",IF(V7&gt;='Parámetros'!$C$10,"Alta","No Valido")))</f>
        <v>Baja</v>
      </c>
      <c r="X7" s="12"/>
      <c r="Y7" s="11"/>
      <c r="Z7" s="11"/>
      <c r="AA7" s="11"/>
      <c r="AB7" s="11"/>
    </row>
    <row r="8">
      <c r="A8" s="11"/>
      <c r="B8" s="11"/>
      <c r="C8" s="11"/>
      <c r="D8" s="11"/>
      <c r="E8" s="11"/>
      <c r="F8" s="11"/>
      <c r="G8" s="11"/>
      <c r="H8" s="11"/>
      <c r="I8" s="11"/>
      <c r="J8" s="11"/>
      <c r="K8" s="11"/>
      <c r="L8" s="11"/>
      <c r="M8" s="11"/>
      <c r="N8" s="11"/>
      <c r="O8" s="11"/>
      <c r="P8" s="11"/>
      <c r="Q8" s="11"/>
      <c r="R8" s="11">
        <f t="shared" si="1"/>
        <v>0</v>
      </c>
      <c r="S8" s="11">
        <f t="shared" ref="S8:U8" si="4">$M8*O8</f>
        <v>0</v>
      </c>
      <c r="T8" s="11">
        <f t="shared" si="4"/>
        <v>0</v>
      </c>
      <c r="U8" s="11">
        <f t="shared" si="4"/>
        <v>0</v>
      </c>
      <c r="V8" s="11">
        <f>R8*'Parámetros'!$C$4+S8*'Parámetros'!$C$5+'Registro de Riesgos'!T8*'Parámetros'!$C$6+'Registro de Riesgos'!U8*'Parámetros'!$C$7</f>
        <v>0</v>
      </c>
      <c r="W8" s="12" t="str">
        <f>IF(AND(V8&gt;='Parámetros'!$C$8,V8&lt;'Parámetros'!$C$9),"Baja",IF(AND(V8&gt;='Parámetros'!$C$9,V8&lt;'Parámetros'!$C$10),"Media",IF(V8&gt;='Parámetros'!$C$10,"Alta","No Valido")))</f>
        <v>Baja</v>
      </c>
      <c r="X8" s="12"/>
      <c r="Y8" s="11"/>
      <c r="Z8" s="11"/>
      <c r="AA8" s="11"/>
      <c r="AB8" s="11"/>
    </row>
    <row r="9">
      <c r="A9" s="11"/>
      <c r="B9" s="11"/>
      <c r="C9" s="11"/>
      <c r="D9" s="11"/>
      <c r="E9" s="11"/>
      <c r="F9" s="11"/>
      <c r="G9" s="11"/>
      <c r="H9" s="11"/>
      <c r="I9" s="11"/>
      <c r="J9" s="11"/>
      <c r="K9" s="11"/>
      <c r="L9" s="11"/>
      <c r="M9" s="11"/>
      <c r="N9" s="11"/>
      <c r="O9" s="11"/>
      <c r="P9" s="11"/>
      <c r="Q9" s="11"/>
      <c r="R9" s="11">
        <f t="shared" si="1"/>
        <v>0</v>
      </c>
      <c r="S9" s="11">
        <f t="shared" ref="S9:U9" si="5">$M9*O9</f>
        <v>0</v>
      </c>
      <c r="T9" s="11">
        <f t="shared" si="5"/>
        <v>0</v>
      </c>
      <c r="U9" s="11">
        <f t="shared" si="5"/>
        <v>0</v>
      </c>
      <c r="V9" s="11">
        <f>R9*'Parámetros'!$C$4+S9*'Parámetros'!$C$5+'Registro de Riesgos'!T9*'Parámetros'!$C$6+'Registro de Riesgos'!U9*'Parámetros'!$C$7</f>
        <v>0</v>
      </c>
      <c r="W9" s="12" t="str">
        <f>IF(AND(V9&gt;='Parámetros'!$C$8,V9&lt;'Parámetros'!$C$9),"Baja",IF(AND(V9&gt;='Parámetros'!$C$9,V9&lt;'Parámetros'!$C$10),"Media",IF(V9&gt;='Parámetros'!$C$10,"Alta","No Valido")))</f>
        <v>Baja</v>
      </c>
      <c r="X9" s="12"/>
      <c r="Y9" s="11"/>
      <c r="Z9" s="11"/>
      <c r="AA9" s="11"/>
      <c r="AB9" s="11"/>
    </row>
    <row r="10">
      <c r="A10" s="11"/>
      <c r="B10" s="11"/>
      <c r="C10" s="11"/>
      <c r="D10" s="11"/>
      <c r="E10" s="11"/>
      <c r="F10" s="11"/>
      <c r="G10" s="11"/>
      <c r="H10" s="11"/>
      <c r="I10" s="11"/>
      <c r="J10" s="11"/>
      <c r="K10" s="11"/>
      <c r="L10" s="11"/>
      <c r="M10" s="11"/>
      <c r="N10" s="11"/>
      <c r="O10" s="11"/>
      <c r="P10" s="11"/>
      <c r="Q10" s="11"/>
      <c r="R10" s="11">
        <f t="shared" si="1"/>
        <v>0</v>
      </c>
      <c r="S10" s="11">
        <f t="shared" ref="S10:U10" si="6">$M10*O10</f>
        <v>0</v>
      </c>
      <c r="T10" s="11">
        <f t="shared" si="6"/>
        <v>0</v>
      </c>
      <c r="U10" s="11">
        <f t="shared" si="6"/>
        <v>0</v>
      </c>
      <c r="V10" s="11">
        <f>R10*'Parámetros'!$C$4+S10*'Parámetros'!$C$5+'Registro de Riesgos'!T10*'Parámetros'!$C$6+'Registro de Riesgos'!U10*'Parámetros'!$C$7</f>
        <v>0</v>
      </c>
      <c r="W10" s="12" t="str">
        <f>IF(AND(V10&gt;='Parámetros'!$C$8,V10&lt;'Parámetros'!$C$9),"Baja",IF(AND(V10&gt;='Parámetros'!$C$9,V10&lt;'Parámetros'!$C$10),"Media",IF(V10&gt;='Parámetros'!$C$10,"Alta","No Valido")))</f>
        <v>Baja</v>
      </c>
      <c r="X10" s="12"/>
      <c r="Y10" s="11"/>
      <c r="Z10" s="11"/>
      <c r="AA10" s="11"/>
      <c r="AB10" s="11"/>
    </row>
    <row r="11">
      <c r="A11" s="11"/>
      <c r="B11" s="11"/>
      <c r="C11" s="11"/>
      <c r="D11" s="11"/>
      <c r="E11" s="11"/>
      <c r="F11" s="11"/>
      <c r="G11" s="11"/>
      <c r="H11" s="11"/>
      <c r="I11" s="11"/>
      <c r="J11" s="11"/>
      <c r="K11" s="11"/>
      <c r="L11" s="11"/>
      <c r="M11" s="11"/>
      <c r="N11" s="11"/>
      <c r="O11" s="11"/>
      <c r="P11" s="11"/>
      <c r="Q11" s="11"/>
      <c r="R11" s="11">
        <f t="shared" si="1"/>
        <v>0</v>
      </c>
      <c r="S11" s="11">
        <f t="shared" ref="S11:U11" si="7">$M11*O11</f>
        <v>0</v>
      </c>
      <c r="T11" s="11">
        <f t="shared" si="7"/>
        <v>0</v>
      </c>
      <c r="U11" s="11">
        <f t="shared" si="7"/>
        <v>0</v>
      </c>
      <c r="V11" s="11">
        <f>R11*'Parámetros'!$C$4+S11*'Parámetros'!$C$5+'Registro de Riesgos'!T11*'Parámetros'!$C$6+'Registro de Riesgos'!U11*'Parámetros'!$C$7</f>
        <v>0</v>
      </c>
      <c r="W11" s="12" t="str">
        <f>IF(AND(V11&gt;='Parámetros'!$C$8,V11&lt;'Parámetros'!$C$9),"Baja",IF(AND(V11&gt;='Parámetros'!$C$9,V11&lt;'Parámetros'!$C$10),"Media",IF(V11&gt;='Parámetros'!$C$10,"Alta","No Valido")))</f>
        <v>Baja</v>
      </c>
      <c r="X11" s="12"/>
      <c r="Y11" s="11"/>
      <c r="Z11" s="11"/>
      <c r="AA11" s="11"/>
      <c r="AB11" s="11"/>
    </row>
    <row r="12">
      <c r="A12" s="11"/>
      <c r="B12" s="11"/>
      <c r="C12" s="11"/>
      <c r="D12" s="11"/>
      <c r="E12" s="11"/>
      <c r="F12" s="11"/>
      <c r="G12" s="11"/>
      <c r="H12" s="11"/>
      <c r="I12" s="11"/>
      <c r="J12" s="11"/>
      <c r="K12" s="11"/>
      <c r="L12" s="11"/>
      <c r="M12" s="11"/>
      <c r="N12" s="11"/>
      <c r="O12" s="11"/>
      <c r="P12" s="11"/>
      <c r="Q12" s="11"/>
      <c r="R12" s="11">
        <f t="shared" si="1"/>
        <v>0</v>
      </c>
      <c r="S12" s="11">
        <f t="shared" ref="S12:U12" si="8">$M12*O12</f>
        <v>0</v>
      </c>
      <c r="T12" s="11">
        <f t="shared" si="8"/>
        <v>0</v>
      </c>
      <c r="U12" s="11">
        <f t="shared" si="8"/>
        <v>0</v>
      </c>
      <c r="V12" s="11">
        <f>R12*'Parámetros'!$C$4+S12*'Parámetros'!$C$5+'Registro de Riesgos'!T12*'Parámetros'!$C$6+'Registro de Riesgos'!U12*'Parámetros'!$C$7</f>
        <v>0</v>
      </c>
      <c r="W12" s="12" t="str">
        <f>IF(AND(V12&gt;='Parámetros'!$C$8,V12&lt;'Parámetros'!$C$9),"Baja",IF(AND(V12&gt;='Parámetros'!$C$9,V12&lt;'Parámetros'!$C$10),"Media",IF(V12&gt;='Parámetros'!$C$10,"Alta","No Valido")))</f>
        <v>Baja</v>
      </c>
      <c r="X12" s="12"/>
      <c r="Y12" s="11"/>
      <c r="Z12" s="11"/>
      <c r="AA12" s="11"/>
      <c r="AB12" s="11"/>
    </row>
    <row r="13">
      <c r="A13" s="11"/>
      <c r="B13" s="11"/>
      <c r="C13" s="11"/>
      <c r="D13" s="11"/>
      <c r="E13" s="11"/>
      <c r="F13" s="11"/>
      <c r="G13" s="11"/>
      <c r="H13" s="11"/>
      <c r="I13" s="11"/>
      <c r="J13" s="11"/>
      <c r="K13" s="11"/>
      <c r="L13" s="11"/>
      <c r="M13" s="11"/>
      <c r="N13" s="11"/>
      <c r="O13" s="11"/>
      <c r="P13" s="11"/>
      <c r="Q13" s="11"/>
      <c r="R13" s="11">
        <f t="shared" si="1"/>
        <v>0</v>
      </c>
      <c r="S13" s="11">
        <f t="shared" ref="S13:U13" si="9">$M13*O13</f>
        <v>0</v>
      </c>
      <c r="T13" s="11">
        <f t="shared" si="9"/>
        <v>0</v>
      </c>
      <c r="U13" s="11">
        <f t="shared" si="9"/>
        <v>0</v>
      </c>
      <c r="V13" s="11">
        <f>R13*'Parámetros'!$C$4+S13*'Parámetros'!$C$5+'Registro de Riesgos'!T13*'Parámetros'!$C$6+'Registro de Riesgos'!U13*'Parámetros'!$C$7</f>
        <v>0</v>
      </c>
      <c r="W13" s="12" t="str">
        <f>IF(AND(V13&gt;='Parámetros'!$C$8,V13&lt;'Parámetros'!$C$9),"Baja",IF(AND(V13&gt;='Parámetros'!$C$9,V13&lt;'Parámetros'!$C$10),"Media",IF(V13&gt;='Parámetros'!$C$10,"Alta","No Valido")))</f>
        <v>Baja</v>
      </c>
      <c r="X13" s="12"/>
      <c r="Y13" s="11"/>
      <c r="Z13" s="11"/>
      <c r="AA13" s="11"/>
      <c r="AB13" s="11"/>
    </row>
    <row r="14">
      <c r="A14" s="11"/>
      <c r="B14" s="11"/>
      <c r="C14" s="11"/>
      <c r="D14" s="11"/>
      <c r="E14" s="11"/>
      <c r="F14" s="11"/>
      <c r="G14" s="11"/>
      <c r="H14" s="11"/>
      <c r="I14" s="11"/>
      <c r="J14" s="11"/>
      <c r="K14" s="11"/>
      <c r="L14" s="11"/>
      <c r="M14" s="11"/>
      <c r="N14" s="11"/>
      <c r="O14" s="11"/>
      <c r="P14" s="11"/>
      <c r="Q14" s="11"/>
      <c r="R14" s="11">
        <f t="shared" si="1"/>
        <v>0</v>
      </c>
      <c r="S14" s="11">
        <f t="shared" ref="S14:U14" si="10">$M14*O14</f>
        <v>0</v>
      </c>
      <c r="T14" s="11">
        <f t="shared" si="10"/>
        <v>0</v>
      </c>
      <c r="U14" s="11">
        <f t="shared" si="10"/>
        <v>0</v>
      </c>
      <c r="V14" s="11">
        <f>R14*'Parámetros'!$C$4+S14*'Parámetros'!$C$5+'Registro de Riesgos'!T14*'Parámetros'!$C$6+'Registro de Riesgos'!U14*'Parámetros'!$C$7</f>
        <v>0</v>
      </c>
      <c r="W14" s="12" t="str">
        <f>IF(AND(V14&gt;='Parámetros'!$C$8,V14&lt;'Parámetros'!$C$9),"Baja",IF(AND(V14&gt;='Parámetros'!$C$9,V14&lt;'Parámetros'!$C$10),"Media",IF(V14&gt;='Parámetros'!$C$10,"Alta","No Valido")))</f>
        <v>Baja</v>
      </c>
      <c r="X14" s="12"/>
      <c r="Y14" s="11"/>
      <c r="Z14" s="11"/>
      <c r="AA14" s="11"/>
      <c r="AB14" s="11"/>
    </row>
    <row r="15">
      <c r="A15" s="11"/>
      <c r="B15" s="11"/>
      <c r="C15" s="11"/>
      <c r="D15" s="11"/>
      <c r="E15" s="11"/>
      <c r="F15" s="11"/>
      <c r="G15" s="11"/>
      <c r="H15" s="11"/>
      <c r="I15" s="11"/>
      <c r="J15" s="11"/>
      <c r="K15" s="11"/>
      <c r="L15" s="11"/>
      <c r="M15" s="11"/>
      <c r="N15" s="11"/>
      <c r="O15" s="11"/>
      <c r="P15" s="11"/>
      <c r="Q15" s="11"/>
      <c r="R15" s="11">
        <f t="shared" si="1"/>
        <v>0</v>
      </c>
      <c r="S15" s="11">
        <f t="shared" ref="S15:U15" si="11">$M15*O15</f>
        <v>0</v>
      </c>
      <c r="T15" s="11">
        <f t="shared" si="11"/>
        <v>0</v>
      </c>
      <c r="U15" s="11">
        <f t="shared" si="11"/>
        <v>0</v>
      </c>
      <c r="V15" s="11">
        <f>R15*'Parámetros'!$C$4+S15*'Parámetros'!$C$5+'Registro de Riesgos'!T15*'Parámetros'!$C$6+'Registro de Riesgos'!U15*'Parámetros'!$C$7</f>
        <v>0</v>
      </c>
      <c r="W15" s="12" t="str">
        <f>IF(AND(V15&gt;='Parámetros'!$C$8,V15&lt;'Parámetros'!$C$9),"Baja",IF(AND(V15&gt;='Parámetros'!$C$9,V15&lt;'Parámetros'!$C$10),"Media",IF(V15&gt;='Parámetros'!$C$10,"Alta","No Valido")))</f>
        <v>Baja</v>
      </c>
      <c r="X15" s="12"/>
      <c r="Y15" s="11"/>
      <c r="Z15" s="11"/>
      <c r="AA15" s="11"/>
      <c r="AB15" s="11"/>
    </row>
    <row r="16">
      <c r="A16" s="11"/>
      <c r="B16" s="11"/>
      <c r="C16" s="11"/>
      <c r="D16" s="11"/>
      <c r="E16" s="11"/>
      <c r="F16" s="11"/>
      <c r="G16" s="11"/>
      <c r="H16" s="11"/>
      <c r="I16" s="11"/>
      <c r="J16" s="11"/>
      <c r="K16" s="11"/>
      <c r="L16" s="11"/>
      <c r="M16" s="11"/>
      <c r="N16" s="11"/>
      <c r="O16" s="11"/>
      <c r="P16" s="11"/>
      <c r="Q16" s="11"/>
      <c r="R16" s="11">
        <f t="shared" si="1"/>
        <v>0</v>
      </c>
      <c r="S16" s="11">
        <f t="shared" ref="S16:U16" si="12">$M16*O16</f>
        <v>0</v>
      </c>
      <c r="T16" s="11">
        <f t="shared" si="12"/>
        <v>0</v>
      </c>
      <c r="U16" s="11">
        <f t="shared" si="12"/>
        <v>0</v>
      </c>
      <c r="V16" s="11">
        <f>R16*'Parámetros'!$C$4+S16*'Parámetros'!$C$5+'Registro de Riesgos'!T16*'Parámetros'!$C$6+'Registro de Riesgos'!U16*'Parámetros'!$C$7</f>
        <v>0</v>
      </c>
      <c r="W16" s="12" t="str">
        <f>IF(AND(V16&gt;='Parámetros'!$C$8,V16&lt;'Parámetros'!$C$9),"Baja",IF(AND(V16&gt;='Parámetros'!$C$9,V16&lt;'Parámetros'!$C$10),"Media",IF(V16&gt;='Parámetros'!$C$10,"Alta","No Valido")))</f>
        <v>Baja</v>
      </c>
      <c r="X16" s="12"/>
      <c r="Y16" s="11"/>
      <c r="Z16" s="11"/>
      <c r="AA16" s="11"/>
      <c r="AB16" s="11"/>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count="5">
    <mergeCell ref="D3:E3"/>
    <mergeCell ref="G3:J3"/>
    <mergeCell ref="K3:L3"/>
    <mergeCell ref="N3:Q3"/>
    <mergeCell ref="R3:U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26.29"/>
    <col customWidth="1" min="3" max="3" width="24.29"/>
    <col customWidth="1" min="4" max="6" width="11.43"/>
    <col customWidth="1" min="7" max="26" width="10.0"/>
  </cols>
  <sheetData>
    <row r="1" ht="94.5" customHeight="1">
      <c r="A1" s="13" t="s">
        <v>26</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14" t="s">
        <v>27</v>
      </c>
      <c r="B3" s="14" t="s">
        <v>28</v>
      </c>
      <c r="C3" s="14" t="s">
        <v>29</v>
      </c>
      <c r="D3" s="2"/>
      <c r="E3" s="2"/>
      <c r="F3" s="2"/>
      <c r="G3" s="2"/>
      <c r="H3" s="2"/>
      <c r="I3" s="2"/>
      <c r="J3" s="2"/>
      <c r="K3" s="2"/>
      <c r="L3" s="2"/>
      <c r="M3" s="2"/>
      <c r="N3" s="2"/>
      <c r="O3" s="2"/>
      <c r="P3" s="2"/>
      <c r="Q3" s="2"/>
      <c r="R3" s="2"/>
      <c r="S3" s="2"/>
      <c r="T3" s="2"/>
      <c r="U3" s="2"/>
      <c r="V3" s="2"/>
      <c r="W3" s="2"/>
      <c r="X3" s="2"/>
      <c r="Y3" s="2"/>
      <c r="Z3" s="2"/>
    </row>
    <row r="4" ht="15.75" customHeight="1">
      <c r="A4" s="15" t="s">
        <v>11</v>
      </c>
      <c r="B4" s="15" t="s">
        <v>30</v>
      </c>
      <c r="C4" s="15">
        <v>0.1</v>
      </c>
      <c r="D4" s="2"/>
      <c r="E4" s="2"/>
      <c r="F4" s="2"/>
      <c r="G4" s="2"/>
      <c r="H4" s="2"/>
      <c r="I4" s="2"/>
      <c r="J4" s="2"/>
      <c r="K4" s="2"/>
      <c r="L4" s="2"/>
      <c r="M4" s="2"/>
      <c r="N4" s="2"/>
      <c r="O4" s="2"/>
      <c r="P4" s="2"/>
      <c r="Q4" s="2"/>
      <c r="R4" s="2"/>
      <c r="S4" s="2"/>
      <c r="T4" s="2"/>
      <c r="U4" s="2"/>
      <c r="V4" s="2"/>
      <c r="W4" s="2"/>
      <c r="X4" s="2"/>
      <c r="Y4" s="2"/>
      <c r="Z4" s="2"/>
    </row>
    <row r="5" ht="15.75" customHeight="1">
      <c r="A5" s="15"/>
      <c r="B5" s="15" t="s">
        <v>31</v>
      </c>
      <c r="C5" s="15">
        <v>0.8</v>
      </c>
      <c r="D5" s="2"/>
      <c r="E5" s="2"/>
      <c r="F5" s="2"/>
      <c r="G5" s="2"/>
      <c r="H5" s="2"/>
      <c r="I5" s="2"/>
      <c r="J5" s="2"/>
      <c r="K5" s="2"/>
      <c r="L5" s="2"/>
      <c r="M5" s="2"/>
      <c r="N5" s="2"/>
      <c r="O5" s="2"/>
      <c r="P5" s="2"/>
      <c r="Q5" s="2"/>
      <c r="R5" s="2"/>
      <c r="S5" s="2"/>
      <c r="T5" s="2"/>
      <c r="U5" s="2"/>
      <c r="V5" s="2"/>
      <c r="W5" s="2"/>
      <c r="X5" s="2"/>
      <c r="Y5" s="2"/>
      <c r="Z5" s="2"/>
    </row>
    <row r="6" ht="15.75" customHeight="1">
      <c r="A6" s="15"/>
      <c r="B6" s="15" t="s">
        <v>32</v>
      </c>
      <c r="C6" s="15">
        <v>0.0</v>
      </c>
      <c r="D6" s="2"/>
      <c r="E6" s="2"/>
      <c r="F6" s="2"/>
      <c r="G6" s="2"/>
      <c r="H6" s="2"/>
      <c r="I6" s="2"/>
      <c r="J6" s="2"/>
      <c r="K6" s="2"/>
      <c r="L6" s="2"/>
      <c r="M6" s="2"/>
      <c r="N6" s="2"/>
      <c r="O6" s="2"/>
      <c r="P6" s="2"/>
      <c r="Q6" s="2"/>
      <c r="R6" s="2"/>
      <c r="S6" s="2"/>
      <c r="T6" s="2"/>
      <c r="U6" s="2"/>
      <c r="V6" s="2"/>
      <c r="W6" s="2"/>
      <c r="X6" s="2"/>
      <c r="Y6" s="2"/>
      <c r="Z6" s="2"/>
    </row>
    <row r="7" ht="15.75" customHeight="1">
      <c r="A7" s="15"/>
      <c r="B7" s="15" t="s">
        <v>33</v>
      </c>
      <c r="C7" s="15">
        <v>0.1</v>
      </c>
      <c r="D7" s="2"/>
      <c r="E7" s="2"/>
      <c r="F7" s="2"/>
      <c r="G7" s="2"/>
      <c r="H7" s="2"/>
      <c r="I7" s="2"/>
      <c r="J7" s="2"/>
      <c r="K7" s="2"/>
      <c r="L7" s="2"/>
      <c r="M7" s="2"/>
      <c r="N7" s="2"/>
      <c r="O7" s="2"/>
      <c r="P7" s="2"/>
      <c r="Q7" s="2"/>
      <c r="R7" s="2"/>
      <c r="S7" s="2"/>
      <c r="T7" s="2"/>
      <c r="U7" s="2"/>
      <c r="V7" s="2"/>
      <c r="W7" s="2"/>
      <c r="X7" s="2"/>
      <c r="Y7" s="2"/>
      <c r="Z7" s="2"/>
    </row>
    <row r="8" ht="15.75" customHeight="1">
      <c r="A8" s="15" t="s">
        <v>12</v>
      </c>
      <c r="B8" s="15" t="s">
        <v>34</v>
      </c>
      <c r="C8" s="15">
        <v>0.0</v>
      </c>
      <c r="D8" s="2"/>
      <c r="E8" s="2"/>
      <c r="F8" s="2"/>
      <c r="G8" s="2"/>
      <c r="H8" s="2"/>
      <c r="I8" s="2"/>
      <c r="J8" s="2"/>
      <c r="K8" s="2"/>
      <c r="L8" s="2"/>
      <c r="M8" s="2"/>
      <c r="N8" s="2"/>
      <c r="O8" s="2"/>
      <c r="P8" s="2"/>
      <c r="Q8" s="2"/>
      <c r="R8" s="2"/>
      <c r="S8" s="2"/>
      <c r="T8" s="2"/>
      <c r="U8" s="2"/>
      <c r="V8" s="2"/>
      <c r="W8" s="2"/>
      <c r="X8" s="2"/>
      <c r="Y8" s="2"/>
      <c r="Z8" s="2"/>
    </row>
    <row r="9" ht="15.75" customHeight="1">
      <c r="A9" s="15"/>
      <c r="B9" s="15" t="s">
        <v>35</v>
      </c>
      <c r="C9" s="15">
        <v>0.4</v>
      </c>
      <c r="D9" s="2"/>
      <c r="E9" s="2"/>
      <c r="F9" s="2"/>
      <c r="G9" s="2"/>
      <c r="H9" s="2"/>
      <c r="I9" s="2"/>
      <c r="J9" s="2"/>
      <c r="K9" s="2"/>
      <c r="L9" s="2"/>
      <c r="M9" s="2"/>
      <c r="N9" s="2"/>
      <c r="O9" s="2"/>
      <c r="P9" s="2"/>
      <c r="Q9" s="2"/>
      <c r="R9" s="2"/>
      <c r="S9" s="2"/>
      <c r="T9" s="2"/>
      <c r="U9" s="2"/>
      <c r="V9" s="2"/>
      <c r="W9" s="2"/>
      <c r="X9" s="2"/>
      <c r="Y9" s="2"/>
      <c r="Z9" s="2"/>
    </row>
    <row r="10" ht="15.75" customHeight="1">
      <c r="A10" s="15"/>
      <c r="B10" s="15" t="s">
        <v>36</v>
      </c>
      <c r="C10" s="15">
        <v>0.7</v>
      </c>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67.43"/>
    <col customWidth="1" min="3" max="6" width="11.43"/>
    <col customWidth="1" min="7" max="26" width="10.0"/>
  </cols>
  <sheetData>
    <row r="1" ht="36.75" customHeight="1">
      <c r="A1" s="16" t="s">
        <v>37</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17" t="s">
        <v>27</v>
      </c>
      <c r="B3" s="17" t="s">
        <v>38</v>
      </c>
      <c r="C3" s="2"/>
      <c r="D3" s="2"/>
      <c r="E3" s="2"/>
      <c r="F3" s="2"/>
      <c r="G3" s="2"/>
      <c r="H3" s="2"/>
      <c r="I3" s="2"/>
      <c r="J3" s="2"/>
      <c r="K3" s="2"/>
      <c r="L3" s="2"/>
      <c r="M3" s="2"/>
      <c r="N3" s="2"/>
      <c r="O3" s="2"/>
      <c r="P3" s="2"/>
      <c r="Q3" s="2"/>
      <c r="R3" s="2"/>
      <c r="S3" s="2"/>
      <c r="T3" s="2"/>
      <c r="U3" s="2"/>
      <c r="V3" s="2"/>
      <c r="W3" s="2"/>
      <c r="X3" s="2"/>
      <c r="Y3" s="2"/>
      <c r="Z3" s="2"/>
    </row>
    <row r="4" ht="31.5" customHeight="1">
      <c r="A4" s="18" t="str">
        <f>'Registro de Riesgos'!A3</f>
        <v>ID</v>
      </c>
      <c r="B4" s="19" t="s">
        <v>39</v>
      </c>
      <c r="C4" s="2"/>
      <c r="D4" s="2"/>
      <c r="E4" s="2"/>
      <c r="F4" s="2"/>
      <c r="G4" s="2"/>
      <c r="H4" s="2"/>
      <c r="I4" s="2"/>
      <c r="J4" s="2"/>
      <c r="K4" s="2"/>
      <c r="L4" s="2"/>
      <c r="M4" s="2"/>
      <c r="N4" s="2"/>
      <c r="O4" s="2"/>
      <c r="P4" s="2"/>
      <c r="Q4" s="2"/>
      <c r="R4" s="2"/>
      <c r="S4" s="2"/>
      <c r="T4" s="2"/>
      <c r="U4" s="2"/>
      <c r="V4" s="2"/>
      <c r="W4" s="2"/>
      <c r="X4" s="2"/>
      <c r="Y4" s="2"/>
      <c r="Z4" s="2"/>
    </row>
    <row r="5" ht="63.75" customHeight="1">
      <c r="A5" s="18" t="str">
        <f>'Registro de Riesgos'!B3</f>
        <v>Riesgo</v>
      </c>
      <c r="B5" s="19" t="s">
        <v>40</v>
      </c>
      <c r="C5" s="2"/>
      <c r="D5" s="2"/>
      <c r="E5" s="2"/>
      <c r="F5" s="2"/>
      <c r="G5" s="2"/>
      <c r="H5" s="2"/>
      <c r="I5" s="2"/>
      <c r="J5" s="2"/>
      <c r="K5" s="2"/>
      <c r="L5" s="2"/>
      <c r="M5" s="2"/>
      <c r="N5" s="2"/>
      <c r="O5" s="2"/>
      <c r="P5" s="2"/>
      <c r="Q5" s="2"/>
      <c r="R5" s="2"/>
      <c r="S5" s="2"/>
      <c r="T5" s="2"/>
      <c r="U5" s="2"/>
      <c r="V5" s="2"/>
      <c r="W5" s="2"/>
      <c r="X5" s="2"/>
      <c r="Y5" s="2"/>
      <c r="Z5" s="2"/>
    </row>
    <row r="6" ht="54.0" customHeight="1">
      <c r="A6" s="18" t="str">
        <f>'Registro de Riesgos'!C3</f>
        <v>Fecha de Identificación</v>
      </c>
      <c r="B6" s="19" t="s">
        <v>41</v>
      </c>
      <c r="C6" s="20"/>
      <c r="D6" s="2"/>
      <c r="E6" s="2"/>
      <c r="F6" s="2"/>
      <c r="G6" s="2"/>
      <c r="H6" s="2"/>
      <c r="I6" s="2"/>
      <c r="J6" s="2"/>
      <c r="K6" s="2"/>
      <c r="L6" s="2"/>
      <c r="M6" s="2"/>
      <c r="N6" s="2"/>
      <c r="O6" s="2"/>
      <c r="P6" s="2"/>
      <c r="Q6" s="2"/>
      <c r="R6" s="2"/>
      <c r="S6" s="2"/>
      <c r="T6" s="2"/>
      <c r="U6" s="2"/>
      <c r="V6" s="2"/>
      <c r="W6" s="2"/>
      <c r="X6" s="2"/>
      <c r="Y6" s="2"/>
      <c r="Z6" s="2"/>
    </row>
    <row r="7" ht="31.5" customHeight="1">
      <c r="A7" s="18" t="str">
        <f>'Registro de Riesgos'!D3</f>
        <v>Tipo de Riesgo</v>
      </c>
      <c r="B7" s="19" t="s">
        <v>42</v>
      </c>
      <c r="C7" s="2"/>
      <c r="D7" s="2"/>
      <c r="E7" s="2"/>
      <c r="F7" s="2"/>
      <c r="G7" s="2"/>
      <c r="H7" s="2"/>
      <c r="I7" s="2"/>
      <c r="J7" s="2"/>
      <c r="K7" s="2"/>
      <c r="L7" s="2"/>
      <c r="M7" s="2"/>
      <c r="N7" s="2"/>
      <c r="O7" s="2"/>
      <c r="P7" s="2"/>
      <c r="Q7" s="2"/>
      <c r="R7" s="2"/>
      <c r="S7" s="2"/>
      <c r="T7" s="2"/>
      <c r="U7" s="2"/>
      <c r="V7" s="2"/>
      <c r="W7" s="2"/>
      <c r="X7" s="2"/>
      <c r="Y7" s="2"/>
      <c r="Z7" s="2"/>
    </row>
    <row r="8" ht="54.0" customHeight="1">
      <c r="A8" s="18" t="str">
        <f>'Registro de Riesgos'!F3</f>
        <v>Categoría de Riesgo</v>
      </c>
      <c r="B8" s="19" t="s">
        <v>43</v>
      </c>
      <c r="C8" s="2"/>
      <c r="D8" s="2"/>
      <c r="E8" s="2"/>
      <c r="F8" s="2"/>
      <c r="G8" s="2"/>
      <c r="H8" s="2"/>
      <c r="I8" s="2"/>
      <c r="J8" s="2"/>
      <c r="K8" s="2"/>
      <c r="L8" s="2"/>
      <c r="M8" s="2"/>
      <c r="N8" s="2"/>
      <c r="O8" s="2"/>
      <c r="P8" s="2"/>
      <c r="Q8" s="2"/>
      <c r="R8" s="2"/>
      <c r="S8" s="2"/>
      <c r="T8" s="2"/>
      <c r="U8" s="2"/>
      <c r="V8" s="2"/>
      <c r="W8" s="2"/>
      <c r="X8" s="2"/>
      <c r="Y8" s="2"/>
      <c r="Z8" s="2"/>
    </row>
    <row r="9" ht="63.75" customHeight="1">
      <c r="A9" s="18" t="s">
        <v>6</v>
      </c>
      <c r="B9" s="19" t="s">
        <v>44</v>
      </c>
      <c r="C9" s="2"/>
      <c r="D9" s="2"/>
      <c r="E9" s="2"/>
      <c r="F9" s="2"/>
      <c r="G9" s="2"/>
      <c r="H9" s="2"/>
      <c r="I9" s="2"/>
      <c r="J9" s="2"/>
      <c r="K9" s="2"/>
      <c r="L9" s="2"/>
      <c r="M9" s="2"/>
      <c r="N9" s="2"/>
      <c r="O9" s="2"/>
      <c r="P9" s="2"/>
      <c r="Q9" s="2"/>
      <c r="R9" s="2"/>
      <c r="S9" s="2"/>
      <c r="T9" s="2"/>
      <c r="U9" s="2"/>
      <c r="V9" s="2"/>
      <c r="W9" s="2"/>
      <c r="X9" s="2"/>
      <c r="Y9" s="2"/>
      <c r="Z9" s="2"/>
    </row>
    <row r="10" ht="69.75" customHeight="1">
      <c r="A10" s="18" t="s">
        <v>7</v>
      </c>
      <c r="B10" s="19" t="s">
        <v>45</v>
      </c>
      <c r="C10" s="2"/>
      <c r="D10" s="2"/>
      <c r="E10" s="2"/>
      <c r="F10" s="2"/>
      <c r="G10" s="2"/>
      <c r="H10" s="2"/>
      <c r="I10" s="2"/>
      <c r="J10" s="2"/>
      <c r="K10" s="2"/>
      <c r="L10" s="2"/>
      <c r="M10" s="2"/>
      <c r="N10" s="2"/>
      <c r="O10" s="2"/>
      <c r="P10" s="2"/>
      <c r="Q10" s="2"/>
      <c r="R10" s="2"/>
      <c r="S10" s="2"/>
      <c r="T10" s="2"/>
      <c r="U10" s="2"/>
      <c r="V10" s="2"/>
      <c r="W10" s="2"/>
      <c r="X10" s="2"/>
      <c r="Y10" s="2"/>
      <c r="Z10" s="2"/>
    </row>
    <row r="11" ht="48.0" customHeight="1">
      <c r="A11" s="18" t="str">
        <f>'Registro de Riesgos'!M3</f>
        <v>Probabilidad</v>
      </c>
      <c r="B11" s="19" t="s">
        <v>46</v>
      </c>
      <c r="C11" s="2"/>
      <c r="D11" s="2"/>
      <c r="E11" s="2"/>
      <c r="F11" s="2"/>
      <c r="G11" s="2"/>
      <c r="H11" s="2"/>
      <c r="I11" s="2"/>
      <c r="J11" s="2"/>
      <c r="K11" s="2"/>
      <c r="L11" s="2"/>
      <c r="M11" s="2"/>
      <c r="N11" s="2"/>
      <c r="O11" s="2"/>
      <c r="P11" s="2"/>
      <c r="Q11" s="2"/>
      <c r="R11" s="2"/>
      <c r="S11" s="2"/>
      <c r="T11" s="2"/>
      <c r="U11" s="2"/>
      <c r="V11" s="2"/>
      <c r="W11" s="2"/>
      <c r="X11" s="2"/>
      <c r="Y11" s="2"/>
      <c r="Z11" s="2"/>
    </row>
    <row r="12" ht="79.5" customHeight="1">
      <c r="A12" s="18" t="str">
        <f>'Registro de Riesgos'!N3</f>
        <v>Valoración de Impacto</v>
      </c>
      <c r="B12" s="19" t="s">
        <v>47</v>
      </c>
      <c r="C12" s="2"/>
      <c r="D12" s="2"/>
      <c r="E12" s="2"/>
      <c r="F12" s="2"/>
      <c r="G12" s="2"/>
      <c r="H12" s="2"/>
      <c r="I12" s="2"/>
      <c r="J12" s="2"/>
      <c r="K12" s="2"/>
      <c r="L12" s="2"/>
      <c r="M12" s="2"/>
      <c r="N12" s="2"/>
      <c r="O12" s="2"/>
      <c r="P12" s="2"/>
      <c r="Q12" s="2"/>
      <c r="R12" s="2"/>
      <c r="S12" s="2"/>
      <c r="T12" s="2"/>
      <c r="U12" s="2"/>
      <c r="V12" s="2"/>
      <c r="W12" s="2"/>
      <c r="X12" s="2"/>
      <c r="Y12" s="2"/>
      <c r="Z12" s="2"/>
    </row>
    <row r="13" ht="96.0" customHeight="1">
      <c r="A13" s="18" t="s">
        <v>10</v>
      </c>
      <c r="B13" s="19" t="s">
        <v>48</v>
      </c>
      <c r="C13" s="2"/>
      <c r="D13" s="2"/>
      <c r="E13" s="2"/>
      <c r="F13" s="2"/>
      <c r="G13" s="2"/>
      <c r="H13" s="2"/>
      <c r="I13" s="2"/>
      <c r="J13" s="2"/>
      <c r="K13" s="2"/>
      <c r="L13" s="2"/>
      <c r="M13" s="2"/>
      <c r="N13" s="2"/>
      <c r="O13" s="2"/>
      <c r="P13" s="2"/>
      <c r="Q13" s="2"/>
      <c r="R13" s="2"/>
      <c r="S13" s="2"/>
      <c r="T13" s="2"/>
      <c r="U13" s="2"/>
      <c r="V13" s="2"/>
      <c r="W13" s="2"/>
      <c r="X13" s="2"/>
      <c r="Y13" s="2"/>
      <c r="Z13" s="2"/>
    </row>
    <row r="14" ht="111.75" customHeight="1">
      <c r="A14" s="18" t="s">
        <v>11</v>
      </c>
      <c r="B14" s="19" t="s">
        <v>49</v>
      </c>
      <c r="C14" s="2"/>
      <c r="D14" s="2"/>
      <c r="E14" s="2"/>
      <c r="F14" s="2"/>
      <c r="G14" s="2"/>
      <c r="H14" s="2"/>
      <c r="I14" s="2"/>
      <c r="J14" s="2"/>
      <c r="K14" s="2"/>
      <c r="L14" s="2"/>
      <c r="M14" s="2"/>
      <c r="N14" s="2"/>
      <c r="O14" s="2"/>
      <c r="P14" s="2"/>
      <c r="Q14" s="2"/>
      <c r="R14" s="2"/>
      <c r="S14" s="2"/>
      <c r="T14" s="2"/>
      <c r="U14" s="2"/>
      <c r="V14" s="2"/>
      <c r="W14" s="2"/>
      <c r="X14" s="2"/>
      <c r="Y14" s="2"/>
      <c r="Z14" s="2"/>
    </row>
    <row r="15" ht="79.5" customHeight="1">
      <c r="A15" s="18" t="str">
        <f>'Registro de Riesgos'!W3</f>
        <v>Prioridad</v>
      </c>
      <c r="B15" s="19" t="s">
        <v>50</v>
      </c>
      <c r="C15" s="2"/>
      <c r="D15" s="2"/>
      <c r="E15" s="2"/>
      <c r="F15" s="2"/>
      <c r="G15" s="2"/>
      <c r="H15" s="2"/>
      <c r="I15" s="2"/>
      <c r="J15" s="2"/>
      <c r="K15" s="2"/>
      <c r="L15" s="2"/>
      <c r="M15" s="2"/>
      <c r="N15" s="2"/>
      <c r="O15" s="2"/>
      <c r="P15" s="2"/>
      <c r="Q15" s="2"/>
      <c r="R15" s="2"/>
      <c r="S15" s="2"/>
      <c r="T15" s="2"/>
      <c r="U15" s="2"/>
      <c r="V15" s="2"/>
      <c r="W15" s="2"/>
      <c r="X15" s="2"/>
      <c r="Y15" s="2"/>
      <c r="Z15" s="2"/>
    </row>
    <row r="16" ht="48.0" customHeight="1">
      <c r="A16" s="18" t="s">
        <v>13</v>
      </c>
      <c r="B16" s="19" t="s">
        <v>51</v>
      </c>
      <c r="C16" s="2"/>
      <c r="D16" s="2"/>
      <c r="E16" s="2"/>
      <c r="F16" s="2"/>
      <c r="G16" s="2"/>
      <c r="H16" s="2"/>
      <c r="I16" s="2"/>
      <c r="J16" s="2"/>
      <c r="K16" s="2"/>
      <c r="L16" s="2"/>
      <c r="M16" s="2"/>
      <c r="N16" s="2"/>
      <c r="O16" s="2"/>
      <c r="P16" s="2"/>
      <c r="Q16" s="2"/>
      <c r="R16" s="2"/>
      <c r="S16" s="2"/>
      <c r="T16" s="2"/>
      <c r="U16" s="2"/>
      <c r="V16" s="2"/>
      <c r="W16" s="2"/>
      <c r="X16" s="2"/>
      <c r="Y16" s="2"/>
      <c r="Z16" s="2"/>
    </row>
    <row r="17" ht="63.75" customHeight="1">
      <c r="A17" s="18" t="str">
        <f>'Registro de Riesgos'!Y3</f>
        <v>Responsable</v>
      </c>
      <c r="B17" s="19" t="s">
        <v>52</v>
      </c>
      <c r="C17" s="2"/>
      <c r="D17" s="2"/>
      <c r="E17" s="2"/>
      <c r="F17" s="2"/>
      <c r="G17" s="2"/>
      <c r="H17" s="2"/>
      <c r="I17" s="2"/>
      <c r="J17" s="2"/>
      <c r="K17" s="2"/>
      <c r="L17" s="2"/>
      <c r="M17" s="2"/>
      <c r="N17" s="2"/>
      <c r="O17" s="2"/>
      <c r="P17" s="2"/>
      <c r="Q17" s="2"/>
      <c r="R17" s="2"/>
      <c r="S17" s="2"/>
      <c r="T17" s="2"/>
      <c r="U17" s="2"/>
      <c r="V17" s="2"/>
      <c r="W17" s="2"/>
      <c r="X17" s="2"/>
      <c r="Y17" s="2"/>
      <c r="Z17" s="2"/>
    </row>
    <row r="18" ht="111.75" customHeight="1">
      <c r="A18" s="18" t="str">
        <f>'Registro de Riesgos'!Z3</f>
        <v>Plan de Respuesta predeterminado</v>
      </c>
      <c r="B18" s="19" t="s">
        <v>53</v>
      </c>
      <c r="C18" s="2"/>
      <c r="D18" s="2"/>
      <c r="E18" s="2"/>
      <c r="F18" s="2"/>
      <c r="G18" s="2"/>
      <c r="H18" s="2"/>
      <c r="I18" s="2"/>
      <c r="J18" s="2"/>
      <c r="K18" s="2"/>
      <c r="L18" s="2"/>
      <c r="M18" s="2"/>
      <c r="N18" s="2"/>
      <c r="O18" s="2"/>
      <c r="P18" s="2"/>
      <c r="Q18" s="2"/>
      <c r="R18" s="2"/>
      <c r="S18" s="2"/>
      <c r="T18" s="2"/>
      <c r="U18" s="2"/>
      <c r="V18" s="2"/>
      <c r="W18" s="2"/>
      <c r="X18" s="2"/>
      <c r="Y18" s="2"/>
      <c r="Z18" s="2"/>
    </row>
    <row r="19" ht="48.0" customHeight="1">
      <c r="A19" s="18" t="str">
        <f>'Registro de Riesgos'!AA3</f>
        <v>¿Riesgo Activado?</v>
      </c>
      <c r="B19" s="19" t="s">
        <v>54</v>
      </c>
      <c r="C19" s="2"/>
      <c r="D19" s="2"/>
      <c r="E19" s="2"/>
      <c r="F19" s="2"/>
      <c r="G19" s="2"/>
      <c r="H19" s="2"/>
      <c r="I19" s="2"/>
      <c r="J19" s="2"/>
      <c r="K19" s="2"/>
      <c r="L19" s="2"/>
      <c r="M19" s="2"/>
      <c r="N19" s="2"/>
      <c r="O19" s="2"/>
      <c r="P19" s="2"/>
      <c r="Q19" s="2"/>
      <c r="R19" s="2"/>
      <c r="S19" s="2"/>
      <c r="T19" s="2"/>
      <c r="U19" s="2"/>
      <c r="V19" s="2"/>
      <c r="W19" s="2"/>
      <c r="X19" s="2"/>
      <c r="Y19" s="2"/>
      <c r="Z19" s="2"/>
    </row>
    <row r="20" ht="56.25" customHeight="1">
      <c r="A20" s="18" t="str">
        <f>'Registro de Riesgos'!AB3</f>
        <v>Fecha de Activación</v>
      </c>
      <c r="B20" s="19" t="s">
        <v>55</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