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tartuulikool-my.sharepoint.com/personal/sotojaco_ut_ee/Documents/Th/tex/include/tables/"/>
    </mc:Choice>
  </mc:AlternateContent>
  <xr:revisionPtr revIDLastSave="12" documentId="11_F25DC773A252ABDACC104887411D4E665ADE58E7" xr6:coauthVersionLast="47" xr6:coauthVersionMax="47" xr10:uidLastSave="{2A86F5E7-6A1B-4553-BE6E-FF6DFAFBF382}"/>
  <bookViews>
    <workbookView xWindow="-108" yWindow="-108" windowWidth="23256" windowHeight="12456" xr2:uid="{00000000-000D-0000-FFFF-FFFF00000000}"/>
  </bookViews>
  <sheets>
    <sheet name="metrics_knet" sheetId="2" r:id="rId1"/>
    <sheet name="Sheet1" sheetId="1" r:id="rId2"/>
  </sheets>
  <definedNames>
    <definedName name="ExternalData_1" localSheetId="0" hidden="1">metrics_knet!$A$1:$F$13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2" l="1"/>
  <c r="D3" i="2"/>
  <c r="D4" i="2"/>
  <c r="D5" i="2"/>
  <c r="D6" i="2"/>
  <c r="D7" i="2"/>
  <c r="D8" i="2"/>
  <c r="D9" i="2"/>
  <c r="D10" i="2"/>
  <c r="D11" i="2"/>
  <c r="D12" i="2"/>
  <c r="D1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16CA06-E885-426D-8133-AA2550F6C366}" keepAlive="1" name="Query - metrics_knet" description="Connection to the 'metrics_knet' query in the workbook." type="5" refreshedVersion="8" background="1" saveData="1">
    <dbPr connection="Provider=Microsoft.Mashup.OleDb.1;Data Source=$Workbook$;Location=metrics_knet;Extended Properties=&quot;&quot;" command="SELECT * FROM [metrics_knet]"/>
  </connection>
</connections>
</file>

<file path=xl/sharedStrings.xml><?xml version="1.0" encoding="utf-8"?>
<sst xmlns="http://schemas.openxmlformats.org/spreadsheetml/2006/main" count="42" uniqueCount="40">
  <si>
    <t>Endpoint</t>
  </si>
  <si>
    <t>Active</t>
  </si>
  <si>
    <t>Inactive</t>
  </si>
  <si>
    <t>Recall %</t>
  </si>
  <si>
    <t>Precision %</t>
  </si>
  <si>
    <t>NR.AhR</t>
  </si>
  <si>
    <t>54.5</t>
  </si>
  <si>
    <t>52.6</t>
  </si>
  <si>
    <t>NR.AR</t>
  </si>
  <si>
    <t>81.8</t>
  </si>
  <si>
    <t>75.0</t>
  </si>
  <si>
    <t>NR.AR.LBD</t>
  </si>
  <si>
    <t>66.7</t>
  </si>
  <si>
    <t>57.9</t>
  </si>
  <si>
    <t>NR.Aromatase</t>
  </si>
  <si>
    <t>41.4</t>
  </si>
  <si>
    <t>42.9</t>
  </si>
  <si>
    <t>NR.ER</t>
  </si>
  <si>
    <t>49.2</t>
  </si>
  <si>
    <t>39.7</t>
  </si>
  <si>
    <t>NR.ER.LBD</t>
  </si>
  <si>
    <t>27.6</t>
  </si>
  <si>
    <t>29.6</t>
  </si>
  <si>
    <t>NR.PPAR.gamma</t>
  </si>
  <si>
    <t>50.0</t>
  </si>
  <si>
    <t>SR.ARE</t>
  </si>
  <si>
    <t>40.8</t>
  </si>
  <si>
    <t>39.2</t>
  </si>
  <si>
    <t>SR.ATAD5</t>
  </si>
  <si>
    <t>33.3</t>
  </si>
  <si>
    <t>36.4</t>
  </si>
  <si>
    <t>SR.HSE</t>
  </si>
  <si>
    <t>15.8</t>
  </si>
  <si>
    <t>13.0</t>
  </si>
  <si>
    <t>SR.MMP</t>
  </si>
  <si>
    <t>46.2</t>
  </si>
  <si>
    <t>SR.p53</t>
  </si>
  <si>
    <t>36.8</t>
  </si>
  <si>
    <t>43.8</t>
  </si>
  <si>
    <t>Active/Inactive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</si>
</sst>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4">
    <dxf>
      <numFmt numFmtId="167" formatCode="0.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4FA9EE3-045B-4C78-AC69-A416C54440F9}" autoFormatId="16" applyNumberFormats="0" applyBorderFormats="0" applyFontFormats="0" applyPatternFormats="0" applyAlignmentFormats="0" applyWidthHeightFormats="0">
  <queryTableRefresh nextId="7">
    <queryTableFields count="6">
      <queryTableField id="1" name="Endpoint" tableColumnId="1"/>
      <queryTableField id="2" name="Active" tableColumnId="2"/>
      <queryTableField id="3" name="Inactive" tableColumnId="3"/>
      <queryTableField id="6" dataBound="0" tableColumnId="6"/>
      <queryTableField id="4" name="Recall %" tableColumnId="4"/>
      <queryTableField id="5" name="Precision %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28EC7D-585D-447E-A9DA-0AF270E3658F}" name="Table_metrics_knet" displayName="Table_metrics_knet" ref="A1:F13" tableType="queryTable" totalsRowShown="0">
  <autoFilter ref="A1:F13" xr:uid="{1228EC7D-585D-447E-A9DA-0AF270E3658F}"/>
  <tableColumns count="6">
    <tableColumn id="1" xr3:uid="{2F884E3F-A6C7-450E-A00B-EC29E091375B}" uniqueName="1" name="Endpoint" queryTableFieldId="1" dataDxfId="3"/>
    <tableColumn id="2" xr3:uid="{633C2AFE-D2BC-4DD1-9A20-D0953EC77DD0}" uniqueName="2" name="Active" queryTableFieldId="2"/>
    <tableColumn id="3" xr3:uid="{68C46F74-68F9-4273-95FE-BC59942CBC54}" uniqueName="3" name="Inactive" queryTableFieldId="3"/>
    <tableColumn id="6" xr3:uid="{A580D96D-9062-4030-8F48-A4780D00C74A}" uniqueName="6" name="Active/Inactive %" queryTableFieldId="6" dataDxfId="0">
      <calculatedColumnFormula>Table_metrics_knet[[#This Row],[Active]]/Table_metrics_knet[[#This Row],[Inactive]]*100</calculatedColumnFormula>
    </tableColumn>
    <tableColumn id="4" xr3:uid="{4E1419CB-808C-42F8-8D80-1120435553B7}" uniqueName="4" name="Recall %" queryTableFieldId="4" dataDxfId="1"/>
    <tableColumn id="5" xr3:uid="{D0FE30B8-CC68-4C1D-BAF5-B1C1A02EF856}" uniqueName="5" name="Precision %" queryTableFieldId="5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3CC5E-594E-4195-A97E-05F431B6DF98}">
  <dimension ref="A1:F13"/>
  <sheetViews>
    <sheetView tabSelected="1" workbookViewId="0">
      <selection activeCell="H8" sqref="H8"/>
    </sheetView>
  </sheetViews>
  <sheetFormatPr defaultRowHeight="14.4" x14ac:dyDescent="0.3"/>
  <cols>
    <col min="1" max="1" width="14.88671875" bestFit="1" customWidth="1"/>
    <col min="2" max="2" width="8.44140625" bestFit="1" customWidth="1"/>
    <col min="3" max="3" width="9.88671875" bestFit="1" customWidth="1"/>
    <col min="4" max="4" width="9.88671875" customWidth="1"/>
    <col min="5" max="5" width="10" bestFit="1" customWidth="1"/>
    <col min="6" max="6" width="12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39</v>
      </c>
      <c r="E1" t="s">
        <v>3</v>
      </c>
      <c r="F1" t="s">
        <v>4</v>
      </c>
    </row>
    <row r="2" spans="1:6" x14ac:dyDescent="0.3">
      <c r="A2" s="1" t="s">
        <v>5</v>
      </c>
      <c r="B2">
        <v>55</v>
      </c>
      <c r="C2">
        <v>257</v>
      </c>
      <c r="D2" s="2">
        <f>Table_metrics_knet[[#This Row],[Active]]/Table_metrics_knet[[#This Row],[Inactive]]*100</f>
        <v>21.40077821011673</v>
      </c>
      <c r="E2" s="1" t="s">
        <v>6</v>
      </c>
      <c r="F2" s="1" t="s">
        <v>7</v>
      </c>
    </row>
    <row r="3" spans="1:6" x14ac:dyDescent="0.3">
      <c r="A3" s="1" t="s">
        <v>8</v>
      </c>
      <c r="B3">
        <v>44</v>
      </c>
      <c r="C3">
        <v>294</v>
      </c>
      <c r="D3" s="2">
        <f>Table_metrics_knet[[#This Row],[Active]]/Table_metrics_knet[[#This Row],[Inactive]]*100</f>
        <v>14.965986394557824</v>
      </c>
      <c r="E3" s="1" t="s">
        <v>9</v>
      </c>
      <c r="F3" s="1" t="s">
        <v>10</v>
      </c>
    </row>
    <row r="4" spans="1:6" x14ac:dyDescent="0.3">
      <c r="A4" s="1" t="s">
        <v>11</v>
      </c>
      <c r="B4">
        <v>33</v>
      </c>
      <c r="C4">
        <v>284</v>
      </c>
      <c r="D4" s="2">
        <f>Table_metrics_knet[[#This Row],[Active]]/Table_metrics_knet[[#This Row],[Inactive]]*100</f>
        <v>11.619718309859154</v>
      </c>
      <c r="E4" s="1" t="s">
        <v>12</v>
      </c>
      <c r="F4" s="1" t="s">
        <v>13</v>
      </c>
    </row>
    <row r="5" spans="1:6" x14ac:dyDescent="0.3">
      <c r="A5" s="1" t="s">
        <v>14</v>
      </c>
      <c r="B5">
        <v>29</v>
      </c>
      <c r="C5">
        <v>209</v>
      </c>
      <c r="D5" s="2">
        <f>Table_metrics_knet[[#This Row],[Active]]/Table_metrics_knet[[#This Row],[Inactive]]*100</f>
        <v>13.875598086124402</v>
      </c>
      <c r="E5" s="1" t="s">
        <v>15</v>
      </c>
      <c r="F5" s="1" t="s">
        <v>16</v>
      </c>
    </row>
    <row r="6" spans="1:6" x14ac:dyDescent="0.3">
      <c r="A6" s="1" t="s">
        <v>17</v>
      </c>
      <c r="B6">
        <v>59</v>
      </c>
      <c r="C6">
        <v>216</v>
      </c>
      <c r="D6" s="2">
        <f>Table_metrics_knet[[#This Row],[Active]]/Table_metrics_knet[[#This Row],[Inactive]]*100</f>
        <v>27.314814814814813</v>
      </c>
      <c r="E6" s="1" t="s">
        <v>18</v>
      </c>
      <c r="F6" s="1" t="s">
        <v>19</v>
      </c>
    </row>
    <row r="7" spans="1:6" x14ac:dyDescent="0.3">
      <c r="A7" s="1" t="s">
        <v>20</v>
      </c>
      <c r="B7">
        <v>29</v>
      </c>
      <c r="C7">
        <v>299</v>
      </c>
      <c r="D7" s="2">
        <f>Table_metrics_knet[[#This Row],[Active]]/Table_metrics_knet[[#This Row],[Inactive]]*100</f>
        <v>9.6989966555183944</v>
      </c>
      <c r="E7" s="1" t="s">
        <v>21</v>
      </c>
      <c r="F7" s="1" t="s">
        <v>22</v>
      </c>
    </row>
    <row r="8" spans="1:6" x14ac:dyDescent="0.3">
      <c r="A8" s="1" t="s">
        <v>23</v>
      </c>
      <c r="B8">
        <v>8</v>
      </c>
      <c r="C8">
        <v>274</v>
      </c>
      <c r="D8" s="2">
        <f>Table_metrics_knet[[#This Row],[Active]]/Table_metrics_knet[[#This Row],[Inactive]]*100</f>
        <v>2.9197080291970803</v>
      </c>
      <c r="E8" s="1" t="s">
        <v>24</v>
      </c>
      <c r="F8" s="1" t="s">
        <v>12</v>
      </c>
    </row>
    <row r="9" spans="1:6" x14ac:dyDescent="0.3">
      <c r="A9" s="1" t="s">
        <v>25</v>
      </c>
      <c r="B9">
        <v>49</v>
      </c>
      <c r="C9">
        <v>225</v>
      </c>
      <c r="D9" s="2">
        <f>Table_metrics_knet[[#This Row],[Active]]/Table_metrics_knet[[#This Row],[Inactive]]*100</f>
        <v>21.777777777777775</v>
      </c>
      <c r="E9" s="1" t="s">
        <v>26</v>
      </c>
      <c r="F9" s="1" t="s">
        <v>27</v>
      </c>
    </row>
    <row r="10" spans="1:6" x14ac:dyDescent="0.3">
      <c r="A10" s="1" t="s">
        <v>28</v>
      </c>
      <c r="B10">
        <v>12</v>
      </c>
      <c r="C10">
        <v>318</v>
      </c>
      <c r="D10" s="2">
        <f>Table_metrics_knet[[#This Row],[Active]]/Table_metrics_knet[[#This Row],[Inactive]]*100</f>
        <v>3.7735849056603774</v>
      </c>
      <c r="E10" s="1" t="s">
        <v>29</v>
      </c>
      <c r="F10" s="1" t="s">
        <v>30</v>
      </c>
    </row>
    <row r="11" spans="1:6" x14ac:dyDescent="0.3">
      <c r="A11" s="1" t="s">
        <v>31</v>
      </c>
      <c r="B11">
        <v>19</v>
      </c>
      <c r="C11">
        <v>307</v>
      </c>
      <c r="D11" s="2">
        <f>Table_metrics_knet[[#This Row],[Active]]/Table_metrics_knet[[#This Row],[Inactive]]*100</f>
        <v>6.1889250814332248</v>
      </c>
      <c r="E11" s="1" t="s">
        <v>32</v>
      </c>
      <c r="F11" s="1" t="s">
        <v>33</v>
      </c>
    </row>
    <row r="12" spans="1:6" x14ac:dyDescent="0.3">
      <c r="A12" s="1" t="s">
        <v>34</v>
      </c>
      <c r="B12">
        <v>42</v>
      </c>
      <c r="C12">
        <v>204</v>
      </c>
      <c r="D12" s="2">
        <f>Table_metrics_knet[[#This Row],[Active]]/Table_metrics_knet[[#This Row],[Inactive]]*100</f>
        <v>20.588235294117645</v>
      </c>
      <c r="E12" s="1" t="s">
        <v>16</v>
      </c>
      <c r="F12" s="1" t="s">
        <v>35</v>
      </c>
    </row>
    <row r="13" spans="1:6" x14ac:dyDescent="0.3">
      <c r="A13" s="1" t="s">
        <v>36</v>
      </c>
      <c r="B13">
        <v>19</v>
      </c>
      <c r="C13">
        <v>293</v>
      </c>
      <c r="D13" s="2">
        <f>Table_metrics_knet[[#This Row],[Active]]/Table_metrics_knet[[#This Row],[Inactive]]*100</f>
        <v>6.4846416382252556</v>
      </c>
      <c r="E13" s="1" t="s">
        <v>37</v>
      </c>
      <c r="F13" s="1" t="s">
        <v>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64E45F-691C-442C-AA13-3F47521ABB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metrics_knet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PC32</dc:creator>
  <cp:lastModifiedBy>Leonardo David Soto Jacome</cp:lastModifiedBy>
  <dcterms:created xsi:type="dcterms:W3CDTF">2015-06-05T18:17:20Z</dcterms:created>
  <dcterms:modified xsi:type="dcterms:W3CDTF">2023-06-05T13:36:02Z</dcterms:modified>
</cp:coreProperties>
</file>