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510A1BD-57F1-4710-BF30-2F75D8B1F9E3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heet1" sheetId="6" r:id="rId1"/>
    <sheet name="Sheet2" sheetId="7" r:id="rId2"/>
    <sheet name="Summary" sheetId="5" r:id="rId3"/>
    <sheet name="1217" sheetId="2" r:id="rId4"/>
  </sheets>
  <definedNames>
    <definedName name="_xlnm._FilterDatabase" localSheetId="3" hidden="1">'1217'!$A$1:$H$72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</calcChain>
</file>

<file path=xl/sharedStrings.xml><?xml version="1.0" encoding="utf-8"?>
<sst xmlns="http://schemas.openxmlformats.org/spreadsheetml/2006/main" count="583" uniqueCount="192">
  <si>
    <t>VC ID</t>
  </si>
  <si>
    <t>short abandon</t>
  </si>
  <si>
    <t>Jack</t>
  </si>
  <si>
    <t>#</t>
  </si>
  <si>
    <t>Exception to Agent after 2nd round SN failed</t>
  </si>
  <si>
    <t>Exception to Agent, Customer don't have SN</t>
  </si>
  <si>
    <t>Exception to Agent, Customer request</t>
  </si>
  <si>
    <t>Connected to agent</t>
  </si>
  <si>
    <t>Customer Abandon</t>
  </si>
  <si>
    <t>Result</t>
  </si>
  <si>
    <t>Customer Abandon in IVRBot</t>
  </si>
  <si>
    <t>a029a04b-f0e5-4806-be7f-5c0874467a2c</t>
  </si>
  <si>
    <t>21b86b9e-a8cf-41af-ae0b-942ff61bce52</t>
  </si>
  <si>
    <t>crank call</t>
  </si>
  <si>
    <t>Exception to Agent, Customer didn't follow flow</t>
  </si>
  <si>
    <t>fc75e47e-fe94-442b-b68c-a29062704c96</t>
  </si>
  <si>
    <t>9415457f-83b9-41a6-a8b2-0be56ecaa47f</t>
  </si>
  <si>
    <t>463f758e-53e4-48fd-b0ce-84b05f353bd4</t>
  </si>
  <si>
    <t>7c50d805-8793-49c8-b7d8-0157e36132bc</t>
  </si>
  <si>
    <t>Exception to Agent, Customer Name can't catch</t>
  </si>
  <si>
    <t>e54a9142-443f-40ba-8f27-6c8fbdfa588d</t>
  </si>
  <si>
    <t>0cd1a5f4-927b-4970-a438-db9bd40b37d6</t>
  </si>
  <si>
    <t>b6bd203b-c6aa-4e07-a40a-2d94ce0b0b20</t>
  </si>
  <si>
    <t>2774076f-8358-4281-a1fa-119e07e6896f</t>
  </si>
  <si>
    <t>2159ff2b-492c-4a48-9ccc-d702e841497d</t>
  </si>
  <si>
    <t>Finding</t>
  </si>
  <si>
    <t>PF3ZTC7V，need to finetune</t>
  </si>
  <si>
    <t>Exception to Agent, Speaking SN was slow over 1.8s</t>
  </si>
  <si>
    <t>PW0971PM，need to finetune</t>
  </si>
  <si>
    <t>Just a second</t>
  </si>
  <si>
    <t>6395a238-943b-42c4-be22-b2b631daead0</t>
  </si>
  <si>
    <t>PF4SJMY6， Input by dialpad without pressing #  for phone number</t>
  </si>
  <si>
    <t>cf9ef475-80fb-42ec-9ad1-b1af8a5f3132</t>
  </si>
  <si>
    <t>f329b473-6e26-4f1e-ab4b-a8e29f073a96</t>
  </si>
  <si>
    <t>Completion, eservice deflection.</t>
  </si>
  <si>
    <t>MJ0DJ744</t>
  </si>
  <si>
    <t>a3e56bdb-7b30-4cfc-99f3-de326daf4e2e</t>
  </si>
  <si>
    <t>294ae10c-06ef-460e-858e-8e5a15e393c6</t>
  </si>
  <si>
    <t>Completion, OOW Service Request</t>
  </si>
  <si>
    <t>MP2BWTKR</t>
  </si>
  <si>
    <t>d29a3696-8544-44f7-be24-2d6cbacc9849</t>
  </si>
  <si>
    <t>c4d3c16e-74d6-4641-ad55-7fb0c9cdff76</t>
  </si>
  <si>
    <t>MP276WGH </t>
  </si>
  <si>
    <t>f2286817-f14f-4b4b-9de2-085f507c3e3e</t>
  </si>
  <si>
    <t>Completion, Found Customer by SN</t>
  </si>
  <si>
    <t>MP1WFBTB</t>
  </si>
  <si>
    <t>d7c19f74-761e-4a5d-9f74-d79f225a2e7d</t>
  </si>
  <si>
    <t>PF43NQ8W, need to finetune. Complain on asking name 3 times. Heavy accent</t>
  </si>
  <si>
    <t>d130fa9f-2a64-4a25-8fdc-67b50a140821</t>
  </si>
  <si>
    <t>5d175d33-5dfc-4a8b-ae3e-f91ad62f4830</t>
  </si>
  <si>
    <t>2cf334e9-249d-4e21-a6ae-6e2079089135</t>
  </si>
  <si>
    <t xml:space="preserve">MP1VVCKA </t>
  </si>
  <si>
    <t>9d3c7a84-475f-4894-a585-ea2283a8dba1</t>
  </si>
  <si>
    <t>f1f426fe-552e-43fc-a0be-3f669104c2bc</t>
  </si>
  <si>
    <t>MP2ML7YL</t>
  </si>
  <si>
    <t>8c75c2e2-5a11-4a22-8547-a071eda16d05</t>
  </si>
  <si>
    <t>Completion, Existing Case</t>
  </si>
  <si>
    <t>202-249-5137.</t>
  </si>
  <si>
    <t>af83b9bb-6c41-4b49-b922-d8cbd8619b1b</t>
  </si>
  <si>
    <t>2a40be07-dd7f-407b-a7a2-27dcdf83296b</t>
  </si>
  <si>
    <t>65079c27-73dd-4d23-be19-4a1298a5b692</t>
  </si>
  <si>
    <t>3ca87034-64d3-4710-a99b-283ee4ad9b85</t>
  </si>
  <si>
    <t>it seems customer could not listen our prompt.</t>
  </si>
  <si>
    <t>Speaking SN was slow over 1.8s</t>
  </si>
  <si>
    <t>e47c6eb1-0458-44b9-b91b-70a495c38f7a</t>
    <phoneticPr fontId="1" type="noConversion"/>
  </si>
  <si>
    <t>cba2d945-c221-4bfc-bbe8-df688543e152</t>
  </si>
  <si>
    <t>PF1AD18F, different product line</t>
    <phoneticPr fontId="1" type="noConversion"/>
  </si>
  <si>
    <t>Customer Abandon, Customer don't have SN</t>
    <phoneticPr fontId="1" type="noConversion"/>
  </si>
  <si>
    <t>Exception to Agent after 2nd round SN failed</t>
    <phoneticPr fontId="1" type="noConversion"/>
  </si>
  <si>
    <t>185f8907-f173-4fa7-810b-47a23a19a435</t>
    <phoneticPr fontId="1" type="noConversion"/>
  </si>
  <si>
    <t>2a0945ca-b544-4f8b-b493-133017fa3643</t>
    <phoneticPr fontId="1" type="noConversion"/>
  </si>
  <si>
    <t>Completion, OOW Service Request</t>
    <phoneticPr fontId="1" type="noConversion"/>
  </si>
  <si>
    <t>Customer Abandon, in asking phone number with valid SN</t>
    <phoneticPr fontId="1" type="noConversion"/>
  </si>
  <si>
    <t>Customer Abandon, in asking SN</t>
    <phoneticPr fontId="1" type="noConversion"/>
  </si>
  <si>
    <t>b2f6fe63-659c-45e0-ae24-5ee1805ad9f2</t>
    <phoneticPr fontId="1" type="noConversion"/>
  </si>
  <si>
    <t>e8eeb8ad-18e5-4b2e-983f-a454be1f8abd</t>
    <phoneticPr fontId="1" type="noConversion"/>
  </si>
  <si>
    <t>fbb36956-dc8a-4b50-b1bd-2372115b72b0</t>
    <phoneticPr fontId="1" type="noConversion"/>
  </si>
  <si>
    <t>4c783935-7a54-49ea-ab45-fb58841cca71</t>
    <phoneticPr fontId="1" type="noConversion"/>
  </si>
  <si>
    <t>4c5339aa-2ad9-4c0d-b009-15e9543e690c</t>
    <phoneticPr fontId="1" type="noConversion"/>
  </si>
  <si>
    <t>c182f477-27ec-4a7d-a4bd-8beee8c001f6</t>
    <phoneticPr fontId="1" type="noConversion"/>
  </si>
  <si>
    <t>5b609b54-92bb-4488-8f92-d558f49c593c</t>
    <phoneticPr fontId="1" type="noConversion"/>
  </si>
  <si>
    <t>PF15DF1H, different product line</t>
    <phoneticPr fontId="1" type="noConversion"/>
  </si>
  <si>
    <t>6278a851-fbfe-4e01-beb5-5c1bccb909f1</t>
    <phoneticPr fontId="1" type="noConversion"/>
  </si>
  <si>
    <t>352ed472-ed1b-433d-b060-c08e02b090c8</t>
    <phoneticPr fontId="1" type="noConversion"/>
  </si>
  <si>
    <t>6d9f6829-81d9-400c-8672-5ab7ab35132b</t>
    <phoneticPr fontId="1" type="noConversion"/>
  </si>
  <si>
    <t>67db4bb6-8128-4c93-9703-5f16394d7c7c</t>
    <phoneticPr fontId="1" type="noConversion"/>
  </si>
  <si>
    <t>c4efc5bb-1c15-4772-a425-ee77b650252b</t>
    <phoneticPr fontId="1" type="noConversion"/>
  </si>
  <si>
    <t>57159d6c-6f26-49e6-8fbf-60d64365e55f</t>
    <phoneticPr fontId="1" type="noConversion"/>
  </si>
  <si>
    <t>case number: 2022544374</t>
    <phoneticPr fontId="1" type="noConversion"/>
  </si>
  <si>
    <t>eca04079-54ee-4f1c-8395-52e5591048c6</t>
    <phoneticPr fontId="1" type="noConversion"/>
  </si>
  <si>
    <t>e35c3e4e-e7bd-4a1f-81f7-2f51c0d9aed5</t>
    <phoneticPr fontId="1" type="noConversion"/>
  </si>
  <si>
    <t>44adf33e-8353-4e22-b3fa-99c6bc659903</t>
    <phoneticPr fontId="1" type="noConversion"/>
  </si>
  <si>
    <t>Exception to Agent after 2nd round SN failed</t>
    <phoneticPr fontId="1" type="noConversion"/>
  </si>
  <si>
    <t>d3012913-4ca1-4615-8601-f722fe0fff2a</t>
    <phoneticPr fontId="1" type="noConversion"/>
  </si>
  <si>
    <t>de52d577-ecd5-4c23-9acb-029494f57723</t>
    <phoneticPr fontId="1" type="noConversion"/>
  </si>
  <si>
    <t>Completion, zip code</t>
    <phoneticPr fontId="1" type="noConversion"/>
  </si>
  <si>
    <t>7638ccbd-588c-4e55-96c9-5bc5bef039f5</t>
    <phoneticPr fontId="1" type="noConversion"/>
  </si>
  <si>
    <t>e508df35-04fe-4d80-81af-648d3cf2e10a</t>
    <phoneticPr fontId="1" type="noConversion"/>
  </si>
  <si>
    <t>9eb172e3-1665-4ce2-bdb8-b28a787a6099</t>
    <phoneticPr fontId="1" type="noConversion"/>
  </si>
  <si>
    <t>838f682b-8fe8-469a-bab8-297d1dfc5f2f</t>
    <phoneticPr fontId="1" type="noConversion"/>
  </si>
  <si>
    <t>case</t>
  </si>
  <si>
    <t>494837cd-d585-4c20-bd02-aff1970d3d05</t>
    <phoneticPr fontId="1" type="noConversion"/>
  </si>
  <si>
    <t>a03c1147-f962-4210-8cfc-b7a6337fd9ae</t>
    <phoneticPr fontId="1" type="noConversion"/>
  </si>
  <si>
    <t>Completion</t>
  </si>
  <si>
    <t>Completion -- warm transfer to EMEA</t>
  </si>
  <si>
    <t>Customer Abandon in Queue</t>
  </si>
  <si>
    <t>Completion -- connected to agent but no answer</t>
  </si>
  <si>
    <t>f0da4ca4-9208-4c7a-80b8-50a6c0c3b170</t>
  </si>
  <si>
    <t>deflection in IVRBot</t>
  </si>
  <si>
    <t>1deccac9-7a7b-4ab2-8490-7bc3453e8d03</t>
  </si>
  <si>
    <t>27f086a3-a222-402f-9227-b1274827ebf5</t>
  </si>
  <si>
    <t>54cfcfdf-f98b-4f15-b3cb-4a0fc09c558d</t>
  </si>
  <si>
    <t>54fcb87c-d2d1-4e9e-a710-b669f9972167</t>
  </si>
  <si>
    <t>7ebe57d0-d055-4b51-9851-9954ac81504f</t>
  </si>
  <si>
    <t>a07b40db-2b3c-4e98-86fd-b0758f13f388</t>
  </si>
  <si>
    <t>a9034ff3-2035-48a5-919e-7f6c5d892584</t>
  </si>
  <si>
    <t>b67cddf9-8d95-46fc-a964-e09632390378</t>
  </si>
  <si>
    <t>cf5f8db3-3a63-410b-a3f2-c9248d240fe1</t>
  </si>
  <si>
    <t>34e0c185-c545-460a-a049-614198f52f0b</t>
  </si>
  <si>
    <t>Last Node</t>
  </si>
  <si>
    <t>Inquiry Intention</t>
  </si>
  <si>
    <t>Action</t>
  </si>
  <si>
    <t>9167c0c3-94cd-40b1-9ccf-7894b1656f69</t>
  </si>
  <si>
    <t>Customer did not provide name</t>
  </si>
  <si>
    <t>5c2d880f-af14-4bff-a34a-718c45ac924d</t>
  </si>
  <si>
    <t>Inquiry SN</t>
  </si>
  <si>
    <t>Greeting</t>
  </si>
  <si>
    <t>Exception to Agent, Customer did not provide SN</t>
  </si>
  <si>
    <t>Inquiry phone number</t>
  </si>
  <si>
    <t>Customer completion in IVRBot</t>
  </si>
  <si>
    <t>Found single / multipule contact</t>
  </si>
  <si>
    <t>Validate Case Number</t>
  </si>
  <si>
    <t>Completion, Found Customer by phone number</t>
  </si>
  <si>
    <t>Customer did not provide correct case number, but connect to agent by SN and phone number</t>
  </si>
  <si>
    <t xml:space="preserve">Name Recognize failed in the second time </t>
  </si>
  <si>
    <t xml:space="preserve">SN Recognize failed in the second time </t>
  </si>
  <si>
    <t xml:space="preserve">ivr_not_idea_product	</t>
  </si>
  <si>
    <t>Customer completion to Think Queue</t>
  </si>
  <si>
    <t>Customer completion to OOW Queue</t>
  </si>
  <si>
    <t>Customer completion to Idea Queue</t>
  </si>
  <si>
    <t>Customer completion to existing Queue</t>
  </si>
  <si>
    <t>Customer info Collection</t>
  </si>
  <si>
    <t># of Enter</t>
  </si>
  <si>
    <t>Asking name</t>
  </si>
  <si>
    <t>Recognize Name</t>
  </si>
  <si>
    <t>Name Recognize failed</t>
  </si>
  <si>
    <t>Exception to Agent</t>
  </si>
  <si>
    <t>Customer did not provide SN</t>
  </si>
  <si>
    <t>Ask For Agent</t>
  </si>
  <si>
    <t>Repeat call in 7 Days</t>
  </si>
  <si>
    <t>Existing Case or Work Order</t>
  </si>
  <si>
    <t># of Completion to Queue</t>
  </si>
  <si>
    <t>Valid Case or Work Order</t>
  </si>
  <si>
    <t>Inquiry new issue or existing issue</t>
  </si>
  <si>
    <t xml:space="preserve">SN Recognize failed in the first time </t>
  </si>
  <si>
    <t>Recognize SN</t>
  </si>
  <si>
    <t>2nd round SN failed</t>
  </si>
  <si>
    <t>Customer ask more time to find SN</t>
  </si>
  <si>
    <t>Completion in IVRBot</t>
  </si>
  <si>
    <t>Check Warranty</t>
  </si>
  <si>
    <t>LLA Check</t>
  </si>
  <si>
    <t>LLA in SW</t>
  </si>
  <si>
    <t>LLA in HW</t>
  </si>
  <si>
    <t>Pay for Support</t>
  </si>
  <si>
    <t># of Completion in IVRBot</t>
  </si>
  <si>
    <t>Inquiry phone</t>
  </si>
  <si>
    <t xml:space="preserve">Customer wrong operation </t>
  </si>
  <si>
    <t>Customer Info Collection</t>
  </si>
  <si>
    <t># of Abandon</t>
  </si>
  <si>
    <t>Recognize Intention</t>
  </si>
  <si>
    <t>Node_Desc</t>
  </si>
  <si>
    <t>No Idea Product</t>
  </si>
  <si>
    <t># of Exception to agent</t>
  </si>
  <si>
    <t>客户语速非常慢</t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</si>
  <si>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</si>
  <si>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</si>
  <si>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</si>
  <si>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</si>
  <si>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</si>
  <si>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</si>
  <si>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e</t>
  </si>
  <si>
    <t>e</t>
    <phoneticPr fontId="1" type="noConversion"/>
  </si>
  <si>
    <t>f</t>
  </si>
  <si>
    <t>f</t>
    <phoneticPr fontId="1" type="noConversion"/>
  </si>
  <si>
    <t>g</t>
  </si>
  <si>
    <t>g</t>
    <phoneticPr fontId="1" type="noConversion"/>
  </si>
  <si>
    <t xml:space="preserve"># of passed to Next </t>
  </si>
  <si>
    <t xml:space="preserve">
a</t>
  </si>
  <si>
    <t xml:space="preserve">
a</t>
    <phoneticPr fontId="1" type="noConversion"/>
  </si>
  <si>
    <t>a</t>
  </si>
  <si>
    <t>a</t>
    <phoneticPr fontId="1" type="noConversion"/>
  </si>
  <si>
    <t>Total value 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</si>
</sst>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74A5-D684-40F1-B62B-8D5ACC9F7964}">
  <dimension ref="A2:AX22"/>
  <sheetViews>
    <sheetView workbookViewId="0">
      <selection activeCell="D3" sqref="D3"/>
    </sheetView>
  </sheetViews>
  <sheetFormatPr defaultRowHeight="13.9" x14ac:dyDescent="0.4"/>
  <cols>
    <col min="1" max="1" width="30.19921875" bestFit="1" customWidth="1"/>
    <col min="2" max="2" width="9.06640625" style="1"/>
    <col min="11" max="11" width="18.53125" bestFit="1" customWidth="1"/>
    <col min="19" max="19" width="12.9296875" bestFit="1" customWidth="1"/>
  </cols>
  <sheetData>
    <row r="2" spans="1:50" x14ac:dyDescent="0.4">
      <c r="A2" t="s">
        <v>170</v>
      </c>
      <c r="B2" s="1" t="s">
        <v>191</v>
      </c>
      <c r="C2" t="s">
        <v>142</v>
      </c>
      <c r="D2" t="s">
        <v>187</v>
      </c>
      <c r="E2" t="s">
        <v>174</v>
      </c>
      <c r="F2" t="s">
        <v>176</v>
      </c>
      <c r="G2" t="s">
        <v>178</v>
      </c>
      <c r="H2" t="s">
        <v>180</v>
      </c>
      <c r="I2" t="s">
        <v>182</v>
      </c>
      <c r="J2" t="s">
        <v>184</v>
      </c>
      <c r="K2" t="s">
        <v>186</v>
      </c>
      <c r="L2" t="s">
        <v>187</v>
      </c>
      <c r="M2" t="s">
        <v>174</v>
      </c>
      <c r="N2" t="s">
        <v>176</v>
      </c>
      <c r="O2" t="s">
        <v>178</v>
      </c>
      <c r="P2" t="s">
        <v>180</v>
      </c>
      <c r="Q2" t="s">
        <v>182</v>
      </c>
      <c r="R2" t="s">
        <v>184</v>
      </c>
      <c r="S2" t="s">
        <v>168</v>
      </c>
      <c r="T2" t="s">
        <v>189</v>
      </c>
      <c r="U2" t="s">
        <v>174</v>
      </c>
      <c r="V2" t="s">
        <v>176</v>
      </c>
      <c r="W2" t="s">
        <v>178</v>
      </c>
      <c r="X2" t="s">
        <v>180</v>
      </c>
      <c r="Y2" t="s">
        <v>182</v>
      </c>
      <c r="Z2" t="s">
        <v>184</v>
      </c>
      <c r="AA2" t="s">
        <v>172</v>
      </c>
      <c r="AB2" t="s">
        <v>189</v>
      </c>
      <c r="AC2" t="s">
        <v>174</v>
      </c>
      <c r="AD2" t="s">
        <v>176</v>
      </c>
      <c r="AE2" t="s">
        <v>178</v>
      </c>
      <c r="AF2" t="s">
        <v>180</v>
      </c>
      <c r="AG2" t="s">
        <v>182</v>
      </c>
      <c r="AH2" t="s">
        <v>184</v>
      </c>
      <c r="AI2" t="s">
        <v>151</v>
      </c>
      <c r="AJ2" t="s">
        <v>189</v>
      </c>
      <c r="AK2" t="s">
        <v>174</v>
      </c>
      <c r="AL2" t="s">
        <v>176</v>
      </c>
      <c r="AM2" t="s">
        <v>178</v>
      </c>
      <c r="AN2" t="s">
        <v>180</v>
      </c>
      <c r="AO2" t="s">
        <v>182</v>
      </c>
      <c r="AP2" t="s">
        <v>184</v>
      </c>
      <c r="AQ2" t="s">
        <v>164</v>
      </c>
      <c r="AR2" t="s">
        <v>189</v>
      </c>
      <c r="AS2" t="s">
        <v>174</v>
      </c>
      <c r="AT2" t="s">
        <v>176</v>
      </c>
      <c r="AU2" t="s">
        <v>178</v>
      </c>
      <c r="AV2" t="s">
        <v>180</v>
      </c>
      <c r="AW2" t="s">
        <v>182</v>
      </c>
      <c r="AX2" t="s">
        <v>184</v>
      </c>
    </row>
    <row r="3" spans="1:50" x14ac:dyDescent="0.4">
      <c r="A3" t="s">
        <v>126</v>
      </c>
      <c r="B3" s="1">
        <f>C3-S3</f>
        <v>387</v>
      </c>
      <c r="C3">
        <v>455</v>
      </c>
      <c r="D3">
        <v>65</v>
      </c>
      <c r="E3">
        <v>65</v>
      </c>
      <c r="F3">
        <v>65</v>
      </c>
      <c r="G3">
        <v>65</v>
      </c>
      <c r="H3">
        <v>65</v>
      </c>
      <c r="I3">
        <v>65</v>
      </c>
      <c r="J3">
        <v>65</v>
      </c>
      <c r="K3">
        <v>374</v>
      </c>
      <c r="L3">
        <v>54</v>
      </c>
      <c r="M3">
        <v>55</v>
      </c>
      <c r="N3">
        <v>62</v>
      </c>
      <c r="O3">
        <v>54</v>
      </c>
      <c r="P3">
        <v>62</v>
      </c>
      <c r="Q3">
        <v>71</v>
      </c>
      <c r="R3">
        <v>16</v>
      </c>
      <c r="S3">
        <v>68</v>
      </c>
      <c r="T3">
        <v>17</v>
      </c>
      <c r="U3">
        <v>9</v>
      </c>
      <c r="V3">
        <v>8</v>
      </c>
      <c r="W3">
        <v>11</v>
      </c>
      <c r="X3">
        <v>9</v>
      </c>
      <c r="Y3">
        <v>10</v>
      </c>
      <c r="Z3">
        <v>4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4">
      <c r="A4" t="s">
        <v>143</v>
      </c>
      <c r="B4" s="1">
        <v>374</v>
      </c>
      <c r="C4">
        <v>374</v>
      </c>
      <c r="D4">
        <v>54</v>
      </c>
      <c r="E4">
        <v>55</v>
      </c>
      <c r="F4">
        <v>62</v>
      </c>
      <c r="G4">
        <v>54</v>
      </c>
      <c r="H4">
        <v>62</v>
      </c>
      <c r="I4">
        <v>71</v>
      </c>
      <c r="J4">
        <v>16</v>
      </c>
      <c r="K4">
        <v>355</v>
      </c>
      <c r="L4">
        <v>54</v>
      </c>
      <c r="M4">
        <v>55</v>
      </c>
      <c r="N4">
        <v>62</v>
      </c>
      <c r="O4">
        <v>49</v>
      </c>
      <c r="P4">
        <v>59</v>
      </c>
      <c r="Q4">
        <v>63</v>
      </c>
      <c r="R4">
        <v>13</v>
      </c>
      <c r="S4">
        <v>7</v>
      </c>
      <c r="T4">
        <v>0</v>
      </c>
      <c r="U4">
        <v>0</v>
      </c>
      <c r="V4">
        <v>0</v>
      </c>
      <c r="W4">
        <v>2</v>
      </c>
      <c r="X4">
        <v>1</v>
      </c>
      <c r="Y4">
        <v>2</v>
      </c>
      <c r="Z4">
        <v>2</v>
      </c>
      <c r="AA4">
        <v>12</v>
      </c>
      <c r="AB4">
        <v>0</v>
      </c>
      <c r="AC4">
        <v>0</v>
      </c>
      <c r="AD4">
        <v>0</v>
      </c>
      <c r="AE4">
        <v>3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4">
      <c r="A5" t="s">
        <v>144</v>
      </c>
      <c r="B5" s="1">
        <v>355</v>
      </c>
      <c r="C5">
        <v>355</v>
      </c>
      <c r="D5">
        <v>54</v>
      </c>
      <c r="E5">
        <v>55</v>
      </c>
      <c r="F5">
        <v>62</v>
      </c>
      <c r="G5">
        <v>49</v>
      </c>
      <c r="H5">
        <v>59</v>
      </c>
      <c r="I5">
        <v>63</v>
      </c>
      <c r="J5">
        <v>13</v>
      </c>
      <c r="K5">
        <v>333</v>
      </c>
      <c r="L5">
        <v>50</v>
      </c>
      <c r="M5">
        <v>52</v>
      </c>
      <c r="N5">
        <v>58</v>
      </c>
      <c r="O5">
        <v>45</v>
      </c>
      <c r="P5">
        <v>53</v>
      </c>
      <c r="Q5">
        <v>62</v>
      </c>
      <c r="R5">
        <v>13</v>
      </c>
      <c r="S5">
        <v>6</v>
      </c>
      <c r="T5">
        <v>0</v>
      </c>
      <c r="U5">
        <v>2</v>
      </c>
      <c r="V5">
        <v>0</v>
      </c>
      <c r="W5">
        <v>2</v>
      </c>
      <c r="X5">
        <v>2</v>
      </c>
      <c r="Y5">
        <v>0</v>
      </c>
      <c r="Z5">
        <v>0</v>
      </c>
      <c r="AA5">
        <v>16</v>
      </c>
      <c r="AB5">
        <v>4</v>
      </c>
      <c r="AC5">
        <v>1</v>
      </c>
      <c r="AD5">
        <v>4</v>
      </c>
      <c r="AE5">
        <v>2</v>
      </c>
      <c r="AF5">
        <v>4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4">
      <c r="A6" t="s">
        <v>120</v>
      </c>
      <c r="B6" s="1">
        <v>333</v>
      </c>
      <c r="C6">
        <v>333</v>
      </c>
      <c r="D6">
        <v>50</v>
      </c>
      <c r="E6">
        <v>52</v>
      </c>
      <c r="F6">
        <v>58</v>
      </c>
      <c r="G6">
        <v>45</v>
      </c>
      <c r="H6">
        <v>53</v>
      </c>
      <c r="I6">
        <v>62</v>
      </c>
      <c r="J6">
        <v>13</v>
      </c>
      <c r="K6">
        <v>311</v>
      </c>
      <c r="L6">
        <v>44</v>
      </c>
      <c r="M6">
        <v>51</v>
      </c>
      <c r="N6">
        <v>55</v>
      </c>
      <c r="O6">
        <v>39</v>
      </c>
      <c r="P6">
        <v>50</v>
      </c>
      <c r="Q6">
        <v>60</v>
      </c>
      <c r="R6">
        <v>12</v>
      </c>
      <c r="S6">
        <v>9</v>
      </c>
      <c r="T6">
        <v>3</v>
      </c>
      <c r="U6">
        <v>0</v>
      </c>
      <c r="V6">
        <v>1</v>
      </c>
      <c r="W6">
        <v>3</v>
      </c>
      <c r="X6">
        <v>1</v>
      </c>
      <c r="Y6">
        <v>1</v>
      </c>
      <c r="Z6">
        <v>0</v>
      </c>
      <c r="AA6">
        <v>13</v>
      </c>
      <c r="AB6">
        <v>3</v>
      </c>
      <c r="AC6">
        <v>1</v>
      </c>
      <c r="AD6">
        <v>2</v>
      </c>
      <c r="AE6">
        <v>3</v>
      </c>
      <c r="AF6">
        <v>2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4">
      <c r="A7" t="s">
        <v>169</v>
      </c>
      <c r="B7" s="1">
        <v>311</v>
      </c>
      <c r="C7">
        <v>311</v>
      </c>
      <c r="D7">
        <v>44</v>
      </c>
      <c r="E7">
        <v>51</v>
      </c>
      <c r="F7">
        <v>55</v>
      </c>
      <c r="G7">
        <v>39</v>
      </c>
      <c r="H7">
        <v>50</v>
      </c>
      <c r="I7">
        <v>60</v>
      </c>
      <c r="J7">
        <v>12</v>
      </c>
      <c r="K7">
        <v>308</v>
      </c>
      <c r="L7">
        <v>44</v>
      </c>
      <c r="M7">
        <v>50</v>
      </c>
      <c r="N7">
        <v>55</v>
      </c>
      <c r="O7">
        <v>39</v>
      </c>
      <c r="P7">
        <v>50</v>
      </c>
      <c r="Q7">
        <v>59</v>
      </c>
      <c r="R7">
        <v>11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4">
      <c r="A8" t="s">
        <v>149</v>
      </c>
      <c r="B8" s="1">
        <v>308</v>
      </c>
      <c r="C8">
        <v>308</v>
      </c>
      <c r="D8">
        <v>44</v>
      </c>
      <c r="E8">
        <v>50</v>
      </c>
      <c r="F8">
        <v>55</v>
      </c>
      <c r="G8">
        <v>39</v>
      </c>
      <c r="H8">
        <v>50</v>
      </c>
      <c r="I8">
        <v>59</v>
      </c>
      <c r="J8">
        <v>11</v>
      </c>
      <c r="K8">
        <v>308</v>
      </c>
      <c r="L8">
        <v>44</v>
      </c>
      <c r="M8">
        <v>50</v>
      </c>
      <c r="N8">
        <v>55</v>
      </c>
      <c r="O8">
        <v>39</v>
      </c>
      <c r="P8">
        <v>50</v>
      </c>
      <c r="Q8">
        <v>59</v>
      </c>
      <c r="R8">
        <v>11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4">
      <c r="A9" t="s">
        <v>153</v>
      </c>
      <c r="B9" s="1">
        <v>137</v>
      </c>
      <c r="C9">
        <v>137</v>
      </c>
      <c r="D9">
        <v>19</v>
      </c>
      <c r="E9">
        <v>24</v>
      </c>
      <c r="F9">
        <v>17</v>
      </c>
      <c r="G9">
        <v>15</v>
      </c>
      <c r="H9">
        <v>24</v>
      </c>
      <c r="I9">
        <v>33</v>
      </c>
      <c r="J9">
        <v>5</v>
      </c>
      <c r="K9">
        <v>137</v>
      </c>
      <c r="L9">
        <v>19</v>
      </c>
      <c r="M9">
        <v>24</v>
      </c>
      <c r="N9">
        <v>17</v>
      </c>
      <c r="O9">
        <v>15</v>
      </c>
      <c r="P9">
        <v>24</v>
      </c>
      <c r="Q9">
        <v>33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4">
      <c r="A10" t="s">
        <v>150</v>
      </c>
      <c r="B10" s="1">
        <v>18</v>
      </c>
      <c r="C10">
        <v>18</v>
      </c>
      <c r="D10">
        <v>3</v>
      </c>
      <c r="E10">
        <v>3</v>
      </c>
      <c r="F10">
        <v>3</v>
      </c>
      <c r="G10">
        <v>3</v>
      </c>
      <c r="H10">
        <v>1</v>
      </c>
      <c r="I10">
        <v>5</v>
      </c>
      <c r="J10">
        <v>0</v>
      </c>
      <c r="K10">
        <v>17</v>
      </c>
      <c r="L10">
        <v>3</v>
      </c>
      <c r="M10">
        <v>3</v>
      </c>
      <c r="N10">
        <v>3</v>
      </c>
      <c r="O10">
        <v>2</v>
      </c>
      <c r="P10">
        <v>1</v>
      </c>
      <c r="Q10">
        <v>5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4">
      <c r="A11" t="s">
        <v>152</v>
      </c>
      <c r="B11" s="1">
        <v>17</v>
      </c>
      <c r="C11">
        <v>17</v>
      </c>
      <c r="D11">
        <v>3</v>
      </c>
      <c r="E11">
        <v>3</v>
      </c>
      <c r="F11">
        <v>3</v>
      </c>
      <c r="G11">
        <v>2</v>
      </c>
      <c r="H11">
        <v>1</v>
      </c>
      <c r="I11">
        <v>5</v>
      </c>
      <c r="J11">
        <v>0</v>
      </c>
      <c r="K11">
        <v>8</v>
      </c>
      <c r="L11">
        <v>1</v>
      </c>
      <c r="M11">
        <v>2</v>
      </c>
      <c r="N11">
        <v>2</v>
      </c>
      <c r="O11">
        <v>0</v>
      </c>
      <c r="P11">
        <v>1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4">
      <c r="A12" t="s">
        <v>125</v>
      </c>
      <c r="B12" s="1">
        <v>298</v>
      </c>
      <c r="C12">
        <v>298</v>
      </c>
      <c r="D12">
        <v>42</v>
      </c>
      <c r="E12">
        <v>49</v>
      </c>
      <c r="F12">
        <v>54</v>
      </c>
      <c r="G12">
        <v>36</v>
      </c>
      <c r="H12">
        <v>50</v>
      </c>
      <c r="I12">
        <v>56</v>
      </c>
      <c r="J12">
        <v>11</v>
      </c>
      <c r="K12">
        <v>247</v>
      </c>
      <c r="L12">
        <v>42</v>
      </c>
      <c r="M12">
        <v>46</v>
      </c>
      <c r="N12">
        <v>50</v>
      </c>
      <c r="O12">
        <v>26</v>
      </c>
      <c r="P12">
        <v>37</v>
      </c>
      <c r="Q12">
        <v>40</v>
      </c>
      <c r="R12">
        <v>6</v>
      </c>
      <c r="S12">
        <v>30</v>
      </c>
      <c r="T12">
        <v>1</v>
      </c>
      <c r="U12">
        <v>2</v>
      </c>
      <c r="V12">
        <v>4</v>
      </c>
      <c r="W12">
        <v>6</v>
      </c>
      <c r="X12">
        <v>5</v>
      </c>
      <c r="Y12">
        <v>9</v>
      </c>
      <c r="Z12">
        <v>3</v>
      </c>
      <c r="AA12">
        <v>22</v>
      </c>
      <c r="AB12">
        <v>0</v>
      </c>
      <c r="AC12">
        <v>1</v>
      </c>
      <c r="AD12">
        <v>0</v>
      </c>
      <c r="AE12">
        <v>4</v>
      </c>
      <c r="AF12">
        <v>8</v>
      </c>
      <c r="AG12">
        <v>7</v>
      </c>
      <c r="AH12">
        <v>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4">
      <c r="A13" t="s">
        <v>155</v>
      </c>
      <c r="B13" s="1">
        <v>246</v>
      </c>
      <c r="C13">
        <v>246</v>
      </c>
      <c r="D13">
        <v>41</v>
      </c>
      <c r="E13">
        <v>46</v>
      </c>
      <c r="F13">
        <v>50</v>
      </c>
      <c r="G13">
        <v>26</v>
      </c>
      <c r="H13">
        <v>37</v>
      </c>
      <c r="I13">
        <v>40</v>
      </c>
      <c r="J13">
        <v>6</v>
      </c>
      <c r="K13">
        <v>123</v>
      </c>
      <c r="L13">
        <v>15</v>
      </c>
      <c r="M13">
        <v>18</v>
      </c>
      <c r="N13">
        <v>24</v>
      </c>
      <c r="O13">
        <v>14</v>
      </c>
      <c r="P13">
        <v>24</v>
      </c>
      <c r="Q13">
        <v>24</v>
      </c>
      <c r="R13">
        <v>4</v>
      </c>
      <c r="S13">
        <v>21</v>
      </c>
      <c r="T13">
        <v>5</v>
      </c>
      <c r="U13">
        <v>1</v>
      </c>
      <c r="V13">
        <v>6</v>
      </c>
      <c r="W13">
        <v>1</v>
      </c>
      <c r="X13">
        <v>6</v>
      </c>
      <c r="Y13">
        <v>1</v>
      </c>
      <c r="Z13">
        <v>1</v>
      </c>
      <c r="AA13">
        <v>102</v>
      </c>
      <c r="AB13">
        <v>21</v>
      </c>
      <c r="AC13">
        <v>27</v>
      </c>
      <c r="AD13">
        <v>20</v>
      </c>
      <c r="AE13">
        <v>11</v>
      </c>
      <c r="AF13">
        <v>7</v>
      </c>
      <c r="AG13">
        <v>15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4">
      <c r="A14" t="s">
        <v>171</v>
      </c>
      <c r="B14" s="1">
        <v>25</v>
      </c>
      <c r="C14">
        <v>25</v>
      </c>
      <c r="D14">
        <v>2</v>
      </c>
      <c r="E14">
        <v>4</v>
      </c>
      <c r="F14">
        <v>5</v>
      </c>
      <c r="G14">
        <v>3</v>
      </c>
      <c r="H14">
        <v>5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25</v>
      </c>
      <c r="AJ14">
        <v>2</v>
      </c>
      <c r="AK14">
        <v>4</v>
      </c>
      <c r="AL14">
        <v>5</v>
      </c>
      <c r="AM14">
        <v>3</v>
      </c>
      <c r="AN14">
        <v>5</v>
      </c>
      <c r="AO14">
        <v>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4">
      <c r="A15" t="s">
        <v>159</v>
      </c>
      <c r="B15" s="1">
        <v>98</v>
      </c>
      <c r="C15">
        <v>98</v>
      </c>
      <c r="D15">
        <v>13</v>
      </c>
      <c r="E15">
        <v>14</v>
      </c>
      <c r="F15">
        <v>19</v>
      </c>
      <c r="G15">
        <v>11</v>
      </c>
      <c r="H15">
        <v>19</v>
      </c>
      <c r="I15">
        <v>18</v>
      </c>
      <c r="J15">
        <v>4</v>
      </c>
      <c r="K15">
        <v>98</v>
      </c>
      <c r="L15">
        <v>13</v>
      </c>
      <c r="M15">
        <v>14</v>
      </c>
      <c r="N15">
        <v>19</v>
      </c>
      <c r="O15">
        <v>11</v>
      </c>
      <c r="P15">
        <v>19</v>
      </c>
      <c r="Q15">
        <v>18</v>
      </c>
      <c r="R15">
        <v>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4">
      <c r="A16" t="s">
        <v>160</v>
      </c>
      <c r="B16" s="1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4">
      <c r="A17" t="s">
        <v>161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4">
      <c r="A18" t="s">
        <v>162</v>
      </c>
      <c r="B18" s="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4">
      <c r="A19" t="s">
        <v>163</v>
      </c>
      <c r="B19" s="1">
        <v>30</v>
      </c>
      <c r="C19">
        <v>30</v>
      </c>
      <c r="D19">
        <v>4</v>
      </c>
      <c r="E19">
        <v>5</v>
      </c>
      <c r="F19">
        <v>4</v>
      </c>
      <c r="G19">
        <v>4</v>
      </c>
      <c r="H19">
        <v>7</v>
      </c>
      <c r="I19">
        <v>6</v>
      </c>
      <c r="J19">
        <v>0</v>
      </c>
      <c r="K19">
        <v>4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17</v>
      </c>
      <c r="AJ19">
        <v>2</v>
      </c>
      <c r="AK19">
        <v>3</v>
      </c>
      <c r="AL19">
        <v>4</v>
      </c>
      <c r="AM19">
        <v>2</v>
      </c>
      <c r="AN19">
        <v>3</v>
      </c>
      <c r="AO19">
        <v>3</v>
      </c>
      <c r="AP19">
        <v>0</v>
      </c>
      <c r="AQ19">
        <v>11</v>
      </c>
      <c r="AR19">
        <v>2</v>
      </c>
      <c r="AS19">
        <v>1</v>
      </c>
      <c r="AT19">
        <v>0</v>
      </c>
      <c r="AU19">
        <v>1</v>
      </c>
      <c r="AV19">
        <v>4</v>
      </c>
      <c r="AW19">
        <v>3</v>
      </c>
      <c r="AX19">
        <v>0</v>
      </c>
    </row>
    <row r="20" spans="1:50" x14ac:dyDescent="0.4">
      <c r="A20" t="s">
        <v>130</v>
      </c>
      <c r="B20" s="1">
        <v>30</v>
      </c>
      <c r="C20">
        <v>30</v>
      </c>
      <c r="D20">
        <v>9</v>
      </c>
      <c r="E20">
        <v>4</v>
      </c>
      <c r="F20">
        <v>3</v>
      </c>
      <c r="G20">
        <v>2</v>
      </c>
      <c r="H20">
        <v>3</v>
      </c>
      <c r="I20">
        <v>7</v>
      </c>
      <c r="J20">
        <v>2</v>
      </c>
      <c r="K20">
        <v>5</v>
      </c>
      <c r="L20">
        <v>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25</v>
      </c>
      <c r="AJ20">
        <v>4</v>
      </c>
      <c r="AK20">
        <v>4</v>
      </c>
      <c r="AL20">
        <v>3</v>
      </c>
      <c r="AM20">
        <v>2</v>
      </c>
      <c r="AN20">
        <v>3</v>
      </c>
      <c r="AO20">
        <v>7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4">
      <c r="A21" t="s">
        <v>165</v>
      </c>
      <c r="B21" s="1">
        <v>19</v>
      </c>
      <c r="C21">
        <v>19</v>
      </c>
      <c r="D21">
        <v>5</v>
      </c>
      <c r="E21">
        <v>0</v>
      </c>
      <c r="F21">
        <v>5</v>
      </c>
      <c r="G21">
        <v>2</v>
      </c>
      <c r="H21">
        <v>5</v>
      </c>
      <c r="I21">
        <v>2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</v>
      </c>
      <c r="T21">
        <v>1</v>
      </c>
      <c r="U21">
        <v>0</v>
      </c>
      <c r="V21">
        <v>1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13</v>
      </c>
      <c r="AJ21">
        <v>2</v>
      </c>
      <c r="AK21">
        <v>0</v>
      </c>
      <c r="AL21">
        <v>4</v>
      </c>
      <c r="AM21">
        <v>2</v>
      </c>
      <c r="AN21">
        <v>3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4">
      <c r="A22" t="s">
        <v>167</v>
      </c>
      <c r="B22" s="1">
        <v>26</v>
      </c>
      <c r="C22">
        <v>26</v>
      </c>
      <c r="D22">
        <v>2</v>
      </c>
      <c r="E22">
        <v>5</v>
      </c>
      <c r="F22">
        <v>7</v>
      </c>
      <c r="G22">
        <v>3</v>
      </c>
      <c r="H22">
        <v>4</v>
      </c>
      <c r="I22">
        <v>3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>
        <v>0</v>
      </c>
      <c r="U22">
        <v>2</v>
      </c>
      <c r="V22">
        <v>2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21</v>
      </c>
      <c r="AJ22">
        <v>2</v>
      </c>
      <c r="AK22">
        <v>3</v>
      </c>
      <c r="AL22">
        <v>5</v>
      </c>
      <c r="AM22">
        <v>2</v>
      </c>
      <c r="AN22">
        <v>4</v>
      </c>
      <c r="AO22">
        <v>3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8E5E-2E63-46FF-9C11-3D6EE557B1FD}">
  <dimension ref="A2:G22"/>
  <sheetViews>
    <sheetView workbookViewId="0">
      <selection activeCell="D3" sqref="D3:D22"/>
    </sheetView>
  </sheetViews>
  <sheetFormatPr defaultRowHeight="13.9" x14ac:dyDescent="0.4"/>
  <cols>
    <col min="1" max="1" width="30.19921875" style="1" bestFit="1" customWidth="1"/>
    <col min="2" max="2" width="13.53125" style="1" bestFit="1" customWidth="1"/>
    <col min="3" max="3" width="18.53125" style="1" bestFit="1" customWidth="1"/>
    <col min="4" max="4" width="12.9296875" style="1" bestFit="1" customWidth="1"/>
    <col min="5" max="5" width="21.33203125" style="1" bestFit="1" customWidth="1"/>
    <col min="6" max="6" width="23.86328125" style="1" bestFit="1" customWidth="1"/>
    <col min="7" max="7" width="23.59765625" style="1" bestFit="1" customWidth="1"/>
    <col min="8" max="16384" width="9.06640625" style="1"/>
  </cols>
  <sheetData>
    <row r="2" spans="1:7" x14ac:dyDescent="0.4">
      <c r="A2" s="1" t="s">
        <v>170</v>
      </c>
      <c r="B2" s="1" t="s">
        <v>191</v>
      </c>
      <c r="C2" s="1" t="s">
        <v>186</v>
      </c>
      <c r="D2" s="1" t="s">
        <v>168</v>
      </c>
      <c r="E2" s="1" t="s">
        <v>172</v>
      </c>
      <c r="F2" s="1" t="s">
        <v>151</v>
      </c>
      <c r="G2" s="1" t="s">
        <v>164</v>
      </c>
    </row>
    <row r="3" spans="1:7" x14ac:dyDescent="0.4">
      <c r="A3" s="1" t="s">
        <v>126</v>
      </c>
      <c r="B3" s="1">
        <v>387</v>
      </c>
      <c r="C3" s="1">
        <v>374</v>
      </c>
      <c r="D3" s="1">
        <v>68</v>
      </c>
      <c r="E3" s="1">
        <v>1</v>
      </c>
      <c r="F3" s="1">
        <v>0</v>
      </c>
      <c r="G3" s="1">
        <v>0</v>
      </c>
    </row>
    <row r="4" spans="1:7" x14ac:dyDescent="0.4">
      <c r="A4" s="1" t="s">
        <v>143</v>
      </c>
      <c r="B4" s="1">
        <v>374</v>
      </c>
      <c r="C4" s="1">
        <v>355</v>
      </c>
      <c r="D4" s="1">
        <v>7</v>
      </c>
      <c r="E4" s="1">
        <v>12</v>
      </c>
      <c r="F4" s="1">
        <v>0</v>
      </c>
      <c r="G4" s="1">
        <v>0</v>
      </c>
    </row>
    <row r="5" spans="1:7" x14ac:dyDescent="0.4">
      <c r="A5" s="1" t="s">
        <v>144</v>
      </c>
      <c r="B5" s="1">
        <v>355</v>
      </c>
      <c r="C5" s="1">
        <v>333</v>
      </c>
      <c r="D5" s="1">
        <v>6</v>
      </c>
      <c r="E5" s="1">
        <v>16</v>
      </c>
      <c r="F5" s="1">
        <v>0</v>
      </c>
      <c r="G5" s="1">
        <v>0</v>
      </c>
    </row>
    <row r="6" spans="1:7" x14ac:dyDescent="0.4">
      <c r="A6" s="1" t="s">
        <v>120</v>
      </c>
      <c r="B6" s="1">
        <v>333</v>
      </c>
      <c r="C6" s="1">
        <v>311</v>
      </c>
      <c r="D6" s="1">
        <v>9</v>
      </c>
      <c r="E6" s="1">
        <v>13</v>
      </c>
      <c r="F6" s="1">
        <v>0</v>
      </c>
      <c r="G6" s="1">
        <v>0</v>
      </c>
    </row>
    <row r="7" spans="1:7" x14ac:dyDescent="0.4">
      <c r="A7" s="1" t="s">
        <v>169</v>
      </c>
      <c r="B7" s="1">
        <v>311</v>
      </c>
      <c r="C7" s="1">
        <v>308</v>
      </c>
      <c r="D7" s="1">
        <v>1</v>
      </c>
      <c r="E7" s="1">
        <v>2</v>
      </c>
      <c r="F7" s="1">
        <v>0</v>
      </c>
      <c r="G7" s="1">
        <v>0</v>
      </c>
    </row>
    <row r="8" spans="1:7" x14ac:dyDescent="0.4">
      <c r="A8" s="1" t="s">
        <v>149</v>
      </c>
      <c r="B8" s="1">
        <v>308</v>
      </c>
      <c r="C8" s="1">
        <v>308</v>
      </c>
      <c r="D8" s="1">
        <v>0</v>
      </c>
      <c r="E8" s="1">
        <v>0</v>
      </c>
      <c r="F8" s="1">
        <v>0</v>
      </c>
      <c r="G8" s="1">
        <v>0</v>
      </c>
    </row>
    <row r="9" spans="1:7" x14ac:dyDescent="0.4">
      <c r="A9" s="1" t="s">
        <v>153</v>
      </c>
      <c r="B9" s="1">
        <v>137</v>
      </c>
      <c r="C9" s="1">
        <v>137</v>
      </c>
      <c r="D9" s="1">
        <v>0</v>
      </c>
      <c r="E9" s="1">
        <v>0</v>
      </c>
      <c r="F9" s="1">
        <v>0</v>
      </c>
      <c r="G9" s="1">
        <v>0</v>
      </c>
    </row>
    <row r="10" spans="1:7" x14ac:dyDescent="0.4">
      <c r="A10" s="1" t="s">
        <v>150</v>
      </c>
      <c r="B10" s="1">
        <v>18</v>
      </c>
      <c r="C10" s="1">
        <v>17</v>
      </c>
      <c r="D10" s="1">
        <v>1</v>
      </c>
      <c r="E10" s="1">
        <v>0</v>
      </c>
      <c r="F10" s="1">
        <v>0</v>
      </c>
      <c r="G10" s="1">
        <v>0</v>
      </c>
    </row>
    <row r="11" spans="1:7" x14ac:dyDescent="0.4">
      <c r="A11" s="1" t="s">
        <v>152</v>
      </c>
      <c r="B11" s="1">
        <v>17</v>
      </c>
      <c r="C11" s="1">
        <v>8</v>
      </c>
      <c r="D11" s="1">
        <v>0</v>
      </c>
      <c r="E11" s="1">
        <v>0</v>
      </c>
      <c r="F11" s="1">
        <v>9</v>
      </c>
      <c r="G11" s="1">
        <v>0</v>
      </c>
    </row>
    <row r="12" spans="1:7" x14ac:dyDescent="0.4">
      <c r="A12" s="1" t="s">
        <v>125</v>
      </c>
      <c r="B12" s="1">
        <v>298</v>
      </c>
      <c r="C12" s="1">
        <v>247</v>
      </c>
      <c r="D12" s="1">
        <v>30</v>
      </c>
      <c r="E12" s="1">
        <v>22</v>
      </c>
      <c r="F12" s="1">
        <v>0</v>
      </c>
      <c r="G12" s="1">
        <v>0</v>
      </c>
    </row>
    <row r="13" spans="1:7" x14ac:dyDescent="0.4">
      <c r="A13" s="1" t="s">
        <v>155</v>
      </c>
      <c r="B13" s="1">
        <v>246</v>
      </c>
      <c r="C13" s="1">
        <v>123</v>
      </c>
      <c r="D13" s="1">
        <v>21</v>
      </c>
      <c r="E13" s="1">
        <v>102</v>
      </c>
      <c r="F13" s="1">
        <v>0</v>
      </c>
      <c r="G13" s="1">
        <v>0</v>
      </c>
    </row>
    <row r="14" spans="1:7" x14ac:dyDescent="0.4">
      <c r="A14" s="1" t="s">
        <v>171</v>
      </c>
      <c r="B14" s="1">
        <v>25</v>
      </c>
      <c r="C14" s="1">
        <v>0</v>
      </c>
      <c r="D14" s="1">
        <v>0</v>
      </c>
      <c r="E14" s="1">
        <v>0</v>
      </c>
      <c r="F14" s="1">
        <v>25</v>
      </c>
      <c r="G14" s="1">
        <v>0</v>
      </c>
    </row>
    <row r="15" spans="1:7" x14ac:dyDescent="0.4">
      <c r="A15" s="1" t="s">
        <v>159</v>
      </c>
      <c r="B15" s="1">
        <v>98</v>
      </c>
      <c r="C15" s="1">
        <v>98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4">
      <c r="A16" s="1" t="s">
        <v>160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4">
      <c r="A17" s="1" t="s">
        <v>161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4">
      <c r="A18" s="1" t="s">
        <v>162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4">
      <c r="A19" s="1" t="s">
        <v>163</v>
      </c>
      <c r="B19" s="1">
        <v>30</v>
      </c>
      <c r="C19" s="1">
        <v>4</v>
      </c>
      <c r="D19" s="1">
        <v>2</v>
      </c>
      <c r="E19" s="1">
        <v>0</v>
      </c>
      <c r="F19" s="1">
        <v>17</v>
      </c>
      <c r="G19" s="1">
        <v>11</v>
      </c>
    </row>
    <row r="20" spans="1:7" x14ac:dyDescent="0.4">
      <c r="A20" s="1" t="s">
        <v>130</v>
      </c>
      <c r="B20" s="1">
        <v>30</v>
      </c>
      <c r="C20" s="1">
        <v>5</v>
      </c>
      <c r="D20" s="1">
        <v>0</v>
      </c>
      <c r="E20" s="1">
        <v>0</v>
      </c>
      <c r="F20" s="1">
        <v>25</v>
      </c>
      <c r="G20" s="1">
        <v>0</v>
      </c>
    </row>
    <row r="21" spans="1:7" x14ac:dyDescent="0.4">
      <c r="A21" s="1" t="s">
        <v>165</v>
      </c>
      <c r="B21" s="1">
        <v>19</v>
      </c>
      <c r="C21" s="1">
        <v>2</v>
      </c>
      <c r="D21" s="1">
        <v>4</v>
      </c>
      <c r="E21" s="1">
        <v>0</v>
      </c>
      <c r="F21" s="1">
        <v>13</v>
      </c>
      <c r="G21" s="1">
        <v>0</v>
      </c>
    </row>
    <row r="22" spans="1:7" x14ac:dyDescent="0.4">
      <c r="A22" s="1" t="s">
        <v>167</v>
      </c>
      <c r="B22" s="1">
        <v>26</v>
      </c>
      <c r="C22" s="1">
        <v>0</v>
      </c>
      <c r="D22" s="1">
        <v>5</v>
      </c>
      <c r="E22" s="1">
        <v>0</v>
      </c>
      <c r="F22" s="1">
        <v>21</v>
      </c>
      <c r="G2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298C-AFBE-48EC-B07B-899E36E55A44}">
  <dimension ref="B2:AX23"/>
  <sheetViews>
    <sheetView tabSelected="1" workbookViewId="0">
      <selection activeCell="E15" sqref="E15"/>
    </sheetView>
  </sheetViews>
  <sheetFormatPr defaultRowHeight="13.9" x14ac:dyDescent="0.4"/>
  <cols>
    <col min="2" max="2" width="29.46484375" bestFit="1" customWidth="1"/>
    <col min="3" max="3" width="9.33203125" style="1" bestFit="1" customWidth="1"/>
    <col min="4" max="11" width="13.9296875" style="2" customWidth="1"/>
    <col min="12" max="19" width="18.9296875" style="2" customWidth="1"/>
    <col min="20" max="27" width="16.9296875" style="2" customWidth="1"/>
    <col min="28" max="35" width="25" style="2" customWidth="1"/>
    <col min="36" max="43" width="22.53125" style="2" customWidth="1"/>
    <col min="44" max="44" width="25.73046875" style="2" customWidth="1"/>
  </cols>
  <sheetData>
    <row r="2" spans="2:50" ht="27.75" x14ac:dyDescent="0.4">
      <c r="B2" s="7" t="s">
        <v>170</v>
      </c>
      <c r="C2" s="7" t="s">
        <v>142</v>
      </c>
      <c r="D2" s="8" t="s">
        <v>188</v>
      </c>
      <c r="E2" s="8" t="s">
        <v>175</v>
      </c>
      <c r="F2" s="8" t="s">
        <v>177</v>
      </c>
      <c r="G2" s="8" t="s">
        <v>179</v>
      </c>
      <c r="H2" s="8" t="s">
        <v>181</v>
      </c>
      <c r="I2" s="8" t="s">
        <v>183</v>
      </c>
      <c r="J2" s="8" t="s">
        <v>185</v>
      </c>
      <c r="K2" s="8" t="s">
        <v>186</v>
      </c>
      <c r="L2" s="8" t="s">
        <v>188</v>
      </c>
      <c r="M2" s="8" t="s">
        <v>175</v>
      </c>
      <c r="N2" s="8" t="s">
        <v>177</v>
      </c>
      <c r="O2" s="8" t="s">
        <v>179</v>
      </c>
      <c r="P2" s="8" t="s">
        <v>181</v>
      </c>
      <c r="Q2" s="8" t="s">
        <v>183</v>
      </c>
      <c r="R2" s="8" t="s">
        <v>185</v>
      </c>
      <c r="S2" s="8" t="s">
        <v>168</v>
      </c>
      <c r="T2" s="2" t="s">
        <v>190</v>
      </c>
      <c r="U2" s="8" t="s">
        <v>175</v>
      </c>
      <c r="V2" s="8" t="s">
        <v>177</v>
      </c>
      <c r="W2" s="8" t="s">
        <v>179</v>
      </c>
      <c r="X2" s="8" t="s">
        <v>181</v>
      </c>
      <c r="Y2" s="8" t="s">
        <v>183</v>
      </c>
      <c r="Z2" s="8" t="s">
        <v>185</v>
      </c>
      <c r="AA2" s="8" t="s">
        <v>172</v>
      </c>
      <c r="AB2" s="2" t="s">
        <v>190</v>
      </c>
      <c r="AC2" s="8" t="s">
        <v>175</v>
      </c>
      <c r="AD2" s="8" t="s">
        <v>177</v>
      </c>
      <c r="AE2" s="8" t="s">
        <v>179</v>
      </c>
      <c r="AF2" s="8" t="s">
        <v>181</v>
      </c>
      <c r="AG2" s="8" t="s">
        <v>183</v>
      </c>
      <c r="AH2" s="8" t="s">
        <v>185</v>
      </c>
      <c r="AI2" s="8" t="s">
        <v>151</v>
      </c>
      <c r="AJ2" s="2" t="s">
        <v>190</v>
      </c>
      <c r="AK2" s="8" t="s">
        <v>175</v>
      </c>
      <c r="AL2" s="8" t="s">
        <v>177</v>
      </c>
      <c r="AM2" s="8" t="s">
        <v>179</v>
      </c>
      <c r="AN2" s="8" t="s">
        <v>181</v>
      </c>
      <c r="AO2" s="8" t="s">
        <v>183</v>
      </c>
      <c r="AP2" s="8" t="s">
        <v>185</v>
      </c>
      <c r="AQ2" s="8" t="s">
        <v>164</v>
      </c>
      <c r="AR2" s="2" t="s">
        <v>190</v>
      </c>
      <c r="AS2" s="8" t="s">
        <v>175</v>
      </c>
      <c r="AT2" s="8" t="s">
        <v>177</v>
      </c>
      <c r="AU2" s="8" t="s">
        <v>179</v>
      </c>
      <c r="AV2" s="8" t="s">
        <v>181</v>
      </c>
      <c r="AW2" s="8" t="s">
        <v>183</v>
      </c>
      <c r="AX2" s="8" t="s">
        <v>185</v>
      </c>
    </row>
    <row r="3" spans="2:50" x14ac:dyDescent="0.4">
      <c r="B3" s="5" t="s">
        <v>126</v>
      </c>
      <c r="C3" s="5">
        <f>SUM(D3:J3)</f>
        <v>443</v>
      </c>
      <c r="D3" s="9">
        <v>71</v>
      </c>
      <c r="E3" s="9">
        <v>70</v>
      </c>
      <c r="F3" s="2">
        <v>65</v>
      </c>
      <c r="G3" s="9">
        <v>65</v>
      </c>
      <c r="H3" s="2">
        <v>71</v>
      </c>
      <c r="I3" s="9">
        <v>81</v>
      </c>
      <c r="J3" s="9">
        <v>20</v>
      </c>
      <c r="K3" s="9">
        <f>SUM(L3:R3)</f>
        <v>374</v>
      </c>
      <c r="L3" s="9">
        <v>54</v>
      </c>
      <c r="M3" s="9">
        <v>55</v>
      </c>
      <c r="N3" s="9">
        <v>62</v>
      </c>
      <c r="O3" s="9">
        <v>54</v>
      </c>
      <c r="P3" s="2">
        <v>62</v>
      </c>
      <c r="Q3" s="9">
        <v>71</v>
      </c>
      <c r="R3" s="9">
        <v>16</v>
      </c>
      <c r="S3" s="9">
        <f>SUM(T3:Z3)</f>
        <v>68</v>
      </c>
      <c r="T3" s="9">
        <v>17</v>
      </c>
      <c r="U3" s="9">
        <v>9</v>
      </c>
      <c r="V3" s="9">
        <v>8</v>
      </c>
      <c r="W3" s="9">
        <v>11</v>
      </c>
      <c r="X3" s="2">
        <v>9</v>
      </c>
      <c r="Y3" s="9">
        <v>10</v>
      </c>
      <c r="Z3" s="9">
        <v>4</v>
      </c>
      <c r="AA3" s="9">
        <f>SUM(AB3:AH3)</f>
        <v>1</v>
      </c>
      <c r="AB3" s="9">
        <v>0</v>
      </c>
      <c r="AC3" s="9">
        <v>1</v>
      </c>
      <c r="AD3" s="9">
        <v>0</v>
      </c>
      <c r="AE3" s="9">
        <v>0</v>
      </c>
      <c r="AF3" s="2">
        <v>0</v>
      </c>
      <c r="AG3" s="9">
        <v>0</v>
      </c>
      <c r="AH3" s="9">
        <v>0</v>
      </c>
      <c r="AI3" s="9">
        <f>SUM(AJ3:AP3)</f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f>SUM(AR3:AX3)</f>
        <v>0</v>
      </c>
      <c r="AR3" s="9">
        <v>0</v>
      </c>
      <c r="AS3" s="9">
        <v>0</v>
      </c>
      <c r="AT3" s="9">
        <v>0</v>
      </c>
      <c r="AU3" s="9">
        <v>0</v>
      </c>
      <c r="AV3" s="5">
        <v>0</v>
      </c>
      <c r="AW3" s="9">
        <v>0</v>
      </c>
      <c r="AX3" s="9">
        <v>0</v>
      </c>
    </row>
    <row r="4" spans="2:50" x14ac:dyDescent="0.4">
      <c r="B4" s="5" t="s">
        <v>143</v>
      </c>
      <c r="C4" s="5">
        <f t="shared" ref="C4:C22" si="0">SUM(D4:J4)</f>
        <v>373</v>
      </c>
      <c r="D4" s="9">
        <v>54</v>
      </c>
      <c r="E4" s="9">
        <v>62</v>
      </c>
      <c r="F4" s="2">
        <v>54</v>
      </c>
      <c r="G4" s="9">
        <v>54</v>
      </c>
      <c r="H4" s="2">
        <v>62</v>
      </c>
      <c r="I4" s="9">
        <v>71</v>
      </c>
      <c r="J4" s="9">
        <v>16</v>
      </c>
      <c r="K4" s="9">
        <f t="shared" ref="K4:K22" si="1">SUM(L4:R4)</f>
        <v>355</v>
      </c>
      <c r="L4" s="9">
        <v>54</v>
      </c>
      <c r="M4" s="9">
        <v>55</v>
      </c>
      <c r="N4" s="9">
        <v>62</v>
      </c>
      <c r="O4" s="9">
        <v>49</v>
      </c>
      <c r="P4" s="2">
        <v>59</v>
      </c>
      <c r="Q4" s="9">
        <v>63</v>
      </c>
      <c r="R4" s="9">
        <v>13</v>
      </c>
      <c r="S4" s="9">
        <f t="shared" ref="S4:S22" si="2">SUM(T4:Z4)</f>
        <v>7</v>
      </c>
      <c r="T4" s="9">
        <v>0</v>
      </c>
      <c r="U4" s="9">
        <v>0</v>
      </c>
      <c r="V4" s="9">
        <v>0</v>
      </c>
      <c r="W4" s="9">
        <v>2</v>
      </c>
      <c r="X4" s="2">
        <v>1</v>
      </c>
      <c r="Y4" s="9">
        <v>2</v>
      </c>
      <c r="Z4" s="9">
        <v>2</v>
      </c>
      <c r="AA4" s="9">
        <f t="shared" ref="AA4:AA22" si="3">SUM(AB4:AH4)</f>
        <v>12</v>
      </c>
      <c r="AB4" s="9">
        <v>0</v>
      </c>
      <c r="AC4" s="9">
        <v>0</v>
      </c>
      <c r="AD4" s="9">
        <v>0</v>
      </c>
      <c r="AE4" s="9">
        <v>3</v>
      </c>
      <c r="AF4" s="2">
        <v>2</v>
      </c>
      <c r="AG4" s="9">
        <v>6</v>
      </c>
      <c r="AH4" s="9">
        <v>1</v>
      </c>
      <c r="AI4" s="9">
        <f t="shared" ref="AI4:AI22" si="4">SUM(AJ4:AP4)</f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f t="shared" ref="AQ4:AQ22" si="5">SUM(AR4:AX4)</f>
        <v>0</v>
      </c>
      <c r="AR4" s="9">
        <v>0</v>
      </c>
      <c r="AS4" s="9">
        <v>0</v>
      </c>
      <c r="AT4" s="9">
        <v>0</v>
      </c>
      <c r="AU4" s="9">
        <v>0</v>
      </c>
      <c r="AV4" s="5">
        <v>0</v>
      </c>
      <c r="AW4" s="9">
        <v>0</v>
      </c>
      <c r="AX4" s="9">
        <v>0</v>
      </c>
    </row>
    <row r="5" spans="2:50" x14ac:dyDescent="0.4">
      <c r="B5" s="5" t="s">
        <v>144</v>
      </c>
      <c r="C5" s="5">
        <f t="shared" si="0"/>
        <v>349</v>
      </c>
      <c r="D5" s="9">
        <v>54</v>
      </c>
      <c r="E5" s="9">
        <v>62</v>
      </c>
      <c r="F5" s="2">
        <v>49</v>
      </c>
      <c r="G5" s="9">
        <v>49</v>
      </c>
      <c r="H5" s="2">
        <v>59</v>
      </c>
      <c r="I5" s="9">
        <v>63</v>
      </c>
      <c r="J5" s="9">
        <v>13</v>
      </c>
      <c r="K5" s="9">
        <f t="shared" si="1"/>
        <v>333</v>
      </c>
      <c r="L5" s="9">
        <v>50</v>
      </c>
      <c r="M5" s="9">
        <v>52</v>
      </c>
      <c r="N5" s="9">
        <v>58</v>
      </c>
      <c r="O5" s="9">
        <v>45</v>
      </c>
      <c r="P5" s="2">
        <v>53</v>
      </c>
      <c r="Q5" s="9">
        <v>62</v>
      </c>
      <c r="R5" s="9">
        <v>13</v>
      </c>
      <c r="S5" s="9">
        <f t="shared" si="2"/>
        <v>6</v>
      </c>
      <c r="T5" s="9">
        <v>0</v>
      </c>
      <c r="U5" s="9">
        <v>2</v>
      </c>
      <c r="V5" s="9">
        <v>0</v>
      </c>
      <c r="W5" s="9">
        <v>2</v>
      </c>
      <c r="X5" s="2">
        <v>2</v>
      </c>
      <c r="Y5" s="9">
        <v>0</v>
      </c>
      <c r="Z5" s="9">
        <v>0</v>
      </c>
      <c r="AA5" s="9">
        <f t="shared" si="3"/>
        <v>16</v>
      </c>
      <c r="AB5" s="9">
        <v>4</v>
      </c>
      <c r="AC5" s="9">
        <v>1</v>
      </c>
      <c r="AD5" s="9">
        <v>4</v>
      </c>
      <c r="AE5" s="9">
        <v>2</v>
      </c>
      <c r="AF5" s="2">
        <v>4</v>
      </c>
      <c r="AG5" s="9">
        <v>1</v>
      </c>
      <c r="AH5" s="9">
        <v>0</v>
      </c>
      <c r="AI5" s="9">
        <f t="shared" si="4"/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f t="shared" si="5"/>
        <v>0</v>
      </c>
      <c r="AR5" s="9">
        <v>0</v>
      </c>
      <c r="AS5" s="9">
        <v>0</v>
      </c>
      <c r="AT5" s="9">
        <v>0</v>
      </c>
      <c r="AU5" s="9">
        <v>0</v>
      </c>
      <c r="AV5" s="5">
        <v>0</v>
      </c>
      <c r="AW5" s="9">
        <v>0</v>
      </c>
      <c r="AX5" s="9">
        <v>0</v>
      </c>
    </row>
    <row r="6" spans="2:50" x14ac:dyDescent="0.4">
      <c r="B6" s="5" t="s">
        <v>120</v>
      </c>
      <c r="C6" s="5">
        <f t="shared" si="0"/>
        <v>326</v>
      </c>
      <c r="D6" s="9">
        <v>50</v>
      </c>
      <c r="E6" s="9">
        <v>58</v>
      </c>
      <c r="F6" s="2">
        <v>45</v>
      </c>
      <c r="G6" s="9">
        <v>45</v>
      </c>
      <c r="H6" s="2">
        <v>53</v>
      </c>
      <c r="I6" s="9">
        <v>62</v>
      </c>
      <c r="J6" s="9">
        <v>13</v>
      </c>
      <c r="K6" s="9">
        <f t="shared" si="1"/>
        <v>311</v>
      </c>
      <c r="L6" s="9">
        <v>44</v>
      </c>
      <c r="M6" s="9">
        <v>51</v>
      </c>
      <c r="N6" s="9">
        <v>55</v>
      </c>
      <c r="O6" s="9">
        <v>39</v>
      </c>
      <c r="P6" s="2">
        <v>50</v>
      </c>
      <c r="Q6" s="9">
        <v>60</v>
      </c>
      <c r="R6" s="9">
        <v>12</v>
      </c>
      <c r="S6" s="9">
        <f t="shared" si="2"/>
        <v>9</v>
      </c>
      <c r="T6" s="9">
        <v>3</v>
      </c>
      <c r="U6" s="9">
        <v>0</v>
      </c>
      <c r="V6" s="9">
        <v>1</v>
      </c>
      <c r="W6" s="9">
        <v>3</v>
      </c>
      <c r="X6" s="2">
        <v>1</v>
      </c>
      <c r="Y6" s="9">
        <v>1</v>
      </c>
      <c r="Z6" s="9">
        <v>0</v>
      </c>
      <c r="AA6" s="9">
        <f t="shared" si="3"/>
        <v>13</v>
      </c>
      <c r="AB6" s="9">
        <v>3</v>
      </c>
      <c r="AC6" s="9">
        <v>1</v>
      </c>
      <c r="AD6" s="9">
        <v>2</v>
      </c>
      <c r="AE6" s="9">
        <v>3</v>
      </c>
      <c r="AF6" s="2">
        <v>2</v>
      </c>
      <c r="AG6" s="9">
        <v>1</v>
      </c>
      <c r="AH6" s="9">
        <v>1</v>
      </c>
      <c r="AI6" s="9">
        <f t="shared" si="4"/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f t="shared" si="5"/>
        <v>0</v>
      </c>
      <c r="AR6" s="9">
        <v>0</v>
      </c>
      <c r="AS6" s="9">
        <v>0</v>
      </c>
      <c r="AT6" s="9">
        <v>0</v>
      </c>
      <c r="AU6" s="9">
        <v>0</v>
      </c>
      <c r="AV6" s="5">
        <v>0</v>
      </c>
      <c r="AW6" s="9">
        <v>0</v>
      </c>
      <c r="AX6" s="9">
        <v>0</v>
      </c>
    </row>
    <row r="7" spans="2:50" s="1" customFormat="1" x14ac:dyDescent="0.4">
      <c r="B7" s="5" t="s">
        <v>169</v>
      </c>
      <c r="C7" s="5">
        <f t="shared" si="0"/>
        <v>299</v>
      </c>
      <c r="D7" s="9">
        <v>44</v>
      </c>
      <c r="E7" s="9">
        <v>55</v>
      </c>
      <c r="F7" s="2">
        <v>39</v>
      </c>
      <c r="G7" s="9">
        <v>39</v>
      </c>
      <c r="H7" s="14">
        <v>50</v>
      </c>
      <c r="I7" s="9">
        <v>60</v>
      </c>
      <c r="J7" s="9">
        <v>12</v>
      </c>
      <c r="K7" s="9">
        <f t="shared" si="1"/>
        <v>308</v>
      </c>
      <c r="L7" s="9">
        <v>44</v>
      </c>
      <c r="M7" s="9">
        <v>50</v>
      </c>
      <c r="N7" s="9">
        <v>55</v>
      </c>
      <c r="O7" s="9">
        <v>39</v>
      </c>
      <c r="P7" s="14">
        <v>50</v>
      </c>
      <c r="Q7" s="9">
        <v>59</v>
      </c>
      <c r="R7" s="9">
        <v>11</v>
      </c>
      <c r="S7" s="9">
        <f t="shared" si="2"/>
        <v>1</v>
      </c>
      <c r="T7" s="9">
        <v>0</v>
      </c>
      <c r="U7" s="9">
        <v>1</v>
      </c>
      <c r="V7" s="9">
        <v>0</v>
      </c>
      <c r="W7" s="9">
        <v>0</v>
      </c>
      <c r="X7" s="14">
        <v>0</v>
      </c>
      <c r="Y7" s="9">
        <v>0</v>
      </c>
      <c r="Z7" s="9">
        <v>0</v>
      </c>
      <c r="AA7" s="9">
        <f t="shared" si="3"/>
        <v>2</v>
      </c>
      <c r="AB7" s="9">
        <v>0</v>
      </c>
      <c r="AC7" s="9">
        <v>0</v>
      </c>
      <c r="AD7" s="9">
        <v>0</v>
      </c>
      <c r="AE7" s="9">
        <v>0</v>
      </c>
      <c r="AF7" s="14">
        <v>0</v>
      </c>
      <c r="AG7" s="9">
        <v>1</v>
      </c>
      <c r="AH7" s="9">
        <v>1</v>
      </c>
      <c r="AI7" s="9">
        <f t="shared" si="4"/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f t="shared" si="5"/>
        <v>0</v>
      </c>
      <c r="AR7" s="9">
        <v>0</v>
      </c>
      <c r="AS7" s="9">
        <v>0</v>
      </c>
      <c r="AT7" s="9">
        <v>0</v>
      </c>
      <c r="AU7" s="9">
        <v>0</v>
      </c>
      <c r="AV7" s="5">
        <v>0</v>
      </c>
      <c r="AW7" s="9">
        <v>0</v>
      </c>
      <c r="AX7" s="9">
        <v>0</v>
      </c>
    </row>
    <row r="8" spans="2:50" x14ac:dyDescent="0.4">
      <c r="B8" s="5" t="s">
        <v>149</v>
      </c>
      <c r="C8" s="5">
        <f t="shared" si="0"/>
        <v>297</v>
      </c>
      <c r="D8" s="9">
        <v>44</v>
      </c>
      <c r="E8" s="9">
        <v>55</v>
      </c>
      <c r="F8" s="2">
        <v>39</v>
      </c>
      <c r="G8" s="9">
        <v>39</v>
      </c>
      <c r="H8" s="2">
        <v>50</v>
      </c>
      <c r="I8" s="9">
        <v>59</v>
      </c>
      <c r="J8" s="9">
        <v>11</v>
      </c>
      <c r="K8" s="9">
        <f t="shared" si="1"/>
        <v>308</v>
      </c>
      <c r="L8" s="9">
        <v>44</v>
      </c>
      <c r="M8" s="9">
        <v>50</v>
      </c>
      <c r="N8" s="9">
        <v>55</v>
      </c>
      <c r="O8" s="9">
        <v>39</v>
      </c>
      <c r="P8" s="2">
        <v>50</v>
      </c>
      <c r="Q8" s="9">
        <v>59</v>
      </c>
      <c r="R8" s="9">
        <v>11</v>
      </c>
      <c r="S8" s="9">
        <f t="shared" si="2"/>
        <v>0</v>
      </c>
      <c r="T8" s="9">
        <v>0</v>
      </c>
      <c r="U8" s="9">
        <v>0</v>
      </c>
      <c r="V8" s="9">
        <v>0</v>
      </c>
      <c r="W8" s="9">
        <v>0</v>
      </c>
      <c r="X8" s="2">
        <v>0</v>
      </c>
      <c r="Y8" s="9">
        <v>0</v>
      </c>
      <c r="Z8" s="9">
        <v>0</v>
      </c>
      <c r="AA8" s="9">
        <f t="shared" si="3"/>
        <v>0</v>
      </c>
      <c r="AB8" s="9">
        <v>0</v>
      </c>
      <c r="AC8" s="9">
        <v>0</v>
      </c>
      <c r="AD8" s="9">
        <v>0</v>
      </c>
      <c r="AE8" s="9">
        <v>0</v>
      </c>
      <c r="AF8" s="2">
        <v>0</v>
      </c>
      <c r="AG8" s="9">
        <v>0</v>
      </c>
      <c r="AH8" s="9">
        <v>0</v>
      </c>
      <c r="AI8" s="9">
        <f t="shared" si="4"/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f t="shared" si="5"/>
        <v>0</v>
      </c>
      <c r="AR8" s="9">
        <v>0</v>
      </c>
      <c r="AS8" s="9">
        <v>0</v>
      </c>
      <c r="AT8" s="9">
        <v>0</v>
      </c>
      <c r="AU8" s="9">
        <v>0</v>
      </c>
      <c r="AV8" s="5">
        <v>0</v>
      </c>
      <c r="AW8" s="9">
        <v>0</v>
      </c>
      <c r="AX8" s="9">
        <v>0</v>
      </c>
    </row>
    <row r="9" spans="2:50" x14ac:dyDescent="0.4">
      <c r="B9" s="5" t="s">
        <v>153</v>
      </c>
      <c r="C9" s="5">
        <f t="shared" si="0"/>
        <v>128</v>
      </c>
      <c r="D9" s="9">
        <v>19</v>
      </c>
      <c r="E9" s="9">
        <v>17</v>
      </c>
      <c r="F9" s="2">
        <v>15</v>
      </c>
      <c r="G9" s="9">
        <v>15</v>
      </c>
      <c r="H9" s="2">
        <v>24</v>
      </c>
      <c r="I9" s="9">
        <v>33</v>
      </c>
      <c r="J9" s="9">
        <v>5</v>
      </c>
      <c r="K9" s="9">
        <f t="shared" si="1"/>
        <v>137</v>
      </c>
      <c r="L9" s="9">
        <v>19</v>
      </c>
      <c r="M9" s="9">
        <v>24</v>
      </c>
      <c r="N9" s="9">
        <v>17</v>
      </c>
      <c r="O9" s="9">
        <v>15</v>
      </c>
      <c r="P9" s="2">
        <v>24</v>
      </c>
      <c r="Q9" s="9">
        <v>33</v>
      </c>
      <c r="R9" s="9">
        <v>5</v>
      </c>
      <c r="S9" s="9">
        <f t="shared" si="2"/>
        <v>0</v>
      </c>
      <c r="T9" s="9">
        <v>0</v>
      </c>
      <c r="U9" s="9">
        <v>0</v>
      </c>
      <c r="V9" s="9">
        <v>0</v>
      </c>
      <c r="W9" s="9">
        <v>0</v>
      </c>
      <c r="X9" s="2">
        <v>0</v>
      </c>
      <c r="Y9" s="9">
        <v>0</v>
      </c>
      <c r="Z9" s="9">
        <v>0</v>
      </c>
      <c r="AA9" s="9">
        <f t="shared" si="3"/>
        <v>0</v>
      </c>
      <c r="AB9" s="9">
        <v>0</v>
      </c>
      <c r="AC9" s="9">
        <v>0</v>
      </c>
      <c r="AD9" s="9">
        <v>0</v>
      </c>
      <c r="AE9" s="9">
        <v>0</v>
      </c>
      <c r="AF9" s="2">
        <v>0</v>
      </c>
      <c r="AG9" s="9">
        <v>0</v>
      </c>
      <c r="AH9" s="9">
        <v>0</v>
      </c>
      <c r="AI9" s="9">
        <f t="shared" si="4"/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f t="shared" si="5"/>
        <v>0</v>
      </c>
      <c r="AR9" s="9">
        <v>0</v>
      </c>
      <c r="AS9" s="9">
        <v>0</v>
      </c>
      <c r="AT9" s="9">
        <v>0</v>
      </c>
      <c r="AU9" s="9">
        <v>0</v>
      </c>
      <c r="AV9" s="5">
        <v>0</v>
      </c>
      <c r="AW9" s="9">
        <v>0</v>
      </c>
      <c r="AX9" s="9">
        <v>0</v>
      </c>
    </row>
    <row r="10" spans="2:50" x14ac:dyDescent="0.4">
      <c r="B10" s="5" t="s">
        <v>150</v>
      </c>
      <c r="C10" s="5">
        <f t="shared" si="0"/>
        <v>18</v>
      </c>
      <c r="D10" s="9">
        <v>3</v>
      </c>
      <c r="E10" s="9">
        <v>3</v>
      </c>
      <c r="F10" s="2">
        <v>3</v>
      </c>
      <c r="G10" s="9">
        <v>3</v>
      </c>
      <c r="H10" s="2">
        <v>1</v>
      </c>
      <c r="I10" s="9">
        <v>5</v>
      </c>
      <c r="J10" s="9">
        <v>0</v>
      </c>
      <c r="K10" s="9">
        <f t="shared" si="1"/>
        <v>17</v>
      </c>
      <c r="L10" s="9">
        <v>3</v>
      </c>
      <c r="M10" s="9">
        <v>3</v>
      </c>
      <c r="N10" s="9">
        <v>3</v>
      </c>
      <c r="O10" s="9">
        <v>2</v>
      </c>
      <c r="P10" s="2">
        <v>1</v>
      </c>
      <c r="Q10" s="9">
        <v>5</v>
      </c>
      <c r="R10" s="9">
        <v>0</v>
      </c>
      <c r="S10" s="9">
        <f t="shared" si="2"/>
        <v>1</v>
      </c>
      <c r="T10" s="9">
        <v>0</v>
      </c>
      <c r="U10" s="9">
        <v>0</v>
      </c>
      <c r="V10" s="9">
        <v>0</v>
      </c>
      <c r="W10" s="9">
        <v>1</v>
      </c>
      <c r="X10" s="2">
        <v>0</v>
      </c>
      <c r="Y10" s="9">
        <v>0</v>
      </c>
      <c r="Z10" s="9">
        <v>0</v>
      </c>
      <c r="AA10" s="9">
        <f t="shared" si="3"/>
        <v>0</v>
      </c>
      <c r="AB10" s="9">
        <v>0</v>
      </c>
      <c r="AC10" s="9">
        <v>0</v>
      </c>
      <c r="AD10" s="9">
        <v>0</v>
      </c>
      <c r="AE10" s="9">
        <v>0</v>
      </c>
      <c r="AF10" s="2">
        <v>0</v>
      </c>
      <c r="AG10" s="9">
        <v>0</v>
      </c>
      <c r="AH10" s="9">
        <v>0</v>
      </c>
      <c r="AI10" s="9">
        <f t="shared" si="4"/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f t="shared" si="5"/>
        <v>0</v>
      </c>
      <c r="AR10" s="9">
        <v>0</v>
      </c>
      <c r="AS10" s="9">
        <v>0</v>
      </c>
      <c r="AT10" s="9">
        <v>0</v>
      </c>
      <c r="AU10" s="9">
        <v>0</v>
      </c>
      <c r="AV10" s="5">
        <v>0</v>
      </c>
      <c r="AW10" s="9">
        <v>0</v>
      </c>
      <c r="AX10" s="9">
        <v>0</v>
      </c>
    </row>
    <row r="11" spans="2:50" x14ac:dyDescent="0.4">
      <c r="B11" s="5" t="s">
        <v>152</v>
      </c>
      <c r="C11" s="5">
        <f t="shared" si="0"/>
        <v>16</v>
      </c>
      <c r="D11" s="9">
        <v>3</v>
      </c>
      <c r="E11" s="9">
        <v>3</v>
      </c>
      <c r="F11" s="2">
        <v>2</v>
      </c>
      <c r="G11" s="9">
        <v>2</v>
      </c>
      <c r="H11" s="2">
        <v>1</v>
      </c>
      <c r="I11" s="9">
        <v>5</v>
      </c>
      <c r="J11" s="9">
        <v>0</v>
      </c>
      <c r="K11" s="9">
        <f t="shared" si="1"/>
        <v>8</v>
      </c>
      <c r="L11" s="9">
        <v>1</v>
      </c>
      <c r="M11" s="9">
        <v>2</v>
      </c>
      <c r="N11" s="9">
        <v>2</v>
      </c>
      <c r="O11" s="9">
        <v>0</v>
      </c>
      <c r="P11" s="2">
        <v>1</v>
      </c>
      <c r="Q11" s="9">
        <v>2</v>
      </c>
      <c r="R11" s="9">
        <v>0</v>
      </c>
      <c r="S11" s="9">
        <f t="shared" si="2"/>
        <v>0</v>
      </c>
      <c r="T11" s="9">
        <v>0</v>
      </c>
      <c r="U11" s="9">
        <v>0</v>
      </c>
      <c r="V11" s="9">
        <v>0</v>
      </c>
      <c r="W11" s="9">
        <v>0</v>
      </c>
      <c r="X11" s="2">
        <v>0</v>
      </c>
      <c r="Y11" s="9">
        <v>0</v>
      </c>
      <c r="Z11" s="9">
        <v>0</v>
      </c>
      <c r="AA11" s="9">
        <f t="shared" si="3"/>
        <v>0</v>
      </c>
      <c r="AB11" s="9">
        <v>0</v>
      </c>
      <c r="AC11" s="9">
        <v>0</v>
      </c>
      <c r="AD11" s="9">
        <v>0</v>
      </c>
      <c r="AE11" s="9">
        <v>0</v>
      </c>
      <c r="AF11" s="2">
        <v>0</v>
      </c>
      <c r="AG11" s="9">
        <v>0</v>
      </c>
      <c r="AH11" s="9">
        <v>0</v>
      </c>
      <c r="AI11" s="9">
        <f t="shared" si="4"/>
        <v>9</v>
      </c>
      <c r="AJ11" s="9">
        <v>2</v>
      </c>
      <c r="AK11" s="9">
        <v>1</v>
      </c>
      <c r="AL11" s="9">
        <v>1</v>
      </c>
      <c r="AM11" s="9">
        <v>2</v>
      </c>
      <c r="AN11" s="9">
        <v>0</v>
      </c>
      <c r="AO11" s="9">
        <v>3</v>
      </c>
      <c r="AP11" s="9">
        <v>0</v>
      </c>
      <c r="AQ11" s="9">
        <f t="shared" si="5"/>
        <v>0</v>
      </c>
      <c r="AR11" s="9">
        <v>0</v>
      </c>
      <c r="AS11" s="9">
        <v>0</v>
      </c>
      <c r="AT11" s="9">
        <v>0</v>
      </c>
      <c r="AU11" s="9">
        <v>0</v>
      </c>
      <c r="AV11" s="5">
        <v>0</v>
      </c>
      <c r="AW11" s="9">
        <v>0</v>
      </c>
      <c r="AX11" s="9">
        <v>0</v>
      </c>
    </row>
    <row r="12" spans="2:50" x14ac:dyDescent="0.4">
      <c r="B12" s="5" t="s">
        <v>125</v>
      </c>
      <c r="C12" s="5">
        <f t="shared" si="0"/>
        <v>285</v>
      </c>
      <c r="D12" s="9">
        <v>42</v>
      </c>
      <c r="E12" s="9">
        <v>54</v>
      </c>
      <c r="F12" s="2">
        <v>36</v>
      </c>
      <c r="G12" s="9">
        <v>36</v>
      </c>
      <c r="H12" s="2">
        <v>50</v>
      </c>
      <c r="I12" s="9">
        <v>56</v>
      </c>
      <c r="J12" s="9">
        <v>11</v>
      </c>
      <c r="K12" s="9">
        <f t="shared" si="1"/>
        <v>247</v>
      </c>
      <c r="L12" s="9">
        <v>42</v>
      </c>
      <c r="M12" s="9">
        <v>46</v>
      </c>
      <c r="N12" s="9">
        <v>50</v>
      </c>
      <c r="O12" s="9">
        <v>26</v>
      </c>
      <c r="P12" s="2">
        <v>37</v>
      </c>
      <c r="Q12" s="9">
        <v>40</v>
      </c>
      <c r="R12" s="9">
        <v>6</v>
      </c>
      <c r="S12" s="9">
        <f t="shared" si="2"/>
        <v>30</v>
      </c>
      <c r="T12" s="9">
        <v>1</v>
      </c>
      <c r="U12" s="9">
        <v>2</v>
      </c>
      <c r="V12" s="9">
        <v>4</v>
      </c>
      <c r="W12" s="9">
        <v>6</v>
      </c>
      <c r="X12" s="2">
        <v>5</v>
      </c>
      <c r="Y12" s="9">
        <v>9</v>
      </c>
      <c r="Z12" s="9">
        <v>3</v>
      </c>
      <c r="AA12" s="9">
        <f t="shared" si="3"/>
        <v>22</v>
      </c>
      <c r="AB12" s="9">
        <v>0</v>
      </c>
      <c r="AC12" s="9">
        <v>1</v>
      </c>
      <c r="AD12" s="9">
        <v>0</v>
      </c>
      <c r="AE12" s="9">
        <v>4</v>
      </c>
      <c r="AF12" s="2">
        <v>8</v>
      </c>
      <c r="AG12" s="9">
        <v>7</v>
      </c>
      <c r="AH12" s="9">
        <v>2</v>
      </c>
      <c r="AI12" s="9">
        <f t="shared" si="4"/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f t="shared" si="5"/>
        <v>0</v>
      </c>
      <c r="AR12" s="9">
        <v>0</v>
      </c>
      <c r="AS12" s="9">
        <v>0</v>
      </c>
      <c r="AT12" s="9">
        <v>0</v>
      </c>
      <c r="AU12" s="9">
        <v>0</v>
      </c>
      <c r="AV12" s="5">
        <v>0</v>
      </c>
      <c r="AW12" s="9">
        <v>0</v>
      </c>
      <c r="AX12" s="9">
        <v>0</v>
      </c>
    </row>
    <row r="13" spans="2:50" x14ac:dyDescent="0.4">
      <c r="B13" s="5" t="s">
        <v>155</v>
      </c>
      <c r="C13" s="5">
        <f t="shared" si="0"/>
        <v>226</v>
      </c>
      <c r="D13" s="9">
        <v>41</v>
      </c>
      <c r="E13" s="9">
        <v>50</v>
      </c>
      <c r="F13" s="2">
        <v>26</v>
      </c>
      <c r="G13" s="9">
        <v>26</v>
      </c>
      <c r="H13" s="2">
        <v>37</v>
      </c>
      <c r="I13" s="9">
        <v>40</v>
      </c>
      <c r="J13" s="9">
        <v>6</v>
      </c>
      <c r="K13" s="9">
        <f t="shared" si="1"/>
        <v>123</v>
      </c>
      <c r="L13" s="9">
        <v>15</v>
      </c>
      <c r="M13" s="9">
        <v>18</v>
      </c>
      <c r="N13" s="9">
        <v>24</v>
      </c>
      <c r="O13" s="9">
        <v>14</v>
      </c>
      <c r="P13" s="2">
        <v>24</v>
      </c>
      <c r="Q13" s="9">
        <v>24</v>
      </c>
      <c r="R13" s="9">
        <v>4</v>
      </c>
      <c r="S13" s="9">
        <f t="shared" si="2"/>
        <v>21</v>
      </c>
      <c r="T13" s="9">
        <v>5</v>
      </c>
      <c r="U13" s="9">
        <v>1</v>
      </c>
      <c r="V13" s="9">
        <v>6</v>
      </c>
      <c r="W13" s="9">
        <v>1</v>
      </c>
      <c r="X13" s="2">
        <v>6</v>
      </c>
      <c r="Y13" s="9">
        <v>1</v>
      </c>
      <c r="Z13" s="9">
        <v>1</v>
      </c>
      <c r="AA13" s="9">
        <f t="shared" si="3"/>
        <v>102</v>
      </c>
      <c r="AB13" s="9">
        <v>21</v>
      </c>
      <c r="AC13" s="9">
        <v>27</v>
      </c>
      <c r="AD13" s="9">
        <v>20</v>
      </c>
      <c r="AE13" s="9">
        <v>11</v>
      </c>
      <c r="AF13" s="2">
        <v>7</v>
      </c>
      <c r="AG13" s="9">
        <v>15</v>
      </c>
      <c r="AH13" s="9">
        <v>1</v>
      </c>
      <c r="AI13" s="9">
        <f t="shared" si="4"/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f t="shared" si="5"/>
        <v>0</v>
      </c>
      <c r="AR13" s="9">
        <v>0</v>
      </c>
      <c r="AS13" s="9">
        <v>0</v>
      </c>
      <c r="AT13" s="9">
        <v>0</v>
      </c>
      <c r="AU13" s="9">
        <v>0</v>
      </c>
      <c r="AV13" s="5">
        <v>0</v>
      </c>
      <c r="AW13" s="9">
        <v>0</v>
      </c>
      <c r="AX13" s="9">
        <v>0</v>
      </c>
    </row>
    <row r="14" spans="2:50" x14ac:dyDescent="0.4">
      <c r="B14" s="5" t="s">
        <v>171</v>
      </c>
      <c r="C14" s="5">
        <f t="shared" si="0"/>
        <v>24</v>
      </c>
      <c r="D14" s="9">
        <v>2</v>
      </c>
      <c r="E14" s="9">
        <v>5</v>
      </c>
      <c r="F14" s="2">
        <v>3</v>
      </c>
      <c r="G14" s="9">
        <v>3</v>
      </c>
      <c r="H14" s="2">
        <v>5</v>
      </c>
      <c r="I14" s="9">
        <v>6</v>
      </c>
      <c r="J14" s="9">
        <v>0</v>
      </c>
      <c r="K14" s="9">
        <f t="shared" si="1"/>
        <v>0</v>
      </c>
      <c r="L14" s="9">
        <v>0</v>
      </c>
      <c r="M14" s="9">
        <v>0</v>
      </c>
      <c r="N14" s="9">
        <v>0</v>
      </c>
      <c r="O14" s="9">
        <v>0</v>
      </c>
      <c r="P14" s="2">
        <v>0</v>
      </c>
      <c r="Q14" s="9">
        <v>0</v>
      </c>
      <c r="R14" s="9">
        <v>0</v>
      </c>
      <c r="S14" s="9">
        <f t="shared" si="2"/>
        <v>0</v>
      </c>
      <c r="T14" s="9">
        <v>0</v>
      </c>
      <c r="U14" s="9">
        <v>0</v>
      </c>
      <c r="V14" s="9">
        <v>0</v>
      </c>
      <c r="W14" s="9">
        <v>0</v>
      </c>
      <c r="X14" s="2">
        <v>0</v>
      </c>
      <c r="Y14" s="9">
        <v>0</v>
      </c>
      <c r="Z14" s="9">
        <v>0</v>
      </c>
      <c r="AA14" s="9">
        <f t="shared" si="3"/>
        <v>0</v>
      </c>
      <c r="AB14" s="9">
        <v>0</v>
      </c>
      <c r="AC14" s="9">
        <v>0</v>
      </c>
      <c r="AD14" s="9">
        <v>0</v>
      </c>
      <c r="AE14" s="9">
        <v>0</v>
      </c>
      <c r="AF14" s="2">
        <v>0</v>
      </c>
      <c r="AG14" s="9">
        <v>0</v>
      </c>
      <c r="AH14" s="9">
        <v>0</v>
      </c>
      <c r="AI14" s="9">
        <f t="shared" si="4"/>
        <v>25</v>
      </c>
      <c r="AJ14" s="9">
        <v>2</v>
      </c>
      <c r="AK14" s="9">
        <v>4</v>
      </c>
      <c r="AL14" s="9">
        <v>5</v>
      </c>
      <c r="AM14" s="9">
        <v>3</v>
      </c>
      <c r="AN14" s="9">
        <v>5</v>
      </c>
      <c r="AO14" s="9">
        <v>6</v>
      </c>
      <c r="AP14" s="9">
        <v>0</v>
      </c>
      <c r="AQ14" s="9">
        <f t="shared" si="5"/>
        <v>0</v>
      </c>
      <c r="AR14" s="9">
        <v>0</v>
      </c>
      <c r="AS14" s="9">
        <v>0</v>
      </c>
      <c r="AT14" s="9">
        <v>0</v>
      </c>
      <c r="AU14" s="9">
        <v>0</v>
      </c>
      <c r="AV14" s="5">
        <v>0</v>
      </c>
      <c r="AW14" s="9">
        <v>0</v>
      </c>
      <c r="AX14" s="9">
        <v>0</v>
      </c>
    </row>
    <row r="15" spans="2:50" x14ac:dyDescent="0.4">
      <c r="B15" s="5" t="s">
        <v>159</v>
      </c>
      <c r="C15" s="5">
        <f t="shared" si="0"/>
        <v>95</v>
      </c>
      <c r="D15" s="9">
        <v>13</v>
      </c>
      <c r="E15" s="9">
        <v>19</v>
      </c>
      <c r="F15" s="2">
        <v>11</v>
      </c>
      <c r="G15" s="9">
        <v>11</v>
      </c>
      <c r="H15" s="2">
        <v>19</v>
      </c>
      <c r="I15" s="9">
        <v>18</v>
      </c>
      <c r="J15" s="9">
        <v>4</v>
      </c>
      <c r="K15" s="9">
        <f t="shared" si="1"/>
        <v>98</v>
      </c>
      <c r="L15" s="9">
        <v>13</v>
      </c>
      <c r="M15" s="9">
        <v>14</v>
      </c>
      <c r="N15" s="9">
        <v>19</v>
      </c>
      <c r="O15" s="9">
        <v>11</v>
      </c>
      <c r="P15" s="2">
        <v>19</v>
      </c>
      <c r="Q15" s="9">
        <v>18</v>
      </c>
      <c r="R15" s="9">
        <v>4</v>
      </c>
      <c r="S15" s="9">
        <f t="shared" si="2"/>
        <v>0</v>
      </c>
      <c r="T15" s="9">
        <v>0</v>
      </c>
      <c r="U15" s="9">
        <v>0</v>
      </c>
      <c r="V15" s="9">
        <v>0</v>
      </c>
      <c r="W15" s="9">
        <v>0</v>
      </c>
      <c r="X15" s="2">
        <v>0</v>
      </c>
      <c r="Y15" s="9">
        <v>0</v>
      </c>
      <c r="Z15" s="9">
        <v>0</v>
      </c>
      <c r="AA15" s="9">
        <f t="shared" si="3"/>
        <v>0</v>
      </c>
      <c r="AB15" s="9">
        <v>0</v>
      </c>
      <c r="AC15" s="9">
        <v>0</v>
      </c>
      <c r="AD15" s="9">
        <v>0</v>
      </c>
      <c r="AE15" s="9">
        <v>0</v>
      </c>
      <c r="AF15" s="2">
        <v>0</v>
      </c>
      <c r="AG15" s="9">
        <v>0</v>
      </c>
      <c r="AH15" s="9">
        <v>0</v>
      </c>
      <c r="AI15" s="9">
        <f t="shared" si="4"/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f t="shared" si="5"/>
        <v>0</v>
      </c>
      <c r="AR15" s="9">
        <v>0</v>
      </c>
      <c r="AS15" s="9">
        <v>0</v>
      </c>
      <c r="AT15" s="9">
        <v>0</v>
      </c>
      <c r="AU15" s="9">
        <v>0</v>
      </c>
      <c r="AV15" s="5">
        <v>0</v>
      </c>
      <c r="AW15" s="9">
        <v>0</v>
      </c>
      <c r="AX15" s="9">
        <v>0</v>
      </c>
    </row>
    <row r="16" spans="2:50" x14ac:dyDescent="0.4">
      <c r="B16" s="5" t="s">
        <v>160</v>
      </c>
      <c r="C16" s="5">
        <f t="shared" si="0"/>
        <v>0</v>
      </c>
      <c r="D16" s="9">
        <v>0</v>
      </c>
      <c r="E16" s="9">
        <v>0</v>
      </c>
      <c r="F16" s="2">
        <v>0</v>
      </c>
      <c r="G16" s="9">
        <v>0</v>
      </c>
      <c r="H16" s="2">
        <v>0</v>
      </c>
      <c r="I16" s="9">
        <v>0</v>
      </c>
      <c r="J16" s="9">
        <v>0</v>
      </c>
      <c r="K16" s="9">
        <f t="shared" si="1"/>
        <v>0</v>
      </c>
      <c r="L16" s="9">
        <v>0</v>
      </c>
      <c r="M16" s="9">
        <v>0</v>
      </c>
      <c r="N16" s="9">
        <v>0</v>
      </c>
      <c r="O16" s="9">
        <v>0</v>
      </c>
      <c r="P16" s="2">
        <v>0</v>
      </c>
      <c r="Q16" s="9">
        <v>0</v>
      </c>
      <c r="R16" s="9">
        <v>0</v>
      </c>
      <c r="S16" s="9">
        <f t="shared" si="2"/>
        <v>0</v>
      </c>
      <c r="T16" s="9">
        <v>0</v>
      </c>
      <c r="U16" s="9">
        <v>0</v>
      </c>
      <c r="V16" s="9">
        <v>0</v>
      </c>
      <c r="W16" s="9">
        <v>0</v>
      </c>
      <c r="X16" s="2">
        <v>0</v>
      </c>
      <c r="Y16" s="9">
        <v>0</v>
      </c>
      <c r="Z16" s="9">
        <v>0</v>
      </c>
      <c r="AA16" s="9">
        <f t="shared" si="3"/>
        <v>0</v>
      </c>
      <c r="AB16" s="9">
        <v>0</v>
      </c>
      <c r="AC16" s="9">
        <v>0</v>
      </c>
      <c r="AD16" s="9">
        <v>0</v>
      </c>
      <c r="AE16" s="9">
        <v>0</v>
      </c>
      <c r="AF16" s="2">
        <v>0</v>
      </c>
      <c r="AG16" s="9">
        <v>0</v>
      </c>
      <c r="AH16" s="9">
        <v>0</v>
      </c>
      <c r="AI16" s="9">
        <f t="shared" si="4"/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f t="shared" si="5"/>
        <v>0</v>
      </c>
      <c r="AR16" s="9">
        <v>0</v>
      </c>
      <c r="AS16" s="9">
        <v>0</v>
      </c>
      <c r="AT16" s="9">
        <v>0</v>
      </c>
      <c r="AU16" s="9">
        <v>0</v>
      </c>
      <c r="AV16" s="5">
        <v>0</v>
      </c>
      <c r="AW16" s="9">
        <v>0</v>
      </c>
      <c r="AX16" s="9">
        <v>0</v>
      </c>
    </row>
    <row r="17" spans="2:50" x14ac:dyDescent="0.4">
      <c r="B17" s="5" t="s">
        <v>161</v>
      </c>
      <c r="C17" s="5">
        <f t="shared" si="0"/>
        <v>0</v>
      </c>
      <c r="D17" s="9">
        <v>0</v>
      </c>
      <c r="E17" s="9">
        <v>0</v>
      </c>
      <c r="F17" s="2">
        <v>0</v>
      </c>
      <c r="G17" s="9">
        <v>0</v>
      </c>
      <c r="H17" s="2">
        <v>0</v>
      </c>
      <c r="I17" s="9">
        <v>0</v>
      </c>
      <c r="J17" s="9">
        <v>0</v>
      </c>
      <c r="K17" s="9">
        <f t="shared" si="1"/>
        <v>0</v>
      </c>
      <c r="L17" s="9">
        <v>0</v>
      </c>
      <c r="M17" s="9">
        <v>0</v>
      </c>
      <c r="N17" s="9">
        <v>0</v>
      </c>
      <c r="O17" s="9">
        <v>0</v>
      </c>
      <c r="P17" s="2">
        <v>0</v>
      </c>
      <c r="Q17" s="9">
        <v>0</v>
      </c>
      <c r="R17" s="9">
        <v>0</v>
      </c>
      <c r="S17" s="9">
        <f t="shared" si="2"/>
        <v>0</v>
      </c>
      <c r="T17" s="9">
        <v>0</v>
      </c>
      <c r="U17" s="9">
        <v>0</v>
      </c>
      <c r="V17" s="9">
        <v>0</v>
      </c>
      <c r="W17" s="9">
        <v>0</v>
      </c>
      <c r="X17" s="2">
        <v>0</v>
      </c>
      <c r="Y17" s="9">
        <v>0</v>
      </c>
      <c r="Z17" s="9">
        <v>0</v>
      </c>
      <c r="AA17" s="9">
        <f t="shared" si="3"/>
        <v>0</v>
      </c>
      <c r="AB17" s="9">
        <v>0</v>
      </c>
      <c r="AC17" s="9">
        <v>0</v>
      </c>
      <c r="AD17" s="9">
        <v>0</v>
      </c>
      <c r="AE17" s="9">
        <v>0</v>
      </c>
      <c r="AF17" s="2">
        <v>0</v>
      </c>
      <c r="AG17" s="9">
        <v>0</v>
      </c>
      <c r="AH17" s="9">
        <v>0</v>
      </c>
      <c r="AI17" s="9">
        <f t="shared" si="4"/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f t="shared" si="5"/>
        <v>0</v>
      </c>
      <c r="AR17" s="9">
        <v>0</v>
      </c>
      <c r="AS17" s="9">
        <v>0</v>
      </c>
      <c r="AT17" s="9">
        <v>0</v>
      </c>
      <c r="AU17" s="9">
        <v>0</v>
      </c>
      <c r="AV17" s="5">
        <v>0</v>
      </c>
      <c r="AW17" s="9">
        <v>0</v>
      </c>
      <c r="AX17" s="9">
        <v>0</v>
      </c>
    </row>
    <row r="18" spans="2:50" x14ac:dyDescent="0.4">
      <c r="B18" s="5" t="s">
        <v>162</v>
      </c>
      <c r="C18" s="5">
        <f t="shared" si="0"/>
        <v>0</v>
      </c>
      <c r="D18" s="9">
        <v>0</v>
      </c>
      <c r="E18" s="9">
        <v>0</v>
      </c>
      <c r="F18" s="2">
        <v>0</v>
      </c>
      <c r="G18" s="9">
        <v>0</v>
      </c>
      <c r="H18" s="2">
        <v>0</v>
      </c>
      <c r="I18" s="9">
        <v>0</v>
      </c>
      <c r="J18" s="9">
        <v>0</v>
      </c>
      <c r="K18" s="9">
        <f t="shared" si="1"/>
        <v>0</v>
      </c>
      <c r="L18" s="9">
        <v>0</v>
      </c>
      <c r="M18" s="9">
        <v>0</v>
      </c>
      <c r="N18" s="9">
        <v>0</v>
      </c>
      <c r="O18" s="9">
        <v>0</v>
      </c>
      <c r="P18" s="2">
        <v>0</v>
      </c>
      <c r="Q18" s="9">
        <v>0</v>
      </c>
      <c r="R18" s="9">
        <v>0</v>
      </c>
      <c r="S18" s="9">
        <f t="shared" si="2"/>
        <v>0</v>
      </c>
      <c r="T18" s="9">
        <v>0</v>
      </c>
      <c r="U18" s="9">
        <v>0</v>
      </c>
      <c r="V18" s="9">
        <v>0</v>
      </c>
      <c r="W18" s="9">
        <v>0</v>
      </c>
      <c r="X18" s="2">
        <v>0</v>
      </c>
      <c r="Y18" s="9">
        <v>0</v>
      </c>
      <c r="Z18" s="9">
        <v>0</v>
      </c>
      <c r="AA18" s="9">
        <f t="shared" si="3"/>
        <v>0</v>
      </c>
      <c r="AB18" s="9">
        <v>0</v>
      </c>
      <c r="AC18" s="9">
        <v>0</v>
      </c>
      <c r="AD18" s="9">
        <v>0</v>
      </c>
      <c r="AE18" s="9">
        <v>0</v>
      </c>
      <c r="AF18" s="2">
        <v>0</v>
      </c>
      <c r="AG18" s="9">
        <v>0</v>
      </c>
      <c r="AH18" s="9">
        <v>0</v>
      </c>
      <c r="AI18" s="9">
        <f t="shared" si="4"/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f t="shared" si="5"/>
        <v>0</v>
      </c>
      <c r="AR18" s="9">
        <v>0</v>
      </c>
      <c r="AS18" s="9">
        <v>0</v>
      </c>
      <c r="AT18" s="9">
        <v>0</v>
      </c>
      <c r="AU18" s="9">
        <v>0</v>
      </c>
      <c r="AV18" s="5">
        <v>0</v>
      </c>
      <c r="AW18" s="9">
        <v>0</v>
      </c>
      <c r="AX18" s="9">
        <v>0</v>
      </c>
    </row>
    <row r="19" spans="2:50" x14ac:dyDescent="0.4">
      <c r="B19" s="5" t="s">
        <v>163</v>
      </c>
      <c r="C19" s="5">
        <f t="shared" si="0"/>
        <v>29</v>
      </c>
      <c r="D19" s="9">
        <v>4</v>
      </c>
      <c r="E19" s="9">
        <v>4</v>
      </c>
      <c r="F19" s="2">
        <v>4</v>
      </c>
      <c r="G19" s="9">
        <v>4</v>
      </c>
      <c r="H19" s="2">
        <v>7</v>
      </c>
      <c r="I19" s="9">
        <v>6</v>
      </c>
      <c r="J19" s="9">
        <v>0</v>
      </c>
      <c r="K19" s="9">
        <f t="shared" si="1"/>
        <v>4</v>
      </c>
      <c r="L19" s="9">
        <v>4</v>
      </c>
      <c r="M19" s="9">
        <v>0</v>
      </c>
      <c r="N19" s="9">
        <v>0</v>
      </c>
      <c r="O19" s="9">
        <v>0</v>
      </c>
      <c r="P19" s="2">
        <v>0</v>
      </c>
      <c r="Q19" s="9">
        <v>0</v>
      </c>
      <c r="R19" s="9">
        <v>0</v>
      </c>
      <c r="S19" s="9">
        <f t="shared" si="2"/>
        <v>2</v>
      </c>
      <c r="T19" s="9">
        <v>0</v>
      </c>
      <c r="U19" s="9">
        <v>1</v>
      </c>
      <c r="V19" s="9">
        <v>0</v>
      </c>
      <c r="W19" s="9">
        <v>1</v>
      </c>
      <c r="X19" s="2">
        <v>0</v>
      </c>
      <c r="Y19" s="9">
        <v>0</v>
      </c>
      <c r="Z19" s="9">
        <v>0</v>
      </c>
      <c r="AA19" s="9">
        <f t="shared" si="3"/>
        <v>0</v>
      </c>
      <c r="AB19" s="9">
        <v>0</v>
      </c>
      <c r="AC19" s="9">
        <v>0</v>
      </c>
      <c r="AD19" s="9">
        <v>0</v>
      </c>
      <c r="AE19" s="9">
        <v>0</v>
      </c>
      <c r="AF19" s="2">
        <v>0</v>
      </c>
      <c r="AG19" s="9">
        <v>0</v>
      </c>
      <c r="AH19" s="9">
        <v>0</v>
      </c>
      <c r="AI19" s="9">
        <f t="shared" si="4"/>
        <v>17</v>
      </c>
      <c r="AJ19" s="9">
        <v>2</v>
      </c>
      <c r="AK19" s="9">
        <v>3</v>
      </c>
      <c r="AL19" s="9">
        <v>4</v>
      </c>
      <c r="AM19" s="9">
        <v>2</v>
      </c>
      <c r="AN19" s="9">
        <v>3</v>
      </c>
      <c r="AO19" s="9">
        <v>3</v>
      </c>
      <c r="AP19" s="9">
        <v>0</v>
      </c>
      <c r="AQ19" s="9">
        <f t="shared" si="5"/>
        <v>11</v>
      </c>
      <c r="AR19" s="9">
        <v>2</v>
      </c>
      <c r="AS19" s="9">
        <v>1</v>
      </c>
      <c r="AT19" s="9">
        <v>0</v>
      </c>
      <c r="AU19" s="9">
        <v>1</v>
      </c>
      <c r="AV19" s="5">
        <v>4</v>
      </c>
      <c r="AW19" s="9">
        <v>3</v>
      </c>
      <c r="AX19" s="9">
        <v>0</v>
      </c>
    </row>
    <row r="20" spans="2:50" x14ac:dyDescent="0.4">
      <c r="B20" s="5" t="s">
        <v>130</v>
      </c>
      <c r="C20" s="5">
        <f t="shared" si="0"/>
        <v>28</v>
      </c>
      <c r="D20" s="9">
        <v>9</v>
      </c>
      <c r="E20" s="9">
        <v>3</v>
      </c>
      <c r="F20" s="2">
        <v>2</v>
      </c>
      <c r="G20" s="9">
        <v>2</v>
      </c>
      <c r="H20" s="2">
        <v>3</v>
      </c>
      <c r="I20" s="9">
        <v>7</v>
      </c>
      <c r="J20" s="9">
        <v>2</v>
      </c>
      <c r="K20" s="9">
        <f t="shared" si="1"/>
        <v>5</v>
      </c>
      <c r="L20" s="9">
        <v>5</v>
      </c>
      <c r="M20" s="9">
        <v>0</v>
      </c>
      <c r="N20" s="9">
        <v>0</v>
      </c>
      <c r="O20" s="9">
        <v>0</v>
      </c>
      <c r="P20" s="2">
        <v>0</v>
      </c>
      <c r="Q20" s="9">
        <v>0</v>
      </c>
      <c r="R20" s="9">
        <v>0</v>
      </c>
      <c r="S20" s="9">
        <f t="shared" si="2"/>
        <v>0</v>
      </c>
      <c r="T20" s="9">
        <v>0</v>
      </c>
      <c r="U20" s="9">
        <v>0</v>
      </c>
      <c r="V20" s="9">
        <v>0</v>
      </c>
      <c r="W20" s="9">
        <v>0</v>
      </c>
      <c r="X20" s="2">
        <v>0</v>
      </c>
      <c r="Y20" s="9">
        <v>0</v>
      </c>
      <c r="Z20" s="9">
        <v>0</v>
      </c>
      <c r="AA20" s="9">
        <f t="shared" si="3"/>
        <v>0</v>
      </c>
      <c r="AB20" s="9">
        <v>0</v>
      </c>
      <c r="AC20" s="9">
        <v>0</v>
      </c>
      <c r="AD20" s="9">
        <v>0</v>
      </c>
      <c r="AE20" s="9">
        <v>0</v>
      </c>
      <c r="AF20" s="2">
        <v>0</v>
      </c>
      <c r="AG20" s="9">
        <v>0</v>
      </c>
      <c r="AH20" s="9">
        <v>0</v>
      </c>
      <c r="AI20" s="9">
        <f t="shared" si="4"/>
        <v>25</v>
      </c>
      <c r="AJ20" s="9">
        <v>4</v>
      </c>
      <c r="AK20" s="9">
        <v>4</v>
      </c>
      <c r="AL20" s="9">
        <v>3</v>
      </c>
      <c r="AM20" s="9">
        <v>2</v>
      </c>
      <c r="AN20" s="9">
        <v>3</v>
      </c>
      <c r="AO20" s="9">
        <v>7</v>
      </c>
      <c r="AP20" s="9">
        <v>2</v>
      </c>
      <c r="AQ20" s="9">
        <f t="shared" si="5"/>
        <v>0</v>
      </c>
      <c r="AR20" s="9">
        <v>0</v>
      </c>
      <c r="AS20" s="9">
        <v>0</v>
      </c>
      <c r="AT20" s="9">
        <v>0</v>
      </c>
      <c r="AU20" s="9">
        <v>0</v>
      </c>
      <c r="AV20" s="5">
        <v>0</v>
      </c>
      <c r="AW20" s="9">
        <v>0</v>
      </c>
      <c r="AX20" s="9">
        <v>0</v>
      </c>
    </row>
    <row r="21" spans="2:50" x14ac:dyDescent="0.4">
      <c r="B21" s="5" t="s">
        <v>165</v>
      </c>
      <c r="C21" s="5">
        <f t="shared" si="0"/>
        <v>21</v>
      </c>
      <c r="D21" s="9">
        <v>5</v>
      </c>
      <c r="E21" s="9">
        <v>5</v>
      </c>
      <c r="F21" s="2">
        <v>2</v>
      </c>
      <c r="G21" s="9">
        <v>2</v>
      </c>
      <c r="H21" s="2">
        <v>5</v>
      </c>
      <c r="I21" s="9">
        <v>2</v>
      </c>
      <c r="J21" s="9">
        <v>0</v>
      </c>
      <c r="K21" s="9">
        <f t="shared" si="1"/>
        <v>2</v>
      </c>
      <c r="L21" s="9">
        <v>2</v>
      </c>
      <c r="M21" s="9">
        <v>0</v>
      </c>
      <c r="N21" s="9">
        <v>0</v>
      </c>
      <c r="O21" s="9">
        <v>0</v>
      </c>
      <c r="P21" s="2">
        <v>0</v>
      </c>
      <c r="Q21" s="9">
        <v>0</v>
      </c>
      <c r="R21" s="9">
        <v>0</v>
      </c>
      <c r="S21" s="9">
        <f t="shared" si="2"/>
        <v>4</v>
      </c>
      <c r="T21" s="9">
        <v>1</v>
      </c>
      <c r="U21" s="9">
        <v>0</v>
      </c>
      <c r="V21" s="9">
        <v>1</v>
      </c>
      <c r="W21" s="9">
        <v>0</v>
      </c>
      <c r="X21" s="2">
        <v>2</v>
      </c>
      <c r="Y21" s="9">
        <v>0</v>
      </c>
      <c r="Z21" s="9">
        <v>0</v>
      </c>
      <c r="AA21" s="9">
        <f t="shared" si="3"/>
        <v>0</v>
      </c>
      <c r="AB21" s="9">
        <v>0</v>
      </c>
      <c r="AC21" s="9">
        <v>0</v>
      </c>
      <c r="AD21" s="9">
        <v>0</v>
      </c>
      <c r="AE21" s="9">
        <v>0</v>
      </c>
      <c r="AF21" s="2">
        <v>0</v>
      </c>
      <c r="AG21" s="9">
        <v>0</v>
      </c>
      <c r="AH21" s="9">
        <v>0</v>
      </c>
      <c r="AI21" s="9">
        <f t="shared" si="4"/>
        <v>13</v>
      </c>
      <c r="AJ21" s="9">
        <v>2</v>
      </c>
      <c r="AK21" s="9">
        <v>0</v>
      </c>
      <c r="AL21" s="9">
        <v>4</v>
      </c>
      <c r="AM21" s="9">
        <v>2</v>
      </c>
      <c r="AN21" s="9">
        <v>3</v>
      </c>
      <c r="AO21" s="9">
        <v>2</v>
      </c>
      <c r="AP21" s="9">
        <v>0</v>
      </c>
      <c r="AQ21" s="9">
        <f t="shared" si="5"/>
        <v>0</v>
      </c>
      <c r="AR21" s="9">
        <v>0</v>
      </c>
      <c r="AS21" s="9">
        <v>0</v>
      </c>
      <c r="AT21" s="9">
        <v>0</v>
      </c>
      <c r="AU21" s="9">
        <v>0</v>
      </c>
      <c r="AV21" s="5">
        <v>0</v>
      </c>
      <c r="AW21" s="9">
        <v>0</v>
      </c>
      <c r="AX21" s="9">
        <v>0</v>
      </c>
    </row>
    <row r="22" spans="2:50" x14ac:dyDescent="0.4">
      <c r="B22" s="5" t="s">
        <v>167</v>
      </c>
      <c r="C22" s="5">
        <f t="shared" si="0"/>
        <v>24</v>
      </c>
      <c r="D22" s="9">
        <v>2</v>
      </c>
      <c r="E22" s="9">
        <v>7</v>
      </c>
      <c r="F22" s="2">
        <v>3</v>
      </c>
      <c r="G22" s="9">
        <v>3</v>
      </c>
      <c r="H22" s="2">
        <v>4</v>
      </c>
      <c r="I22" s="9">
        <v>3</v>
      </c>
      <c r="J22" s="9">
        <v>2</v>
      </c>
      <c r="K22" s="9">
        <f t="shared" si="1"/>
        <v>0</v>
      </c>
      <c r="L22" s="9">
        <v>0</v>
      </c>
      <c r="M22" s="9">
        <v>0</v>
      </c>
      <c r="N22" s="9">
        <v>0</v>
      </c>
      <c r="O22" s="9">
        <v>0</v>
      </c>
      <c r="P22" s="2">
        <v>0</v>
      </c>
      <c r="Q22" s="9">
        <v>0</v>
      </c>
      <c r="R22" s="9">
        <v>0</v>
      </c>
      <c r="S22" s="9">
        <f t="shared" si="2"/>
        <v>5</v>
      </c>
      <c r="T22" s="9">
        <v>0</v>
      </c>
      <c r="U22" s="9">
        <v>2</v>
      </c>
      <c r="V22" s="9">
        <v>2</v>
      </c>
      <c r="W22" s="9">
        <v>1</v>
      </c>
      <c r="X22" s="2">
        <v>0</v>
      </c>
      <c r="Y22" s="9">
        <v>0</v>
      </c>
      <c r="Z22" s="9">
        <v>0</v>
      </c>
      <c r="AA22" s="9">
        <f t="shared" si="3"/>
        <v>0</v>
      </c>
      <c r="AB22" s="9">
        <v>0</v>
      </c>
      <c r="AC22" s="9">
        <v>0</v>
      </c>
      <c r="AD22" s="9">
        <v>0</v>
      </c>
      <c r="AE22" s="9">
        <v>0</v>
      </c>
      <c r="AF22" s="2">
        <v>0</v>
      </c>
      <c r="AG22" s="9">
        <v>0</v>
      </c>
      <c r="AH22" s="9">
        <v>0</v>
      </c>
      <c r="AI22" s="9">
        <f t="shared" si="4"/>
        <v>21</v>
      </c>
      <c r="AJ22" s="9">
        <v>2</v>
      </c>
      <c r="AK22" s="9">
        <v>3</v>
      </c>
      <c r="AL22" s="9">
        <v>5</v>
      </c>
      <c r="AM22" s="9">
        <v>2</v>
      </c>
      <c r="AN22" s="9">
        <v>4</v>
      </c>
      <c r="AO22" s="9">
        <v>3</v>
      </c>
      <c r="AP22" s="9">
        <v>2</v>
      </c>
      <c r="AQ22" s="9">
        <f t="shared" si="5"/>
        <v>0</v>
      </c>
      <c r="AR22" s="9">
        <v>0</v>
      </c>
      <c r="AS22" s="9">
        <v>0</v>
      </c>
      <c r="AT22" s="9">
        <v>0</v>
      </c>
      <c r="AU22" s="9">
        <v>0</v>
      </c>
      <c r="AV22" s="5">
        <v>0</v>
      </c>
      <c r="AW22" s="9">
        <v>0</v>
      </c>
      <c r="AX22" s="9">
        <v>0</v>
      </c>
    </row>
    <row r="23" spans="2:50" x14ac:dyDescent="0.4">
      <c r="B23" s="1"/>
      <c r="AT2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zoomScale="85" zoomScaleNormal="85" workbookViewId="0">
      <selection activeCell="A79" sqref="A79:XFD98"/>
    </sheetView>
  </sheetViews>
  <sheetFormatPr defaultRowHeight="13.9" x14ac:dyDescent="0.4"/>
  <cols>
    <col min="2" max="2" width="36.265625" bestFit="1" customWidth="1"/>
    <col min="3" max="3" width="45.33203125" customWidth="1"/>
    <col min="4" max="4" width="31.59765625" style="1" customWidth="1"/>
    <col min="5" max="5" width="33.53125" style="1" customWidth="1"/>
    <col min="6" max="6" width="20.33203125" customWidth="1"/>
    <col min="7" max="7" width="34" customWidth="1"/>
    <col min="8" max="8" width="20.33203125" customWidth="1"/>
    <col min="9" max="9" width="17.59765625" customWidth="1"/>
  </cols>
  <sheetData>
    <row r="1" spans="1:8" x14ac:dyDescent="0.4">
      <c r="A1" s="2" t="s">
        <v>3</v>
      </c>
      <c r="B1" s="2" t="s">
        <v>0</v>
      </c>
      <c r="C1" s="2" t="s">
        <v>100</v>
      </c>
      <c r="D1" s="2" t="s">
        <v>119</v>
      </c>
      <c r="E1" s="2" t="s">
        <v>121</v>
      </c>
      <c r="F1" s="2" t="s">
        <v>9</v>
      </c>
      <c r="G1" s="2" t="s">
        <v>25</v>
      </c>
    </row>
    <row r="2" spans="1:8" x14ac:dyDescent="0.4">
      <c r="A2" s="2">
        <v>1</v>
      </c>
      <c r="B2" s="1" t="s">
        <v>11</v>
      </c>
      <c r="C2" s="1" t="s">
        <v>103</v>
      </c>
      <c r="D2" s="1" t="s">
        <v>120</v>
      </c>
      <c r="E2" s="1" t="s">
        <v>146</v>
      </c>
      <c r="F2" s="1" t="s">
        <v>7</v>
      </c>
      <c r="G2" s="1" t="s">
        <v>148</v>
      </c>
      <c r="H2" s="1"/>
    </row>
    <row r="3" spans="1:8" x14ac:dyDescent="0.4">
      <c r="A3" s="2">
        <v>2</v>
      </c>
      <c r="B3" s="1" t="s">
        <v>12</v>
      </c>
      <c r="C3" s="1" t="s">
        <v>8</v>
      </c>
      <c r="D3" s="1" t="s">
        <v>120</v>
      </c>
      <c r="E3" s="1" t="s">
        <v>10</v>
      </c>
      <c r="F3" s="1" t="s">
        <v>10</v>
      </c>
      <c r="G3" s="1" t="s">
        <v>13</v>
      </c>
      <c r="H3" s="1"/>
    </row>
    <row r="4" spans="1:8" x14ac:dyDescent="0.4">
      <c r="A4" s="2">
        <v>3</v>
      </c>
      <c r="B4" s="1" t="s">
        <v>122</v>
      </c>
      <c r="C4" s="1" t="s">
        <v>103</v>
      </c>
      <c r="D4" s="1" t="s">
        <v>120</v>
      </c>
      <c r="E4" s="1" t="s">
        <v>146</v>
      </c>
      <c r="F4" s="1" t="s">
        <v>7</v>
      </c>
      <c r="G4" s="1" t="s">
        <v>148</v>
      </c>
      <c r="H4" s="1"/>
    </row>
    <row r="5" spans="1:8" ht="27.75" x14ac:dyDescent="0.4">
      <c r="A5" s="2">
        <v>4</v>
      </c>
      <c r="B5" s="1" t="s">
        <v>118</v>
      </c>
      <c r="C5" s="1" t="s">
        <v>14</v>
      </c>
      <c r="D5" s="6" t="s">
        <v>134</v>
      </c>
      <c r="E5" s="1" t="s">
        <v>146</v>
      </c>
      <c r="F5" s="1" t="s">
        <v>7</v>
      </c>
      <c r="G5" s="1" t="s">
        <v>123</v>
      </c>
      <c r="H5" s="1"/>
    </row>
    <row r="6" spans="1:8" x14ac:dyDescent="0.4">
      <c r="A6" s="2">
        <v>5</v>
      </c>
      <c r="B6" s="1" t="s">
        <v>124</v>
      </c>
      <c r="C6" s="1" t="s">
        <v>6</v>
      </c>
      <c r="D6" s="1" t="s">
        <v>135</v>
      </c>
      <c r="E6" s="1" t="s">
        <v>146</v>
      </c>
      <c r="F6" s="1" t="s">
        <v>7</v>
      </c>
      <c r="G6" s="1" t="s">
        <v>147</v>
      </c>
      <c r="H6" s="1"/>
    </row>
    <row r="7" spans="1:8" ht="27.75" x14ac:dyDescent="0.4">
      <c r="A7" s="2">
        <v>6</v>
      </c>
      <c r="B7" s="1" t="s">
        <v>15</v>
      </c>
      <c r="C7" s="1" t="s">
        <v>4</v>
      </c>
      <c r="D7" s="6" t="s">
        <v>135</v>
      </c>
      <c r="E7" s="1" t="s">
        <v>146</v>
      </c>
      <c r="F7" s="1" t="s">
        <v>7</v>
      </c>
      <c r="G7" t="s">
        <v>156</v>
      </c>
      <c r="H7" s="1" t="s">
        <v>26</v>
      </c>
    </row>
    <row r="8" spans="1:8" ht="27.75" x14ac:dyDescent="0.4">
      <c r="A8" s="2">
        <v>7</v>
      </c>
      <c r="B8" s="1" t="s">
        <v>16</v>
      </c>
      <c r="C8" s="1" t="s">
        <v>27</v>
      </c>
      <c r="D8" s="6" t="s">
        <v>135</v>
      </c>
      <c r="E8" s="1" t="s">
        <v>10</v>
      </c>
      <c r="F8" s="1" t="s">
        <v>10</v>
      </c>
      <c r="G8" s="1" t="s">
        <v>63</v>
      </c>
      <c r="H8" s="1"/>
    </row>
    <row r="9" spans="1:8" x14ac:dyDescent="0.4">
      <c r="A9" s="2">
        <v>8</v>
      </c>
      <c r="B9" s="1" t="s">
        <v>17</v>
      </c>
      <c r="C9" s="1" t="s">
        <v>1</v>
      </c>
      <c r="D9" s="1" t="s">
        <v>126</v>
      </c>
      <c r="E9" s="1" t="s">
        <v>1</v>
      </c>
      <c r="F9" s="1" t="s">
        <v>1</v>
      </c>
      <c r="G9" s="1"/>
      <c r="H9" s="1"/>
    </row>
    <row r="10" spans="1:8" ht="27.75" x14ac:dyDescent="0.4">
      <c r="A10" s="2">
        <v>9</v>
      </c>
      <c r="B10" s="1" t="s">
        <v>18</v>
      </c>
      <c r="C10" s="1" t="s">
        <v>19</v>
      </c>
      <c r="D10" s="6" t="s">
        <v>134</v>
      </c>
      <c r="E10" s="1" t="s">
        <v>146</v>
      </c>
      <c r="F10" s="1" t="s">
        <v>7</v>
      </c>
      <c r="G10" s="1" t="s">
        <v>145</v>
      </c>
      <c r="H10" s="1"/>
    </row>
    <row r="11" spans="1:8" x14ac:dyDescent="0.4">
      <c r="A11" s="2">
        <v>10</v>
      </c>
      <c r="B11" s="1" t="s">
        <v>20</v>
      </c>
      <c r="C11" s="1" t="s">
        <v>1</v>
      </c>
      <c r="D11" s="1" t="s">
        <v>126</v>
      </c>
      <c r="E11" s="1" t="s">
        <v>1</v>
      </c>
      <c r="F11" s="1" t="s">
        <v>7</v>
      </c>
      <c r="G11" s="1" t="s">
        <v>2</v>
      </c>
      <c r="H11" s="1"/>
    </row>
    <row r="12" spans="1:8" ht="27.75" x14ac:dyDescent="0.4">
      <c r="A12" s="2">
        <v>11</v>
      </c>
      <c r="B12" s="1" t="s">
        <v>21</v>
      </c>
      <c r="C12" s="1" t="s">
        <v>4</v>
      </c>
      <c r="D12" s="6" t="s">
        <v>135</v>
      </c>
      <c r="E12" s="1" t="s">
        <v>146</v>
      </c>
      <c r="F12" s="1" t="s">
        <v>7</v>
      </c>
      <c r="G12" s="1" t="s">
        <v>156</v>
      </c>
      <c r="H12" s="1" t="s">
        <v>28</v>
      </c>
    </row>
    <row r="13" spans="1:8" ht="27.75" x14ac:dyDescent="0.4">
      <c r="A13" s="2">
        <v>12</v>
      </c>
      <c r="B13" s="1" t="s">
        <v>22</v>
      </c>
      <c r="C13" s="1" t="s">
        <v>127</v>
      </c>
      <c r="D13" s="6" t="s">
        <v>135</v>
      </c>
      <c r="E13" s="1" t="s">
        <v>146</v>
      </c>
      <c r="F13" s="1" t="s">
        <v>7</v>
      </c>
      <c r="G13" s="1" t="s">
        <v>157</v>
      </c>
      <c r="H13" s="1" t="s">
        <v>29</v>
      </c>
    </row>
    <row r="14" spans="1:8" ht="27.75" x14ac:dyDescent="0.4">
      <c r="A14" s="2">
        <v>13</v>
      </c>
      <c r="B14" s="1" t="s">
        <v>23</v>
      </c>
      <c r="C14" s="1" t="s">
        <v>14</v>
      </c>
      <c r="D14" s="6" t="s">
        <v>134</v>
      </c>
      <c r="E14" s="1" t="s">
        <v>146</v>
      </c>
      <c r="F14" s="1" t="s">
        <v>7</v>
      </c>
      <c r="G14" s="1" t="s">
        <v>123</v>
      </c>
      <c r="H14" s="1"/>
    </row>
    <row r="15" spans="1:8" x14ac:dyDescent="0.4">
      <c r="A15" s="2">
        <v>14</v>
      </c>
      <c r="B15" s="1" t="s">
        <v>24</v>
      </c>
      <c r="C15" s="1" t="s">
        <v>8</v>
      </c>
      <c r="D15" s="1" t="s">
        <v>120</v>
      </c>
      <c r="E15" s="1" t="s">
        <v>10</v>
      </c>
      <c r="F15" s="1" t="s">
        <v>10</v>
      </c>
      <c r="G15" s="1" t="s">
        <v>123</v>
      </c>
      <c r="H15" s="1"/>
    </row>
    <row r="16" spans="1:8" x14ac:dyDescent="0.4">
      <c r="A16" s="2">
        <v>15</v>
      </c>
      <c r="B16" s="1" t="s">
        <v>30</v>
      </c>
      <c r="C16" s="1" t="s">
        <v>72</v>
      </c>
      <c r="D16" s="1" t="s">
        <v>128</v>
      </c>
      <c r="E16" s="1" t="s">
        <v>10</v>
      </c>
      <c r="F16" s="1" t="s">
        <v>10</v>
      </c>
      <c r="G16" t="s">
        <v>166</v>
      </c>
      <c r="H16" s="1" t="s">
        <v>31</v>
      </c>
    </row>
    <row r="17" spans="1:8" x14ac:dyDescent="0.4">
      <c r="A17" s="2">
        <v>16</v>
      </c>
      <c r="B17" s="1" t="s">
        <v>32</v>
      </c>
      <c r="C17" s="1" t="s">
        <v>1</v>
      </c>
      <c r="D17" s="1" t="s">
        <v>126</v>
      </c>
      <c r="E17" s="1" t="s">
        <v>1</v>
      </c>
      <c r="F17" s="1" t="s">
        <v>1</v>
      </c>
      <c r="G17" s="1"/>
    </row>
    <row r="18" spans="1:8" x14ac:dyDescent="0.4">
      <c r="A18" s="2">
        <v>17</v>
      </c>
      <c r="B18" s="1" t="s">
        <v>33</v>
      </c>
      <c r="C18" s="1" t="s">
        <v>34</v>
      </c>
      <c r="D18" s="6" t="s">
        <v>163</v>
      </c>
      <c r="E18" s="1" t="s">
        <v>129</v>
      </c>
      <c r="F18" s="1" t="s">
        <v>108</v>
      </c>
      <c r="G18" s="1" t="s">
        <v>35</v>
      </c>
    </row>
    <row r="19" spans="1:8" ht="27.75" x14ac:dyDescent="0.4">
      <c r="A19" s="2">
        <v>18</v>
      </c>
      <c r="B19" s="1" t="s">
        <v>36</v>
      </c>
      <c r="C19" s="1" t="s">
        <v>5</v>
      </c>
      <c r="D19" s="6" t="s">
        <v>135</v>
      </c>
      <c r="E19" s="1" t="s">
        <v>146</v>
      </c>
      <c r="F19" s="1" t="s">
        <v>7</v>
      </c>
      <c r="G19" s="1" t="s">
        <v>147</v>
      </c>
    </row>
    <row r="20" spans="1:8" x14ac:dyDescent="0.4">
      <c r="A20" s="2">
        <v>19</v>
      </c>
      <c r="B20" s="1" t="s">
        <v>37</v>
      </c>
      <c r="C20" s="1" t="s">
        <v>71</v>
      </c>
      <c r="D20" s="6" t="s">
        <v>163</v>
      </c>
      <c r="E20" s="1" t="s">
        <v>138</v>
      </c>
      <c r="F20" s="1" t="s">
        <v>7</v>
      </c>
      <c r="G20" s="1" t="s">
        <v>39</v>
      </c>
    </row>
    <row r="21" spans="1:8" x14ac:dyDescent="0.4">
      <c r="A21" s="2">
        <v>20</v>
      </c>
      <c r="B21" s="1" t="s">
        <v>40</v>
      </c>
      <c r="C21" s="1" t="s">
        <v>8</v>
      </c>
      <c r="D21" s="1" t="s">
        <v>125</v>
      </c>
      <c r="E21" s="1" t="s">
        <v>10</v>
      </c>
      <c r="F21" s="1" t="s">
        <v>10</v>
      </c>
      <c r="G21" s="1"/>
    </row>
    <row r="22" spans="1:8" x14ac:dyDescent="0.4">
      <c r="A22" s="2">
        <v>21</v>
      </c>
      <c r="B22" s="1" t="s">
        <v>41</v>
      </c>
      <c r="C22" s="1" t="s">
        <v>38</v>
      </c>
      <c r="D22" s="6" t="s">
        <v>163</v>
      </c>
      <c r="E22" s="1" t="s">
        <v>138</v>
      </c>
      <c r="F22" s="1" t="s">
        <v>7</v>
      </c>
      <c r="G22" s="1" t="s">
        <v>42</v>
      </c>
    </row>
    <row r="23" spans="1:8" x14ac:dyDescent="0.4">
      <c r="A23" s="2">
        <v>22</v>
      </c>
      <c r="B23" s="1" t="s">
        <v>43</v>
      </c>
      <c r="C23" s="1" t="s">
        <v>44</v>
      </c>
      <c r="D23" s="1" t="s">
        <v>130</v>
      </c>
      <c r="E23" s="1" t="s">
        <v>139</v>
      </c>
      <c r="F23" s="1" t="s">
        <v>7</v>
      </c>
      <c r="G23" s="1" t="s">
        <v>45</v>
      </c>
    </row>
    <row r="24" spans="1:8" ht="27.75" x14ac:dyDescent="0.4">
      <c r="A24" s="2">
        <v>23</v>
      </c>
      <c r="B24" s="1" t="s">
        <v>46</v>
      </c>
      <c r="C24" s="1" t="s">
        <v>68</v>
      </c>
      <c r="D24" s="6" t="s">
        <v>135</v>
      </c>
      <c r="E24" s="1" t="s">
        <v>146</v>
      </c>
      <c r="F24" s="1" t="s">
        <v>7</v>
      </c>
      <c r="G24" s="1" t="s">
        <v>156</v>
      </c>
      <c r="H24" s="1" t="s">
        <v>47</v>
      </c>
    </row>
    <row r="25" spans="1:8" x14ac:dyDescent="0.4">
      <c r="A25" s="2">
        <v>24</v>
      </c>
      <c r="B25" s="1" t="s">
        <v>48</v>
      </c>
      <c r="C25" s="1" t="s">
        <v>1</v>
      </c>
      <c r="D25" s="1" t="s">
        <v>126</v>
      </c>
      <c r="E25" s="1" t="s">
        <v>1</v>
      </c>
      <c r="F25" s="1" t="s">
        <v>1</v>
      </c>
      <c r="G25" s="1"/>
    </row>
    <row r="26" spans="1:8" ht="27.75" x14ac:dyDescent="0.4">
      <c r="A26" s="2">
        <v>25</v>
      </c>
      <c r="B26" s="10" t="s">
        <v>49</v>
      </c>
      <c r="C26" s="10" t="s">
        <v>67</v>
      </c>
      <c r="D26" s="11" t="s">
        <v>135</v>
      </c>
      <c r="E26" s="10" t="s">
        <v>10</v>
      </c>
      <c r="F26" s="10" t="s">
        <v>10</v>
      </c>
      <c r="G26" s="10" t="s">
        <v>147</v>
      </c>
    </row>
    <row r="27" spans="1:8" x14ac:dyDescent="0.4">
      <c r="A27" s="2">
        <v>26</v>
      </c>
      <c r="B27" s="10" t="s">
        <v>50</v>
      </c>
      <c r="C27" s="10" t="s">
        <v>34</v>
      </c>
      <c r="D27" s="11" t="s">
        <v>163</v>
      </c>
      <c r="E27" s="10" t="s">
        <v>129</v>
      </c>
      <c r="F27" s="10" t="s">
        <v>158</v>
      </c>
      <c r="G27" s="10" t="s">
        <v>51</v>
      </c>
    </row>
    <row r="28" spans="1:8" x14ac:dyDescent="0.4">
      <c r="A28" s="2">
        <v>27</v>
      </c>
      <c r="B28" s="10" t="s">
        <v>52</v>
      </c>
      <c r="C28" s="10" t="s">
        <v>6</v>
      </c>
      <c r="D28" s="10" t="s">
        <v>120</v>
      </c>
      <c r="E28" s="10" t="s">
        <v>146</v>
      </c>
      <c r="F28" s="10" t="s">
        <v>7</v>
      </c>
      <c r="G28" s="10" t="s">
        <v>148</v>
      </c>
    </row>
    <row r="29" spans="1:8" x14ac:dyDescent="0.4">
      <c r="A29" s="2">
        <v>28</v>
      </c>
      <c r="B29" s="10" t="s">
        <v>53</v>
      </c>
      <c r="C29" s="10" t="s">
        <v>44</v>
      </c>
      <c r="D29" s="10" t="s">
        <v>130</v>
      </c>
      <c r="E29" s="10" t="s">
        <v>139</v>
      </c>
      <c r="F29" s="10" t="s">
        <v>7</v>
      </c>
      <c r="G29" s="10" t="s">
        <v>54</v>
      </c>
    </row>
    <row r="30" spans="1:8" x14ac:dyDescent="0.4">
      <c r="A30" s="2">
        <v>29</v>
      </c>
      <c r="B30" s="10" t="s">
        <v>55</v>
      </c>
      <c r="C30" s="10" t="s">
        <v>1</v>
      </c>
      <c r="D30" s="10" t="s">
        <v>126</v>
      </c>
      <c r="E30" s="10" t="s">
        <v>1</v>
      </c>
      <c r="F30" s="10" t="s">
        <v>1</v>
      </c>
      <c r="G30" s="10"/>
    </row>
    <row r="31" spans="1:8" x14ac:dyDescent="0.4">
      <c r="A31" s="2">
        <v>30</v>
      </c>
      <c r="B31" s="10" t="s">
        <v>114</v>
      </c>
      <c r="C31" s="10" t="s">
        <v>56</v>
      </c>
      <c r="D31" s="10" t="s">
        <v>131</v>
      </c>
      <c r="E31" s="10" t="s">
        <v>140</v>
      </c>
      <c r="F31" s="10" t="s">
        <v>7</v>
      </c>
      <c r="G31" s="10" t="s">
        <v>57</v>
      </c>
    </row>
    <row r="32" spans="1:8" x14ac:dyDescent="0.4">
      <c r="A32" s="2">
        <v>31</v>
      </c>
      <c r="B32" s="10" t="s">
        <v>58</v>
      </c>
      <c r="C32" s="10" t="s">
        <v>1</v>
      </c>
      <c r="D32" s="10" t="s">
        <v>126</v>
      </c>
      <c r="E32" s="10" t="s">
        <v>1</v>
      </c>
      <c r="F32" s="10" t="s">
        <v>1</v>
      </c>
      <c r="G32" s="10"/>
    </row>
    <row r="33" spans="1:8" x14ac:dyDescent="0.4">
      <c r="A33" s="2">
        <v>32</v>
      </c>
      <c r="B33" s="10" t="s">
        <v>59</v>
      </c>
      <c r="C33" s="10" t="s">
        <v>132</v>
      </c>
      <c r="D33" s="10" t="s">
        <v>130</v>
      </c>
      <c r="E33" s="10" t="s">
        <v>139</v>
      </c>
      <c r="F33" s="10" t="s">
        <v>7</v>
      </c>
      <c r="G33" s="10" t="s">
        <v>133</v>
      </c>
    </row>
    <row r="34" spans="1:8" ht="27.75" x14ac:dyDescent="0.4">
      <c r="A34" s="2">
        <v>33</v>
      </c>
      <c r="B34" s="10" t="s">
        <v>60</v>
      </c>
      <c r="C34" s="10" t="s">
        <v>6</v>
      </c>
      <c r="D34" s="11" t="s">
        <v>135</v>
      </c>
      <c r="E34" s="10" t="s">
        <v>146</v>
      </c>
      <c r="F34" s="10" t="s">
        <v>7</v>
      </c>
      <c r="G34" s="10" t="s">
        <v>147</v>
      </c>
    </row>
    <row r="35" spans="1:8" x14ac:dyDescent="0.4">
      <c r="A35" s="2">
        <v>34</v>
      </c>
      <c r="B35" s="10" t="s">
        <v>61</v>
      </c>
      <c r="C35" s="10" t="s">
        <v>8</v>
      </c>
      <c r="D35" s="10" t="s">
        <v>120</v>
      </c>
      <c r="E35" s="10" t="s">
        <v>10</v>
      </c>
      <c r="F35" s="10" t="s">
        <v>10</v>
      </c>
      <c r="G35" s="10" t="s">
        <v>62</v>
      </c>
    </row>
    <row r="36" spans="1:8" ht="27.75" x14ac:dyDescent="0.4">
      <c r="A36" s="2">
        <v>35</v>
      </c>
      <c r="B36" s="10" t="s">
        <v>64</v>
      </c>
      <c r="C36" s="10" t="s">
        <v>27</v>
      </c>
      <c r="D36" s="11" t="s">
        <v>135</v>
      </c>
      <c r="E36" s="10" t="s">
        <v>146</v>
      </c>
      <c r="F36" s="10" t="s">
        <v>7</v>
      </c>
      <c r="G36" s="10" t="s">
        <v>63</v>
      </c>
    </row>
    <row r="37" spans="1:8" s="4" customFormat="1" x14ac:dyDescent="0.4">
      <c r="A37" s="2">
        <v>36</v>
      </c>
      <c r="B37" s="12" t="s">
        <v>116</v>
      </c>
      <c r="C37" s="12" t="s">
        <v>103</v>
      </c>
      <c r="D37" s="11" t="s">
        <v>136</v>
      </c>
      <c r="E37" s="10" t="s">
        <v>137</v>
      </c>
      <c r="F37" s="12" t="s">
        <v>7</v>
      </c>
      <c r="G37" s="10" t="s">
        <v>66</v>
      </c>
    </row>
    <row r="38" spans="1:8" ht="27.75" x14ac:dyDescent="0.4">
      <c r="A38" s="2">
        <v>37</v>
      </c>
      <c r="B38" s="3" t="s">
        <v>112</v>
      </c>
      <c r="C38" t="s">
        <v>4</v>
      </c>
      <c r="D38" s="6" t="s">
        <v>135</v>
      </c>
      <c r="E38" s="1" t="s">
        <v>146</v>
      </c>
      <c r="F38" s="1" t="s">
        <v>7</v>
      </c>
      <c r="G38" s="1" t="s">
        <v>147</v>
      </c>
    </row>
    <row r="39" spans="1:8" ht="27.75" x14ac:dyDescent="0.4">
      <c r="A39" s="2">
        <v>38</v>
      </c>
      <c r="B39" s="3" t="s">
        <v>115</v>
      </c>
      <c r="C39" s="1" t="s">
        <v>4</v>
      </c>
      <c r="D39" s="6" t="s">
        <v>135</v>
      </c>
      <c r="E39" s="1" t="s">
        <v>146</v>
      </c>
      <c r="F39" s="1" t="s">
        <v>7</v>
      </c>
      <c r="G39" t="s">
        <v>147</v>
      </c>
    </row>
    <row r="40" spans="1:8" x14ac:dyDescent="0.4">
      <c r="A40" s="2">
        <v>39</v>
      </c>
      <c r="B40" s="3" t="s">
        <v>69</v>
      </c>
      <c r="C40" s="1" t="s">
        <v>44</v>
      </c>
      <c r="D40" s="1" t="s">
        <v>130</v>
      </c>
      <c r="E40" s="1" t="s">
        <v>139</v>
      </c>
      <c r="F40" s="1" t="s">
        <v>7</v>
      </c>
    </row>
    <row r="41" spans="1:8" ht="27.75" x14ac:dyDescent="0.4">
      <c r="A41" s="2">
        <v>40</v>
      </c>
      <c r="B41" s="3" t="s">
        <v>70</v>
      </c>
      <c r="C41" s="1" t="s">
        <v>4</v>
      </c>
      <c r="D41" s="6" t="s">
        <v>135</v>
      </c>
      <c r="E41" s="1" t="s">
        <v>146</v>
      </c>
      <c r="F41" s="1" t="s">
        <v>7</v>
      </c>
      <c r="G41" t="s">
        <v>63</v>
      </c>
      <c r="H41" t="s">
        <v>173</v>
      </c>
    </row>
    <row r="42" spans="1:8" x14ac:dyDescent="0.4">
      <c r="A42" s="2">
        <v>41</v>
      </c>
      <c r="B42" s="3" t="s">
        <v>110</v>
      </c>
      <c r="C42" s="1" t="s">
        <v>73</v>
      </c>
      <c r="D42" s="1" t="s">
        <v>135</v>
      </c>
      <c r="E42" s="1" t="s">
        <v>10</v>
      </c>
      <c r="F42" s="1" t="s">
        <v>10</v>
      </c>
      <c r="G42" s="1" t="s">
        <v>63</v>
      </c>
    </row>
    <row r="43" spans="1:8" x14ac:dyDescent="0.4">
      <c r="A43" s="2">
        <v>42</v>
      </c>
      <c r="B43" s="3" t="s">
        <v>117</v>
      </c>
      <c r="C43" s="1" t="s">
        <v>73</v>
      </c>
      <c r="D43" s="1" t="s">
        <v>154</v>
      </c>
      <c r="E43" s="1" t="s">
        <v>10</v>
      </c>
      <c r="F43" s="1" t="s">
        <v>10</v>
      </c>
      <c r="G43" t="s">
        <v>147</v>
      </c>
    </row>
    <row r="44" spans="1:8" x14ac:dyDescent="0.4">
      <c r="A44" s="2">
        <v>43</v>
      </c>
      <c r="B44" s="3" t="s">
        <v>107</v>
      </c>
      <c r="C44" s="1" t="s">
        <v>1</v>
      </c>
      <c r="D44" s="1" t="s">
        <v>126</v>
      </c>
      <c r="E44" s="1" t="s">
        <v>1</v>
      </c>
      <c r="F44" s="1" t="s">
        <v>1</v>
      </c>
    </row>
    <row r="45" spans="1:8" ht="27.75" x14ac:dyDescent="0.4">
      <c r="A45" s="2">
        <v>44</v>
      </c>
      <c r="B45" s="3" t="s">
        <v>74</v>
      </c>
      <c r="C45" s="1" t="s">
        <v>4</v>
      </c>
      <c r="D45" s="6" t="s">
        <v>135</v>
      </c>
      <c r="E45" s="1" t="s">
        <v>146</v>
      </c>
      <c r="F45" s="1" t="s">
        <v>7</v>
      </c>
      <c r="G45" t="s">
        <v>147</v>
      </c>
    </row>
    <row r="46" spans="1:8" ht="27.75" x14ac:dyDescent="0.4">
      <c r="A46" s="2">
        <v>45</v>
      </c>
      <c r="B46" s="3" t="s">
        <v>75</v>
      </c>
      <c r="C46" s="1" t="s">
        <v>4</v>
      </c>
      <c r="D46" s="6" t="s">
        <v>135</v>
      </c>
      <c r="E46" s="1" t="s">
        <v>146</v>
      </c>
      <c r="F46" s="1" t="s">
        <v>7</v>
      </c>
      <c r="G46" s="1" t="s">
        <v>147</v>
      </c>
    </row>
    <row r="47" spans="1:8" x14ac:dyDescent="0.4">
      <c r="A47" s="2">
        <v>46</v>
      </c>
      <c r="B47" s="3" t="s">
        <v>76</v>
      </c>
      <c r="C47" s="1" t="s">
        <v>1</v>
      </c>
      <c r="D47" s="1" t="s">
        <v>126</v>
      </c>
      <c r="E47" s="1" t="s">
        <v>1</v>
      </c>
      <c r="F47" s="1" t="s">
        <v>1</v>
      </c>
    </row>
    <row r="48" spans="1:8" x14ac:dyDescent="0.4">
      <c r="A48" s="2">
        <v>47</v>
      </c>
      <c r="B48" s="3" t="s">
        <v>77</v>
      </c>
      <c r="C48" s="1" t="s">
        <v>1</v>
      </c>
      <c r="D48" s="1" t="s">
        <v>126</v>
      </c>
      <c r="E48" s="1" t="s">
        <v>1</v>
      </c>
      <c r="F48" s="1" t="s">
        <v>1</v>
      </c>
    </row>
    <row r="49" spans="1:7" x14ac:dyDescent="0.4">
      <c r="A49" s="2">
        <v>48</v>
      </c>
      <c r="B49" s="3" t="s">
        <v>78</v>
      </c>
      <c r="C49" s="1" t="s">
        <v>1</v>
      </c>
      <c r="D49" s="1" t="s">
        <v>126</v>
      </c>
      <c r="E49" s="1" t="s">
        <v>1</v>
      </c>
      <c r="F49" s="1" t="s">
        <v>1</v>
      </c>
    </row>
    <row r="50" spans="1:7" x14ac:dyDescent="0.4">
      <c r="A50" s="2">
        <v>49</v>
      </c>
      <c r="B50" s="3" t="s">
        <v>111</v>
      </c>
      <c r="C50" s="1" t="s">
        <v>92</v>
      </c>
      <c r="D50" s="1" t="s">
        <v>154</v>
      </c>
      <c r="E50" s="1" t="s">
        <v>146</v>
      </c>
      <c r="F50" s="1" t="s">
        <v>7</v>
      </c>
      <c r="G50" t="s">
        <v>148</v>
      </c>
    </row>
    <row r="51" spans="1:7" ht="27.75" x14ac:dyDescent="0.4">
      <c r="A51" s="2">
        <v>50</v>
      </c>
      <c r="B51" s="3" t="s">
        <v>79</v>
      </c>
      <c r="C51" s="1" t="s">
        <v>4</v>
      </c>
      <c r="D51" s="6" t="s">
        <v>135</v>
      </c>
      <c r="E51" s="1" t="s">
        <v>146</v>
      </c>
      <c r="F51" s="1" t="s">
        <v>7</v>
      </c>
      <c r="G51" t="s">
        <v>63</v>
      </c>
    </row>
    <row r="52" spans="1:7" x14ac:dyDescent="0.4">
      <c r="A52" s="2">
        <v>51</v>
      </c>
      <c r="B52" s="12" t="s">
        <v>80</v>
      </c>
      <c r="C52" s="10" t="s">
        <v>104</v>
      </c>
      <c r="D52" s="11" t="s">
        <v>136</v>
      </c>
      <c r="E52" s="10" t="s">
        <v>137</v>
      </c>
      <c r="F52" s="10" t="s">
        <v>7</v>
      </c>
      <c r="G52" s="10" t="s">
        <v>81</v>
      </c>
    </row>
    <row r="53" spans="1:7" x14ac:dyDescent="0.4">
      <c r="A53" s="2">
        <v>52</v>
      </c>
      <c r="B53" s="12" t="s">
        <v>82</v>
      </c>
      <c r="C53" s="10" t="s">
        <v>1</v>
      </c>
      <c r="D53" s="10" t="s">
        <v>126</v>
      </c>
      <c r="E53" s="10" t="s">
        <v>1</v>
      </c>
      <c r="F53" s="10" t="s">
        <v>1</v>
      </c>
      <c r="G53" s="10"/>
    </row>
    <row r="54" spans="1:7" x14ac:dyDescent="0.4">
      <c r="A54" s="2">
        <v>53</v>
      </c>
      <c r="B54" s="12" t="s">
        <v>83</v>
      </c>
      <c r="C54" s="10" t="s">
        <v>1</v>
      </c>
      <c r="D54" s="10" t="s">
        <v>126</v>
      </c>
      <c r="E54" s="10" t="s">
        <v>1</v>
      </c>
      <c r="F54" s="10" t="s">
        <v>1</v>
      </c>
      <c r="G54" s="10"/>
    </row>
    <row r="55" spans="1:7" ht="27.75" x14ac:dyDescent="0.4">
      <c r="A55" s="2">
        <v>54</v>
      </c>
      <c r="B55" s="12" t="s">
        <v>84</v>
      </c>
      <c r="C55" s="10" t="s">
        <v>4</v>
      </c>
      <c r="D55" s="11" t="s">
        <v>135</v>
      </c>
      <c r="E55" s="10" t="s">
        <v>10</v>
      </c>
      <c r="F55" s="10" t="s">
        <v>7</v>
      </c>
      <c r="G55" s="10" t="s">
        <v>63</v>
      </c>
    </row>
    <row r="56" spans="1:7" x14ac:dyDescent="0.4">
      <c r="A56" s="2">
        <v>55</v>
      </c>
      <c r="B56" s="12" t="s">
        <v>85</v>
      </c>
      <c r="C56" s="10" t="s">
        <v>44</v>
      </c>
      <c r="D56" s="10" t="s">
        <v>130</v>
      </c>
      <c r="E56" s="10" t="s">
        <v>139</v>
      </c>
      <c r="F56" s="10" t="s">
        <v>7</v>
      </c>
      <c r="G56" s="10"/>
    </row>
    <row r="57" spans="1:7" x14ac:dyDescent="0.4">
      <c r="A57" s="2">
        <v>56</v>
      </c>
      <c r="B57" s="12" t="s">
        <v>86</v>
      </c>
      <c r="C57" s="10" t="s">
        <v>1</v>
      </c>
      <c r="D57" s="10" t="s">
        <v>126</v>
      </c>
      <c r="E57" s="10" t="s">
        <v>1</v>
      </c>
      <c r="F57" s="10" t="s">
        <v>1</v>
      </c>
      <c r="G57" s="10"/>
    </row>
    <row r="58" spans="1:7" x14ac:dyDescent="0.4">
      <c r="A58" s="2">
        <v>57</v>
      </c>
      <c r="B58" s="12" t="s">
        <v>87</v>
      </c>
      <c r="C58" s="10" t="s">
        <v>106</v>
      </c>
      <c r="D58" s="10" t="s">
        <v>131</v>
      </c>
      <c r="E58" s="10" t="s">
        <v>140</v>
      </c>
      <c r="F58" s="10" t="s">
        <v>105</v>
      </c>
      <c r="G58" s="13" t="s">
        <v>88</v>
      </c>
    </row>
    <row r="59" spans="1:7" ht="27.75" x14ac:dyDescent="0.4">
      <c r="A59" s="2">
        <v>58</v>
      </c>
      <c r="B59" s="3" t="s">
        <v>109</v>
      </c>
      <c r="C59" s="1" t="s">
        <v>4</v>
      </c>
      <c r="D59" s="6" t="s">
        <v>135</v>
      </c>
      <c r="E59" s="1" t="s">
        <v>146</v>
      </c>
      <c r="F59" s="1" t="s">
        <v>7</v>
      </c>
      <c r="G59" t="s">
        <v>147</v>
      </c>
    </row>
    <row r="60" spans="1:7" x14ac:dyDescent="0.4">
      <c r="A60" s="2">
        <v>59</v>
      </c>
      <c r="B60" s="3" t="s">
        <v>89</v>
      </c>
      <c r="C60" s="1" t="s">
        <v>1</v>
      </c>
      <c r="D60" s="1" t="s">
        <v>126</v>
      </c>
      <c r="E60" s="1" t="s">
        <v>1</v>
      </c>
      <c r="F60" s="1" t="s">
        <v>1</v>
      </c>
    </row>
    <row r="61" spans="1:7" ht="27.75" x14ac:dyDescent="0.4">
      <c r="A61" s="2">
        <v>60</v>
      </c>
      <c r="B61" s="3" t="s">
        <v>90</v>
      </c>
      <c r="C61" s="1" t="s">
        <v>19</v>
      </c>
      <c r="D61" s="6" t="s">
        <v>134</v>
      </c>
      <c r="E61" s="1" t="s">
        <v>146</v>
      </c>
      <c r="F61" s="1" t="s">
        <v>7</v>
      </c>
      <c r="G61" s="1" t="s">
        <v>123</v>
      </c>
    </row>
    <row r="62" spans="1:7" ht="27.75" x14ac:dyDescent="0.4">
      <c r="A62" s="2">
        <v>61</v>
      </c>
      <c r="B62" s="3" t="s">
        <v>91</v>
      </c>
      <c r="C62" s="1" t="s">
        <v>4</v>
      </c>
      <c r="D62" s="6" t="s">
        <v>135</v>
      </c>
      <c r="E62" s="1" t="s">
        <v>146</v>
      </c>
      <c r="F62" s="1" t="s">
        <v>7</v>
      </c>
      <c r="G62" s="1" t="s">
        <v>63</v>
      </c>
    </row>
    <row r="63" spans="1:7" ht="27.75" x14ac:dyDescent="0.4">
      <c r="A63" s="2">
        <v>62</v>
      </c>
      <c r="B63" s="3" t="s">
        <v>93</v>
      </c>
      <c r="C63" s="1" t="s">
        <v>4</v>
      </c>
      <c r="D63" s="6" t="s">
        <v>135</v>
      </c>
      <c r="E63" s="1" t="s">
        <v>146</v>
      </c>
      <c r="F63" s="1" t="s">
        <v>7</v>
      </c>
      <c r="G63" s="1" t="s">
        <v>63</v>
      </c>
    </row>
    <row r="64" spans="1:7" ht="27.75" x14ac:dyDescent="0.4">
      <c r="A64" s="2">
        <v>63</v>
      </c>
      <c r="B64" s="3" t="s">
        <v>96</v>
      </c>
      <c r="C64" s="1" t="s">
        <v>4</v>
      </c>
      <c r="D64" s="6" t="s">
        <v>135</v>
      </c>
      <c r="E64" s="1" t="s">
        <v>146</v>
      </c>
      <c r="F64" s="1" t="s">
        <v>7</v>
      </c>
      <c r="G64" t="s">
        <v>147</v>
      </c>
    </row>
    <row r="65" spans="1:7" x14ac:dyDescent="0.4">
      <c r="A65" s="2">
        <v>64</v>
      </c>
      <c r="B65" s="3" t="s">
        <v>99</v>
      </c>
      <c r="C65" s="1" t="s">
        <v>1</v>
      </c>
      <c r="D65" s="1" t="s">
        <v>126</v>
      </c>
      <c r="E65" s="1" t="s">
        <v>1</v>
      </c>
      <c r="F65" s="1" t="s">
        <v>1</v>
      </c>
    </row>
    <row r="66" spans="1:7" x14ac:dyDescent="0.4">
      <c r="A66" s="2">
        <v>65</v>
      </c>
      <c r="B66" s="3" t="s">
        <v>97</v>
      </c>
      <c r="C66" s="1" t="s">
        <v>1</v>
      </c>
      <c r="D66" s="1" t="s">
        <v>126</v>
      </c>
      <c r="E66" s="1" t="s">
        <v>1</v>
      </c>
      <c r="F66" s="1" t="s">
        <v>1</v>
      </c>
    </row>
    <row r="67" spans="1:7" ht="27.75" x14ac:dyDescent="0.4">
      <c r="A67" s="2">
        <v>66</v>
      </c>
      <c r="B67" s="3" t="s">
        <v>98</v>
      </c>
      <c r="C67" s="1" t="s">
        <v>4</v>
      </c>
      <c r="D67" s="6" t="s">
        <v>135</v>
      </c>
      <c r="E67" s="1" t="s">
        <v>146</v>
      </c>
      <c r="F67" s="1" t="s">
        <v>7</v>
      </c>
      <c r="G67" s="1" t="s">
        <v>156</v>
      </c>
    </row>
    <row r="68" spans="1:7" x14ac:dyDescent="0.4">
      <c r="A68" s="2">
        <v>67</v>
      </c>
      <c r="B68" s="3" t="s">
        <v>113</v>
      </c>
      <c r="C68" s="1" t="s">
        <v>132</v>
      </c>
      <c r="D68" s="6" t="s">
        <v>130</v>
      </c>
      <c r="E68" s="1" t="s">
        <v>139</v>
      </c>
      <c r="F68" s="1" t="s">
        <v>7</v>
      </c>
    </row>
    <row r="69" spans="1:7" ht="27.75" x14ac:dyDescent="0.4">
      <c r="A69" s="2">
        <v>68</v>
      </c>
      <c r="B69" s="3" t="s">
        <v>65</v>
      </c>
      <c r="C69" s="1" t="s">
        <v>4</v>
      </c>
      <c r="D69" s="6" t="s">
        <v>135</v>
      </c>
      <c r="E69" s="1" t="s">
        <v>146</v>
      </c>
      <c r="F69" s="1" t="s">
        <v>7</v>
      </c>
      <c r="G69" s="1" t="s">
        <v>147</v>
      </c>
    </row>
    <row r="70" spans="1:7" x14ac:dyDescent="0.4">
      <c r="A70" s="2">
        <v>69</v>
      </c>
      <c r="B70" s="3" t="s">
        <v>101</v>
      </c>
      <c r="C70" s="1" t="s">
        <v>1</v>
      </c>
      <c r="D70" s="1" t="s">
        <v>126</v>
      </c>
      <c r="E70" s="1" t="s">
        <v>1</v>
      </c>
      <c r="F70" s="1" t="s">
        <v>1</v>
      </c>
    </row>
    <row r="71" spans="1:7" x14ac:dyDescent="0.4">
      <c r="A71" s="2">
        <v>70</v>
      </c>
      <c r="B71" s="3" t="s">
        <v>102</v>
      </c>
      <c r="C71" s="1" t="s">
        <v>95</v>
      </c>
      <c r="D71" s="6" t="s">
        <v>141</v>
      </c>
      <c r="E71" s="1" t="s">
        <v>139</v>
      </c>
      <c r="F71" s="1" t="s">
        <v>7</v>
      </c>
    </row>
    <row r="72" spans="1:7" x14ac:dyDescent="0.4">
      <c r="A72" s="2">
        <v>71</v>
      </c>
      <c r="B72" s="3" t="s">
        <v>94</v>
      </c>
      <c r="C72" s="1" t="s">
        <v>95</v>
      </c>
      <c r="D72" s="6" t="s">
        <v>141</v>
      </c>
      <c r="E72" s="1" t="s">
        <v>139</v>
      </c>
      <c r="F72" s="1" t="s">
        <v>7</v>
      </c>
    </row>
  </sheetData>
  <autoFilter ref="A1:H72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Summary</vt:lpstr>
      <vt:lpstr>1217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ZhongLai Liu</dc:creator>
  <cp:lastModifiedBy>Li Li11 Huang</cp:lastModifiedBy>
  <dcterms:created xsi:type="dcterms:W3CDTF">2024-12-17T06:06:50Z</dcterms:created>
  <dcterms:modified xsi:type="dcterms:W3CDTF">2024-12-26T12:20:54Z</dcterms:modified>
</cp:coreProperties>
</file>