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2\Desktop\"/>
    </mc:Choice>
  </mc:AlternateContent>
  <xr:revisionPtr revIDLastSave="0" documentId="8_{FD76640B-C03F-4031-8F26-7B58158F5CB0}" xr6:coauthVersionLast="47" xr6:coauthVersionMax="47" xr10:uidLastSave="{00000000-0000-0000-0000-000000000000}"/>
  <bookViews>
    <workbookView xWindow="-120" yWindow="-120" windowWidth="29040" windowHeight="15720" xr2:uid="{0BCE366A-9648-47FB-BCA5-673F6B8B33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E27" i="1"/>
  <c r="D27" i="1"/>
  <c r="B10" i="1"/>
  <c r="G26" i="1"/>
  <c r="F26" i="1"/>
  <c r="E26" i="1"/>
  <c r="D26" i="1"/>
  <c r="G19" i="1"/>
  <c r="G20" i="1"/>
  <c r="G21" i="1"/>
  <c r="G22" i="1"/>
  <c r="G23" i="1"/>
  <c r="G24" i="1"/>
  <c r="G25" i="1"/>
  <c r="G18" i="1"/>
  <c r="F19" i="1"/>
  <c r="F20" i="1"/>
  <c r="F21" i="1"/>
  <c r="F22" i="1"/>
  <c r="F23" i="1"/>
  <c r="F24" i="1"/>
  <c r="F25" i="1"/>
  <c r="F18" i="1"/>
  <c r="E19" i="1"/>
  <c r="E20" i="1"/>
  <c r="E21" i="1"/>
  <c r="E22" i="1"/>
  <c r="E23" i="1"/>
  <c r="E24" i="1"/>
  <c r="E25" i="1"/>
  <c r="E18" i="1"/>
  <c r="D19" i="1"/>
  <c r="D20" i="1"/>
  <c r="D21" i="1"/>
  <c r="D22" i="1"/>
  <c r="D23" i="1"/>
  <c r="D24" i="1"/>
  <c r="D25" i="1"/>
  <c r="D18" i="1"/>
  <c r="G7" i="1"/>
  <c r="F7" i="1"/>
  <c r="E8" i="1"/>
  <c r="D8" i="1"/>
  <c r="E7" i="1"/>
  <c r="D7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<sst xmlns="http://schemas.openxmlformats.org/spreadsheetml/2006/main" count="24" uniqueCount="13">
  <si>
    <t>x</t>
  </si>
  <si>
    <t>y</t>
  </si>
  <si>
    <t>1/x</t>
  </si>
  <si>
    <t>1/y</t>
  </si>
  <si>
    <t>(1/x)*(1/y)</t>
  </si>
  <si>
    <t>Sumatoras</t>
  </si>
  <si>
    <t>Promedios</t>
  </si>
  <si>
    <t>(1/x)^2</t>
  </si>
  <si>
    <t>alfa</t>
  </si>
  <si>
    <t>beta</t>
  </si>
  <si>
    <t>a1</t>
  </si>
  <si>
    <t>a0</t>
  </si>
  <si>
    <t>Sumatoria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</si>
</sst>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747347</xdr:colOff>
      <xdr:row>1</xdr:row>
      <xdr:rowOff>183173</xdr:rowOff>
    </xdr:from>
    <xdr:to>
      <xdr:col>13</xdr:col>
      <xdr:colOff>366631</xdr:colOff>
      <xdr:row>15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CC1D1E-CB72-DC82-218B-FBC971A62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347" y="373673"/>
          <a:ext cx="3429284" cy="2483827"/>
        </a:xfrm>
        <a:prstGeom prst="rect">
          <a:avLst/>
        </a:prstGeom>
      </xdr:spPr>
    </xdr:pic>
    <xdr:clientData/>
  </xdr:twoCellAnchor>
  <xdr:twoCellAnchor editAs="oneCell">
    <xdr:from>
      <xdr:col>9</xdr:col>
      <xdr:colOff>278425</xdr:colOff>
      <xdr:row>16</xdr:row>
      <xdr:rowOff>58615</xdr:rowOff>
    </xdr:from>
    <xdr:to>
      <xdr:col>12</xdr:col>
      <xdr:colOff>659423</xdr:colOff>
      <xdr:row>28</xdr:row>
      <xdr:rowOff>138068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36FAD2-7AED-2239-DDDB-C3AB1C38A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6425" y="3106615"/>
          <a:ext cx="2666998" cy="2365453"/>
        </a:xfrm>
        <a:prstGeom prst="rect">
          <a:avLst/>
        </a:prstGeom>
      </xdr:spPr>
    </xdr:pic>
    <xdr:clientData/>
  </xdr:twoCellAnchor>
  <xdr:twoCellAnchor editAs="oneCell">
    <xdr:from>
      <xdr:col>13</xdr:col>
      <xdr:colOff>643205</xdr:colOff>
      <xdr:row>1</xdr:row>
      <xdr:rowOff>77932</xdr:rowOff>
    </xdr:from>
    <xdr:to>
      <xdr:col>18</xdr:col>
      <xdr:colOff>225136</xdr:colOff>
      <xdr:row>14</xdr:row>
      <xdr:rowOff>76757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E697AB8-531C-C12E-F88F-8A08FF5FA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9205" y="268432"/>
          <a:ext cx="3391931" cy="2475325"/>
        </a:xfrm>
        <a:prstGeom prst="rect">
          <a:avLst/>
        </a:prstGeom>
      </xdr:spPr>
    </xdr:pic>
    <xdr:clientData/>
  </xdr:twoCellAnchor>
  <xdr:twoCellAnchor editAs="oneCell">
    <xdr:from>
      <xdr:col>13</xdr:col>
      <xdr:colOff>710046</xdr:colOff>
      <xdr:row>16</xdr:row>
      <xdr:rowOff>95250</xdr:rowOff>
    </xdr:from>
    <xdr:to>
      <xdr:col>17</xdr:col>
      <xdr:colOff>736024</xdr:colOff>
      <xdr:row>29</xdr:row>
      <xdr:rowOff>97145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D3F9994-70F8-8BC4-E211-2C8C7DB8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6046" y="3143250"/>
          <a:ext cx="3073978" cy="2478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942C-2A14-4C1F-8659-67A53F3451BB}">
  <dimension ref="A1:G30"/>
  <sheetViews>
    <sheetView tabSelected="1" zoomScale="110" zoomScaleNormal="110" workbookViewId="0">
      <selection activeCell="Q19" sqref="Q19:Q20"/>
    </sheetView>
  </sheetViews>
  <sheetFormatPr baseColWidth="10" defaultRowHeight="15" x14ac:dyDescent="0.25"/>
  <sheetData>
    <row r="1" spans="1:7" x14ac:dyDescent="0.25">
      <c r="B1" s="2" t="s">
        <v>0</v>
      </c>
      <c r="C1" s="3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25">
      <c r="B2" s="3">
        <v>1</v>
      </c>
      <c r="C2" s="3">
        <v>3.5</v>
      </c>
      <c r="D2">
        <f>1/B2</f>
        <v>1</v>
      </c>
      <c r="E2">
        <f>1/C2</f>
        <v>0.2857142857142857</v>
      </c>
      <c r="F2">
        <f>D2*E2</f>
        <v>0.2857142857142857</v>
      </c>
      <c r="G2">
        <f>D2^2</f>
        <v>1</v>
      </c>
    </row>
    <row r="3" spans="1:7" x14ac:dyDescent="0.25">
      <c r="B3" s="3">
        <v>2</v>
      </c>
      <c r="C3" s="3">
        <v>5.5</v>
      </c>
      <c r="D3">
        <f t="shared" ref="D3:D6" si="0">1/B3</f>
        <v>0.5</v>
      </c>
      <c r="E3">
        <f t="shared" ref="E3:E6" si="1">1/C3</f>
        <v>0.18181818181818182</v>
      </c>
      <c r="F3">
        <f t="shared" ref="F3:F7" si="2">D3*E3</f>
        <v>9.0909090909090912E-2</v>
      </c>
      <c r="G3">
        <f t="shared" ref="G3:G7" si="3">D3^2</f>
        <v>0.25</v>
      </c>
    </row>
    <row r="4" spans="1:7" x14ac:dyDescent="0.25">
      <c r="B4" s="3">
        <v>3</v>
      </c>
      <c r="C4" s="3">
        <v>6.8</v>
      </c>
      <c r="D4">
        <f t="shared" si="0"/>
        <v>0.33333333333333331</v>
      </c>
      <c r="E4">
        <f t="shared" si="1"/>
        <v>0.14705882352941177</v>
      </c>
      <c r="F4">
        <f t="shared" si="2"/>
        <v>4.9019607843137254E-2</v>
      </c>
      <c r="G4">
        <f t="shared" si="3"/>
        <v>0.1111111111111111</v>
      </c>
    </row>
    <row r="5" spans="1:7" x14ac:dyDescent="0.25">
      <c r="B5" s="3">
        <v>4</v>
      </c>
      <c r="C5" s="3">
        <v>7.8</v>
      </c>
      <c r="D5">
        <f t="shared" si="0"/>
        <v>0.25</v>
      </c>
      <c r="E5">
        <f t="shared" si="1"/>
        <v>0.12820512820512822</v>
      </c>
      <c r="F5">
        <f t="shared" si="2"/>
        <v>3.2051282051282055E-2</v>
      </c>
      <c r="G5">
        <f t="shared" si="3"/>
        <v>6.25E-2</v>
      </c>
    </row>
    <row r="6" spans="1:7" x14ac:dyDescent="0.25">
      <c r="B6" s="3">
        <v>5</v>
      </c>
      <c r="C6" s="3">
        <v>8.3000000000000007</v>
      </c>
      <c r="D6">
        <f t="shared" si="0"/>
        <v>0.2</v>
      </c>
      <c r="E6">
        <f t="shared" si="1"/>
        <v>0.12048192771084336</v>
      </c>
      <c r="F6">
        <f t="shared" si="2"/>
        <v>2.4096385542168672E-2</v>
      </c>
      <c r="G6">
        <f t="shared" si="3"/>
        <v>4.0000000000000008E-2</v>
      </c>
    </row>
    <row r="7" spans="1:7" x14ac:dyDescent="0.25">
      <c r="A7" s="1" t="s">
        <v>5</v>
      </c>
      <c r="D7">
        <f>D2+D3+D4+D5+D6</f>
        <v>2.2833333333333332</v>
      </c>
      <c r="E7">
        <f>E2+E3+E4+E5+E6</f>
        <v>0.86327834697785077</v>
      </c>
      <c r="F7">
        <f>F2+F3+F4+F5+F6</f>
        <v>0.48179065205996463</v>
      </c>
      <c r="G7">
        <f>G2+G3+G4+G5+G6</f>
        <v>1.4636111111111112</v>
      </c>
    </row>
    <row r="8" spans="1:7" x14ac:dyDescent="0.25">
      <c r="A8" s="1" t="s">
        <v>6</v>
      </c>
      <c r="D8">
        <f>D7/5</f>
        <v>0.45666666666666667</v>
      </c>
      <c r="E8">
        <f>E7/5</f>
        <v>0.17265566939557014</v>
      </c>
    </row>
    <row r="10" spans="1:7" x14ac:dyDescent="0.25">
      <c r="A10" t="s">
        <v>10</v>
      </c>
      <c r="B10">
        <f>(5*F7-D7*E7)/(5*G7-D7^2)</f>
        <v>0.20803639452500378</v>
      </c>
      <c r="D10" s="1" t="s">
        <v>8</v>
      </c>
    </row>
    <row r="11" spans="1:7" x14ac:dyDescent="0.25">
      <c r="A11" t="s">
        <v>11</v>
      </c>
      <c r="D11" s="1" t="s">
        <v>9</v>
      </c>
    </row>
    <row r="17" spans="1:7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7</v>
      </c>
    </row>
    <row r="18" spans="1:7" x14ac:dyDescent="0.25">
      <c r="B18">
        <v>0.5</v>
      </c>
      <c r="C18">
        <v>4.2</v>
      </c>
      <c r="D18">
        <f>1/B18</f>
        <v>2</v>
      </c>
      <c r="E18">
        <f>1/C18</f>
        <v>0.23809523809523808</v>
      </c>
      <c r="F18">
        <f>D18*E18</f>
        <v>0.47619047619047616</v>
      </c>
      <c r="G18">
        <f>D18^2</f>
        <v>4</v>
      </c>
    </row>
    <row r="19" spans="1:7" x14ac:dyDescent="0.25">
      <c r="B19">
        <v>1.5</v>
      </c>
      <c r="C19">
        <v>6.5</v>
      </c>
      <c r="D19">
        <f t="shared" ref="D19:D25" si="4">1/B19</f>
        <v>0.66666666666666663</v>
      </c>
      <c r="E19">
        <f t="shared" ref="E19:E25" si="5">1/C19</f>
        <v>0.15384615384615385</v>
      </c>
      <c r="F19">
        <f t="shared" ref="F19:F26" si="6">D19*E19</f>
        <v>0.10256410256410256</v>
      </c>
      <c r="G19">
        <f t="shared" ref="G19:G26" si="7">D19^2</f>
        <v>0.44444444444444442</v>
      </c>
    </row>
    <row r="20" spans="1:7" x14ac:dyDescent="0.25">
      <c r="B20">
        <v>2.5</v>
      </c>
      <c r="C20">
        <v>7.5</v>
      </c>
      <c r="D20">
        <f t="shared" si="4"/>
        <v>0.4</v>
      </c>
      <c r="E20">
        <f t="shared" si="5"/>
        <v>0.13333333333333333</v>
      </c>
      <c r="F20">
        <f t="shared" si="6"/>
        <v>5.3333333333333337E-2</v>
      </c>
      <c r="G20">
        <f t="shared" si="7"/>
        <v>0.16000000000000003</v>
      </c>
    </row>
    <row r="21" spans="1:7" x14ac:dyDescent="0.25">
      <c r="B21">
        <v>3.5</v>
      </c>
      <c r="C21">
        <v>8</v>
      </c>
      <c r="D21">
        <f t="shared" si="4"/>
        <v>0.2857142857142857</v>
      </c>
      <c r="E21">
        <f t="shared" si="5"/>
        <v>0.125</v>
      </c>
      <c r="F21">
        <f t="shared" si="6"/>
        <v>3.5714285714285712E-2</v>
      </c>
      <c r="G21">
        <f t="shared" si="7"/>
        <v>8.1632653061224483E-2</v>
      </c>
    </row>
    <row r="22" spans="1:7" x14ac:dyDescent="0.25">
      <c r="B22">
        <v>4.5</v>
      </c>
      <c r="C22">
        <v>8.5</v>
      </c>
      <c r="D22">
        <f t="shared" si="4"/>
        <v>0.22222222222222221</v>
      </c>
      <c r="E22">
        <f t="shared" si="5"/>
        <v>0.11764705882352941</v>
      </c>
      <c r="F22">
        <f t="shared" si="6"/>
        <v>2.61437908496732E-2</v>
      </c>
      <c r="G22">
        <f t="shared" si="7"/>
        <v>4.9382716049382713E-2</v>
      </c>
    </row>
    <row r="23" spans="1:7" x14ac:dyDescent="0.25">
      <c r="B23">
        <v>5.5</v>
      </c>
      <c r="C23">
        <v>8.8000000000000007</v>
      </c>
      <c r="D23">
        <f t="shared" si="4"/>
        <v>0.18181818181818182</v>
      </c>
      <c r="E23">
        <f t="shared" si="5"/>
        <v>0.11363636363636363</v>
      </c>
      <c r="F23">
        <f t="shared" si="6"/>
        <v>2.0661157024793389E-2</v>
      </c>
      <c r="G23">
        <f t="shared" si="7"/>
        <v>3.3057851239669422E-2</v>
      </c>
    </row>
    <row r="24" spans="1:7" x14ac:dyDescent="0.25">
      <c r="B24">
        <v>6.5</v>
      </c>
      <c r="C24">
        <v>9</v>
      </c>
      <c r="D24">
        <f t="shared" si="4"/>
        <v>0.15384615384615385</v>
      </c>
      <c r="E24">
        <f t="shared" si="5"/>
        <v>0.1111111111111111</v>
      </c>
      <c r="F24">
        <f t="shared" si="6"/>
        <v>1.7094017094017096E-2</v>
      </c>
      <c r="G24">
        <f t="shared" si="7"/>
        <v>2.3668639053254441E-2</v>
      </c>
    </row>
    <row r="25" spans="1:7" x14ac:dyDescent="0.25">
      <c r="B25">
        <v>7.5</v>
      </c>
      <c r="C25">
        <v>9.1</v>
      </c>
      <c r="D25">
        <f t="shared" si="4"/>
        <v>0.13333333333333333</v>
      </c>
      <c r="E25">
        <f t="shared" si="5"/>
        <v>0.10989010989010989</v>
      </c>
      <c r="F25">
        <f t="shared" si="6"/>
        <v>1.4652014652014652E-2</v>
      </c>
      <c r="G25">
        <f t="shared" si="7"/>
        <v>1.7777777777777778E-2</v>
      </c>
    </row>
    <row r="26" spans="1:7" x14ac:dyDescent="0.25">
      <c r="A26" s="1" t="s">
        <v>12</v>
      </c>
      <c r="D26">
        <f>D18+D19+D20+D21+D22+D23+D24+D25</f>
        <v>4.043600843600843</v>
      </c>
      <c r="E26">
        <f>E18+E19+E20+E21+E22+E23+E24+E25</f>
        <v>1.1025593687358395</v>
      </c>
      <c r="F26">
        <f>F18+F19+F20+F21+F22+F23+F24+F25</f>
        <v>0.74635317742269613</v>
      </c>
      <c r="G26">
        <f>G18+G19+G20+G21+G22+G23+G24+G25</f>
        <v>4.8099640816257541</v>
      </c>
    </row>
    <row r="27" spans="1:7" x14ac:dyDescent="0.25">
      <c r="A27" s="1" t="s">
        <v>6</v>
      </c>
      <c r="D27">
        <f>D26/8</f>
        <v>0.50545010545010538</v>
      </c>
      <c r="E27">
        <f>E26/8</f>
        <v>0.13781992109197994</v>
      </c>
    </row>
    <row r="29" spans="1:7" x14ac:dyDescent="0.25">
      <c r="A29" s="1" t="s">
        <v>10</v>
      </c>
      <c r="B29">
        <f>(8*F25-D25*E25)/(8*G25-D25^2)</f>
        <v>0.82417582417582413</v>
      </c>
      <c r="D29" s="1" t="s">
        <v>8</v>
      </c>
    </row>
    <row r="30" spans="1:7" x14ac:dyDescent="0.25">
      <c r="A30" s="1" t="s">
        <v>11</v>
      </c>
      <c r="D30" s="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B12-AINF</dc:creator>
  <cp:lastModifiedBy>B12-AINF</cp:lastModifiedBy>
  <dcterms:created xsi:type="dcterms:W3CDTF">2023-04-19T11:53:29Z</dcterms:created>
  <dcterms:modified xsi:type="dcterms:W3CDTF">2023-04-19T13:10:00Z</dcterms:modified>
</cp:coreProperties>
</file>