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Desktop\Github-Codes\ULTERA-contribute-Leon\"/>
    </mc:Choice>
  </mc:AlternateContent>
  <xr:revisionPtr revIDLastSave="0" documentId="13_ncr:1_{A73DD5C1-E12A-4FA1-85A3-1ABD4540D8D6}" xr6:coauthVersionLast="47" xr6:coauthVersionMax="47" xr10:uidLastSave="{00000000-0000-0000-0000-000000000000}"/>
  <bookViews>
    <workbookView xWindow="-103" yWindow="-103" windowWidth="16663" windowHeight="8743" xr2:uid="{00000000-000D-0000-FFFF-FFFF00000000}"/>
  </bookViews>
  <sheets>
    <sheet name="Sheet1" sheetId="1" r:id="rId1"/>
    <sheet name="Calcul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4" i="2" s="1"/>
  <c r="J3" i="2"/>
  <c r="J4" i="2" s="1"/>
  <c r="I3" i="2"/>
  <c r="I4" i="2" s="1"/>
  <c r="H3" i="2"/>
  <c r="H4" i="2" s="1"/>
  <c r="G3" i="2"/>
  <c r="G4" i="2" s="1"/>
  <c r="F3" i="2"/>
  <c r="F4" i="2" s="1"/>
  <c r="E3" i="2"/>
  <c r="E4" i="2" s="1"/>
  <c r="D3" i="2"/>
  <c r="D4" i="2" s="1"/>
  <c r="C3" i="2"/>
  <c r="C4" i="2" s="1"/>
  <c r="H5" i="2" l="1"/>
</calcChain>
</file>

<file path=xl/sharedStrings.xml><?xml version="1.0" encoding="utf-8"?>
<sst xmlns="http://schemas.openxmlformats.org/spreadsheetml/2006/main" count="2092" uniqueCount="217">
  <si>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</si>
  <si>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</si>
  <si>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</si>
  <si>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</si>
  <si>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</si>
  <si>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</si>
  <si>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</si>
  <si>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</si>
  <si>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</si>
  <si>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</si>
  <si>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</si>
  <si>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</si>
  <si>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</si>
  <si>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</si>
  <si>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</si>
  <si>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</si>
  <si>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</si>
  <si>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</si>
  <si>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</si>
  <si>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</si>
  <si>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</si>
  <si>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</si>
  <si>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</si>
  <si>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</si>
  <si>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</si>
  <si>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</si>
  <si>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</si>
  <si>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</si>
  <si>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</si>
  <si>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</si>
  <si>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</si>
  <si>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</si>
  <si>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</si>
  <si>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</si>
  <si>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</si>
  <si>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</si>
  <si>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</si>
  <si>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</si>
  <si>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</si>
  <si>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</si>
  <si>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</si>
  <si>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</si>
  <si>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</si>
  <si>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</si>
  <si>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</si>
  <si>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</si>
  <si>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</si>
  <si>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</si>
  <si>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</si>
  <si>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</si>
  <si>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</si>
  <si>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</si>
  <si>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</si>
  <si>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</si>
  <si>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</si>
  <si>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</si>
  <si>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</si>
  <si>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</si>
  <si>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</si>
  <si>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新細明體"/>
        <family val="2"/>
        <scheme val="minor"/>
      </rPr>
      <t xml:space="preserve">able </t>
    </r>
    <r>
      <rPr>
        <sz val="11"/>
        <color theme="0" tint="-0.499984740745262"/>
        <rFont val="新細明體"/>
        <family val="2"/>
        <scheme val="minor"/>
      </rPr>
      <t>/ F</t>
    </r>
    <r>
      <rPr>
        <sz val="8"/>
        <color theme="0" tint="-0.499984740745262"/>
        <rFont val="新細明體"/>
        <family val="2"/>
        <scheme val="minor"/>
      </rPr>
      <t xml:space="preserve">igure </t>
    </r>
    <r>
      <rPr>
        <sz val="11"/>
        <color theme="0" tint="-0.499984740745262"/>
        <rFont val="新細明體"/>
        <family val="2"/>
        <scheme val="minor"/>
      </rPr>
      <t>/ A</t>
    </r>
    <r>
      <rPr>
        <sz val="8"/>
        <color theme="0" tint="-0.499984740745262"/>
        <rFont val="新細明體"/>
        <family val="2"/>
        <scheme val="minor"/>
      </rPr>
      <t>ppendix</t>
    </r>
    <r>
      <rPr>
        <sz val="11"/>
        <color theme="0" tint="-0.499984740745262"/>
        <rFont val="新細明體"/>
        <family val="2"/>
        <scheme val="minor"/>
      </rPr>
      <t xml:space="preserve"> P</t>
    </r>
    <r>
      <rPr>
        <sz val="8"/>
        <color theme="0" tint="-0.499984740745262"/>
        <rFont val="Calibri (Body)"/>
      </rPr>
      <t>age</t>
    </r>
    <r>
      <rPr>
        <sz val="11"/>
        <color theme="0" tint="-0.499984740745262"/>
        <rFont val="新細明體"/>
        <family val="2"/>
        <scheme val="minor"/>
      </rPr>
      <t xml:space="preserve"> / S</t>
    </r>
    <r>
      <rPr>
        <sz val="8"/>
        <color theme="0" tint="-0.499984740745262"/>
        <rFont val="新細明體"/>
        <family val="2"/>
        <scheme val="minor"/>
      </rPr>
      <t>upplemental</t>
    </r>
  </si>
  <si>
    <t>T7 / F6 / P13</t>
  </si>
  <si>
    <t>Composition</t>
    <phoneticPr fontId="10" type="noConversion"/>
  </si>
  <si>
    <t>Fraction</t>
    <phoneticPr fontId="10" type="noConversion"/>
  </si>
  <si>
    <t>Cr3.2 V16.1 Nb16.1 Zr32.3 Ti32.3</t>
    <phoneticPr fontId="6" type="noConversion"/>
  </si>
  <si>
    <t>BCC+Laves</t>
    <phoneticPr fontId="6" type="noConversion"/>
  </si>
  <si>
    <t>VAM+AC</t>
    <phoneticPr fontId="6" type="noConversion"/>
  </si>
  <si>
    <t>EXP</t>
    <phoneticPr fontId="6" type="noConversion"/>
  </si>
  <si>
    <t>Pa</t>
    <phoneticPr fontId="6" type="noConversion"/>
  </si>
  <si>
    <t>T2</t>
    <phoneticPr fontId="6" type="noConversion"/>
  </si>
  <si>
    <t>Cr9.1 V15.2 Nb15.2 Zr30.3 Ti30.2</t>
    <phoneticPr fontId="6" type="noConversion"/>
  </si>
  <si>
    <t>plastic strain</t>
    <phoneticPr fontId="6" type="noConversion"/>
  </si>
  <si>
    <t>%</t>
    <phoneticPr fontId="6" type="noConversion"/>
  </si>
  <si>
    <t>Ti40 Zr40 Nb20</t>
    <phoneticPr fontId="6" type="noConversion"/>
  </si>
  <si>
    <t>BCC</t>
    <phoneticPr fontId="6" type="noConversion"/>
  </si>
  <si>
    <t>F3</t>
    <phoneticPr fontId="6" type="noConversion"/>
  </si>
  <si>
    <t>Ti37.5 Zr37.5 Nb20 Mo5</t>
    <phoneticPr fontId="6" type="noConversion"/>
  </si>
  <si>
    <t>Ti35 Zr40 Nb20 Mo10</t>
    <phoneticPr fontId="6" type="noConversion"/>
  </si>
  <si>
    <t>10.1007/s12598-024-02899-z</t>
  </si>
  <si>
    <t>Leon</t>
    <phoneticPr fontId="6" type="noConversion"/>
  </si>
  <si>
    <r>
      <rPr>
        <u/>
        <sz val="11"/>
        <color theme="10"/>
        <rFont val="新細明體"/>
        <family val="1"/>
        <charset val="136"/>
        <scheme val="minor"/>
      </rPr>
      <t>lbh5579@psu.edu</t>
    </r>
    <phoneticPr fontId="6" type="noConversion"/>
  </si>
  <si>
    <t>CW+A+WQ</t>
    <phoneticPr fontId="6" type="noConversion"/>
  </si>
  <si>
    <t>Ti37 Nb27 Zr23 Al7 V6</t>
    <phoneticPr fontId="6" type="noConversion"/>
  </si>
  <si>
    <t>BCC</t>
    <phoneticPr fontId="6" type="noConversion"/>
  </si>
  <si>
    <t>AC</t>
    <phoneticPr fontId="6" type="noConversion"/>
  </si>
  <si>
    <t>AC+CW+A</t>
    <phoneticPr fontId="6" type="noConversion"/>
  </si>
  <si>
    <t>Pa</t>
    <phoneticPr fontId="6" type="noConversion"/>
  </si>
  <si>
    <t>F3</t>
  </si>
  <si>
    <t>kg/m3</t>
    <phoneticPr fontId="6" type="noConversion"/>
  </si>
  <si>
    <t>UTS</t>
    <phoneticPr fontId="6" type="noConversion"/>
  </si>
  <si>
    <t>680C(0.5h)-600C(0.5h)</t>
    <phoneticPr fontId="6" type="noConversion"/>
  </si>
  <si>
    <t>900C(0.5h)-600C(0.5h)</t>
    <phoneticPr fontId="6" type="noConversion"/>
  </si>
  <si>
    <t>10.1016/j.ijplas.2024.104079</t>
  </si>
  <si>
    <t>Fe40 Mn40 Co10 Cr10</t>
    <phoneticPr fontId="6" type="noConversion"/>
  </si>
  <si>
    <t>Fe47 Mn31 Co10 Cr10 C2</t>
    <phoneticPr fontId="6" type="noConversion"/>
  </si>
  <si>
    <t>FCC+BCC</t>
    <phoneticPr fontId="6" type="noConversion"/>
  </si>
  <si>
    <t>F7</t>
    <phoneticPr fontId="6" type="noConversion"/>
  </si>
  <si>
    <t>%</t>
    <phoneticPr fontId="6" type="noConversion"/>
  </si>
  <si>
    <t>10.1016/j.jallcom.2024.175698</t>
  </si>
  <si>
    <t>10.1016/j.ijplas.2024.104079</t>
    <phoneticPr fontId="6" type="noConversion"/>
  </si>
  <si>
    <t>10.1007/s12598-024-02899-z</t>
    <phoneticPr fontId="6" type="noConversion"/>
  </si>
  <si>
    <t>Compressive Strain</t>
    <phoneticPr fontId="6" type="noConversion"/>
  </si>
  <si>
    <t>Ti30 Zr30 Nb15 Mo20 Si5</t>
    <phoneticPr fontId="6" type="noConversion"/>
  </si>
  <si>
    <t>BCC+HCP</t>
    <phoneticPr fontId="6" type="noConversion"/>
  </si>
  <si>
    <t>VAM</t>
    <phoneticPr fontId="6" type="noConversion"/>
  </si>
  <si>
    <t>Ti27.5 Zr27.5 Nb15 Mo20 Si10</t>
    <phoneticPr fontId="6" type="noConversion"/>
  </si>
  <si>
    <t>Ti25 Zr25 Nb15 Mo20 Si15</t>
    <phoneticPr fontId="6" type="noConversion"/>
  </si>
  <si>
    <t>Ti22.5 Zr22.5 Nb15 Mo20 Si20</t>
    <phoneticPr fontId="6" type="noConversion"/>
  </si>
  <si>
    <t>Ti25.25 Zr25.25 Nb15 Mo20 Si9.5 Al5</t>
    <phoneticPr fontId="6" type="noConversion"/>
  </si>
  <si>
    <t>ST1</t>
  </si>
  <si>
    <t>ST1</t>
    <phoneticPr fontId="6" type="noConversion"/>
  </si>
  <si>
    <t>10.1016/j.jallcom.2024.175957</t>
  </si>
  <si>
    <t>Re4.5 Ta86.4 W9.1</t>
    <phoneticPr fontId="6" type="noConversion"/>
  </si>
  <si>
    <t>Re4.4 Ta84.4 W8.9 C2.2</t>
    <phoneticPr fontId="6" type="noConversion"/>
  </si>
  <si>
    <t>Re4.1 Ta77.6 W8.2 C10.2</t>
    <phoneticPr fontId="6" type="noConversion"/>
  </si>
  <si>
    <t>Re3.8 Ta73.1 W7.7 C15.4</t>
    <phoneticPr fontId="6" type="noConversion"/>
  </si>
  <si>
    <t>T2</t>
  </si>
  <si>
    <t>T2</t>
    <phoneticPr fontId="6" type="noConversion"/>
  </si>
  <si>
    <t>ultimate compressive stress</t>
    <phoneticPr fontId="6" type="noConversion"/>
  </si>
  <si>
    <t>10.1016/j.msea.2024.147217</t>
  </si>
  <si>
    <t>Co16.7 Cr16.7 Cu16.7 Fe16.7 Ni16.7 Al16.5</t>
    <phoneticPr fontId="6" type="noConversion"/>
  </si>
  <si>
    <t>hardness</t>
    <phoneticPr fontId="6" type="noConversion"/>
  </si>
  <si>
    <t>Co17.2 Cr17.2 Cu17.2 Fe17.2 Ni17.2 Al14</t>
    <phoneticPr fontId="6" type="noConversion"/>
  </si>
  <si>
    <t>Co17.4 Cr17.4 Cu17.4 Fe17.4 Ni17.4 Al13</t>
    <phoneticPr fontId="6" type="noConversion"/>
  </si>
  <si>
    <t>Co17.5 Cr17.5 Cu17.5 Fe17.5 Ni17.5 Al12.5</t>
    <phoneticPr fontId="6" type="noConversion"/>
  </si>
  <si>
    <t>Co17.9 Cr17.9 Cu17.9 Fe17.9 Ni17.9 Al10.5</t>
    <phoneticPr fontId="6" type="noConversion"/>
  </si>
  <si>
    <t>F10</t>
  </si>
  <si>
    <t>F10</t>
    <phoneticPr fontId="6" type="noConversion"/>
  </si>
  <si>
    <t>F11</t>
  </si>
  <si>
    <t>F11</t>
    <phoneticPr fontId="6" type="noConversion"/>
  </si>
  <si>
    <t>10.1016/j.msea.2024.147235</t>
  </si>
  <si>
    <t>Ti40 Zr40 Nb10 Ta10</t>
    <phoneticPr fontId="6" type="noConversion"/>
  </si>
  <si>
    <t>Ti40 Zr35 Nb10 Ta10 Al5</t>
    <phoneticPr fontId="6" type="noConversion"/>
  </si>
  <si>
    <t>Ti40 Zr30 Nb10 Ta10 Al10</t>
    <phoneticPr fontId="6" type="noConversion"/>
  </si>
  <si>
    <t>Ti40 Zr32 Nb10 Ta10 Al8</t>
    <phoneticPr fontId="6" type="noConversion"/>
  </si>
  <si>
    <t>FCC+B2</t>
  </si>
  <si>
    <t>FCC+B2</t>
    <phoneticPr fontId="6" type="noConversion"/>
  </si>
  <si>
    <t>10.1016/j.msea.2024.147248</t>
  </si>
  <si>
    <t>FCC</t>
    <phoneticPr fontId="6" type="noConversion"/>
  </si>
  <si>
    <t>10.1007/s11837-024-06795-w</t>
  </si>
  <si>
    <t>10.1007/s11837-024-06795-w</t>
    <phoneticPr fontId="6" type="noConversion"/>
  </si>
  <si>
    <t>compressive yield strength</t>
    <phoneticPr fontId="6" type="noConversion"/>
  </si>
  <si>
    <t>density</t>
    <phoneticPr fontId="6" type="noConversion"/>
  </si>
  <si>
    <t>tensile yield stress</t>
    <phoneticPr fontId="6" type="noConversion"/>
  </si>
  <si>
    <t>tensile ductility</t>
    <phoneticPr fontId="6" type="noConversion"/>
  </si>
  <si>
    <t>compressive ductility</t>
    <phoneticPr fontId="6" type="noConversion"/>
  </si>
  <si>
    <t>Ti18.5 Zr48 Nb18.5 V15</t>
  </si>
  <si>
    <t>Ti18.5 Zr48 Nb18.5 V15</t>
    <phoneticPr fontId="6" type="noConversion"/>
  </si>
  <si>
    <t>Ti23.9 Zr32.2 Nb23.9 V20</t>
  </si>
  <si>
    <t>Ti23.9 Zr32.2 Nb23.9 V20</t>
    <phoneticPr fontId="6" type="noConversion"/>
  </si>
  <si>
    <t>BCC</t>
    <phoneticPr fontId="6" type="noConversion"/>
  </si>
  <si>
    <t>AC</t>
    <phoneticPr fontId="6" type="noConversion"/>
  </si>
  <si>
    <t>Pa</t>
    <phoneticPr fontId="6" type="noConversion"/>
  </si>
  <si>
    <t>%</t>
    <phoneticPr fontId="6" type="noConversion"/>
  </si>
  <si>
    <t>T2</t>
    <phoneticPr fontId="6" type="noConversion"/>
  </si>
  <si>
    <t>ultimate compressive strength</t>
    <phoneticPr fontId="6" type="noConversion"/>
  </si>
  <si>
    <t>Ti24.45 Zr29.8 Nb24.45 V21.3</t>
  </si>
  <si>
    <t>Ti24.45 Zr29.8 Nb24.45 V21.3</t>
    <phoneticPr fontId="6" type="noConversion"/>
  </si>
  <si>
    <t>Ti25 Zr25 Nb25 V25</t>
  </si>
  <si>
    <t>Ti25 Zr25 Nb25 V25</t>
    <phoneticPr fontId="6" type="noConversion"/>
  </si>
  <si>
    <t>Ti24.8 Zr20.4 Nb24.8 V30</t>
  </si>
  <si>
    <t>Ti24.8 Zr20.4 Nb24.8 V30</t>
    <phoneticPr fontId="6" type="noConversion"/>
  </si>
  <si>
    <t>Ti23.9 Zr17.2 Nb23.9 V35</t>
  </si>
  <si>
    <t>Ti23.9 Zr17.2 Nb23.9 V35</t>
    <phoneticPr fontId="6" type="noConversion"/>
  </si>
  <si>
    <t>10.1016/j.jallcom.2021.159190</t>
  </si>
  <si>
    <t>Ti30.3 Zr30.3 Nb30.3 Ta3.0 Al6.1</t>
    <phoneticPr fontId="6" type="noConversion"/>
  </si>
  <si>
    <t>Ti32.3 Zr32.3 Nb32.3 Ta3.1</t>
    <phoneticPr fontId="6" type="noConversion"/>
  </si>
  <si>
    <t>BCC+Al3Zr5</t>
    <phoneticPr fontId="6" type="noConversion"/>
  </si>
  <si>
    <t>Ti40 Zr20 Nb20 Hf20</t>
    <phoneticPr fontId="6" type="noConversion"/>
  </si>
  <si>
    <t>BCC</t>
    <phoneticPr fontId="6" type="noConversion"/>
  </si>
  <si>
    <t>Ti38.6 Zr19.2 Nb19.2 Hf19.2 V3.8</t>
    <phoneticPr fontId="6" type="noConversion"/>
  </si>
  <si>
    <t>Ti37.0 Zr18.5 Nb18.5 Hf18.5 V7.5</t>
    <phoneticPr fontId="6" type="noConversion"/>
  </si>
  <si>
    <t>Ti35.6 Zr17.9 Nb17.9 Hf17.9 V10.7</t>
    <phoneticPr fontId="6" type="noConversion"/>
  </si>
  <si>
    <t>Ti34.6 Zr17.2 Nb17.2 Hf17.2 V13.8</t>
    <phoneticPr fontId="6" type="noConversion"/>
  </si>
  <si>
    <t>Ti33.3 Zr16.7 Nb16.7 Hf16.7 V16.7</t>
    <phoneticPr fontId="6" type="noConversion"/>
  </si>
  <si>
    <t>Ti20 Zr20 Nb20 Mo20 V20</t>
    <phoneticPr fontId="6" type="noConversion"/>
  </si>
  <si>
    <t>Ti27.20 Zr18.2 Nb18.2 Mo18.20 V18.20</t>
    <phoneticPr fontId="6" type="noConversion"/>
  </si>
  <si>
    <t>Ti33.20 Zr16.7 Nb16.7 Mo16.70 V16.70</t>
    <phoneticPr fontId="6" type="noConversion"/>
  </si>
  <si>
    <t>Al10 Nb20 Ti20 V40 Zr10</t>
    <phoneticPr fontId="6" type="noConversion"/>
  </si>
  <si>
    <t>Al9.1 Nb9.1 Ti18.2 V36.4 Zr27.2</t>
    <phoneticPr fontId="6" type="noConversion"/>
  </si>
  <si>
    <t>Al10. Nb20.0 Ti20.0 V40.0 Zr10.0</t>
    <phoneticPr fontId="6" type="noConversion"/>
  </si>
  <si>
    <t>Hf20 Nb20 Ta20 Ti20 Zr20</t>
    <phoneticPr fontId="6" type="noConversion"/>
  </si>
  <si>
    <t>Al5.5 Hf18.9 Nb18.9 Ta18.9 Ti18.9 Zr18.9</t>
    <phoneticPr fontId="6" type="noConversion"/>
  </si>
  <si>
    <t>Al9 Hf18.2 Nb18.2 Ta18.2 Ti18.2 Zr18.2</t>
    <phoneticPr fontId="6" type="noConversion"/>
  </si>
  <si>
    <t>Al13.0 Hf17.4 Nb17.4 Ta17.4 Ti17.4 Zr17.4</t>
    <phoneticPr fontId="6" type="noConversion"/>
  </si>
  <si>
    <t>Al16.7 Hf16.7 Nb16.7 Ta16.7 Ti16.6 Zr16.6</t>
    <phoneticPr fontId="6" type="noConversion"/>
  </si>
  <si>
    <t>Hf12.5 Mo12.5 Nb25 Ti25 Zr25</t>
    <phoneticPr fontId="6" type="noConversion"/>
  </si>
  <si>
    <t>C2.4 Hf12.2 Mo12.2 Nb24.4 Ti24.4 Zr24.4</t>
    <phoneticPr fontId="6" type="noConversion"/>
  </si>
  <si>
    <t>BCC+MC</t>
    <phoneticPr fontId="6" type="noConversion"/>
  </si>
  <si>
    <t>C7 Hf11.6 Mo11.6 Nb23.3 Ti23.3 Zr23.2</t>
    <phoneticPr fontId="6" type="noConversion"/>
  </si>
  <si>
    <t>Hf12.2 Mo12.2 Nb24.4 Ti24.4 Zr24.4 Si2.4</t>
    <phoneticPr fontId="6" type="noConversion"/>
  </si>
  <si>
    <t>BCC+M5Si3</t>
    <phoneticPr fontId="6" type="noConversion"/>
  </si>
  <si>
    <t>Hf11.5 Mo11.6 Nb23.3 Ti23.3 Zr23.3 Si7</t>
    <phoneticPr fontId="6" type="noConversion"/>
  </si>
  <si>
    <t>Hf11.1 Mo11.1 Nb22.2 Ti22.2 Zr22.3 Si11.1</t>
    <phoneticPr fontId="6" type="noConversion"/>
  </si>
  <si>
    <t>Hf10.6 Mo10.6 Nb21.3 Ti21.3 Zr21.3 Si14.9</t>
    <phoneticPr fontId="6" type="noConversion"/>
  </si>
  <si>
    <t>Hf10.2 Mo10.2 Nb20.4 Ti20.4 Zr20.4 Si18.4</t>
    <phoneticPr fontId="6" type="noConversion"/>
  </si>
  <si>
    <t>Hf19.1 Mo4.8 Nb19.1 Ti19 Ta19 Zr19</t>
  </si>
  <si>
    <t>Hf18.1 Mo9.1 Nb18.2 Ti18.2 Ta18.2 Zr18.2</t>
  </si>
  <si>
    <t>Hf17.4 Mo13 Nb17.4 Ti17.4 Ta17.4 Zr17.4</t>
  </si>
  <si>
    <t>Hf16.7 Mo16.7 Nb16.7 Ti16.7 Ta16.6 Zr16.6</t>
  </si>
  <si>
    <t>Hf19.1 Mo4.8 Nb19.1 Ti19 Ta19 Zr19</t>
    <phoneticPr fontId="6" type="noConversion"/>
  </si>
  <si>
    <t>Hf23.2 Mo11.6 Nb23.3 Si7 Ti23.3 V11.6</t>
    <phoneticPr fontId="6" type="noConversion"/>
  </si>
  <si>
    <t>Hf21.3 Mo10.6 Nb21.3 Si14.9 Ti21.3 V10.6</t>
    <phoneticPr fontId="6" type="noConversion"/>
  </si>
  <si>
    <t>Hf22.2 Nb22.2 Si22.2 Ti22.2 V11.2</t>
    <phoneticPr fontId="6" type="noConversion"/>
  </si>
  <si>
    <t>Hf18.2 Nb18.2 Si18.2 Ti18.2 V9.1 Zr18.1</t>
    <phoneticPr fontId="6" type="noConversion"/>
  </si>
  <si>
    <t>BCC+M5Si3+Laves</t>
    <phoneticPr fontId="6" type="noConversion"/>
  </si>
  <si>
    <t>Hf20 Mo20 Nb20 Ti20 Zr20</t>
    <phoneticPr fontId="6" type="noConversion"/>
  </si>
  <si>
    <t>Mo20 Ta20 Nb20 Ti20 V20</t>
    <phoneticPr fontId="6" type="noConversion"/>
  </si>
  <si>
    <t>Mo16.6 Ta16.6 W16.7 Nb16.7 Ti16.7 V16.7</t>
    <phoneticPr fontId="6" type="noConversion"/>
  </si>
  <si>
    <t>Mo20 Ta20 Nb20 Ti20 Zr20</t>
    <phoneticPr fontId="6" type="noConversion"/>
  </si>
  <si>
    <t>Nb20 Ta20 Ti20 V20 W20</t>
    <phoneticPr fontId="6" type="noConversion"/>
  </si>
  <si>
    <t>VAM</t>
    <phoneticPr fontId="6" type="noConversion"/>
  </si>
  <si>
    <t>AC</t>
    <phoneticPr fontId="6" type="noConversion"/>
  </si>
  <si>
    <t>VAC</t>
    <phoneticPr fontId="6" type="noConversion"/>
  </si>
  <si>
    <t>Al9.1 Nb18.2 Ti18.2 V36.4 Zr18.2</t>
    <phoneticPr fontId="6" type="noConversion"/>
  </si>
  <si>
    <t>Al8.3 Nb16.7 Ti16.7 V33.3 Zr25.0</t>
    <phoneticPr fontId="6" type="noConversion"/>
  </si>
  <si>
    <t>10.1016/j.jallcom.2024.175957</t>
    <phoneticPr fontId="6" type="noConversion"/>
  </si>
  <si>
    <t>Ti20.25 Zr20.25 Nb15 Mo20 Si19.5 Al5</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</si>
</sst>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17">
    <font>
      <sz val="11"/>
      <color theme="1"/>
      <name val="新細明體"/>
      <family val="2"/>
      <scheme val="minor"/>
    </font>
    <font>
      <u/>
      <sz val="11"/>
      <color theme="10"/>
      <name val="新細明體"/>
      <family val="2"/>
      <scheme val="minor"/>
    </font>
    <font>
      <b/>
      <sz val="12"/>
      <color theme="1"/>
      <name val="新細明體"/>
      <family val="2"/>
      <scheme val="minor"/>
    </font>
    <font>
      <sz val="12"/>
      <color theme="1"/>
      <name val="新細明體"/>
      <family val="2"/>
      <scheme val="minor"/>
    </font>
    <font>
      <sz val="11"/>
      <color theme="0" tint="-0.499984740745262"/>
      <name val="新細明體"/>
      <family val="2"/>
      <scheme val="minor"/>
    </font>
    <font>
      <sz val="8"/>
      <color theme="0" tint="-0.499984740745262"/>
      <name val="新細明體"/>
      <family val="2"/>
      <scheme val="minor"/>
    </font>
    <font>
      <sz val="8"/>
      <name val="新細明體"/>
      <family val="2"/>
      <scheme val="minor"/>
    </font>
    <font>
      <sz val="10"/>
      <color theme="0" tint="-0.499984740745262"/>
      <name val="新細明體"/>
      <family val="2"/>
      <scheme val="minor"/>
    </font>
    <font>
      <sz val="8"/>
      <color theme="0" tint="-0.499984740745262"/>
      <name val="Calibri (Body)"/>
    </font>
    <font>
      <sz val="11"/>
      <color theme="1"/>
      <name val="Microsoft YaHei"/>
      <family val="2"/>
      <charset val="134"/>
    </font>
    <font>
      <sz val="9"/>
      <name val="新細明體"/>
      <family val="3"/>
      <charset val="136"/>
      <scheme val="minor"/>
    </font>
    <font>
      <sz val="14"/>
      <color theme="1"/>
      <name val="Microsoft YaHei"/>
      <family val="2"/>
      <charset val="134"/>
    </font>
    <font>
      <u/>
      <sz val="11"/>
      <color theme="10"/>
      <name val="新細明體"/>
      <family val="1"/>
      <charset val="136"/>
      <scheme val="minor"/>
    </font>
    <font>
      <sz val="7"/>
      <color rgb="FFFF0000"/>
      <name val="Arial"/>
      <family val="2"/>
    </font>
    <font>
      <sz val="11"/>
      <color rgb="FFFF0000"/>
      <name val="新細明體"/>
      <family val="2"/>
      <scheme val="minor"/>
    </font>
    <font>
      <sz val="11"/>
      <color rgb="FFFF0000"/>
      <name val="Microsoft YaHei"/>
      <family val="2"/>
      <charset val="134"/>
    </font>
    <font>
      <sz val="11"/>
      <color rgb="FFFF0000"/>
      <name val="細明體"/>
      <family val="2"/>
      <charset val="136"/>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49" fontId="9" fillId="0" borderId="0" xfId="0" applyNumberFormat="1" applyFont="1" applyAlignment="1">
      <alignment horizontal="left" vertical="center"/>
    </xf>
    <xf numFmtId="0" fontId="9" fillId="0" borderId="0" xfId="0" applyFont="1"/>
    <xf numFmtId="176" fontId="0" fillId="0" borderId="0" xfId="0" applyNumberFormat="1"/>
    <xf numFmtId="49" fontId="9" fillId="0" borderId="0" xfId="0" applyNumberFormat="1" applyFont="1"/>
    <xf numFmtId="49" fontId="9" fillId="0" borderId="0" xfId="0" applyNumberFormat="1" applyFont="1" applyAlignment="1">
      <alignment horizontal="center" vertical="center"/>
    </xf>
    <xf numFmtId="2" fontId="9" fillId="0" borderId="0" xfId="0" applyNumberFormat="1" applyFont="1" applyAlignment="1">
      <alignment horizontal="center" vertical="center"/>
    </xf>
    <xf numFmtId="0" fontId="11" fillId="0" borderId="14" xfId="0" applyFont="1" applyBorder="1" applyAlignment="1">
      <alignment horizontal="center" vertical="center"/>
    </xf>
    <xf numFmtId="0" fontId="1" fillId="0" borderId="16" xfId="1" applyBorder="1" applyAlignment="1">
      <alignment horizontal="center" vertical="center"/>
    </xf>
    <xf numFmtId="0" fontId="1" fillId="0" borderId="0" xfId="1"/>
    <xf numFmtId="0" fontId="13" fillId="0" borderId="0" xfId="0" applyFont="1"/>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0" fontId="7"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msea.2024.147217" TargetMode="External"/><Relationship Id="rId18" Type="http://schemas.openxmlformats.org/officeDocument/2006/relationships/hyperlink" Target="https://doi.org/10.1016/j.msea.2024.147217" TargetMode="External"/><Relationship Id="rId26" Type="http://schemas.openxmlformats.org/officeDocument/2006/relationships/hyperlink" Target="https://doi.org/10.1016/j.msea.2024.147217" TargetMode="External"/><Relationship Id="rId39" Type="http://schemas.openxmlformats.org/officeDocument/2006/relationships/hyperlink" Target="https://doi.org/10.1016/j.msea.2024.147235" TargetMode="External"/><Relationship Id="rId21" Type="http://schemas.openxmlformats.org/officeDocument/2006/relationships/hyperlink" Target="https://doi.org/10.1016/j.msea.2024.147217" TargetMode="External"/><Relationship Id="rId34" Type="http://schemas.openxmlformats.org/officeDocument/2006/relationships/hyperlink" Target="https://doi.org/10.1016/j.msea.2024.147217" TargetMode="External"/><Relationship Id="rId42" Type="http://schemas.openxmlformats.org/officeDocument/2006/relationships/hyperlink" Target="https://doi.org/10.1016/j.msea.2024.147235" TargetMode="External"/><Relationship Id="rId47" Type="http://schemas.openxmlformats.org/officeDocument/2006/relationships/hyperlink" Target="https://doi.org/10.1016/j.msea.2024.147235" TargetMode="External"/><Relationship Id="rId50" Type="http://schemas.openxmlformats.org/officeDocument/2006/relationships/hyperlink" Target="https://doi.org/10.1016/j.msea.2024.147235" TargetMode="External"/><Relationship Id="rId55" Type="http://schemas.openxmlformats.org/officeDocument/2006/relationships/hyperlink" Target="https://doi.org/10.1016/j.jallcom.2021.159190" TargetMode="External"/><Relationship Id="rId63" Type="http://schemas.openxmlformats.org/officeDocument/2006/relationships/hyperlink" Target="https://doi.org/10.1016/j.jallcom.2021.159190" TargetMode="External"/><Relationship Id="rId68" Type="http://schemas.openxmlformats.org/officeDocument/2006/relationships/hyperlink" Target="https://doi.org/10.1016/j.jallcom.2021.159190" TargetMode="External"/><Relationship Id="rId7" Type="http://schemas.openxmlformats.org/officeDocument/2006/relationships/hyperlink" Target="https://doi.org/10.1016/j.jallcom.2024.175698" TargetMode="External"/><Relationship Id="rId2" Type="http://schemas.openxmlformats.org/officeDocument/2006/relationships/hyperlink" Target="https://doi.org/10.1016/j.ijplas.2024.104079" TargetMode="External"/><Relationship Id="rId16" Type="http://schemas.openxmlformats.org/officeDocument/2006/relationships/hyperlink" Target="https://doi.org/10.1016/j.msea.2024.147217" TargetMode="External"/><Relationship Id="rId29" Type="http://schemas.openxmlformats.org/officeDocument/2006/relationships/hyperlink" Target="https://doi.org/10.1016/j.msea.2024.147217" TargetMode="External"/><Relationship Id="rId1" Type="http://schemas.openxmlformats.org/officeDocument/2006/relationships/hyperlink" Target="mailto:lbh5579@psu.edu" TargetMode="External"/><Relationship Id="rId6" Type="http://schemas.openxmlformats.org/officeDocument/2006/relationships/hyperlink" Target="https://doi.org/10.1016/j.jallcom.2024.175698" TargetMode="External"/><Relationship Id="rId11" Type="http://schemas.openxmlformats.org/officeDocument/2006/relationships/hyperlink" Target="https://doi.org/10.1016/j.ijplas.2024.104079" TargetMode="External"/><Relationship Id="rId24" Type="http://schemas.openxmlformats.org/officeDocument/2006/relationships/hyperlink" Target="https://doi.org/10.1016/j.msea.2024.147217" TargetMode="External"/><Relationship Id="rId32" Type="http://schemas.openxmlformats.org/officeDocument/2006/relationships/hyperlink" Target="https://doi.org/10.1016/j.msea.2024.147217" TargetMode="External"/><Relationship Id="rId37" Type="http://schemas.openxmlformats.org/officeDocument/2006/relationships/hyperlink" Target="https://doi.org/10.1016/j.msea.2024.147235" TargetMode="External"/><Relationship Id="rId40" Type="http://schemas.openxmlformats.org/officeDocument/2006/relationships/hyperlink" Target="https://doi.org/10.1016/j.msea.2024.147235" TargetMode="External"/><Relationship Id="rId45" Type="http://schemas.openxmlformats.org/officeDocument/2006/relationships/hyperlink" Target="https://doi.org/10.1016/j.msea.2024.147235" TargetMode="External"/><Relationship Id="rId53" Type="http://schemas.openxmlformats.org/officeDocument/2006/relationships/hyperlink" Target="https://doi.org/10.1016/j.jallcom.2021.159190" TargetMode="External"/><Relationship Id="rId58" Type="http://schemas.openxmlformats.org/officeDocument/2006/relationships/hyperlink" Target="https://doi.org/10.1016/j.jallcom.2021.159190" TargetMode="External"/><Relationship Id="rId66" Type="http://schemas.openxmlformats.org/officeDocument/2006/relationships/hyperlink" Target="https://doi.org/10.1016/j.jallcom.2021.159190" TargetMode="External"/><Relationship Id="rId5" Type="http://schemas.openxmlformats.org/officeDocument/2006/relationships/hyperlink" Target="https://doi.org/10.1016/j.jallcom.2024.175698" TargetMode="External"/><Relationship Id="rId15" Type="http://schemas.openxmlformats.org/officeDocument/2006/relationships/hyperlink" Target="https://doi.org/10.1016/j.msea.2024.147217" TargetMode="External"/><Relationship Id="rId23" Type="http://schemas.openxmlformats.org/officeDocument/2006/relationships/hyperlink" Target="https://doi.org/10.1016/j.msea.2024.147217" TargetMode="External"/><Relationship Id="rId28" Type="http://schemas.openxmlformats.org/officeDocument/2006/relationships/hyperlink" Target="https://doi.org/10.1016/j.msea.2024.147217" TargetMode="External"/><Relationship Id="rId36" Type="http://schemas.openxmlformats.org/officeDocument/2006/relationships/hyperlink" Target="https://doi.org/10.1016/j.msea.2024.147217" TargetMode="External"/><Relationship Id="rId49" Type="http://schemas.openxmlformats.org/officeDocument/2006/relationships/hyperlink" Target="https://doi.org/10.1016/j.msea.2024.147235" TargetMode="External"/><Relationship Id="rId57" Type="http://schemas.openxmlformats.org/officeDocument/2006/relationships/hyperlink" Target="https://doi.org/10.1016/j.jallcom.2021.159190" TargetMode="External"/><Relationship Id="rId61" Type="http://schemas.openxmlformats.org/officeDocument/2006/relationships/hyperlink" Target="https://doi.org/10.1016/j.jallcom.2021.159190" TargetMode="External"/><Relationship Id="rId10" Type="http://schemas.openxmlformats.org/officeDocument/2006/relationships/hyperlink" Target="https://doi.org/10.1016/j.ijplas.2024.104079" TargetMode="External"/><Relationship Id="rId19" Type="http://schemas.openxmlformats.org/officeDocument/2006/relationships/hyperlink" Target="https://doi.org/10.1016/j.msea.2024.147217" TargetMode="External"/><Relationship Id="rId31" Type="http://schemas.openxmlformats.org/officeDocument/2006/relationships/hyperlink" Target="https://doi.org/10.1016/j.msea.2024.147217" TargetMode="External"/><Relationship Id="rId44" Type="http://schemas.openxmlformats.org/officeDocument/2006/relationships/hyperlink" Target="https://doi.org/10.1016/j.msea.2024.147235" TargetMode="External"/><Relationship Id="rId52" Type="http://schemas.openxmlformats.org/officeDocument/2006/relationships/hyperlink" Target="https://doi.org/10.1016/j.jallcom.2021.159190" TargetMode="External"/><Relationship Id="rId60" Type="http://schemas.openxmlformats.org/officeDocument/2006/relationships/hyperlink" Target="https://doi.org/10.1016/j.jallcom.2021.159190" TargetMode="External"/><Relationship Id="rId65" Type="http://schemas.openxmlformats.org/officeDocument/2006/relationships/hyperlink" Target="https://doi.org/10.1016/j.jallcom.2021.159190" TargetMode="External"/><Relationship Id="rId4" Type="http://schemas.openxmlformats.org/officeDocument/2006/relationships/hyperlink" Target="https://doi.org/10.1016/j.jallcom.2024.175698" TargetMode="External"/><Relationship Id="rId9" Type="http://schemas.openxmlformats.org/officeDocument/2006/relationships/hyperlink" Target="https://doi.org/10.1016/j.ijplas.2024.104079" TargetMode="External"/><Relationship Id="rId14" Type="http://schemas.openxmlformats.org/officeDocument/2006/relationships/hyperlink" Target="https://doi.org/10.1016/j.msea.2024.147217" TargetMode="External"/><Relationship Id="rId22" Type="http://schemas.openxmlformats.org/officeDocument/2006/relationships/hyperlink" Target="https://doi.org/10.1016/j.msea.2024.147217" TargetMode="External"/><Relationship Id="rId27" Type="http://schemas.openxmlformats.org/officeDocument/2006/relationships/hyperlink" Target="https://doi.org/10.1016/j.msea.2024.147217" TargetMode="External"/><Relationship Id="rId30" Type="http://schemas.openxmlformats.org/officeDocument/2006/relationships/hyperlink" Target="https://doi.org/10.1016/j.msea.2024.147217" TargetMode="External"/><Relationship Id="rId35" Type="http://schemas.openxmlformats.org/officeDocument/2006/relationships/hyperlink" Target="https://doi.org/10.1016/j.msea.2024.147217" TargetMode="External"/><Relationship Id="rId43" Type="http://schemas.openxmlformats.org/officeDocument/2006/relationships/hyperlink" Target="https://doi.org/10.1016/j.msea.2024.147235" TargetMode="External"/><Relationship Id="rId48" Type="http://schemas.openxmlformats.org/officeDocument/2006/relationships/hyperlink" Target="https://doi.org/10.1016/j.msea.2024.147235" TargetMode="External"/><Relationship Id="rId56" Type="http://schemas.openxmlformats.org/officeDocument/2006/relationships/hyperlink" Target="https://doi.org/10.1016/j.jallcom.2021.159190" TargetMode="External"/><Relationship Id="rId64" Type="http://schemas.openxmlformats.org/officeDocument/2006/relationships/hyperlink" Target="https://doi.org/10.1016/j.jallcom.2021.159190" TargetMode="External"/><Relationship Id="rId69" Type="http://schemas.openxmlformats.org/officeDocument/2006/relationships/hyperlink" Target="https://doi.org/10.1016/j.jallcom.2021.159190" TargetMode="External"/><Relationship Id="rId8" Type="http://schemas.openxmlformats.org/officeDocument/2006/relationships/hyperlink" Target="https://doi.org/10.1016/j.jallcom.2024.175698" TargetMode="External"/><Relationship Id="rId51" Type="http://schemas.openxmlformats.org/officeDocument/2006/relationships/hyperlink" Target="https://doi.org/10.1016/j.msea.2024.147235" TargetMode="External"/><Relationship Id="rId3" Type="http://schemas.openxmlformats.org/officeDocument/2006/relationships/hyperlink" Target="https://doi.org/10.1016/j.jallcom.2024.175698" TargetMode="External"/><Relationship Id="rId12" Type="http://schemas.openxmlformats.org/officeDocument/2006/relationships/hyperlink" Target="https://doi.org/10.1016/j.ijplas.2024.104079" TargetMode="External"/><Relationship Id="rId17" Type="http://schemas.openxmlformats.org/officeDocument/2006/relationships/hyperlink" Target="https://doi.org/10.1016/j.msea.2024.147217" TargetMode="External"/><Relationship Id="rId25" Type="http://schemas.openxmlformats.org/officeDocument/2006/relationships/hyperlink" Target="https://doi.org/10.1016/j.msea.2024.147217" TargetMode="External"/><Relationship Id="rId33" Type="http://schemas.openxmlformats.org/officeDocument/2006/relationships/hyperlink" Target="https://doi.org/10.1016/j.msea.2024.147217" TargetMode="External"/><Relationship Id="rId38" Type="http://schemas.openxmlformats.org/officeDocument/2006/relationships/hyperlink" Target="https://doi.org/10.1016/j.msea.2024.147235" TargetMode="External"/><Relationship Id="rId46" Type="http://schemas.openxmlformats.org/officeDocument/2006/relationships/hyperlink" Target="https://doi.org/10.1016/j.msea.2024.147235" TargetMode="External"/><Relationship Id="rId59" Type="http://schemas.openxmlformats.org/officeDocument/2006/relationships/hyperlink" Target="https://doi.org/10.1016/j.jallcom.2021.159190" TargetMode="External"/><Relationship Id="rId67" Type="http://schemas.openxmlformats.org/officeDocument/2006/relationships/hyperlink" Target="https://doi.org/10.1016/j.jallcom.2021.159190" TargetMode="External"/><Relationship Id="rId20" Type="http://schemas.openxmlformats.org/officeDocument/2006/relationships/hyperlink" Target="https://doi.org/10.1016/j.msea.2024.147217" TargetMode="External"/><Relationship Id="rId41" Type="http://schemas.openxmlformats.org/officeDocument/2006/relationships/hyperlink" Target="https://doi.org/10.1016/j.msea.2024.147235" TargetMode="External"/><Relationship Id="rId54" Type="http://schemas.openxmlformats.org/officeDocument/2006/relationships/hyperlink" Target="https://doi.org/10.1016/j.jallcom.2021.159190" TargetMode="External"/><Relationship Id="rId62" Type="http://schemas.openxmlformats.org/officeDocument/2006/relationships/hyperlink" Target="https://doi.org/10.1016/j.jallcom.2021.159190" TargetMode="External"/><Relationship Id="rId7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I242" zoomScale="85" zoomScaleNormal="85" workbookViewId="0">
      <selection activeCell="O254" sqref="O254"/>
    </sheetView>
  </sheetViews>
  <sheetFormatPr defaultColWidth="8.83203125" defaultRowHeight="15.45"/>
  <cols>
    <col min="1" max="1" width="21.33203125" customWidth="1"/>
    <col min="2" max="2" width="36.5"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7.600000000000001" thickTop="1" thickBot="1">
      <c r="A1" s="10" t="s">
        <v>5</v>
      </c>
    </row>
    <row r="2" spans="1:20" ht="21" customHeight="1" thickTop="1">
      <c r="A2" s="7" t="s">
        <v>0</v>
      </c>
      <c r="B2" s="42" t="s">
        <v>78</v>
      </c>
      <c r="D2" s="62" t="s">
        <v>32</v>
      </c>
      <c r="E2" s="63"/>
      <c r="F2" s="58"/>
      <c r="G2" s="58"/>
      <c r="H2" s="58"/>
      <c r="I2" s="58"/>
      <c r="J2" s="58"/>
      <c r="K2" s="58"/>
      <c r="L2" s="58"/>
      <c r="M2" s="58"/>
      <c r="N2" s="59"/>
      <c r="O2" s="24"/>
    </row>
    <row r="3" spans="1:20" ht="22" customHeight="1" thickBot="1">
      <c r="A3" s="8" t="s">
        <v>1</v>
      </c>
      <c r="B3" s="43" t="s">
        <v>79</v>
      </c>
      <c r="D3" s="64"/>
      <c r="E3" s="65"/>
      <c r="F3" s="60"/>
      <c r="G3" s="60"/>
      <c r="H3" s="60"/>
      <c r="I3" s="60"/>
      <c r="J3" s="60"/>
      <c r="K3" s="60"/>
      <c r="L3" s="60"/>
      <c r="M3" s="60"/>
      <c r="N3" s="61"/>
      <c r="O3" s="24"/>
    </row>
    <row r="4" spans="1:20" ht="22.5" customHeight="1">
      <c r="A4" s="8" t="s">
        <v>2</v>
      </c>
      <c r="B4" s="16" t="s">
        <v>4</v>
      </c>
    </row>
    <row r="5" spans="1:20" ht="21.55" customHeight="1" thickBot="1">
      <c r="A5" s="9" t="s">
        <v>3</v>
      </c>
      <c r="B5" s="17" t="s">
        <v>4</v>
      </c>
      <c r="C5" s="74" t="s">
        <v>30</v>
      </c>
      <c r="D5" s="55" t="s">
        <v>29</v>
      </c>
      <c r="E5" s="55" t="s">
        <v>26</v>
      </c>
      <c r="F5" s="55" t="s">
        <v>56</v>
      </c>
      <c r="G5" s="55" t="s">
        <v>27</v>
      </c>
      <c r="H5" s="56" t="s">
        <v>52</v>
      </c>
      <c r="I5" s="55" t="s">
        <v>58</v>
      </c>
      <c r="J5" s="55" t="s">
        <v>28</v>
      </c>
      <c r="K5" s="55" t="s">
        <v>46</v>
      </c>
      <c r="L5" s="55" t="s">
        <v>28</v>
      </c>
      <c r="M5" s="55" t="s">
        <v>59</v>
      </c>
      <c r="N5" s="55" t="s">
        <v>43</v>
      </c>
      <c r="O5" s="49" t="s">
        <v>50</v>
      </c>
    </row>
    <row r="6" spans="1:20" ht="17.149999999999999" thickTop="1">
      <c r="A6" s="4" t="s">
        <v>24</v>
      </c>
      <c r="B6" s="5" t="s">
        <v>25</v>
      </c>
      <c r="C6" s="55"/>
      <c r="D6" s="55"/>
      <c r="E6" s="55"/>
      <c r="F6" s="55"/>
      <c r="G6" s="55"/>
      <c r="H6" s="57"/>
      <c r="I6" s="55"/>
      <c r="J6" s="55"/>
      <c r="K6" s="55"/>
      <c r="L6" s="55"/>
      <c r="M6" s="55"/>
      <c r="N6" s="55"/>
      <c r="O6" s="50"/>
    </row>
    <row r="7" spans="1:20" ht="17.149999999999999" thickBot="1">
      <c r="A7" s="3" t="s">
        <v>17</v>
      </c>
      <c r="B7" s="6" t="s">
        <v>18</v>
      </c>
      <c r="C7" s="6" t="s">
        <v>54</v>
      </c>
      <c r="D7" s="6" t="s">
        <v>53</v>
      </c>
      <c r="E7" s="6" t="s">
        <v>22</v>
      </c>
      <c r="F7" s="6" t="s">
        <v>57</v>
      </c>
      <c r="G7" s="6" t="s">
        <v>19</v>
      </c>
      <c r="H7" s="6" t="s">
        <v>55</v>
      </c>
      <c r="I7" s="6">
        <v>298</v>
      </c>
      <c r="J7" s="18" t="s">
        <v>33</v>
      </c>
      <c r="K7" s="18" t="s">
        <v>47</v>
      </c>
      <c r="L7" s="18" t="s">
        <v>44</v>
      </c>
      <c r="M7" s="6" t="s">
        <v>60</v>
      </c>
      <c r="N7" s="6" t="s">
        <v>23</v>
      </c>
      <c r="O7" s="51"/>
      <c r="P7" s="30" t="s">
        <v>40</v>
      </c>
      <c r="Q7" s="22" t="s">
        <v>41</v>
      </c>
      <c r="R7" s="22" t="s">
        <v>42</v>
      </c>
    </row>
    <row r="8" spans="1:20" ht="20.5" customHeight="1" thickTop="1" thickBot="1">
      <c r="A8" s="1"/>
      <c r="B8" s="66" t="s">
        <v>6</v>
      </c>
      <c r="C8" s="67"/>
      <c r="D8" s="67"/>
      <c r="E8" s="68"/>
      <c r="F8" s="69" t="s">
        <v>11</v>
      </c>
      <c r="G8" s="70"/>
      <c r="H8" s="70"/>
      <c r="I8" s="70"/>
      <c r="J8" s="71"/>
      <c r="K8" s="71"/>
      <c r="L8" s="71"/>
      <c r="M8" s="72" t="s">
        <v>14</v>
      </c>
      <c r="N8" s="73"/>
      <c r="O8" s="28" t="s">
        <v>49</v>
      </c>
      <c r="P8" s="52" t="s">
        <v>39</v>
      </c>
      <c r="Q8" s="53"/>
      <c r="R8" s="53"/>
      <c r="S8" s="53"/>
      <c r="T8" s="54"/>
    </row>
    <row r="9" spans="1:20" ht="22" customHeight="1" thickBot="1">
      <c r="A9" s="2" t="s">
        <v>31</v>
      </c>
      <c r="B9" s="11" t="s">
        <v>7</v>
      </c>
      <c r="C9" s="12" t="s">
        <v>8</v>
      </c>
      <c r="D9" s="12" t="s">
        <v>9</v>
      </c>
      <c r="E9" s="13" t="s">
        <v>10</v>
      </c>
      <c r="F9" s="15" t="s">
        <v>12</v>
      </c>
      <c r="G9" s="14" t="s">
        <v>13</v>
      </c>
      <c r="H9" s="14" t="s">
        <v>51</v>
      </c>
      <c r="I9" s="14" t="s">
        <v>20</v>
      </c>
      <c r="J9" s="23" t="s">
        <v>21</v>
      </c>
      <c r="K9" s="23" t="s">
        <v>48</v>
      </c>
      <c r="L9" s="23" t="s">
        <v>45</v>
      </c>
      <c r="M9" s="25" t="s">
        <v>15</v>
      </c>
      <c r="N9" s="26" t="s">
        <v>16</v>
      </c>
      <c r="O9" s="29"/>
      <c r="P9" s="27" t="s">
        <v>34</v>
      </c>
      <c r="Q9" s="20" t="s">
        <v>35</v>
      </c>
      <c r="R9" s="20" t="s">
        <v>36</v>
      </c>
      <c r="S9" s="20" t="s">
        <v>37</v>
      </c>
      <c r="T9" s="21" t="s">
        <v>38</v>
      </c>
    </row>
    <row r="10" spans="1:20" ht="16.3">
      <c r="A10" s="36"/>
      <c r="B10" s="39" t="s">
        <v>63</v>
      </c>
      <c r="C10" s="40" t="s">
        <v>64</v>
      </c>
      <c r="D10" s="40" t="s">
        <v>65</v>
      </c>
      <c r="E10" s="19"/>
      <c r="F10" s="47" t="s">
        <v>140</v>
      </c>
      <c r="G10" s="40" t="s">
        <v>66</v>
      </c>
      <c r="H10" s="32"/>
      <c r="I10" s="41">
        <v>298</v>
      </c>
      <c r="J10" s="31">
        <v>1100000000</v>
      </c>
      <c r="K10" s="31">
        <v>20000000</v>
      </c>
      <c r="L10" s="39" t="s">
        <v>67</v>
      </c>
      <c r="M10" s="39" t="s">
        <v>68</v>
      </c>
      <c r="N10" s="45" t="s">
        <v>139</v>
      </c>
      <c r="O10" s="19"/>
    </row>
    <row r="11" spans="1:20" ht="16.3">
      <c r="A11" s="36"/>
      <c r="B11" s="39" t="s">
        <v>63</v>
      </c>
      <c r="C11" s="40" t="s">
        <v>64</v>
      </c>
      <c r="D11" s="40" t="s">
        <v>65</v>
      </c>
      <c r="E11" s="19"/>
      <c r="F11" s="47" t="s">
        <v>141</v>
      </c>
      <c r="G11" s="40" t="s">
        <v>66</v>
      </c>
      <c r="H11" s="32"/>
      <c r="I11" s="41">
        <v>298</v>
      </c>
      <c r="J11" s="31">
        <v>6110</v>
      </c>
      <c r="K11" s="31"/>
      <c r="L11" s="39" t="s">
        <v>87</v>
      </c>
      <c r="M11" s="39" t="s">
        <v>68</v>
      </c>
      <c r="N11" s="45" t="s">
        <v>139</v>
      </c>
      <c r="O11" s="19"/>
    </row>
    <row r="12" spans="1:20" ht="16.3">
      <c r="A12" s="36"/>
      <c r="B12" s="39" t="s">
        <v>69</v>
      </c>
      <c r="C12" s="40" t="s">
        <v>64</v>
      </c>
      <c r="D12" s="40" t="s">
        <v>65</v>
      </c>
      <c r="E12" s="19"/>
      <c r="F12" s="47" t="s">
        <v>140</v>
      </c>
      <c r="G12" s="40" t="s">
        <v>66</v>
      </c>
      <c r="H12" s="32"/>
      <c r="I12" s="41">
        <v>298</v>
      </c>
      <c r="J12" s="31">
        <v>1330000000</v>
      </c>
      <c r="K12" s="31">
        <v>30000000</v>
      </c>
      <c r="L12" s="39" t="s">
        <v>67</v>
      </c>
      <c r="M12" s="39" t="s">
        <v>68</v>
      </c>
      <c r="N12" s="45" t="s">
        <v>138</v>
      </c>
      <c r="O12" s="19"/>
    </row>
    <row r="13" spans="1:20" ht="16.3">
      <c r="A13" s="36"/>
      <c r="B13" s="39" t="s">
        <v>69</v>
      </c>
      <c r="C13" s="40" t="s">
        <v>64</v>
      </c>
      <c r="D13" s="40" t="s">
        <v>65</v>
      </c>
      <c r="E13" s="19"/>
      <c r="F13" s="47" t="s">
        <v>141</v>
      </c>
      <c r="G13" s="40" t="s">
        <v>66</v>
      </c>
      <c r="H13" s="32"/>
      <c r="I13" s="41">
        <v>298</v>
      </c>
      <c r="J13" s="31">
        <v>6170</v>
      </c>
      <c r="K13" s="31"/>
      <c r="L13" s="39" t="s">
        <v>87</v>
      </c>
      <c r="M13" s="39" t="s">
        <v>68</v>
      </c>
      <c r="N13" s="45" t="s">
        <v>138</v>
      </c>
      <c r="O13" s="19"/>
    </row>
    <row r="14" spans="1:20" ht="16.3">
      <c r="A14" s="36"/>
      <c r="B14" s="39" t="s">
        <v>69</v>
      </c>
      <c r="C14" s="40" t="s">
        <v>64</v>
      </c>
      <c r="D14" s="40" t="s">
        <v>65</v>
      </c>
      <c r="E14" s="19"/>
      <c r="F14" s="40" t="s">
        <v>70</v>
      </c>
      <c r="G14" s="40" t="s">
        <v>66</v>
      </c>
      <c r="H14" s="32"/>
      <c r="I14" s="41">
        <v>298</v>
      </c>
      <c r="J14" s="31">
        <v>7</v>
      </c>
      <c r="K14" s="31">
        <v>1</v>
      </c>
      <c r="L14" s="39" t="s">
        <v>71</v>
      </c>
      <c r="M14" s="39" t="s">
        <v>68</v>
      </c>
      <c r="N14" s="45" t="s">
        <v>138</v>
      </c>
      <c r="O14" s="19"/>
    </row>
    <row r="15" spans="1:20" ht="16.3">
      <c r="A15" s="36"/>
      <c r="B15" s="39" t="s">
        <v>72</v>
      </c>
      <c r="C15" s="40" t="s">
        <v>73</v>
      </c>
      <c r="D15" s="32" t="s">
        <v>80</v>
      </c>
      <c r="E15" s="19"/>
      <c r="F15" s="48" t="s">
        <v>142</v>
      </c>
      <c r="G15" s="40" t="s">
        <v>66</v>
      </c>
      <c r="H15" s="32"/>
      <c r="I15" s="34">
        <v>298</v>
      </c>
      <c r="J15" s="31">
        <v>1022000000</v>
      </c>
      <c r="K15" s="31">
        <v>14000000</v>
      </c>
      <c r="L15" s="39" t="s">
        <v>67</v>
      </c>
      <c r="M15" s="39" t="s">
        <v>74</v>
      </c>
      <c r="N15" s="19" t="s">
        <v>77</v>
      </c>
      <c r="O15" s="19"/>
    </row>
    <row r="16" spans="1:20" ht="16.3">
      <c r="A16" s="36"/>
      <c r="B16" s="39" t="s">
        <v>72</v>
      </c>
      <c r="C16" s="40" t="s">
        <v>73</v>
      </c>
      <c r="D16" s="32" t="s">
        <v>80</v>
      </c>
      <c r="E16" s="19"/>
      <c r="F16" s="40" t="s">
        <v>143</v>
      </c>
      <c r="G16" s="40" t="s">
        <v>66</v>
      </c>
      <c r="H16" s="32"/>
      <c r="I16" s="34">
        <v>298</v>
      </c>
      <c r="J16" s="31">
        <v>7.5</v>
      </c>
      <c r="K16" s="31">
        <v>0.2</v>
      </c>
      <c r="L16" s="39" t="s">
        <v>71</v>
      </c>
      <c r="M16" s="39" t="s">
        <v>74</v>
      </c>
      <c r="N16" s="19" t="s">
        <v>99</v>
      </c>
      <c r="O16" s="19"/>
    </row>
    <row r="17" spans="1:15" ht="16.3">
      <c r="A17" s="36"/>
      <c r="B17" s="39" t="s">
        <v>75</v>
      </c>
      <c r="C17" s="40" t="s">
        <v>73</v>
      </c>
      <c r="D17" s="32" t="s">
        <v>80</v>
      </c>
      <c r="E17" s="19"/>
      <c r="F17" s="48" t="s">
        <v>142</v>
      </c>
      <c r="G17" s="40" t="s">
        <v>66</v>
      </c>
      <c r="H17" s="32"/>
      <c r="I17" s="34">
        <v>298</v>
      </c>
      <c r="J17" s="31">
        <v>799000000</v>
      </c>
      <c r="K17" s="31">
        <v>14000000</v>
      </c>
      <c r="L17" s="39" t="s">
        <v>67</v>
      </c>
      <c r="M17" s="39" t="s">
        <v>74</v>
      </c>
      <c r="N17" s="19" t="s">
        <v>77</v>
      </c>
      <c r="O17" s="19"/>
    </row>
    <row r="18" spans="1:15" ht="16.3">
      <c r="A18" s="36"/>
      <c r="B18" s="39" t="s">
        <v>75</v>
      </c>
      <c r="C18" s="40" t="s">
        <v>73</v>
      </c>
      <c r="D18" s="32" t="s">
        <v>80</v>
      </c>
      <c r="E18" s="19"/>
      <c r="F18" s="40" t="s">
        <v>143</v>
      </c>
      <c r="G18" s="40" t="s">
        <v>66</v>
      </c>
      <c r="H18" s="32"/>
      <c r="I18" s="34">
        <v>298</v>
      </c>
      <c r="J18" s="31">
        <v>14.3</v>
      </c>
      <c r="K18" s="31">
        <v>0.5</v>
      </c>
      <c r="L18" s="39" t="s">
        <v>71</v>
      </c>
      <c r="M18" s="39" t="s">
        <v>74</v>
      </c>
      <c r="N18" s="19" t="s">
        <v>77</v>
      </c>
      <c r="O18" s="19"/>
    </row>
    <row r="19" spans="1:15" ht="16.3">
      <c r="A19" s="36"/>
      <c r="B19" s="39" t="s">
        <v>76</v>
      </c>
      <c r="C19" s="40" t="s">
        <v>73</v>
      </c>
      <c r="D19" s="32" t="s">
        <v>80</v>
      </c>
      <c r="E19" s="19"/>
      <c r="F19" s="48" t="s">
        <v>142</v>
      </c>
      <c r="G19" s="40" t="s">
        <v>66</v>
      </c>
      <c r="H19" s="32"/>
      <c r="I19" s="34">
        <v>298</v>
      </c>
      <c r="J19" s="31">
        <v>612000000</v>
      </c>
      <c r="K19" s="31">
        <v>11000000</v>
      </c>
      <c r="L19" s="39" t="s">
        <v>67</v>
      </c>
      <c r="M19" s="39" t="s">
        <v>74</v>
      </c>
      <c r="N19" s="19" t="s">
        <v>77</v>
      </c>
      <c r="O19" s="19"/>
    </row>
    <row r="20" spans="1:15" ht="16.3">
      <c r="A20" s="36"/>
      <c r="B20" s="39" t="s">
        <v>76</v>
      </c>
      <c r="C20" s="40" t="s">
        <v>73</v>
      </c>
      <c r="D20" s="32" t="s">
        <v>80</v>
      </c>
      <c r="E20" s="19"/>
      <c r="F20" s="40" t="s">
        <v>143</v>
      </c>
      <c r="G20" s="40" t="s">
        <v>66</v>
      </c>
      <c r="H20" s="32"/>
      <c r="I20" s="34">
        <v>298</v>
      </c>
      <c r="J20" s="31">
        <v>18.100000000000001</v>
      </c>
      <c r="K20" s="31">
        <v>0.6</v>
      </c>
      <c r="L20" s="39" t="s">
        <v>71</v>
      </c>
      <c r="M20" s="39" t="s">
        <v>74</v>
      </c>
      <c r="N20" s="19" t="s">
        <v>77</v>
      </c>
      <c r="O20" s="19"/>
    </row>
    <row r="21" spans="1:15" ht="16.3">
      <c r="A21" s="35"/>
      <c r="B21" s="19" t="s">
        <v>81</v>
      </c>
      <c r="C21" s="32" t="s">
        <v>82</v>
      </c>
      <c r="D21" s="32" t="s">
        <v>83</v>
      </c>
      <c r="E21" s="19"/>
      <c r="F21" s="48" t="s">
        <v>142</v>
      </c>
      <c r="G21" s="40" t="s">
        <v>66</v>
      </c>
      <c r="H21" s="32"/>
      <c r="I21" s="34">
        <v>298</v>
      </c>
      <c r="J21" s="31">
        <v>1020000000</v>
      </c>
      <c r="K21" s="31"/>
      <c r="L21" s="19" t="s">
        <v>85</v>
      </c>
      <c r="M21" s="39" t="s">
        <v>86</v>
      </c>
      <c r="N21" s="44" t="s">
        <v>91</v>
      </c>
    </row>
    <row r="22" spans="1:15" ht="16.3">
      <c r="A22" s="35"/>
      <c r="B22" s="19" t="s">
        <v>81</v>
      </c>
      <c r="C22" s="32" t="s">
        <v>82</v>
      </c>
      <c r="D22" s="32" t="s">
        <v>84</v>
      </c>
      <c r="E22" s="19" t="s">
        <v>90</v>
      </c>
      <c r="F22" s="48" t="s">
        <v>142</v>
      </c>
      <c r="G22" s="40" t="s">
        <v>66</v>
      </c>
      <c r="H22" s="32"/>
      <c r="I22" s="34">
        <v>298</v>
      </c>
      <c r="J22" s="31">
        <v>1070000000</v>
      </c>
      <c r="K22" s="31"/>
      <c r="L22" s="19" t="s">
        <v>85</v>
      </c>
      <c r="M22" s="39" t="s">
        <v>86</v>
      </c>
      <c r="N22" s="44" t="s">
        <v>98</v>
      </c>
    </row>
    <row r="23" spans="1:15" ht="16.3">
      <c r="A23" s="35"/>
      <c r="B23" s="19" t="s">
        <v>81</v>
      </c>
      <c r="C23" s="32" t="s">
        <v>82</v>
      </c>
      <c r="D23" s="32" t="s">
        <v>84</v>
      </c>
      <c r="E23" s="19" t="s">
        <v>89</v>
      </c>
      <c r="F23" s="48" t="s">
        <v>142</v>
      </c>
      <c r="G23" s="40" t="s">
        <v>66</v>
      </c>
      <c r="H23" s="32"/>
      <c r="I23" s="34">
        <v>298</v>
      </c>
      <c r="J23" s="31">
        <v>930000000</v>
      </c>
      <c r="K23" s="31"/>
      <c r="L23" s="19" t="s">
        <v>85</v>
      </c>
      <c r="M23" s="39" t="s">
        <v>86</v>
      </c>
      <c r="N23" s="44" t="s">
        <v>91</v>
      </c>
    </row>
    <row r="24" spans="1:15" ht="16.3">
      <c r="A24" s="35"/>
      <c r="B24" s="19" t="s">
        <v>81</v>
      </c>
      <c r="C24" s="32" t="s">
        <v>82</v>
      </c>
      <c r="D24" s="32" t="s">
        <v>83</v>
      </c>
      <c r="E24" s="19"/>
      <c r="F24" s="47" t="s">
        <v>141</v>
      </c>
      <c r="G24" s="40" t="s">
        <v>66</v>
      </c>
      <c r="H24" s="32"/>
      <c r="I24" s="34">
        <v>298</v>
      </c>
      <c r="J24" s="31">
        <v>6300</v>
      </c>
      <c r="K24" s="31"/>
      <c r="L24" s="39" t="s">
        <v>87</v>
      </c>
      <c r="M24" s="39" t="s">
        <v>86</v>
      </c>
      <c r="N24" s="44" t="s">
        <v>91</v>
      </c>
    </row>
    <row r="25" spans="1:15" ht="16.3">
      <c r="A25" s="35"/>
      <c r="B25" s="19" t="s">
        <v>81</v>
      </c>
      <c r="C25" s="32" t="s">
        <v>82</v>
      </c>
      <c r="D25" s="32" t="s">
        <v>84</v>
      </c>
      <c r="E25" s="19" t="s">
        <v>90</v>
      </c>
      <c r="F25" s="47" t="s">
        <v>141</v>
      </c>
      <c r="G25" s="40" t="s">
        <v>66</v>
      </c>
      <c r="H25" s="32"/>
      <c r="I25" s="34">
        <v>298</v>
      </c>
      <c r="J25" s="31">
        <v>6300</v>
      </c>
      <c r="K25" s="31"/>
      <c r="L25" s="39" t="s">
        <v>87</v>
      </c>
      <c r="M25" s="39" t="s">
        <v>86</v>
      </c>
      <c r="N25" s="44" t="s">
        <v>91</v>
      </c>
    </row>
    <row r="26" spans="1:15" ht="16.3">
      <c r="A26" s="35"/>
      <c r="B26" s="19" t="s">
        <v>81</v>
      </c>
      <c r="C26" s="32" t="s">
        <v>82</v>
      </c>
      <c r="D26" s="32" t="s">
        <v>84</v>
      </c>
      <c r="E26" s="19" t="s">
        <v>89</v>
      </c>
      <c r="F26" s="47" t="s">
        <v>141</v>
      </c>
      <c r="G26" s="40" t="s">
        <v>66</v>
      </c>
      <c r="H26" s="32"/>
      <c r="I26" s="34">
        <v>298</v>
      </c>
      <c r="J26" s="31">
        <v>6300</v>
      </c>
      <c r="K26" s="31"/>
      <c r="L26" s="39" t="s">
        <v>87</v>
      </c>
      <c r="M26" s="39" t="s">
        <v>86</v>
      </c>
      <c r="N26" s="44" t="s">
        <v>91</v>
      </c>
    </row>
    <row r="27" spans="1:15" ht="16.3">
      <c r="A27" s="35"/>
      <c r="B27" s="19" t="s">
        <v>81</v>
      </c>
      <c r="C27" s="32" t="s">
        <v>82</v>
      </c>
      <c r="D27" s="32" t="s">
        <v>83</v>
      </c>
      <c r="E27" s="19"/>
      <c r="F27" s="46" t="s">
        <v>143</v>
      </c>
      <c r="G27" s="40" t="s">
        <v>66</v>
      </c>
      <c r="H27" s="32"/>
      <c r="I27" s="34">
        <v>298</v>
      </c>
      <c r="J27" s="31">
        <v>13</v>
      </c>
      <c r="K27" s="31"/>
      <c r="L27" s="39" t="s">
        <v>71</v>
      </c>
      <c r="M27" s="39" t="s">
        <v>86</v>
      </c>
      <c r="N27" s="44" t="s">
        <v>91</v>
      </c>
    </row>
    <row r="28" spans="1:15" ht="16.3">
      <c r="A28" s="35"/>
      <c r="B28" s="19" t="s">
        <v>81</v>
      </c>
      <c r="C28" s="32" t="s">
        <v>82</v>
      </c>
      <c r="D28" s="32" t="s">
        <v>84</v>
      </c>
      <c r="E28" s="19" t="s">
        <v>90</v>
      </c>
      <c r="F28" s="46" t="s">
        <v>143</v>
      </c>
      <c r="G28" s="40" t="s">
        <v>66</v>
      </c>
      <c r="H28" s="32"/>
      <c r="I28" s="34">
        <v>298</v>
      </c>
      <c r="J28" s="31">
        <v>18</v>
      </c>
      <c r="K28" s="31"/>
      <c r="L28" s="39" t="s">
        <v>71</v>
      </c>
      <c r="M28" s="39" t="s">
        <v>86</v>
      </c>
      <c r="N28" s="44" t="s">
        <v>91</v>
      </c>
    </row>
    <row r="29" spans="1:15" ht="16.3">
      <c r="A29" s="35"/>
      <c r="B29" s="19" t="s">
        <v>81</v>
      </c>
      <c r="C29" s="32" t="s">
        <v>82</v>
      </c>
      <c r="D29" s="32" t="s">
        <v>84</v>
      </c>
      <c r="E29" s="19" t="s">
        <v>89</v>
      </c>
      <c r="F29" s="46" t="s">
        <v>143</v>
      </c>
      <c r="G29" s="40" t="s">
        <v>66</v>
      </c>
      <c r="H29" s="32"/>
      <c r="I29" s="34">
        <v>298</v>
      </c>
      <c r="J29" s="31">
        <v>15</v>
      </c>
      <c r="K29" s="31"/>
      <c r="L29" s="39" t="s">
        <v>71</v>
      </c>
      <c r="M29" s="39" t="s">
        <v>86</v>
      </c>
      <c r="N29" s="44" t="s">
        <v>91</v>
      </c>
    </row>
    <row r="30" spans="1:15" ht="16.3">
      <c r="A30" s="35"/>
      <c r="B30" s="19" t="s">
        <v>92</v>
      </c>
      <c r="C30" s="32" t="s">
        <v>94</v>
      </c>
      <c r="D30" s="32" t="s">
        <v>80</v>
      </c>
      <c r="E30" s="19"/>
      <c r="F30" s="48" t="s">
        <v>142</v>
      </c>
      <c r="G30" s="40" t="s">
        <v>66</v>
      </c>
      <c r="H30" s="32"/>
      <c r="I30" s="34">
        <v>298</v>
      </c>
      <c r="J30" s="31">
        <v>222600000</v>
      </c>
      <c r="K30" s="31">
        <v>800000</v>
      </c>
      <c r="L30" s="39" t="s">
        <v>67</v>
      </c>
      <c r="M30" s="19" t="s">
        <v>95</v>
      </c>
      <c r="N30" s="44" t="s">
        <v>97</v>
      </c>
    </row>
    <row r="31" spans="1:15" ht="16.3">
      <c r="A31" s="35"/>
      <c r="B31" s="19" t="s">
        <v>93</v>
      </c>
      <c r="C31" s="32" t="s">
        <v>94</v>
      </c>
      <c r="D31" s="32" t="s">
        <v>80</v>
      </c>
      <c r="E31" s="19"/>
      <c r="F31" s="48" t="s">
        <v>142</v>
      </c>
      <c r="G31" s="40" t="s">
        <v>66</v>
      </c>
      <c r="H31" s="32"/>
      <c r="I31" s="34">
        <v>298</v>
      </c>
      <c r="J31" s="31">
        <v>514500000</v>
      </c>
      <c r="K31" s="31">
        <v>5100000</v>
      </c>
      <c r="L31" s="39" t="s">
        <v>67</v>
      </c>
      <c r="M31" s="19" t="s">
        <v>95</v>
      </c>
      <c r="N31" s="44" t="s">
        <v>97</v>
      </c>
    </row>
    <row r="32" spans="1:15" ht="16.3">
      <c r="A32" s="35"/>
      <c r="B32" s="19" t="s">
        <v>92</v>
      </c>
      <c r="C32" s="32" t="s">
        <v>94</v>
      </c>
      <c r="D32" s="32" t="s">
        <v>80</v>
      </c>
      <c r="E32" s="19"/>
      <c r="F32" s="32" t="s">
        <v>88</v>
      </c>
      <c r="G32" s="40" t="s">
        <v>66</v>
      </c>
      <c r="H32" s="32"/>
      <c r="I32" s="34">
        <v>298</v>
      </c>
      <c r="J32" s="31">
        <v>551200000</v>
      </c>
      <c r="K32" s="31">
        <v>3200000</v>
      </c>
      <c r="L32" s="39" t="s">
        <v>67</v>
      </c>
      <c r="M32" s="19" t="s">
        <v>95</v>
      </c>
      <c r="N32" s="44" t="s">
        <v>97</v>
      </c>
    </row>
    <row r="33" spans="1:14" ht="16.3">
      <c r="A33" s="35"/>
      <c r="B33" s="19" t="s">
        <v>93</v>
      </c>
      <c r="C33" s="32" t="s">
        <v>94</v>
      </c>
      <c r="D33" s="32" t="s">
        <v>80</v>
      </c>
      <c r="E33" s="19"/>
      <c r="F33" s="32" t="s">
        <v>88</v>
      </c>
      <c r="G33" s="40" t="s">
        <v>66</v>
      </c>
      <c r="H33" s="32"/>
      <c r="I33" s="34">
        <v>298</v>
      </c>
      <c r="J33" s="31">
        <v>996500000</v>
      </c>
      <c r="K33" s="31">
        <v>4100000</v>
      </c>
      <c r="L33" s="39" t="s">
        <v>67</v>
      </c>
      <c r="M33" s="19" t="s">
        <v>95</v>
      </c>
      <c r="N33" s="44" t="s">
        <v>97</v>
      </c>
    </row>
    <row r="34" spans="1:14" ht="16.3">
      <c r="A34" s="35"/>
      <c r="B34" s="19" t="s">
        <v>92</v>
      </c>
      <c r="C34" s="32" t="s">
        <v>94</v>
      </c>
      <c r="D34" s="32" t="s">
        <v>80</v>
      </c>
      <c r="E34" s="19"/>
      <c r="F34" s="48" t="s">
        <v>143</v>
      </c>
      <c r="G34" s="40" t="s">
        <v>66</v>
      </c>
      <c r="H34" s="32"/>
      <c r="I34" s="34">
        <v>298</v>
      </c>
      <c r="J34" s="31">
        <v>54.5</v>
      </c>
      <c r="K34" s="31">
        <v>7</v>
      </c>
      <c r="L34" s="39" t="s">
        <v>96</v>
      </c>
      <c r="M34" s="19" t="s">
        <v>95</v>
      </c>
      <c r="N34" s="44" t="s">
        <v>97</v>
      </c>
    </row>
    <row r="35" spans="1:14" ht="16.3">
      <c r="A35" s="35"/>
      <c r="B35" s="19" t="s">
        <v>93</v>
      </c>
      <c r="C35" s="32" t="s">
        <v>94</v>
      </c>
      <c r="D35" s="32" t="s">
        <v>80</v>
      </c>
      <c r="E35" s="19"/>
      <c r="F35" s="48" t="s">
        <v>143</v>
      </c>
      <c r="G35" s="40" t="s">
        <v>66</v>
      </c>
      <c r="H35" s="32"/>
      <c r="I35" s="34">
        <v>298</v>
      </c>
      <c r="J35" s="31">
        <v>52</v>
      </c>
      <c r="K35" s="31">
        <v>2</v>
      </c>
      <c r="L35" s="39" t="s">
        <v>96</v>
      </c>
      <c r="M35" s="19" t="s">
        <v>95</v>
      </c>
      <c r="N35" s="44" t="s">
        <v>97</v>
      </c>
    </row>
    <row r="36" spans="1:14" ht="16.3">
      <c r="A36" s="35"/>
      <c r="B36" s="19" t="s">
        <v>101</v>
      </c>
      <c r="C36" s="32" t="s">
        <v>102</v>
      </c>
      <c r="D36" s="32" t="s">
        <v>103</v>
      </c>
      <c r="E36" s="19" t="s">
        <v>100</v>
      </c>
      <c r="F36" s="46" t="s">
        <v>144</v>
      </c>
      <c r="G36" s="40" t="s">
        <v>66</v>
      </c>
      <c r="H36" s="32"/>
      <c r="I36" s="34">
        <v>298</v>
      </c>
      <c r="J36" s="31">
        <v>27</v>
      </c>
      <c r="K36" s="31">
        <v>0.4</v>
      </c>
      <c r="L36" s="19" t="s">
        <v>96</v>
      </c>
      <c r="M36" s="19" t="s">
        <v>109</v>
      </c>
      <c r="N36" s="19" t="s">
        <v>110</v>
      </c>
    </row>
    <row r="37" spans="1:14" ht="16.3">
      <c r="A37" s="35"/>
      <c r="B37" s="19" t="s">
        <v>104</v>
      </c>
      <c r="C37" s="32" t="s">
        <v>102</v>
      </c>
      <c r="D37" s="32" t="s">
        <v>103</v>
      </c>
      <c r="E37" s="19" t="s">
        <v>100</v>
      </c>
      <c r="F37" s="46" t="s">
        <v>144</v>
      </c>
      <c r="G37" s="40" t="s">
        <v>66</v>
      </c>
      <c r="H37" s="32"/>
      <c r="I37" s="34">
        <v>298</v>
      </c>
      <c r="J37" s="31">
        <v>20</v>
      </c>
      <c r="K37" s="31">
        <v>0.5</v>
      </c>
      <c r="L37" s="19" t="s">
        <v>96</v>
      </c>
      <c r="M37" s="19" t="s">
        <v>109</v>
      </c>
      <c r="N37" s="19" t="s">
        <v>110</v>
      </c>
    </row>
    <row r="38" spans="1:14" ht="16.3">
      <c r="A38" s="35"/>
      <c r="B38" s="19" t="s">
        <v>105</v>
      </c>
      <c r="C38" s="32" t="s">
        <v>102</v>
      </c>
      <c r="D38" s="32" t="s">
        <v>103</v>
      </c>
      <c r="E38" s="19" t="s">
        <v>100</v>
      </c>
      <c r="F38" s="46" t="s">
        <v>144</v>
      </c>
      <c r="G38" s="40" t="s">
        <v>66</v>
      </c>
      <c r="H38" s="32"/>
      <c r="I38" s="34">
        <v>298</v>
      </c>
      <c r="J38" s="31">
        <v>15</v>
      </c>
      <c r="K38" s="31">
        <v>0.35</v>
      </c>
      <c r="L38" s="19" t="s">
        <v>96</v>
      </c>
      <c r="M38" s="19" t="s">
        <v>108</v>
      </c>
      <c r="N38" s="19" t="s">
        <v>110</v>
      </c>
    </row>
    <row r="39" spans="1:14" ht="16.3">
      <c r="A39" s="35"/>
      <c r="B39" s="19" t="s">
        <v>106</v>
      </c>
      <c r="C39" s="32" t="s">
        <v>102</v>
      </c>
      <c r="D39" s="32" t="s">
        <v>103</v>
      </c>
      <c r="E39" s="19" t="s">
        <v>100</v>
      </c>
      <c r="F39" s="46" t="s">
        <v>144</v>
      </c>
      <c r="G39" s="40" t="s">
        <v>66</v>
      </c>
      <c r="H39" s="32"/>
      <c r="I39" s="34">
        <v>298</v>
      </c>
      <c r="J39" s="31">
        <v>14</v>
      </c>
      <c r="K39" s="31">
        <v>0.33</v>
      </c>
      <c r="L39" s="19" t="s">
        <v>96</v>
      </c>
      <c r="M39" s="19" t="s">
        <v>108</v>
      </c>
      <c r="N39" s="19" t="s">
        <v>110</v>
      </c>
    </row>
    <row r="40" spans="1:14" ht="16.3">
      <c r="A40" s="35"/>
      <c r="B40" s="19" t="s">
        <v>107</v>
      </c>
      <c r="C40" s="32" t="s">
        <v>102</v>
      </c>
      <c r="D40" s="32" t="s">
        <v>103</v>
      </c>
      <c r="E40" s="19" t="s">
        <v>100</v>
      </c>
      <c r="F40" s="46" t="s">
        <v>144</v>
      </c>
      <c r="G40" s="40" t="s">
        <v>66</v>
      </c>
      <c r="H40" s="32"/>
      <c r="I40" s="34">
        <v>298</v>
      </c>
      <c r="J40" s="31">
        <v>32</v>
      </c>
      <c r="K40" s="31">
        <v>0.48</v>
      </c>
      <c r="L40" s="19" t="s">
        <v>96</v>
      </c>
      <c r="M40" s="19" t="s">
        <v>108</v>
      </c>
      <c r="N40" s="19" t="s">
        <v>110</v>
      </c>
    </row>
    <row r="41" spans="1:14" ht="16.3">
      <c r="A41" s="35"/>
      <c r="B41" s="19" t="s">
        <v>216</v>
      </c>
      <c r="C41" s="32" t="s">
        <v>102</v>
      </c>
      <c r="D41" s="32" t="s">
        <v>103</v>
      </c>
      <c r="E41" s="19" t="s">
        <v>100</v>
      </c>
      <c r="F41" s="46" t="s">
        <v>144</v>
      </c>
      <c r="G41" s="40" t="s">
        <v>66</v>
      </c>
      <c r="H41" s="32"/>
      <c r="I41" s="34">
        <v>298</v>
      </c>
      <c r="J41" s="31">
        <v>15</v>
      </c>
      <c r="K41" s="31">
        <v>0.56000000000000005</v>
      </c>
      <c r="L41" s="19" t="s">
        <v>96</v>
      </c>
      <c r="M41" s="19" t="s">
        <v>108</v>
      </c>
      <c r="N41" s="19" t="s">
        <v>110</v>
      </c>
    </row>
    <row r="42" spans="1:14" ht="16.3">
      <c r="A42" s="35"/>
      <c r="B42" s="19" t="s">
        <v>101</v>
      </c>
      <c r="C42" s="32" t="s">
        <v>102</v>
      </c>
      <c r="D42" s="32" t="s">
        <v>103</v>
      </c>
      <c r="E42" s="19" t="s">
        <v>100</v>
      </c>
      <c r="F42" s="46" t="s">
        <v>144</v>
      </c>
      <c r="G42" s="40" t="s">
        <v>66</v>
      </c>
      <c r="H42" s="32"/>
      <c r="I42" s="34">
        <v>800</v>
      </c>
      <c r="J42" s="31">
        <v>53</v>
      </c>
      <c r="K42" s="31">
        <v>1.8</v>
      </c>
      <c r="L42" s="19" t="s">
        <v>96</v>
      </c>
      <c r="M42" s="19" t="s">
        <v>108</v>
      </c>
      <c r="N42" s="19" t="s">
        <v>110</v>
      </c>
    </row>
    <row r="43" spans="1:14" ht="16.3">
      <c r="A43" s="35"/>
      <c r="B43" s="19" t="s">
        <v>104</v>
      </c>
      <c r="C43" s="32" t="s">
        <v>102</v>
      </c>
      <c r="D43" s="32" t="s">
        <v>103</v>
      </c>
      <c r="E43" s="19" t="s">
        <v>100</v>
      </c>
      <c r="F43" s="46" t="s">
        <v>144</v>
      </c>
      <c r="G43" s="40" t="s">
        <v>66</v>
      </c>
      <c r="H43" s="32"/>
      <c r="I43" s="34">
        <v>800</v>
      </c>
      <c r="J43" s="31">
        <v>20</v>
      </c>
      <c r="K43" s="31">
        <v>1.3</v>
      </c>
      <c r="L43" s="19" t="s">
        <v>96</v>
      </c>
      <c r="M43" s="19" t="s">
        <v>108</v>
      </c>
      <c r="N43" s="19" t="s">
        <v>110</v>
      </c>
    </row>
    <row r="44" spans="1:14" ht="16.3">
      <c r="A44" s="35"/>
      <c r="B44" s="19" t="s">
        <v>105</v>
      </c>
      <c r="C44" s="32" t="s">
        <v>102</v>
      </c>
      <c r="D44" s="32" t="s">
        <v>103</v>
      </c>
      <c r="E44" s="19" t="s">
        <v>100</v>
      </c>
      <c r="F44" s="46" t="s">
        <v>144</v>
      </c>
      <c r="G44" s="40" t="s">
        <v>66</v>
      </c>
      <c r="H44" s="32"/>
      <c r="I44" s="34">
        <v>800</v>
      </c>
      <c r="J44" s="31">
        <v>14</v>
      </c>
      <c r="K44" s="31">
        <v>1.4</v>
      </c>
      <c r="L44" s="19" t="s">
        <v>96</v>
      </c>
      <c r="M44" s="19" t="s">
        <v>108</v>
      </c>
      <c r="N44" s="19" t="s">
        <v>110</v>
      </c>
    </row>
    <row r="45" spans="1:14" ht="16.3">
      <c r="A45" s="35"/>
      <c r="B45" s="19" t="s">
        <v>106</v>
      </c>
      <c r="C45" s="32" t="s">
        <v>102</v>
      </c>
      <c r="D45" s="32" t="s">
        <v>103</v>
      </c>
      <c r="E45" s="19" t="s">
        <v>100</v>
      </c>
      <c r="F45" s="46" t="s">
        <v>144</v>
      </c>
      <c r="G45" s="40" t="s">
        <v>66</v>
      </c>
      <c r="H45" s="32"/>
      <c r="I45" s="34">
        <v>800</v>
      </c>
      <c r="J45" s="31">
        <v>10</v>
      </c>
      <c r="K45" s="31">
        <v>1.6</v>
      </c>
      <c r="L45" s="19" t="s">
        <v>96</v>
      </c>
      <c r="M45" s="19" t="s">
        <v>108</v>
      </c>
      <c r="N45" s="19" t="s">
        <v>110</v>
      </c>
    </row>
    <row r="46" spans="1:14" ht="16.3">
      <c r="A46" s="35"/>
      <c r="B46" s="19" t="s">
        <v>107</v>
      </c>
      <c r="C46" s="32" t="s">
        <v>102</v>
      </c>
      <c r="D46" s="32" t="s">
        <v>103</v>
      </c>
      <c r="E46" s="19" t="s">
        <v>100</v>
      </c>
      <c r="F46" s="46" t="s">
        <v>144</v>
      </c>
      <c r="G46" s="40" t="s">
        <v>66</v>
      </c>
      <c r="H46" s="32"/>
      <c r="I46" s="34">
        <v>800</v>
      </c>
      <c r="J46" s="31">
        <v>41</v>
      </c>
      <c r="K46" s="31">
        <v>1.7</v>
      </c>
      <c r="L46" s="19" t="s">
        <v>96</v>
      </c>
      <c r="M46" s="19" t="s">
        <v>108</v>
      </c>
      <c r="N46" s="19" t="s">
        <v>110</v>
      </c>
    </row>
    <row r="47" spans="1:14" ht="16.3">
      <c r="A47" s="35"/>
      <c r="B47" s="19" t="s">
        <v>216</v>
      </c>
      <c r="C47" s="32" t="s">
        <v>102</v>
      </c>
      <c r="D47" s="32" t="s">
        <v>103</v>
      </c>
      <c r="E47" s="19" t="s">
        <v>100</v>
      </c>
      <c r="F47" s="46" t="s">
        <v>144</v>
      </c>
      <c r="G47" s="40" t="s">
        <v>66</v>
      </c>
      <c r="H47" s="32"/>
      <c r="I47" s="34">
        <v>800</v>
      </c>
      <c r="J47" s="31">
        <v>6</v>
      </c>
      <c r="K47" s="31">
        <v>1.2</v>
      </c>
      <c r="L47" s="19" t="s">
        <v>96</v>
      </c>
      <c r="M47" s="19" t="s">
        <v>108</v>
      </c>
      <c r="N47" s="19" t="s">
        <v>215</v>
      </c>
    </row>
    <row r="48" spans="1:14" ht="16.3">
      <c r="A48" s="35"/>
      <c r="B48" s="19" t="s">
        <v>101</v>
      </c>
      <c r="C48" s="32" t="s">
        <v>102</v>
      </c>
      <c r="D48" s="32" t="s">
        <v>103</v>
      </c>
      <c r="E48" s="19" t="s">
        <v>100</v>
      </c>
      <c r="F48" s="47" t="s">
        <v>140</v>
      </c>
      <c r="G48" s="40" t="s">
        <v>66</v>
      </c>
      <c r="H48" s="32"/>
      <c r="I48" s="34">
        <v>298</v>
      </c>
      <c r="J48" s="31">
        <v>1758000000</v>
      </c>
      <c r="K48" s="31">
        <v>43000000</v>
      </c>
      <c r="L48" s="19" t="s">
        <v>85</v>
      </c>
      <c r="M48" s="19" t="s">
        <v>108</v>
      </c>
      <c r="N48" s="19" t="s">
        <v>110</v>
      </c>
    </row>
    <row r="49" spans="1:14" ht="16.3">
      <c r="A49" s="35"/>
      <c r="B49" s="19" t="s">
        <v>104</v>
      </c>
      <c r="C49" s="32" t="s">
        <v>102</v>
      </c>
      <c r="D49" s="32" t="s">
        <v>103</v>
      </c>
      <c r="E49" s="19" t="s">
        <v>100</v>
      </c>
      <c r="F49" s="47" t="s">
        <v>140</v>
      </c>
      <c r="G49" s="40" t="s">
        <v>66</v>
      </c>
      <c r="H49" s="32"/>
      <c r="I49" s="34">
        <v>298</v>
      </c>
      <c r="J49" s="31">
        <v>2315000000</v>
      </c>
      <c r="K49" s="31">
        <v>24000000</v>
      </c>
      <c r="L49" s="19" t="s">
        <v>85</v>
      </c>
      <c r="M49" s="19" t="s">
        <v>108</v>
      </c>
      <c r="N49" s="19" t="s">
        <v>110</v>
      </c>
    </row>
    <row r="50" spans="1:14" ht="16.3">
      <c r="A50" s="35"/>
      <c r="B50" s="19" t="s">
        <v>107</v>
      </c>
      <c r="C50" s="32" t="s">
        <v>102</v>
      </c>
      <c r="D50" s="32" t="s">
        <v>103</v>
      </c>
      <c r="E50" s="19" t="s">
        <v>100</v>
      </c>
      <c r="F50" s="47" t="s">
        <v>140</v>
      </c>
      <c r="G50" s="40" t="s">
        <v>66</v>
      </c>
      <c r="H50" s="32"/>
      <c r="I50" s="34">
        <v>298</v>
      </c>
      <c r="J50" s="31">
        <v>1782000000</v>
      </c>
      <c r="K50" s="31">
        <v>26000000</v>
      </c>
      <c r="L50" s="19" t="s">
        <v>85</v>
      </c>
      <c r="M50" s="19" t="s">
        <v>108</v>
      </c>
      <c r="N50" s="19" t="s">
        <v>110</v>
      </c>
    </row>
    <row r="51" spans="1:14" ht="16.3">
      <c r="A51" s="35"/>
      <c r="B51" s="19" t="s">
        <v>101</v>
      </c>
      <c r="C51" s="32" t="s">
        <v>102</v>
      </c>
      <c r="D51" s="32" t="s">
        <v>103</v>
      </c>
      <c r="E51" s="19" t="s">
        <v>100</v>
      </c>
      <c r="F51" s="47" t="s">
        <v>140</v>
      </c>
      <c r="G51" s="40" t="s">
        <v>66</v>
      </c>
      <c r="H51" s="32"/>
      <c r="I51" s="34">
        <v>800</v>
      </c>
      <c r="J51" s="31">
        <v>696000000</v>
      </c>
      <c r="K51" s="31">
        <v>17000000</v>
      </c>
      <c r="L51" s="19" t="s">
        <v>85</v>
      </c>
      <c r="M51" s="19" t="s">
        <v>108</v>
      </c>
      <c r="N51" s="19" t="s">
        <v>110</v>
      </c>
    </row>
    <row r="52" spans="1:14" ht="16.3">
      <c r="A52" s="35"/>
      <c r="B52" s="19" t="s">
        <v>104</v>
      </c>
      <c r="C52" s="32" t="s">
        <v>102</v>
      </c>
      <c r="D52" s="32" t="s">
        <v>103</v>
      </c>
      <c r="E52" s="19" t="s">
        <v>100</v>
      </c>
      <c r="F52" s="47" t="s">
        <v>140</v>
      </c>
      <c r="G52" s="40" t="s">
        <v>66</v>
      </c>
      <c r="H52" s="32"/>
      <c r="I52" s="34">
        <v>800</v>
      </c>
      <c r="J52" s="31">
        <v>1071000000</v>
      </c>
      <c r="K52" s="31">
        <v>33000000</v>
      </c>
      <c r="L52" s="19" t="s">
        <v>85</v>
      </c>
      <c r="M52" s="19" t="s">
        <v>108</v>
      </c>
      <c r="N52" s="19" t="s">
        <v>110</v>
      </c>
    </row>
    <row r="53" spans="1:14" ht="16.3">
      <c r="A53" s="35"/>
      <c r="B53" s="19" t="s">
        <v>105</v>
      </c>
      <c r="C53" s="32" t="s">
        <v>102</v>
      </c>
      <c r="D53" s="32" t="s">
        <v>103</v>
      </c>
      <c r="E53" s="19" t="s">
        <v>100</v>
      </c>
      <c r="F53" s="47" t="s">
        <v>140</v>
      </c>
      <c r="G53" s="40" t="s">
        <v>66</v>
      </c>
      <c r="H53" s="32"/>
      <c r="I53" s="34">
        <v>800</v>
      </c>
      <c r="J53" s="31">
        <v>1218000000</v>
      </c>
      <c r="K53" s="31">
        <v>28000000</v>
      </c>
      <c r="L53" s="19" t="s">
        <v>85</v>
      </c>
      <c r="M53" s="19" t="s">
        <v>108</v>
      </c>
      <c r="N53" s="19" t="s">
        <v>110</v>
      </c>
    </row>
    <row r="54" spans="1:14" ht="16.3">
      <c r="A54" s="35"/>
      <c r="B54" s="19" t="s">
        <v>107</v>
      </c>
      <c r="C54" s="32" t="s">
        <v>102</v>
      </c>
      <c r="D54" s="32" t="s">
        <v>103</v>
      </c>
      <c r="E54" s="19" t="s">
        <v>100</v>
      </c>
      <c r="F54" s="47" t="s">
        <v>140</v>
      </c>
      <c r="G54" s="40" t="s">
        <v>66</v>
      </c>
      <c r="H54" s="32"/>
      <c r="I54" s="34">
        <v>800</v>
      </c>
      <c r="J54" s="31">
        <v>815000000</v>
      </c>
      <c r="K54" s="31">
        <v>24000000</v>
      </c>
      <c r="L54" s="19" t="s">
        <v>85</v>
      </c>
      <c r="M54" s="19" t="s">
        <v>108</v>
      </c>
      <c r="N54" s="19" t="s">
        <v>110</v>
      </c>
    </row>
    <row r="55" spans="1:14" ht="16.3">
      <c r="B55" s="19" t="s">
        <v>111</v>
      </c>
      <c r="C55" s="32" t="s">
        <v>102</v>
      </c>
      <c r="D55" s="32" t="s">
        <v>103</v>
      </c>
      <c r="E55" s="19" t="s">
        <v>100</v>
      </c>
      <c r="F55" s="47" t="s">
        <v>140</v>
      </c>
      <c r="G55" s="40" t="s">
        <v>66</v>
      </c>
      <c r="I55" s="34">
        <v>298</v>
      </c>
      <c r="J55" s="31">
        <v>946000000</v>
      </c>
      <c r="L55" s="19" t="s">
        <v>85</v>
      </c>
      <c r="M55" s="19" t="s">
        <v>116</v>
      </c>
      <c r="N55" s="44" t="s">
        <v>118</v>
      </c>
    </row>
    <row r="56" spans="1:14" ht="16.3">
      <c r="A56" s="35"/>
      <c r="B56" s="19" t="s">
        <v>112</v>
      </c>
      <c r="C56" s="32" t="s">
        <v>102</v>
      </c>
      <c r="D56" s="32" t="s">
        <v>103</v>
      </c>
      <c r="E56" s="19" t="s">
        <v>100</v>
      </c>
      <c r="F56" s="47" t="s">
        <v>140</v>
      </c>
      <c r="G56" s="40" t="s">
        <v>66</v>
      </c>
      <c r="H56" s="32"/>
      <c r="I56" s="34">
        <v>298</v>
      </c>
      <c r="J56" s="31">
        <v>1034000000</v>
      </c>
      <c r="K56" s="31"/>
      <c r="L56" s="19" t="s">
        <v>85</v>
      </c>
      <c r="M56" s="19" t="s">
        <v>116</v>
      </c>
      <c r="N56" s="44" t="s">
        <v>118</v>
      </c>
    </row>
    <row r="57" spans="1:14" ht="16.3">
      <c r="B57" s="19" t="s">
        <v>113</v>
      </c>
      <c r="C57" s="32" t="s">
        <v>102</v>
      </c>
      <c r="D57" s="32" t="s">
        <v>103</v>
      </c>
      <c r="E57" s="19" t="s">
        <v>100</v>
      </c>
      <c r="F57" s="47" t="s">
        <v>140</v>
      </c>
      <c r="G57" s="40" t="s">
        <v>66</v>
      </c>
      <c r="I57" s="34">
        <v>298</v>
      </c>
      <c r="J57" s="31">
        <v>1069000000</v>
      </c>
      <c r="L57" s="19" t="s">
        <v>85</v>
      </c>
      <c r="M57" s="19" t="s">
        <v>115</v>
      </c>
      <c r="N57" s="44" t="s">
        <v>118</v>
      </c>
    </row>
    <row r="58" spans="1:14" ht="16.3">
      <c r="B58" s="19" t="s">
        <v>114</v>
      </c>
      <c r="C58" s="32" t="s">
        <v>102</v>
      </c>
      <c r="D58" s="32" t="s">
        <v>103</v>
      </c>
      <c r="E58" s="19" t="s">
        <v>100</v>
      </c>
      <c r="F58" s="47" t="s">
        <v>140</v>
      </c>
      <c r="G58" s="40" t="s">
        <v>66</v>
      </c>
      <c r="I58" s="34">
        <v>298</v>
      </c>
      <c r="J58" s="31">
        <v>1405000000</v>
      </c>
      <c r="L58" s="19" t="s">
        <v>85</v>
      </c>
      <c r="M58" s="19" t="s">
        <v>115</v>
      </c>
      <c r="N58" s="44" t="s">
        <v>118</v>
      </c>
    </row>
    <row r="59" spans="1:14" ht="16.3">
      <c r="B59" s="19" t="s">
        <v>111</v>
      </c>
      <c r="C59" s="32" t="s">
        <v>102</v>
      </c>
      <c r="D59" s="32" t="s">
        <v>103</v>
      </c>
      <c r="E59" s="19" t="s">
        <v>100</v>
      </c>
      <c r="F59" s="32" t="s">
        <v>117</v>
      </c>
      <c r="G59" s="40" t="s">
        <v>66</v>
      </c>
      <c r="I59" s="34">
        <v>298</v>
      </c>
      <c r="J59" s="31">
        <v>1985000000</v>
      </c>
      <c r="L59" s="19" t="s">
        <v>85</v>
      </c>
      <c r="M59" s="19" t="s">
        <v>115</v>
      </c>
      <c r="N59" s="44" t="s">
        <v>118</v>
      </c>
    </row>
    <row r="60" spans="1:14" ht="16.3">
      <c r="A60" s="35"/>
      <c r="B60" s="19" t="s">
        <v>112</v>
      </c>
      <c r="C60" s="32" t="s">
        <v>102</v>
      </c>
      <c r="D60" s="32" t="s">
        <v>103</v>
      </c>
      <c r="E60" s="19" t="s">
        <v>100</v>
      </c>
      <c r="F60" s="32" t="s">
        <v>117</v>
      </c>
      <c r="G60" s="40" t="s">
        <v>66</v>
      </c>
      <c r="H60" s="32"/>
      <c r="I60" s="34">
        <v>298</v>
      </c>
      <c r="J60" s="31">
        <v>2077000000</v>
      </c>
      <c r="K60" s="31"/>
      <c r="L60" s="19" t="s">
        <v>85</v>
      </c>
      <c r="M60" s="19" t="s">
        <v>115</v>
      </c>
      <c r="N60" s="44" t="s">
        <v>118</v>
      </c>
    </row>
    <row r="61" spans="1:14" ht="16.3">
      <c r="B61" s="19" t="s">
        <v>113</v>
      </c>
      <c r="C61" s="32" t="s">
        <v>102</v>
      </c>
      <c r="D61" s="32" t="s">
        <v>103</v>
      </c>
      <c r="E61" s="19" t="s">
        <v>100</v>
      </c>
      <c r="F61" s="32" t="s">
        <v>117</v>
      </c>
      <c r="G61" s="40" t="s">
        <v>66</v>
      </c>
      <c r="I61" s="34">
        <v>298</v>
      </c>
      <c r="J61" s="31">
        <v>2081000000</v>
      </c>
      <c r="L61" s="19" t="s">
        <v>85</v>
      </c>
      <c r="M61" s="19" t="s">
        <v>115</v>
      </c>
      <c r="N61" s="44" t="s">
        <v>118</v>
      </c>
    </row>
    <row r="62" spans="1:14" ht="16.3">
      <c r="B62" s="19" t="s">
        <v>114</v>
      </c>
      <c r="C62" s="32" t="s">
        <v>102</v>
      </c>
      <c r="D62" s="32" t="s">
        <v>103</v>
      </c>
      <c r="E62" s="19" t="s">
        <v>100</v>
      </c>
      <c r="F62" s="32" t="s">
        <v>117</v>
      </c>
      <c r="G62" s="40" t="s">
        <v>66</v>
      </c>
      <c r="I62" s="34">
        <v>298</v>
      </c>
      <c r="J62" s="31">
        <v>2159000000</v>
      </c>
      <c r="L62" s="19" t="s">
        <v>85</v>
      </c>
      <c r="M62" s="19" t="s">
        <v>115</v>
      </c>
      <c r="N62" s="44" t="s">
        <v>118</v>
      </c>
    </row>
    <row r="63" spans="1:14" ht="16.3">
      <c r="B63" s="19" t="s">
        <v>111</v>
      </c>
      <c r="C63" s="32" t="s">
        <v>102</v>
      </c>
      <c r="D63" s="32" t="s">
        <v>103</v>
      </c>
      <c r="E63" s="19" t="s">
        <v>100</v>
      </c>
      <c r="F63" s="32" t="s">
        <v>144</v>
      </c>
      <c r="G63" s="40" t="s">
        <v>66</v>
      </c>
      <c r="I63" s="34">
        <v>298</v>
      </c>
      <c r="J63" s="31">
        <v>31.7</v>
      </c>
      <c r="L63" s="19" t="s">
        <v>96</v>
      </c>
      <c r="M63" s="19" t="s">
        <v>115</v>
      </c>
      <c r="N63" s="44" t="s">
        <v>118</v>
      </c>
    </row>
    <row r="64" spans="1:14" ht="16.3">
      <c r="A64" s="35"/>
      <c r="B64" s="19" t="s">
        <v>112</v>
      </c>
      <c r="C64" s="32" t="s">
        <v>102</v>
      </c>
      <c r="D64" s="32" t="s">
        <v>103</v>
      </c>
      <c r="E64" s="19" t="s">
        <v>100</v>
      </c>
      <c r="F64" s="32" t="s">
        <v>144</v>
      </c>
      <c r="G64" s="40" t="s">
        <v>66</v>
      </c>
      <c r="H64" s="32"/>
      <c r="I64" s="34">
        <v>298</v>
      </c>
      <c r="J64" s="31">
        <v>29.6</v>
      </c>
      <c r="K64" s="31"/>
      <c r="L64" s="19" t="s">
        <v>96</v>
      </c>
      <c r="M64" s="19" t="s">
        <v>115</v>
      </c>
      <c r="N64" s="44" t="s">
        <v>118</v>
      </c>
    </row>
    <row r="65" spans="1:14" ht="16.3">
      <c r="B65" s="19" t="s">
        <v>113</v>
      </c>
      <c r="C65" s="32" t="s">
        <v>102</v>
      </c>
      <c r="D65" s="32" t="s">
        <v>103</v>
      </c>
      <c r="E65" s="19" t="s">
        <v>100</v>
      </c>
      <c r="F65" s="32" t="s">
        <v>144</v>
      </c>
      <c r="G65" s="40" t="s">
        <v>66</v>
      </c>
      <c r="I65" s="34">
        <v>298</v>
      </c>
      <c r="J65" s="31">
        <v>21.8</v>
      </c>
      <c r="L65" s="19" t="s">
        <v>96</v>
      </c>
      <c r="M65" s="19" t="s">
        <v>115</v>
      </c>
      <c r="N65" s="44" t="s">
        <v>118</v>
      </c>
    </row>
    <row r="66" spans="1:14" ht="16.3">
      <c r="B66" s="19" t="s">
        <v>114</v>
      </c>
      <c r="C66" s="32" t="s">
        <v>102</v>
      </c>
      <c r="D66" s="32" t="s">
        <v>103</v>
      </c>
      <c r="E66" s="19" t="s">
        <v>100</v>
      </c>
      <c r="F66" s="32" t="s">
        <v>144</v>
      </c>
      <c r="G66" s="40" t="s">
        <v>66</v>
      </c>
      <c r="I66" s="34">
        <v>298</v>
      </c>
      <c r="J66" s="31">
        <v>17</v>
      </c>
      <c r="L66" s="19" t="s">
        <v>96</v>
      </c>
      <c r="M66" s="19" t="s">
        <v>115</v>
      </c>
      <c r="N66" s="44" t="s">
        <v>118</v>
      </c>
    </row>
    <row r="67" spans="1:14" ht="16.3">
      <c r="B67" s="19" t="s">
        <v>111</v>
      </c>
      <c r="C67" s="32" t="s">
        <v>102</v>
      </c>
      <c r="D67" s="32" t="s">
        <v>103</v>
      </c>
      <c r="E67" s="19" t="s">
        <v>100</v>
      </c>
      <c r="F67" s="47" t="s">
        <v>140</v>
      </c>
      <c r="G67" s="40" t="s">
        <v>66</v>
      </c>
      <c r="I67" s="34">
        <v>1723</v>
      </c>
      <c r="J67" s="31">
        <v>345000000</v>
      </c>
      <c r="L67" s="19" t="s">
        <v>85</v>
      </c>
      <c r="M67" s="19" t="s">
        <v>115</v>
      </c>
      <c r="N67" s="44" t="s">
        <v>118</v>
      </c>
    </row>
    <row r="68" spans="1:14" ht="16.3">
      <c r="A68" s="35"/>
      <c r="B68" s="19" t="s">
        <v>112</v>
      </c>
      <c r="C68" s="32" t="s">
        <v>102</v>
      </c>
      <c r="D68" s="32" t="s">
        <v>103</v>
      </c>
      <c r="E68" s="19" t="s">
        <v>100</v>
      </c>
      <c r="F68" s="47" t="s">
        <v>140</v>
      </c>
      <c r="G68" s="40" t="s">
        <v>66</v>
      </c>
      <c r="H68" s="32"/>
      <c r="I68" s="34">
        <v>1723</v>
      </c>
      <c r="J68" s="31">
        <v>440000000</v>
      </c>
      <c r="K68" s="31"/>
      <c r="L68" s="19" t="s">
        <v>85</v>
      </c>
      <c r="M68" s="19" t="s">
        <v>115</v>
      </c>
      <c r="N68" s="44" t="s">
        <v>118</v>
      </c>
    </row>
    <row r="69" spans="1:14" ht="16.3">
      <c r="B69" s="19" t="s">
        <v>113</v>
      </c>
      <c r="C69" s="32" t="s">
        <v>102</v>
      </c>
      <c r="D69" s="32" t="s">
        <v>103</v>
      </c>
      <c r="E69" s="19" t="s">
        <v>100</v>
      </c>
      <c r="F69" s="47" t="s">
        <v>140</v>
      </c>
      <c r="G69" s="40" t="s">
        <v>66</v>
      </c>
      <c r="I69" s="34">
        <v>1723</v>
      </c>
      <c r="J69" s="31">
        <v>715000000</v>
      </c>
      <c r="L69" s="19" t="s">
        <v>85</v>
      </c>
      <c r="M69" s="19" t="s">
        <v>115</v>
      </c>
      <c r="N69" s="44" t="s">
        <v>118</v>
      </c>
    </row>
    <row r="70" spans="1:14" ht="16.3">
      <c r="B70" s="19" t="s">
        <v>114</v>
      </c>
      <c r="C70" s="32" t="s">
        <v>102</v>
      </c>
      <c r="D70" s="32" t="s">
        <v>103</v>
      </c>
      <c r="E70" s="19" t="s">
        <v>100</v>
      </c>
      <c r="F70" s="47" t="s">
        <v>140</v>
      </c>
      <c r="G70" s="40" t="s">
        <v>66</v>
      </c>
      <c r="I70" s="34">
        <v>1723</v>
      </c>
      <c r="J70" s="31">
        <v>675000000</v>
      </c>
      <c r="L70" s="19" t="s">
        <v>85</v>
      </c>
      <c r="M70" s="19" t="s">
        <v>115</v>
      </c>
      <c r="N70" s="44" t="s">
        <v>118</v>
      </c>
    </row>
    <row r="71" spans="1:14" ht="16.3">
      <c r="B71" s="19" t="s">
        <v>111</v>
      </c>
      <c r="C71" s="32" t="s">
        <v>102</v>
      </c>
      <c r="D71" s="32" t="s">
        <v>103</v>
      </c>
      <c r="E71" s="19" t="s">
        <v>100</v>
      </c>
      <c r="F71" s="32" t="s">
        <v>117</v>
      </c>
      <c r="G71" s="40" t="s">
        <v>66</v>
      </c>
      <c r="I71" s="34">
        <v>1723</v>
      </c>
      <c r="J71" s="31">
        <v>449000000</v>
      </c>
      <c r="L71" s="19" t="s">
        <v>85</v>
      </c>
      <c r="M71" s="19" t="s">
        <v>115</v>
      </c>
      <c r="N71" s="44" t="s">
        <v>118</v>
      </c>
    </row>
    <row r="72" spans="1:14" ht="16.3">
      <c r="A72" s="35"/>
      <c r="B72" s="19" t="s">
        <v>112</v>
      </c>
      <c r="C72" s="32" t="s">
        <v>102</v>
      </c>
      <c r="D72" s="32" t="s">
        <v>103</v>
      </c>
      <c r="E72" s="19" t="s">
        <v>100</v>
      </c>
      <c r="F72" s="32" t="s">
        <v>117</v>
      </c>
      <c r="G72" s="40" t="s">
        <v>66</v>
      </c>
      <c r="H72" s="32"/>
      <c r="I72" s="34">
        <v>1723</v>
      </c>
      <c r="J72" s="31">
        <v>628000000</v>
      </c>
      <c r="K72" s="31"/>
      <c r="L72" s="19" t="s">
        <v>85</v>
      </c>
      <c r="M72" s="19" t="s">
        <v>115</v>
      </c>
      <c r="N72" s="44" t="s">
        <v>118</v>
      </c>
    </row>
    <row r="73" spans="1:14" ht="16.3">
      <c r="B73" s="19" t="s">
        <v>113</v>
      </c>
      <c r="C73" s="32" t="s">
        <v>102</v>
      </c>
      <c r="D73" s="32" t="s">
        <v>103</v>
      </c>
      <c r="E73" s="19" t="s">
        <v>100</v>
      </c>
      <c r="F73" s="32" t="s">
        <v>117</v>
      </c>
      <c r="G73" s="40" t="s">
        <v>66</v>
      </c>
      <c r="I73" s="34">
        <v>1723</v>
      </c>
      <c r="J73" s="31">
        <v>877000000</v>
      </c>
      <c r="L73" s="19" t="s">
        <v>85</v>
      </c>
      <c r="M73" s="19" t="s">
        <v>115</v>
      </c>
      <c r="N73" s="44" t="s">
        <v>118</v>
      </c>
    </row>
    <row r="74" spans="1:14" ht="16.3">
      <c r="B74" s="19" t="s">
        <v>114</v>
      </c>
      <c r="C74" s="32" t="s">
        <v>102</v>
      </c>
      <c r="D74" s="32" t="s">
        <v>103</v>
      </c>
      <c r="E74" s="19" t="s">
        <v>100</v>
      </c>
      <c r="F74" s="32" t="s">
        <v>117</v>
      </c>
      <c r="G74" s="40" t="s">
        <v>66</v>
      </c>
      <c r="I74" s="34">
        <v>1723</v>
      </c>
      <c r="J74" s="31">
        <v>798000000</v>
      </c>
      <c r="L74" s="19" t="s">
        <v>85</v>
      </c>
      <c r="M74" s="19" t="s">
        <v>115</v>
      </c>
      <c r="N74" s="44" t="s">
        <v>118</v>
      </c>
    </row>
    <row r="75" spans="1:14" ht="16.3">
      <c r="B75" s="19" t="s">
        <v>111</v>
      </c>
      <c r="C75" s="32" t="s">
        <v>102</v>
      </c>
      <c r="D75" s="32" t="s">
        <v>103</v>
      </c>
      <c r="E75" s="19" t="s">
        <v>100</v>
      </c>
      <c r="F75" s="32" t="s">
        <v>144</v>
      </c>
      <c r="G75" s="40" t="s">
        <v>66</v>
      </c>
      <c r="I75" s="34">
        <v>1723</v>
      </c>
      <c r="J75" s="31">
        <v>24.5</v>
      </c>
      <c r="L75" s="19" t="s">
        <v>96</v>
      </c>
      <c r="M75" s="19" t="s">
        <v>115</v>
      </c>
      <c r="N75" s="44" t="s">
        <v>118</v>
      </c>
    </row>
    <row r="76" spans="1:14" ht="16.3">
      <c r="A76" s="35"/>
      <c r="B76" s="19" t="s">
        <v>112</v>
      </c>
      <c r="C76" s="32" t="s">
        <v>102</v>
      </c>
      <c r="D76" s="32" t="s">
        <v>103</v>
      </c>
      <c r="E76" s="19" t="s">
        <v>100</v>
      </c>
      <c r="F76" s="32" t="s">
        <v>144</v>
      </c>
      <c r="G76" s="40" t="s">
        <v>66</v>
      </c>
      <c r="H76" s="32"/>
      <c r="I76" s="34">
        <v>1723</v>
      </c>
      <c r="J76" s="31">
        <v>25.2</v>
      </c>
      <c r="L76" s="19" t="s">
        <v>96</v>
      </c>
      <c r="M76" s="19" t="s">
        <v>115</v>
      </c>
      <c r="N76" s="44" t="s">
        <v>118</v>
      </c>
    </row>
    <row r="77" spans="1:14" ht="16.3">
      <c r="B77" s="19" t="s">
        <v>113</v>
      </c>
      <c r="C77" s="32" t="s">
        <v>102</v>
      </c>
      <c r="D77" s="32" t="s">
        <v>103</v>
      </c>
      <c r="E77" s="19" t="s">
        <v>100</v>
      </c>
      <c r="F77" s="32" t="s">
        <v>144</v>
      </c>
      <c r="G77" s="40" t="s">
        <v>66</v>
      </c>
      <c r="I77" s="34">
        <v>1723</v>
      </c>
      <c r="J77" s="31">
        <v>23</v>
      </c>
      <c r="L77" s="19" t="s">
        <v>96</v>
      </c>
      <c r="M77" s="19" t="s">
        <v>115</v>
      </c>
      <c r="N77" s="44" t="s">
        <v>118</v>
      </c>
    </row>
    <row r="78" spans="1:14" ht="16.3">
      <c r="B78" s="19" t="s">
        <v>114</v>
      </c>
      <c r="C78" s="32" t="s">
        <v>102</v>
      </c>
      <c r="D78" s="32" t="s">
        <v>103</v>
      </c>
      <c r="E78" s="19" t="s">
        <v>100</v>
      </c>
      <c r="F78" s="32" t="s">
        <v>144</v>
      </c>
      <c r="G78" s="40" t="s">
        <v>66</v>
      </c>
      <c r="I78" s="34">
        <v>1723</v>
      </c>
      <c r="J78" s="31">
        <v>25.5</v>
      </c>
      <c r="L78" s="19" t="s">
        <v>96</v>
      </c>
      <c r="M78" s="19" t="s">
        <v>115</v>
      </c>
      <c r="N78" s="44" t="s">
        <v>118</v>
      </c>
    </row>
    <row r="79" spans="1:14" ht="16.3">
      <c r="A79" s="35"/>
      <c r="B79" s="19" t="s">
        <v>119</v>
      </c>
      <c r="C79" s="32" t="s">
        <v>94</v>
      </c>
      <c r="D79" s="32" t="s">
        <v>103</v>
      </c>
      <c r="E79" s="19"/>
      <c r="F79" s="32" t="s">
        <v>120</v>
      </c>
      <c r="G79" s="40" t="s">
        <v>66</v>
      </c>
      <c r="H79" s="32"/>
      <c r="I79" s="34">
        <v>298</v>
      </c>
      <c r="J79" s="31">
        <v>3459400000</v>
      </c>
      <c r="K79" s="31"/>
      <c r="L79" s="19" t="s">
        <v>67</v>
      </c>
      <c r="M79" s="19" t="s">
        <v>126</v>
      </c>
      <c r="N79" s="44" t="s">
        <v>129</v>
      </c>
    </row>
    <row r="80" spans="1:14" ht="16.3">
      <c r="A80" s="35"/>
      <c r="B80" s="19" t="s">
        <v>121</v>
      </c>
      <c r="C80" s="32" t="s">
        <v>94</v>
      </c>
      <c r="D80" s="32" t="s">
        <v>103</v>
      </c>
      <c r="E80" s="19"/>
      <c r="F80" s="32" t="s">
        <v>120</v>
      </c>
      <c r="G80" s="40" t="s">
        <v>66</v>
      </c>
      <c r="H80" s="32"/>
      <c r="I80" s="34">
        <v>298</v>
      </c>
      <c r="J80" s="31">
        <v>2636200000.0000005</v>
      </c>
      <c r="K80" s="31"/>
      <c r="L80" s="19" t="s">
        <v>67</v>
      </c>
      <c r="M80" s="19" t="s">
        <v>126</v>
      </c>
      <c r="N80" s="44" t="s">
        <v>129</v>
      </c>
    </row>
    <row r="81" spans="1:14" ht="16.3">
      <c r="A81" s="35"/>
      <c r="B81" s="19" t="s">
        <v>122</v>
      </c>
      <c r="C81" s="32" t="s">
        <v>94</v>
      </c>
      <c r="D81" s="32" t="s">
        <v>103</v>
      </c>
      <c r="E81" s="19"/>
      <c r="F81" s="32" t="s">
        <v>120</v>
      </c>
      <c r="G81" s="40" t="s">
        <v>66</v>
      </c>
      <c r="H81" s="32"/>
      <c r="I81" s="34">
        <v>298</v>
      </c>
      <c r="J81" s="31">
        <v>2587200000.0000005</v>
      </c>
      <c r="K81" s="31"/>
      <c r="L81" s="19" t="s">
        <v>67</v>
      </c>
      <c r="M81" s="19" t="s">
        <v>125</v>
      </c>
      <c r="N81" s="44" t="s">
        <v>129</v>
      </c>
    </row>
    <row r="82" spans="1:14" ht="16.3">
      <c r="A82" s="35"/>
      <c r="B82" s="19" t="s">
        <v>123</v>
      </c>
      <c r="C82" s="32" t="s">
        <v>94</v>
      </c>
      <c r="D82" s="32" t="s">
        <v>103</v>
      </c>
      <c r="E82" s="19"/>
      <c r="F82" s="32" t="s">
        <v>120</v>
      </c>
      <c r="G82" s="40" t="s">
        <v>66</v>
      </c>
      <c r="H82" s="32"/>
      <c r="I82" s="34">
        <v>298</v>
      </c>
      <c r="J82" s="31">
        <v>2499000000</v>
      </c>
      <c r="K82" s="31"/>
      <c r="L82" s="19" t="s">
        <v>67</v>
      </c>
      <c r="M82" s="19" t="s">
        <v>125</v>
      </c>
      <c r="N82" s="44" t="s">
        <v>129</v>
      </c>
    </row>
    <row r="83" spans="1:14" ht="16.3">
      <c r="A83" s="35"/>
      <c r="B83" s="19" t="s">
        <v>124</v>
      </c>
      <c r="C83" s="32" t="s">
        <v>137</v>
      </c>
      <c r="D83" s="32" t="s">
        <v>103</v>
      </c>
      <c r="E83" s="19"/>
      <c r="F83" s="32" t="s">
        <v>120</v>
      </c>
      <c r="G83" s="40" t="s">
        <v>66</v>
      </c>
      <c r="H83" s="32"/>
      <c r="I83" s="34">
        <v>298</v>
      </c>
      <c r="J83" s="31">
        <v>1979600000.0000002</v>
      </c>
      <c r="K83" s="31"/>
      <c r="L83" s="19" t="s">
        <v>67</v>
      </c>
      <c r="M83" s="19" t="s">
        <v>125</v>
      </c>
      <c r="N83" s="44" t="s">
        <v>129</v>
      </c>
    </row>
    <row r="84" spans="1:14" ht="16.3">
      <c r="A84" s="35"/>
      <c r="B84" s="19" t="s">
        <v>119</v>
      </c>
      <c r="C84" s="32" t="s">
        <v>94</v>
      </c>
      <c r="D84" s="32" t="s">
        <v>103</v>
      </c>
      <c r="E84" s="19"/>
      <c r="F84" s="46" t="s">
        <v>142</v>
      </c>
      <c r="G84" s="40" t="s">
        <v>66</v>
      </c>
      <c r="H84" s="32"/>
      <c r="I84" s="34">
        <v>298</v>
      </c>
      <c r="J84" s="31">
        <v>805000000</v>
      </c>
      <c r="K84" s="31"/>
      <c r="L84" s="19" t="s">
        <v>85</v>
      </c>
      <c r="M84" s="19" t="s">
        <v>128</v>
      </c>
      <c r="N84" s="44" t="s">
        <v>129</v>
      </c>
    </row>
    <row r="85" spans="1:14" ht="16.3">
      <c r="A85" s="35"/>
      <c r="B85" s="19" t="s">
        <v>121</v>
      </c>
      <c r="C85" s="32" t="s">
        <v>94</v>
      </c>
      <c r="D85" s="32" t="s">
        <v>103</v>
      </c>
      <c r="E85" s="19"/>
      <c r="F85" s="46" t="s">
        <v>142</v>
      </c>
      <c r="G85" s="40" t="s">
        <v>66</v>
      </c>
      <c r="H85" s="32"/>
      <c r="I85" s="34">
        <v>298</v>
      </c>
      <c r="J85" s="31">
        <v>587000000</v>
      </c>
      <c r="K85" s="31"/>
      <c r="L85" s="19" t="s">
        <v>85</v>
      </c>
      <c r="M85" s="19" t="s">
        <v>128</v>
      </c>
      <c r="N85" s="44" t="s">
        <v>129</v>
      </c>
    </row>
    <row r="86" spans="1:14" ht="16.3">
      <c r="A86" s="35"/>
      <c r="B86" s="19" t="s">
        <v>122</v>
      </c>
      <c r="C86" s="32" t="s">
        <v>94</v>
      </c>
      <c r="D86" s="32" t="s">
        <v>103</v>
      </c>
      <c r="E86" s="19"/>
      <c r="F86" s="46" t="s">
        <v>142</v>
      </c>
      <c r="G86" s="40" t="s">
        <v>66</v>
      </c>
      <c r="H86" s="32"/>
      <c r="I86" s="34">
        <v>298</v>
      </c>
      <c r="J86" s="31">
        <v>544000000</v>
      </c>
      <c r="K86" s="31"/>
      <c r="L86" s="19" t="s">
        <v>85</v>
      </c>
      <c r="M86" s="19" t="s">
        <v>127</v>
      </c>
      <c r="N86" s="44" t="s">
        <v>129</v>
      </c>
    </row>
    <row r="87" spans="1:14" ht="16.3">
      <c r="A87" s="35"/>
      <c r="B87" s="19" t="s">
        <v>123</v>
      </c>
      <c r="C87" s="32" t="s">
        <v>94</v>
      </c>
      <c r="D87" s="32" t="s">
        <v>103</v>
      </c>
      <c r="E87" s="19"/>
      <c r="F87" s="46" t="s">
        <v>142</v>
      </c>
      <c r="G87" s="40" t="s">
        <v>66</v>
      </c>
      <c r="H87" s="32"/>
      <c r="I87" s="34">
        <v>298</v>
      </c>
      <c r="J87" s="31">
        <v>490000000</v>
      </c>
      <c r="K87" s="31"/>
      <c r="L87" s="19" t="s">
        <v>85</v>
      </c>
      <c r="M87" s="19" t="s">
        <v>127</v>
      </c>
      <c r="N87" s="44" t="s">
        <v>129</v>
      </c>
    </row>
    <row r="88" spans="1:14" ht="16.3">
      <c r="A88" s="35"/>
      <c r="B88" s="19" t="s">
        <v>124</v>
      </c>
      <c r="C88" s="32" t="s">
        <v>137</v>
      </c>
      <c r="D88" s="32" t="s">
        <v>103</v>
      </c>
      <c r="E88" s="19"/>
      <c r="F88" s="46" t="s">
        <v>142</v>
      </c>
      <c r="G88" s="40" t="s">
        <v>66</v>
      </c>
      <c r="H88" s="32"/>
      <c r="I88" s="34">
        <v>298</v>
      </c>
      <c r="J88" s="31">
        <v>480000000</v>
      </c>
      <c r="K88" s="31"/>
      <c r="L88" s="19" t="s">
        <v>85</v>
      </c>
      <c r="M88" s="19" t="s">
        <v>127</v>
      </c>
      <c r="N88" s="44" t="s">
        <v>129</v>
      </c>
    </row>
    <row r="89" spans="1:14" ht="16.3">
      <c r="A89" s="35"/>
      <c r="B89" s="19" t="s">
        <v>119</v>
      </c>
      <c r="C89" s="32" t="s">
        <v>94</v>
      </c>
      <c r="D89" s="32" t="s">
        <v>103</v>
      </c>
      <c r="E89" s="19"/>
      <c r="F89" s="46" t="s">
        <v>143</v>
      </c>
      <c r="G89" s="40" t="s">
        <v>66</v>
      </c>
      <c r="H89" s="32"/>
      <c r="I89" s="34">
        <v>298</v>
      </c>
      <c r="J89" s="31">
        <v>1.23</v>
      </c>
      <c r="K89" s="31"/>
      <c r="L89" s="19" t="s">
        <v>96</v>
      </c>
      <c r="M89" s="19" t="s">
        <v>127</v>
      </c>
      <c r="N89" s="44" t="s">
        <v>129</v>
      </c>
    </row>
    <row r="90" spans="1:14" ht="16.3">
      <c r="A90" s="35"/>
      <c r="B90" s="19" t="s">
        <v>121</v>
      </c>
      <c r="C90" s="32" t="s">
        <v>94</v>
      </c>
      <c r="D90" s="32" t="s">
        <v>103</v>
      </c>
      <c r="E90" s="19"/>
      <c r="F90" s="46" t="s">
        <v>143</v>
      </c>
      <c r="G90" s="40" t="s">
        <v>66</v>
      </c>
      <c r="H90" s="32"/>
      <c r="I90" s="34">
        <v>298</v>
      </c>
      <c r="J90" s="31">
        <v>7.4</v>
      </c>
      <c r="L90" s="19" t="s">
        <v>96</v>
      </c>
      <c r="M90" s="19" t="s">
        <v>127</v>
      </c>
      <c r="N90" s="44" t="s">
        <v>129</v>
      </c>
    </row>
    <row r="91" spans="1:14" ht="16.3">
      <c r="A91" s="35"/>
      <c r="B91" s="19" t="s">
        <v>122</v>
      </c>
      <c r="C91" s="32" t="s">
        <v>94</v>
      </c>
      <c r="D91" s="32" t="s">
        <v>103</v>
      </c>
      <c r="E91" s="19"/>
      <c r="F91" s="46" t="s">
        <v>143</v>
      </c>
      <c r="G91" s="40" t="s">
        <v>66</v>
      </c>
      <c r="H91" s="32"/>
      <c r="I91" s="34">
        <v>298</v>
      </c>
      <c r="J91" s="31">
        <v>12.4</v>
      </c>
      <c r="L91" s="19" t="s">
        <v>96</v>
      </c>
      <c r="M91" s="19" t="s">
        <v>127</v>
      </c>
      <c r="N91" s="44" t="s">
        <v>129</v>
      </c>
    </row>
    <row r="92" spans="1:14" ht="16.3">
      <c r="A92" s="35"/>
      <c r="B92" s="19" t="s">
        <v>123</v>
      </c>
      <c r="C92" s="32" t="s">
        <v>94</v>
      </c>
      <c r="D92" s="32" t="s">
        <v>103</v>
      </c>
      <c r="E92" s="19"/>
      <c r="F92" s="46" t="s">
        <v>143</v>
      </c>
      <c r="G92" s="40" t="s">
        <v>66</v>
      </c>
      <c r="H92" s="32"/>
      <c r="I92" s="34">
        <v>298</v>
      </c>
      <c r="J92" s="31">
        <v>33.299999999999997</v>
      </c>
      <c r="L92" s="19" t="s">
        <v>96</v>
      </c>
      <c r="M92" s="19" t="s">
        <v>127</v>
      </c>
      <c r="N92" s="44" t="s">
        <v>129</v>
      </c>
    </row>
    <row r="93" spans="1:14" ht="16.3">
      <c r="A93" s="35"/>
      <c r="B93" s="19" t="s">
        <v>124</v>
      </c>
      <c r="C93" s="32" t="s">
        <v>137</v>
      </c>
      <c r="D93" s="32" t="s">
        <v>103</v>
      </c>
      <c r="E93" s="19"/>
      <c r="F93" s="46" t="s">
        <v>143</v>
      </c>
      <c r="G93" s="40" t="s">
        <v>66</v>
      </c>
      <c r="H93" s="32"/>
      <c r="I93" s="34">
        <v>298</v>
      </c>
      <c r="J93" s="31">
        <v>31.8</v>
      </c>
      <c r="L93" s="19" t="s">
        <v>96</v>
      </c>
      <c r="M93" s="19" t="s">
        <v>127</v>
      </c>
      <c r="N93" s="44" t="s">
        <v>129</v>
      </c>
    </row>
    <row r="94" spans="1:14" ht="16.3">
      <c r="A94" s="35"/>
      <c r="B94" s="19" t="s">
        <v>130</v>
      </c>
      <c r="C94" s="32" t="s">
        <v>135</v>
      </c>
      <c r="D94" s="32" t="s">
        <v>103</v>
      </c>
      <c r="E94" s="19"/>
      <c r="F94" s="46" t="s">
        <v>120</v>
      </c>
      <c r="G94" s="40" t="s">
        <v>66</v>
      </c>
      <c r="H94" s="32"/>
      <c r="I94" s="34">
        <v>298</v>
      </c>
      <c r="J94" s="31">
        <v>2665600000.0000005</v>
      </c>
      <c r="K94" s="31"/>
      <c r="L94" s="19" t="s">
        <v>67</v>
      </c>
      <c r="M94" s="19" t="s">
        <v>116</v>
      </c>
      <c r="N94" s="19" t="s">
        <v>136</v>
      </c>
    </row>
    <row r="95" spans="1:14" ht="16.3">
      <c r="A95" s="35"/>
      <c r="B95" s="19" t="s">
        <v>131</v>
      </c>
      <c r="C95" s="32" t="s">
        <v>135</v>
      </c>
      <c r="D95" s="32" t="s">
        <v>103</v>
      </c>
      <c r="E95" s="19"/>
      <c r="F95" s="46" t="s">
        <v>120</v>
      </c>
      <c r="G95" s="40" t="s">
        <v>66</v>
      </c>
      <c r="H95" s="32"/>
      <c r="I95" s="34">
        <v>298</v>
      </c>
      <c r="J95" s="31">
        <v>3047800000</v>
      </c>
      <c r="K95" s="31"/>
      <c r="L95" s="19" t="s">
        <v>67</v>
      </c>
      <c r="M95" s="19" t="s">
        <v>116</v>
      </c>
      <c r="N95" s="19" t="s">
        <v>136</v>
      </c>
    </row>
    <row r="96" spans="1:14" ht="16.3">
      <c r="A96" s="35"/>
      <c r="B96" s="19" t="s">
        <v>133</v>
      </c>
      <c r="C96" s="32" t="s">
        <v>134</v>
      </c>
      <c r="D96" s="32" t="s">
        <v>103</v>
      </c>
      <c r="E96" s="19"/>
      <c r="F96" s="46" t="s">
        <v>120</v>
      </c>
      <c r="G96" s="40" t="s">
        <v>66</v>
      </c>
      <c r="H96" s="32"/>
      <c r="I96" s="34">
        <v>298</v>
      </c>
      <c r="J96" s="31">
        <v>3096800000</v>
      </c>
      <c r="K96" s="31"/>
      <c r="L96" s="19" t="s">
        <v>67</v>
      </c>
      <c r="M96" s="19" t="s">
        <v>115</v>
      </c>
      <c r="N96" s="19" t="s">
        <v>136</v>
      </c>
    </row>
    <row r="97" spans="1:14" ht="16.3">
      <c r="A97" s="35"/>
      <c r="B97" s="19" t="s">
        <v>132</v>
      </c>
      <c r="C97" s="32" t="s">
        <v>134</v>
      </c>
      <c r="D97" s="32" t="s">
        <v>103</v>
      </c>
      <c r="E97" s="19"/>
      <c r="F97" s="46" t="s">
        <v>120</v>
      </c>
      <c r="G97" s="40" t="s">
        <v>66</v>
      </c>
      <c r="H97" s="32"/>
      <c r="I97" s="34">
        <v>298</v>
      </c>
      <c r="J97" s="31">
        <v>3194800000</v>
      </c>
      <c r="K97" s="31"/>
      <c r="L97" s="19" t="s">
        <v>67</v>
      </c>
      <c r="M97" s="19" t="s">
        <v>115</v>
      </c>
      <c r="N97" s="19" t="s">
        <v>136</v>
      </c>
    </row>
    <row r="98" spans="1:14" ht="16.3">
      <c r="A98" s="35"/>
      <c r="B98" s="19" t="s">
        <v>130</v>
      </c>
      <c r="C98" s="32" t="s">
        <v>134</v>
      </c>
      <c r="D98" s="32" t="s">
        <v>103</v>
      </c>
      <c r="E98" s="19"/>
      <c r="F98" s="46" t="s">
        <v>142</v>
      </c>
      <c r="G98" s="40" t="s">
        <v>66</v>
      </c>
      <c r="H98" s="32"/>
      <c r="I98" s="34">
        <v>298</v>
      </c>
      <c r="J98" s="31">
        <v>866000000</v>
      </c>
      <c r="K98" s="31"/>
      <c r="L98" s="19" t="s">
        <v>67</v>
      </c>
      <c r="M98" s="19" t="s">
        <v>115</v>
      </c>
      <c r="N98" s="19" t="s">
        <v>136</v>
      </c>
    </row>
    <row r="99" spans="1:14" ht="16.3">
      <c r="A99" s="35"/>
      <c r="B99" s="19" t="s">
        <v>131</v>
      </c>
      <c r="C99" s="32" t="s">
        <v>134</v>
      </c>
      <c r="D99" s="32" t="s">
        <v>103</v>
      </c>
      <c r="E99" s="19"/>
      <c r="F99" s="46" t="s">
        <v>142</v>
      </c>
      <c r="G99" s="40" t="s">
        <v>66</v>
      </c>
      <c r="H99" s="32"/>
      <c r="I99" s="34">
        <v>298</v>
      </c>
      <c r="J99" s="31">
        <v>1005000000</v>
      </c>
      <c r="K99" s="31"/>
      <c r="L99" s="19" t="s">
        <v>85</v>
      </c>
      <c r="M99" s="19" t="s">
        <v>115</v>
      </c>
      <c r="N99" s="19" t="s">
        <v>136</v>
      </c>
    </row>
    <row r="100" spans="1:14" ht="16.3">
      <c r="A100" s="35"/>
      <c r="B100" s="19" t="s">
        <v>133</v>
      </c>
      <c r="C100" s="32" t="s">
        <v>134</v>
      </c>
      <c r="D100" s="32" t="s">
        <v>103</v>
      </c>
      <c r="E100" s="19"/>
      <c r="F100" s="46" t="s">
        <v>142</v>
      </c>
      <c r="G100" s="40" t="s">
        <v>66</v>
      </c>
      <c r="H100" s="32"/>
      <c r="I100" s="34">
        <v>298</v>
      </c>
      <c r="J100" s="31">
        <v>1030000000</v>
      </c>
      <c r="K100" s="31"/>
      <c r="L100" s="19" t="s">
        <v>85</v>
      </c>
      <c r="M100" s="19" t="s">
        <v>115</v>
      </c>
      <c r="N100" s="19" t="s">
        <v>136</v>
      </c>
    </row>
    <row r="101" spans="1:14" ht="16.3">
      <c r="A101" s="35"/>
      <c r="B101" s="19" t="s">
        <v>132</v>
      </c>
      <c r="C101" s="32" t="s">
        <v>134</v>
      </c>
      <c r="D101" s="32" t="s">
        <v>103</v>
      </c>
      <c r="E101" s="19"/>
      <c r="F101" s="46" t="s">
        <v>142</v>
      </c>
      <c r="G101" s="40" t="s">
        <v>66</v>
      </c>
      <c r="H101" s="32"/>
      <c r="I101" s="34">
        <v>298</v>
      </c>
      <c r="J101" s="31">
        <v>1107000000</v>
      </c>
      <c r="K101" s="31"/>
      <c r="L101" s="19" t="s">
        <v>85</v>
      </c>
      <c r="M101" s="19" t="s">
        <v>115</v>
      </c>
      <c r="N101" s="19" t="s">
        <v>136</v>
      </c>
    </row>
    <row r="102" spans="1:14" ht="16.3">
      <c r="A102" s="35"/>
      <c r="B102" s="19" t="s">
        <v>130</v>
      </c>
      <c r="C102" s="32" t="s">
        <v>134</v>
      </c>
      <c r="D102" s="32" t="s">
        <v>103</v>
      </c>
      <c r="E102" s="19"/>
      <c r="F102" s="32" t="s">
        <v>88</v>
      </c>
      <c r="G102" s="40" t="s">
        <v>66</v>
      </c>
      <c r="H102" s="32"/>
      <c r="I102" s="34">
        <v>298</v>
      </c>
      <c r="J102" s="31">
        <v>887000000</v>
      </c>
      <c r="K102" s="31"/>
      <c r="L102" s="19" t="s">
        <v>85</v>
      </c>
      <c r="M102" s="19" t="s">
        <v>115</v>
      </c>
      <c r="N102" s="19" t="s">
        <v>136</v>
      </c>
    </row>
    <row r="103" spans="1:14" ht="16.3">
      <c r="A103" s="35"/>
      <c r="B103" s="19" t="s">
        <v>131</v>
      </c>
      <c r="C103" s="32" t="s">
        <v>134</v>
      </c>
      <c r="D103" s="32" t="s">
        <v>103</v>
      </c>
      <c r="E103" s="19"/>
      <c r="F103" s="32" t="s">
        <v>88</v>
      </c>
      <c r="G103" s="40" t="s">
        <v>66</v>
      </c>
      <c r="H103" s="32"/>
      <c r="I103" s="34">
        <v>298</v>
      </c>
      <c r="J103" s="31">
        <v>1025000000</v>
      </c>
      <c r="K103" s="31"/>
      <c r="L103" s="19" t="s">
        <v>85</v>
      </c>
      <c r="M103" s="19" t="s">
        <v>115</v>
      </c>
      <c r="N103" s="19" t="s">
        <v>136</v>
      </c>
    </row>
    <row r="104" spans="1:14" ht="16.3">
      <c r="A104" s="35"/>
      <c r="B104" s="19" t="s">
        <v>133</v>
      </c>
      <c r="C104" s="32" t="s">
        <v>134</v>
      </c>
      <c r="D104" s="32" t="s">
        <v>103</v>
      </c>
      <c r="E104" s="19"/>
      <c r="F104" s="32" t="s">
        <v>88</v>
      </c>
      <c r="G104" s="40" t="s">
        <v>66</v>
      </c>
      <c r="H104" s="32"/>
      <c r="I104" s="34">
        <v>298</v>
      </c>
      <c r="J104" s="31">
        <v>1041000000</v>
      </c>
      <c r="K104" s="31"/>
      <c r="L104" s="19" t="s">
        <v>85</v>
      </c>
      <c r="M104" s="19" t="s">
        <v>115</v>
      </c>
      <c r="N104" s="19" t="s">
        <v>136</v>
      </c>
    </row>
    <row r="105" spans="1:14" ht="16.3">
      <c r="A105" s="35"/>
      <c r="B105" s="19" t="s">
        <v>132</v>
      </c>
      <c r="C105" s="32" t="s">
        <v>134</v>
      </c>
      <c r="D105" s="32" t="s">
        <v>103</v>
      </c>
      <c r="E105" s="19"/>
      <c r="F105" s="32" t="s">
        <v>88</v>
      </c>
      <c r="G105" s="40" t="s">
        <v>66</v>
      </c>
      <c r="H105" s="32"/>
      <c r="I105" s="34">
        <v>298</v>
      </c>
      <c r="J105" s="31">
        <v>1029000000</v>
      </c>
      <c r="K105" s="31"/>
      <c r="L105" s="19" t="s">
        <v>85</v>
      </c>
      <c r="M105" s="19" t="s">
        <v>115</v>
      </c>
      <c r="N105" s="19" t="s">
        <v>136</v>
      </c>
    </row>
    <row r="106" spans="1:14" ht="16.3">
      <c r="A106" s="35"/>
      <c r="B106" s="19" t="s">
        <v>130</v>
      </c>
      <c r="C106" s="32" t="s">
        <v>134</v>
      </c>
      <c r="D106" s="32" t="s">
        <v>103</v>
      </c>
      <c r="E106" s="19"/>
      <c r="F106" s="46" t="s">
        <v>143</v>
      </c>
      <c r="G106" s="40" t="s">
        <v>66</v>
      </c>
      <c r="H106" s="32"/>
      <c r="I106" s="34">
        <v>298</v>
      </c>
      <c r="J106" s="31">
        <v>11.2</v>
      </c>
      <c r="K106" s="31"/>
      <c r="L106" s="19" t="s">
        <v>96</v>
      </c>
      <c r="M106" s="19" t="s">
        <v>115</v>
      </c>
      <c r="N106" s="19" t="s">
        <v>136</v>
      </c>
    </row>
    <row r="107" spans="1:14" ht="16.3">
      <c r="A107" s="35"/>
      <c r="B107" s="19" t="s">
        <v>131</v>
      </c>
      <c r="C107" s="32" t="s">
        <v>134</v>
      </c>
      <c r="D107" s="32" t="s">
        <v>103</v>
      </c>
      <c r="E107" s="19"/>
      <c r="F107" s="46" t="s">
        <v>143</v>
      </c>
      <c r="G107" s="40" t="s">
        <v>66</v>
      </c>
      <c r="H107" s="32"/>
      <c r="I107" s="34">
        <v>298</v>
      </c>
      <c r="J107" s="31">
        <v>11.8</v>
      </c>
      <c r="K107" s="31"/>
      <c r="L107" s="19" t="s">
        <v>96</v>
      </c>
      <c r="M107" s="19" t="s">
        <v>115</v>
      </c>
      <c r="N107" s="19" t="s">
        <v>136</v>
      </c>
    </row>
    <row r="108" spans="1:14" ht="16.3">
      <c r="A108" s="35"/>
      <c r="B108" s="19" t="s">
        <v>133</v>
      </c>
      <c r="C108" s="32" t="s">
        <v>134</v>
      </c>
      <c r="D108" s="32" t="s">
        <v>103</v>
      </c>
      <c r="E108" s="19"/>
      <c r="F108" s="46" t="s">
        <v>143</v>
      </c>
      <c r="G108" s="40" t="s">
        <v>66</v>
      </c>
      <c r="H108" s="32"/>
      <c r="I108" s="34">
        <v>298</v>
      </c>
      <c r="J108" s="31">
        <v>13.4</v>
      </c>
      <c r="K108" s="31"/>
      <c r="L108" s="19" t="s">
        <v>96</v>
      </c>
      <c r="M108" s="19" t="s">
        <v>115</v>
      </c>
      <c r="N108" s="19" t="s">
        <v>136</v>
      </c>
    </row>
    <row r="109" spans="1:14" ht="16.3">
      <c r="A109" s="35"/>
      <c r="B109" s="19" t="s">
        <v>132</v>
      </c>
      <c r="C109" s="32" t="s">
        <v>134</v>
      </c>
      <c r="D109" s="32" t="s">
        <v>103</v>
      </c>
      <c r="E109" s="19"/>
      <c r="F109" s="46" t="s">
        <v>143</v>
      </c>
      <c r="G109" s="40" t="s">
        <v>66</v>
      </c>
      <c r="H109" s="32"/>
      <c r="I109" s="34">
        <v>298</v>
      </c>
      <c r="J109" s="31">
        <v>10.5</v>
      </c>
      <c r="K109" s="31"/>
      <c r="L109" s="19" t="s">
        <v>96</v>
      </c>
      <c r="M109" s="19" t="s">
        <v>115</v>
      </c>
      <c r="N109" s="19" t="s">
        <v>136</v>
      </c>
    </row>
    <row r="110" spans="1:14" ht="16.3">
      <c r="A110" s="35"/>
      <c r="B110" s="19" t="s">
        <v>146</v>
      </c>
      <c r="C110" s="32" t="s">
        <v>149</v>
      </c>
      <c r="D110" s="32" t="s">
        <v>150</v>
      </c>
      <c r="E110" s="19"/>
      <c r="F110" s="32" t="s">
        <v>140</v>
      </c>
      <c r="G110" s="40" t="s">
        <v>66</v>
      </c>
      <c r="H110" s="32"/>
      <c r="I110" s="34">
        <v>298</v>
      </c>
      <c r="J110" s="31">
        <v>829000000</v>
      </c>
      <c r="K110" s="31">
        <v>42000000</v>
      </c>
      <c r="L110" s="19" t="s">
        <v>151</v>
      </c>
      <c r="M110" s="19" t="s">
        <v>153</v>
      </c>
      <c r="N110" s="44" t="s">
        <v>163</v>
      </c>
    </row>
    <row r="111" spans="1:14" ht="16.3">
      <c r="A111" s="35"/>
      <c r="B111" s="19" t="s">
        <v>146</v>
      </c>
      <c r="C111" s="32" t="s">
        <v>149</v>
      </c>
      <c r="D111" s="32" t="s">
        <v>150</v>
      </c>
      <c r="E111" s="19"/>
      <c r="F111" s="32" t="s">
        <v>70</v>
      </c>
      <c r="G111" s="40" t="s">
        <v>66</v>
      </c>
      <c r="H111" s="32"/>
      <c r="I111" s="34">
        <v>298</v>
      </c>
      <c r="J111" s="31">
        <v>39.4</v>
      </c>
      <c r="K111" s="31">
        <v>3.4</v>
      </c>
      <c r="L111" s="19" t="s">
        <v>152</v>
      </c>
      <c r="M111" s="19" t="s">
        <v>115</v>
      </c>
      <c r="N111" s="44" t="s">
        <v>163</v>
      </c>
    </row>
    <row r="112" spans="1:14" ht="16.3">
      <c r="A112" s="35"/>
      <c r="B112" s="19" t="s">
        <v>146</v>
      </c>
      <c r="C112" s="32" t="s">
        <v>149</v>
      </c>
      <c r="D112" s="32" t="s">
        <v>150</v>
      </c>
      <c r="E112" s="19"/>
      <c r="F112" s="32" t="s">
        <v>141</v>
      </c>
      <c r="G112" s="40" t="s">
        <v>66</v>
      </c>
      <c r="H112" s="32"/>
      <c r="I112" s="34">
        <v>298</v>
      </c>
      <c r="J112" s="31">
        <v>6520</v>
      </c>
      <c r="K112" s="31"/>
      <c r="L112" s="19" t="s">
        <v>87</v>
      </c>
      <c r="M112" s="19" t="s">
        <v>115</v>
      </c>
      <c r="N112" s="19" t="s">
        <v>138</v>
      </c>
    </row>
    <row r="113" spans="1:14" ht="16.3">
      <c r="A113" s="35"/>
      <c r="B113" s="19" t="s">
        <v>145</v>
      </c>
      <c r="C113" s="32" t="s">
        <v>149</v>
      </c>
      <c r="D113" s="32" t="s">
        <v>150</v>
      </c>
      <c r="E113" s="19"/>
      <c r="F113" s="32" t="s">
        <v>154</v>
      </c>
      <c r="G113" s="40" t="s">
        <v>66</v>
      </c>
      <c r="H113" s="32"/>
      <c r="I113" s="34">
        <v>298</v>
      </c>
      <c r="J113" s="31">
        <v>1276000000</v>
      </c>
      <c r="K113" s="31">
        <v>25000000</v>
      </c>
      <c r="L113" s="19" t="s">
        <v>151</v>
      </c>
      <c r="M113" s="19" t="s">
        <v>153</v>
      </c>
      <c r="N113" s="44" t="s">
        <v>163</v>
      </c>
    </row>
    <row r="114" spans="1:14" ht="16.3">
      <c r="A114" s="35"/>
      <c r="B114" s="19" t="s">
        <v>148</v>
      </c>
      <c r="C114" s="32" t="s">
        <v>149</v>
      </c>
      <c r="D114" s="32" t="s">
        <v>150</v>
      </c>
      <c r="E114" s="19"/>
      <c r="F114" s="32" t="s">
        <v>140</v>
      </c>
      <c r="G114" s="40" t="s">
        <v>66</v>
      </c>
      <c r="H114" s="32"/>
      <c r="I114" s="34">
        <v>298</v>
      </c>
      <c r="J114" s="31">
        <v>923000000</v>
      </c>
      <c r="K114" s="31">
        <v>25000000</v>
      </c>
      <c r="L114" s="19" t="s">
        <v>151</v>
      </c>
      <c r="M114" s="19" t="s">
        <v>153</v>
      </c>
      <c r="N114" s="44" t="s">
        <v>163</v>
      </c>
    </row>
    <row r="115" spans="1:14" ht="16.3">
      <c r="A115" s="35"/>
      <c r="B115" s="19" t="s">
        <v>148</v>
      </c>
      <c r="C115" s="32" t="s">
        <v>149</v>
      </c>
      <c r="D115" s="32" t="s">
        <v>150</v>
      </c>
      <c r="E115" s="19"/>
      <c r="F115" s="32" t="s">
        <v>70</v>
      </c>
      <c r="G115" s="40" t="s">
        <v>66</v>
      </c>
      <c r="H115" s="32"/>
      <c r="I115" s="34">
        <v>298</v>
      </c>
      <c r="J115" s="31">
        <v>43.5</v>
      </c>
      <c r="K115" s="31">
        <v>2</v>
      </c>
      <c r="L115" s="19" t="s">
        <v>152</v>
      </c>
      <c r="M115" s="19" t="s">
        <v>115</v>
      </c>
      <c r="N115" s="44" t="s">
        <v>163</v>
      </c>
    </row>
    <row r="116" spans="1:14" ht="16.3">
      <c r="A116" s="35"/>
      <c r="B116" s="19" t="s">
        <v>147</v>
      </c>
      <c r="C116" s="32" t="s">
        <v>149</v>
      </c>
      <c r="D116" s="32" t="s">
        <v>150</v>
      </c>
      <c r="E116" s="19"/>
      <c r="F116" s="32" t="s">
        <v>141</v>
      </c>
      <c r="G116" s="40" t="s">
        <v>66</v>
      </c>
      <c r="H116" s="32"/>
      <c r="I116" s="34">
        <v>298</v>
      </c>
      <c r="J116" s="31">
        <v>6500</v>
      </c>
      <c r="K116" s="31"/>
      <c r="L116" s="19" t="s">
        <v>87</v>
      </c>
      <c r="M116" s="19" t="s">
        <v>115</v>
      </c>
      <c r="N116" s="19" t="s">
        <v>138</v>
      </c>
    </row>
    <row r="117" spans="1:14" ht="20.149999999999999" customHeight="1">
      <c r="A117" s="35"/>
      <c r="B117" s="19" t="s">
        <v>147</v>
      </c>
      <c r="C117" s="32" t="s">
        <v>149</v>
      </c>
      <c r="D117" s="32" t="s">
        <v>150</v>
      </c>
      <c r="E117" s="19"/>
      <c r="F117" s="32" t="s">
        <v>154</v>
      </c>
      <c r="G117" s="40" t="s">
        <v>66</v>
      </c>
      <c r="H117" s="32"/>
      <c r="I117" s="34">
        <v>298</v>
      </c>
      <c r="J117" s="31">
        <v>1420000000</v>
      </c>
      <c r="K117" s="31">
        <v>40000000</v>
      </c>
      <c r="L117" s="19" t="s">
        <v>151</v>
      </c>
      <c r="M117" s="19" t="s">
        <v>153</v>
      </c>
      <c r="N117" s="44" t="s">
        <v>163</v>
      </c>
    </row>
    <row r="118" spans="1:14" ht="16.3">
      <c r="A118" s="35"/>
      <c r="B118" s="19" t="s">
        <v>156</v>
      </c>
      <c r="C118" s="32" t="s">
        <v>149</v>
      </c>
      <c r="D118" s="32" t="s">
        <v>150</v>
      </c>
      <c r="E118" s="19"/>
      <c r="F118" s="32" t="s">
        <v>140</v>
      </c>
      <c r="G118" s="40" t="s">
        <v>66</v>
      </c>
      <c r="H118" s="32"/>
      <c r="I118" s="34">
        <v>298</v>
      </c>
      <c r="J118" s="31">
        <v>960000000</v>
      </c>
      <c r="K118" s="31">
        <v>70000000</v>
      </c>
      <c r="L118" s="19" t="s">
        <v>151</v>
      </c>
      <c r="M118" s="19" t="s">
        <v>153</v>
      </c>
      <c r="N118" s="44" t="s">
        <v>163</v>
      </c>
    </row>
    <row r="119" spans="1:14" ht="16.3">
      <c r="A119" s="35"/>
      <c r="B119" s="19" t="s">
        <v>156</v>
      </c>
      <c r="C119" s="32" t="s">
        <v>149</v>
      </c>
      <c r="D119" s="32" t="s">
        <v>150</v>
      </c>
      <c r="E119" s="19"/>
      <c r="F119" s="32" t="s">
        <v>70</v>
      </c>
      <c r="G119" s="40" t="s">
        <v>66</v>
      </c>
      <c r="H119" s="32"/>
      <c r="I119" s="34">
        <v>298</v>
      </c>
      <c r="J119" s="31">
        <v>44.5</v>
      </c>
      <c r="K119" s="31">
        <v>4.0999999999999996</v>
      </c>
      <c r="L119" s="19" t="s">
        <v>152</v>
      </c>
      <c r="M119" s="19" t="s">
        <v>115</v>
      </c>
      <c r="N119" s="44" t="s">
        <v>163</v>
      </c>
    </row>
    <row r="120" spans="1:14" ht="16.3">
      <c r="A120" s="35"/>
      <c r="B120" s="19" t="s">
        <v>155</v>
      </c>
      <c r="C120" s="32" t="s">
        <v>149</v>
      </c>
      <c r="D120" s="32" t="s">
        <v>150</v>
      </c>
      <c r="E120" s="19"/>
      <c r="F120" s="32" t="s">
        <v>141</v>
      </c>
      <c r="G120" s="40" t="s">
        <v>66</v>
      </c>
      <c r="H120" s="32"/>
      <c r="I120" s="34">
        <v>298</v>
      </c>
      <c r="J120" s="31">
        <v>6500</v>
      </c>
      <c r="K120" s="31"/>
      <c r="L120" s="19" t="s">
        <v>87</v>
      </c>
      <c r="M120" s="19" t="s">
        <v>115</v>
      </c>
      <c r="N120" s="19" t="s">
        <v>138</v>
      </c>
    </row>
    <row r="121" spans="1:14" ht="16.3">
      <c r="A121" s="35"/>
      <c r="B121" s="19" t="s">
        <v>155</v>
      </c>
      <c r="C121" s="32" t="s">
        <v>149</v>
      </c>
      <c r="D121" s="32" t="s">
        <v>150</v>
      </c>
      <c r="E121" s="19"/>
      <c r="F121" s="32" t="s">
        <v>154</v>
      </c>
      <c r="G121" s="40" t="s">
        <v>66</v>
      </c>
      <c r="H121" s="32"/>
      <c r="I121" s="34">
        <v>298</v>
      </c>
      <c r="J121" s="31">
        <v>1462000000</v>
      </c>
      <c r="K121" s="31">
        <v>46000000</v>
      </c>
      <c r="L121" s="19" t="s">
        <v>151</v>
      </c>
      <c r="M121" s="19" t="s">
        <v>153</v>
      </c>
      <c r="N121" s="44" t="s">
        <v>163</v>
      </c>
    </row>
    <row r="122" spans="1:14" ht="16.3">
      <c r="A122" s="35"/>
      <c r="B122" s="19" t="s">
        <v>158</v>
      </c>
      <c r="C122" s="32" t="s">
        <v>149</v>
      </c>
      <c r="D122" s="32" t="s">
        <v>150</v>
      </c>
      <c r="E122" s="19"/>
      <c r="F122" s="32" t="s">
        <v>140</v>
      </c>
      <c r="G122" s="40" t="s">
        <v>66</v>
      </c>
      <c r="H122" s="32"/>
      <c r="I122" s="34">
        <v>298</v>
      </c>
      <c r="J122" s="31">
        <v>969000000</v>
      </c>
      <c r="K122" s="31">
        <v>68000000</v>
      </c>
      <c r="L122" s="19" t="s">
        <v>151</v>
      </c>
      <c r="M122" s="19" t="s">
        <v>153</v>
      </c>
      <c r="N122" s="44" t="s">
        <v>163</v>
      </c>
    </row>
    <row r="123" spans="1:14" ht="16.3">
      <c r="A123" s="35"/>
      <c r="B123" s="19" t="s">
        <v>158</v>
      </c>
      <c r="C123" s="32" t="s">
        <v>149</v>
      </c>
      <c r="D123" s="32" t="s">
        <v>150</v>
      </c>
      <c r="E123" s="19"/>
      <c r="F123" s="32" t="s">
        <v>70</v>
      </c>
      <c r="G123" s="40" t="s">
        <v>66</v>
      </c>
      <c r="H123" s="32"/>
      <c r="I123" s="34">
        <v>298</v>
      </c>
      <c r="J123" s="31">
        <v>41.2</v>
      </c>
      <c r="K123" s="31">
        <v>2.1</v>
      </c>
      <c r="L123" s="19" t="s">
        <v>152</v>
      </c>
      <c r="M123" s="19" t="s">
        <v>115</v>
      </c>
      <c r="N123" s="44" t="s">
        <v>163</v>
      </c>
    </row>
    <row r="124" spans="1:14" ht="16.3">
      <c r="A124" s="35"/>
      <c r="B124" s="19" t="s">
        <v>157</v>
      </c>
      <c r="C124" s="32" t="s">
        <v>149</v>
      </c>
      <c r="D124" s="32" t="s">
        <v>150</v>
      </c>
      <c r="E124" s="19"/>
      <c r="F124" s="32" t="s">
        <v>141</v>
      </c>
      <c r="G124" s="40" t="s">
        <v>66</v>
      </c>
      <c r="H124" s="32"/>
      <c r="I124" s="34">
        <v>298</v>
      </c>
      <c r="J124" s="31">
        <v>6500</v>
      </c>
      <c r="K124" s="31"/>
      <c r="L124" s="19" t="s">
        <v>87</v>
      </c>
      <c r="M124" s="19" t="s">
        <v>115</v>
      </c>
      <c r="N124" s="19" t="s">
        <v>138</v>
      </c>
    </row>
    <row r="125" spans="1:14" ht="16.3">
      <c r="A125" s="35"/>
      <c r="B125" s="19" t="s">
        <v>157</v>
      </c>
      <c r="C125" s="32" t="s">
        <v>149</v>
      </c>
      <c r="D125" s="32" t="s">
        <v>150</v>
      </c>
      <c r="E125" s="19"/>
      <c r="F125" s="32" t="s">
        <v>154</v>
      </c>
      <c r="G125" s="40" t="s">
        <v>66</v>
      </c>
      <c r="H125" s="32"/>
      <c r="I125" s="34">
        <v>298</v>
      </c>
      <c r="J125" s="31">
        <v>1010000000</v>
      </c>
      <c r="K125" s="31">
        <v>2000000</v>
      </c>
      <c r="L125" s="19" t="s">
        <v>151</v>
      </c>
      <c r="M125" s="19" t="s">
        <v>153</v>
      </c>
      <c r="N125" s="44" t="s">
        <v>163</v>
      </c>
    </row>
    <row r="126" spans="1:14" ht="16.3">
      <c r="A126" s="35"/>
      <c r="B126" s="19" t="s">
        <v>160</v>
      </c>
      <c r="C126" s="32" t="s">
        <v>64</v>
      </c>
      <c r="D126" s="32" t="s">
        <v>150</v>
      </c>
      <c r="E126" s="19"/>
      <c r="F126" s="32" t="s">
        <v>140</v>
      </c>
      <c r="G126" s="40" t="s">
        <v>66</v>
      </c>
      <c r="H126" s="32"/>
      <c r="I126" s="34">
        <v>298</v>
      </c>
      <c r="J126" s="31">
        <v>969000000</v>
      </c>
      <c r="K126" s="31">
        <v>68000000</v>
      </c>
      <c r="L126" s="19" t="s">
        <v>151</v>
      </c>
      <c r="M126" s="19" t="s">
        <v>153</v>
      </c>
      <c r="N126" s="44" t="s">
        <v>163</v>
      </c>
    </row>
    <row r="127" spans="1:14" ht="16.3">
      <c r="A127" s="35"/>
      <c r="B127" s="19" t="s">
        <v>160</v>
      </c>
      <c r="C127" s="32" t="s">
        <v>64</v>
      </c>
      <c r="D127" s="32" t="s">
        <v>150</v>
      </c>
      <c r="E127" s="19"/>
      <c r="F127" s="32" t="s">
        <v>70</v>
      </c>
      <c r="G127" s="40" t="s">
        <v>66</v>
      </c>
      <c r="H127" s="32"/>
      <c r="I127" s="34">
        <v>298</v>
      </c>
      <c r="J127" s="31">
        <v>40.200000000000003</v>
      </c>
      <c r="K127" s="31">
        <v>0</v>
      </c>
      <c r="L127" s="19" t="s">
        <v>152</v>
      </c>
      <c r="M127" s="19" t="s">
        <v>115</v>
      </c>
      <c r="N127" s="44" t="s">
        <v>163</v>
      </c>
    </row>
    <row r="128" spans="1:14" ht="16.3">
      <c r="A128" s="35"/>
      <c r="B128" s="19" t="s">
        <v>159</v>
      </c>
      <c r="C128" s="32" t="s">
        <v>64</v>
      </c>
      <c r="D128" s="32" t="s">
        <v>150</v>
      </c>
      <c r="E128" s="19"/>
      <c r="F128" s="32" t="s">
        <v>141</v>
      </c>
      <c r="G128" s="40" t="s">
        <v>66</v>
      </c>
      <c r="H128" s="32"/>
      <c r="I128" s="34">
        <v>298</v>
      </c>
      <c r="J128" s="31">
        <v>6470</v>
      </c>
      <c r="K128" s="31"/>
      <c r="L128" s="19" t="s">
        <v>87</v>
      </c>
      <c r="M128" s="19" t="s">
        <v>115</v>
      </c>
      <c r="N128" s="19" t="s">
        <v>138</v>
      </c>
    </row>
    <row r="129" spans="1:14" ht="16.3">
      <c r="A129" s="35"/>
      <c r="B129" s="19" t="s">
        <v>159</v>
      </c>
      <c r="C129" s="32" t="s">
        <v>64</v>
      </c>
      <c r="D129" s="32" t="s">
        <v>150</v>
      </c>
      <c r="E129" s="19"/>
      <c r="F129" s="32" t="s">
        <v>154</v>
      </c>
      <c r="G129" s="40" t="s">
        <v>66</v>
      </c>
      <c r="H129" s="32"/>
      <c r="I129" s="34">
        <v>298</v>
      </c>
      <c r="J129" s="31">
        <v>1491000000</v>
      </c>
      <c r="K129" s="31">
        <v>43000000</v>
      </c>
      <c r="L129" s="19" t="s">
        <v>151</v>
      </c>
      <c r="M129" s="19" t="s">
        <v>153</v>
      </c>
      <c r="N129" s="44" t="s">
        <v>163</v>
      </c>
    </row>
    <row r="130" spans="1:14" ht="16.3">
      <c r="A130" s="35"/>
      <c r="B130" s="19" t="s">
        <v>162</v>
      </c>
      <c r="C130" s="32" t="s">
        <v>64</v>
      </c>
      <c r="D130" s="32" t="s">
        <v>150</v>
      </c>
      <c r="E130" s="19"/>
      <c r="F130" s="32" t="s">
        <v>140</v>
      </c>
      <c r="G130" s="40" t="s">
        <v>66</v>
      </c>
      <c r="H130" s="32"/>
      <c r="I130" s="34">
        <v>298</v>
      </c>
      <c r="J130" s="31">
        <v>1010000000</v>
      </c>
      <c r="K130" s="31">
        <v>6000000</v>
      </c>
      <c r="L130" s="19" t="s">
        <v>151</v>
      </c>
      <c r="M130" s="19" t="s">
        <v>153</v>
      </c>
      <c r="N130" s="44" t="s">
        <v>163</v>
      </c>
    </row>
    <row r="131" spans="1:14" ht="16.3">
      <c r="A131" s="35"/>
      <c r="B131" s="19" t="s">
        <v>162</v>
      </c>
      <c r="C131" s="32" t="s">
        <v>64</v>
      </c>
      <c r="D131" s="32" t="s">
        <v>150</v>
      </c>
      <c r="E131" s="19"/>
      <c r="F131" s="32" t="s">
        <v>70</v>
      </c>
      <c r="G131" s="40" t="s">
        <v>66</v>
      </c>
      <c r="H131" s="32"/>
      <c r="I131" s="34">
        <v>298</v>
      </c>
      <c r="J131" s="31">
        <v>27.2</v>
      </c>
      <c r="K131" s="31">
        <v>7.6</v>
      </c>
      <c r="L131" s="19" t="s">
        <v>152</v>
      </c>
      <c r="M131" s="19" t="s">
        <v>115</v>
      </c>
      <c r="N131" s="44" t="s">
        <v>163</v>
      </c>
    </row>
    <row r="132" spans="1:14" ht="16.3">
      <c r="A132" s="35"/>
      <c r="B132" s="19" t="s">
        <v>161</v>
      </c>
      <c r="C132" s="32" t="s">
        <v>64</v>
      </c>
      <c r="D132" s="32" t="s">
        <v>150</v>
      </c>
      <c r="E132" s="19"/>
      <c r="F132" s="32" t="s">
        <v>141</v>
      </c>
      <c r="G132" s="40" t="s">
        <v>66</v>
      </c>
      <c r="H132" s="32"/>
      <c r="I132" s="34">
        <v>298</v>
      </c>
      <c r="J132" s="31">
        <v>6430</v>
      </c>
      <c r="K132" s="31"/>
      <c r="L132" s="19" t="s">
        <v>87</v>
      </c>
      <c r="M132" s="19" t="s">
        <v>115</v>
      </c>
      <c r="N132" s="19" t="s">
        <v>138</v>
      </c>
    </row>
    <row r="133" spans="1:14" ht="16.3">
      <c r="A133" s="35"/>
      <c r="B133" s="19" t="s">
        <v>161</v>
      </c>
      <c r="C133" s="32" t="s">
        <v>64</v>
      </c>
      <c r="D133" s="32" t="s">
        <v>150</v>
      </c>
      <c r="E133" s="19"/>
      <c r="F133" s="32" t="s">
        <v>154</v>
      </c>
      <c r="G133" s="40" t="s">
        <v>66</v>
      </c>
      <c r="H133" s="32"/>
      <c r="I133" s="34">
        <v>298</v>
      </c>
      <c r="J133" s="31">
        <v>1380000000</v>
      </c>
      <c r="K133" s="31">
        <v>38000000</v>
      </c>
      <c r="L133" s="19" t="s">
        <v>151</v>
      </c>
      <c r="M133" s="19" t="s">
        <v>153</v>
      </c>
      <c r="N133" s="44" t="s">
        <v>163</v>
      </c>
    </row>
    <row r="134" spans="1:14" ht="16.3">
      <c r="A134" s="35"/>
      <c r="B134" s="19" t="s">
        <v>164</v>
      </c>
      <c r="C134" s="32" t="s">
        <v>73</v>
      </c>
      <c r="D134" s="32" t="s">
        <v>210</v>
      </c>
      <c r="E134" s="19"/>
      <c r="F134" s="32" t="s">
        <v>140</v>
      </c>
      <c r="G134" s="40" t="s">
        <v>66</v>
      </c>
      <c r="H134" s="32"/>
      <c r="I134" s="34">
        <v>298</v>
      </c>
      <c r="J134" s="31">
        <v>1022000000</v>
      </c>
      <c r="K134" s="31">
        <v>51000000</v>
      </c>
      <c r="L134" s="19" t="s">
        <v>67</v>
      </c>
      <c r="M134" s="19" t="s">
        <v>68</v>
      </c>
      <c r="N134" s="19" t="s">
        <v>138</v>
      </c>
    </row>
    <row r="135" spans="1:14" ht="16.3">
      <c r="A135" s="35"/>
      <c r="B135" s="19" t="s">
        <v>164</v>
      </c>
      <c r="C135" s="32" t="s">
        <v>73</v>
      </c>
      <c r="D135" s="32" t="s">
        <v>210</v>
      </c>
      <c r="E135" s="19"/>
      <c r="F135" s="32" t="s">
        <v>141</v>
      </c>
      <c r="G135" s="40" t="s">
        <v>66</v>
      </c>
      <c r="H135" s="32"/>
      <c r="I135" s="34">
        <v>298</v>
      </c>
      <c r="J135" s="31">
        <v>6740</v>
      </c>
      <c r="K135" s="31"/>
      <c r="L135" s="19" t="s">
        <v>87</v>
      </c>
      <c r="M135" s="19" t="s">
        <v>115</v>
      </c>
      <c r="N135" s="19" t="s">
        <v>138</v>
      </c>
    </row>
    <row r="136" spans="1:14" ht="16.3">
      <c r="B136" s="19" t="s">
        <v>165</v>
      </c>
      <c r="C136" s="32" t="s">
        <v>166</v>
      </c>
      <c r="D136" s="32" t="s">
        <v>210</v>
      </c>
      <c r="F136" s="32" t="s">
        <v>140</v>
      </c>
      <c r="G136" s="40" t="s">
        <v>66</v>
      </c>
      <c r="I136" s="34">
        <v>298</v>
      </c>
      <c r="J136" s="31">
        <v>1037000000</v>
      </c>
      <c r="K136" s="31">
        <v>178000000</v>
      </c>
      <c r="L136" s="19" t="s">
        <v>67</v>
      </c>
      <c r="M136" s="19" t="s">
        <v>68</v>
      </c>
      <c r="N136" s="19" t="s">
        <v>138</v>
      </c>
    </row>
    <row r="137" spans="1:14" ht="16.3">
      <c r="A137" s="35"/>
      <c r="B137" s="19" t="s">
        <v>165</v>
      </c>
      <c r="C137" s="32" t="s">
        <v>166</v>
      </c>
      <c r="D137" s="32" t="s">
        <v>210</v>
      </c>
      <c r="E137" s="19"/>
      <c r="F137" s="32" t="s">
        <v>70</v>
      </c>
      <c r="G137" s="40" t="s">
        <v>66</v>
      </c>
      <c r="H137" s="32"/>
      <c r="I137" s="34">
        <v>298</v>
      </c>
      <c r="J137" s="31">
        <v>6</v>
      </c>
      <c r="K137" s="31"/>
      <c r="L137" s="19" t="s">
        <v>71</v>
      </c>
      <c r="M137" s="19" t="s">
        <v>115</v>
      </c>
      <c r="N137" s="19" t="s">
        <v>138</v>
      </c>
    </row>
    <row r="138" spans="1:14" ht="16.3">
      <c r="A138" s="35"/>
      <c r="B138" s="19" t="s">
        <v>165</v>
      </c>
      <c r="C138" s="32" t="s">
        <v>166</v>
      </c>
      <c r="D138" s="32" t="s">
        <v>210</v>
      </c>
      <c r="E138" s="19"/>
      <c r="F138" s="32" t="s">
        <v>141</v>
      </c>
      <c r="G138" s="40" t="s">
        <v>66</v>
      </c>
      <c r="H138" s="32"/>
      <c r="I138" s="34">
        <v>298</v>
      </c>
      <c r="J138" s="31">
        <v>6110</v>
      </c>
      <c r="K138" s="31"/>
      <c r="L138" s="19" t="s">
        <v>87</v>
      </c>
      <c r="M138" s="19" t="s">
        <v>115</v>
      </c>
      <c r="N138" s="19" t="s">
        <v>138</v>
      </c>
    </row>
    <row r="139" spans="1:14" ht="16.3">
      <c r="A139" s="35"/>
      <c r="B139" s="19" t="s">
        <v>164</v>
      </c>
      <c r="C139" s="32" t="s">
        <v>73</v>
      </c>
      <c r="D139" s="32" t="s">
        <v>211</v>
      </c>
      <c r="E139" s="19"/>
      <c r="F139" s="32" t="s">
        <v>140</v>
      </c>
      <c r="G139" s="40" t="s">
        <v>66</v>
      </c>
      <c r="H139" s="32"/>
      <c r="I139" s="34">
        <v>298</v>
      </c>
      <c r="J139" s="31">
        <v>1022000000</v>
      </c>
      <c r="K139" s="31">
        <v>51000000</v>
      </c>
      <c r="L139" s="19" t="s">
        <v>67</v>
      </c>
      <c r="M139" s="19" t="s">
        <v>68</v>
      </c>
      <c r="N139" s="19" t="s">
        <v>138</v>
      </c>
    </row>
    <row r="140" spans="1:14" ht="16.3">
      <c r="A140" s="35"/>
      <c r="B140" s="19" t="s">
        <v>164</v>
      </c>
      <c r="C140" s="32" t="s">
        <v>73</v>
      </c>
      <c r="D140" s="32" t="s">
        <v>211</v>
      </c>
      <c r="E140" s="19"/>
      <c r="F140" s="32" t="s">
        <v>141</v>
      </c>
      <c r="G140" s="40" t="s">
        <v>66</v>
      </c>
      <c r="H140" s="32"/>
      <c r="I140" s="34">
        <v>298</v>
      </c>
      <c r="J140" s="31">
        <v>6740</v>
      </c>
      <c r="K140" s="31"/>
      <c r="L140" s="19" t="s">
        <v>87</v>
      </c>
      <c r="M140" s="19" t="s">
        <v>115</v>
      </c>
      <c r="N140" s="19" t="s">
        <v>138</v>
      </c>
    </row>
    <row r="141" spans="1:14" ht="16.3">
      <c r="A141" s="35"/>
      <c r="B141" s="19" t="s">
        <v>167</v>
      </c>
      <c r="C141" s="32" t="s">
        <v>168</v>
      </c>
      <c r="D141" s="32" t="s">
        <v>211</v>
      </c>
      <c r="E141" s="19"/>
      <c r="F141" s="32" t="s">
        <v>140</v>
      </c>
      <c r="G141" s="40" t="s">
        <v>66</v>
      </c>
      <c r="H141" s="32"/>
      <c r="I141" s="34">
        <v>298</v>
      </c>
      <c r="J141" s="31">
        <v>613000000</v>
      </c>
      <c r="K141" s="31"/>
      <c r="L141" s="19" t="s">
        <v>67</v>
      </c>
      <c r="M141" s="19" t="s">
        <v>68</v>
      </c>
      <c r="N141" s="19" t="s">
        <v>138</v>
      </c>
    </row>
    <row r="142" spans="1:14" ht="16.3">
      <c r="A142" s="35"/>
      <c r="B142" s="19" t="s">
        <v>167</v>
      </c>
      <c r="C142" s="32" t="s">
        <v>73</v>
      </c>
      <c r="D142" s="32" t="s">
        <v>211</v>
      </c>
      <c r="E142" s="19"/>
      <c r="F142" s="32" t="s">
        <v>141</v>
      </c>
      <c r="G142" s="40" t="s">
        <v>66</v>
      </c>
      <c r="H142" s="32"/>
      <c r="I142" s="34">
        <v>298</v>
      </c>
      <c r="J142" s="31">
        <v>7700</v>
      </c>
      <c r="K142" s="31"/>
      <c r="L142" s="19" t="s">
        <v>87</v>
      </c>
      <c r="M142" s="19" t="s">
        <v>115</v>
      </c>
      <c r="N142" s="19" t="s">
        <v>138</v>
      </c>
    </row>
    <row r="143" spans="1:14" ht="16.3">
      <c r="A143" s="35"/>
      <c r="B143" s="19" t="s">
        <v>169</v>
      </c>
      <c r="C143" s="32" t="s">
        <v>168</v>
      </c>
      <c r="D143" s="32" t="s">
        <v>211</v>
      </c>
      <c r="E143" s="19"/>
      <c r="F143" s="32" t="s">
        <v>140</v>
      </c>
      <c r="G143" s="40" t="s">
        <v>66</v>
      </c>
      <c r="H143" s="32"/>
      <c r="I143" s="34">
        <v>298</v>
      </c>
      <c r="J143" s="31">
        <v>709000000</v>
      </c>
      <c r="K143" s="31"/>
      <c r="L143" s="19" t="s">
        <v>67</v>
      </c>
      <c r="M143" s="19" t="s">
        <v>68</v>
      </c>
      <c r="N143" s="19" t="s">
        <v>138</v>
      </c>
    </row>
    <row r="144" spans="1:14" ht="16.3">
      <c r="A144" s="35"/>
      <c r="B144" s="19" t="s">
        <v>169</v>
      </c>
      <c r="C144" s="32" t="s">
        <v>73</v>
      </c>
      <c r="D144" s="32" t="s">
        <v>211</v>
      </c>
      <c r="E144" s="19"/>
      <c r="F144" s="32" t="s">
        <v>141</v>
      </c>
      <c r="G144" s="40" t="s">
        <v>66</v>
      </c>
      <c r="H144" s="32"/>
      <c r="I144" s="34">
        <v>298</v>
      </c>
      <c r="J144" s="31">
        <v>7660</v>
      </c>
      <c r="K144" s="31"/>
      <c r="L144" s="19" t="s">
        <v>87</v>
      </c>
      <c r="M144" s="19" t="s">
        <v>115</v>
      </c>
      <c r="N144" s="19" t="s">
        <v>138</v>
      </c>
    </row>
    <row r="145" spans="1:14" ht="16.3">
      <c r="A145" s="35"/>
      <c r="B145" s="19" t="s">
        <v>170</v>
      </c>
      <c r="C145" s="32" t="s">
        <v>168</v>
      </c>
      <c r="D145" s="32" t="s">
        <v>211</v>
      </c>
      <c r="E145" s="19"/>
      <c r="F145" s="32" t="s">
        <v>140</v>
      </c>
      <c r="G145" s="40" t="s">
        <v>66</v>
      </c>
      <c r="H145" s="32"/>
      <c r="I145" s="34">
        <v>298</v>
      </c>
      <c r="J145" s="31">
        <v>829000000</v>
      </c>
      <c r="K145" s="31"/>
      <c r="L145" s="19" t="s">
        <v>67</v>
      </c>
      <c r="M145" s="19" t="s">
        <v>68</v>
      </c>
      <c r="N145" s="19" t="s">
        <v>138</v>
      </c>
    </row>
    <row r="146" spans="1:14" ht="16.3">
      <c r="A146" s="35"/>
      <c r="B146" s="19" t="s">
        <v>170</v>
      </c>
      <c r="C146" s="32" t="s">
        <v>73</v>
      </c>
      <c r="D146" s="32" t="s">
        <v>211</v>
      </c>
      <c r="E146" s="19"/>
      <c r="F146" s="32" t="s">
        <v>141</v>
      </c>
      <c r="G146" s="40" t="s">
        <v>66</v>
      </c>
      <c r="H146" s="32"/>
      <c r="I146" s="34">
        <v>298</v>
      </c>
      <c r="J146" s="31">
        <v>7630</v>
      </c>
      <c r="K146" s="31"/>
      <c r="L146" s="19" t="s">
        <v>87</v>
      </c>
      <c r="M146" s="19" t="s">
        <v>115</v>
      </c>
      <c r="N146" s="19" t="s">
        <v>138</v>
      </c>
    </row>
    <row r="147" spans="1:14" ht="16.3">
      <c r="A147" s="35"/>
      <c r="B147" s="19" t="s">
        <v>171</v>
      </c>
      <c r="C147" s="32" t="s">
        <v>168</v>
      </c>
      <c r="D147" s="32" t="s">
        <v>211</v>
      </c>
      <c r="E147" s="19"/>
      <c r="F147" s="32" t="s">
        <v>140</v>
      </c>
      <c r="G147" s="40" t="s">
        <v>66</v>
      </c>
      <c r="H147" s="32"/>
      <c r="I147" s="34">
        <v>298</v>
      </c>
      <c r="J147" s="31">
        <v>859000000</v>
      </c>
      <c r="K147" s="31"/>
      <c r="L147" s="19" t="s">
        <v>67</v>
      </c>
      <c r="M147" s="19" t="s">
        <v>68</v>
      </c>
      <c r="N147" s="19" t="s">
        <v>138</v>
      </c>
    </row>
    <row r="148" spans="1:14" ht="16.3">
      <c r="A148" s="35"/>
      <c r="B148" s="19" t="s">
        <v>171</v>
      </c>
      <c r="C148" s="32" t="s">
        <v>73</v>
      </c>
      <c r="D148" s="32" t="s">
        <v>211</v>
      </c>
      <c r="E148" s="19"/>
      <c r="F148" s="32" t="s">
        <v>141</v>
      </c>
      <c r="G148" s="40" t="s">
        <v>66</v>
      </c>
      <c r="H148" s="32"/>
      <c r="I148" s="34">
        <v>298</v>
      </c>
      <c r="J148" s="31">
        <v>7590</v>
      </c>
      <c r="K148" s="31"/>
      <c r="L148" s="19" t="s">
        <v>87</v>
      </c>
      <c r="M148" s="19" t="s">
        <v>115</v>
      </c>
      <c r="N148" s="19" t="s">
        <v>138</v>
      </c>
    </row>
    <row r="149" spans="1:14" ht="16.3">
      <c r="A149" s="35"/>
      <c r="B149" s="19" t="s">
        <v>172</v>
      </c>
      <c r="C149" s="32" t="s">
        <v>168</v>
      </c>
      <c r="D149" s="32" t="s">
        <v>211</v>
      </c>
      <c r="E149" s="19"/>
      <c r="F149" s="32" t="s">
        <v>140</v>
      </c>
      <c r="G149" s="40" t="s">
        <v>66</v>
      </c>
      <c r="H149" s="32"/>
      <c r="I149" s="34">
        <v>298</v>
      </c>
      <c r="J149" s="31">
        <v>946000000</v>
      </c>
      <c r="K149" s="31"/>
      <c r="L149" s="19" t="s">
        <v>67</v>
      </c>
      <c r="M149" s="19" t="s">
        <v>68</v>
      </c>
      <c r="N149" s="19" t="s">
        <v>138</v>
      </c>
    </row>
    <row r="150" spans="1:14" ht="16.3">
      <c r="A150" s="35"/>
      <c r="B150" s="19" t="s">
        <v>172</v>
      </c>
      <c r="C150" s="32" t="s">
        <v>73</v>
      </c>
      <c r="D150" s="32" t="s">
        <v>211</v>
      </c>
      <c r="E150" s="19"/>
      <c r="F150" s="32" t="s">
        <v>141</v>
      </c>
      <c r="G150" s="40" t="s">
        <v>66</v>
      </c>
      <c r="H150" s="32"/>
      <c r="I150" s="34">
        <v>298</v>
      </c>
      <c r="J150" s="31">
        <v>7540</v>
      </c>
      <c r="K150" s="31"/>
      <c r="L150" s="19" t="s">
        <v>87</v>
      </c>
      <c r="M150" s="19" t="s">
        <v>115</v>
      </c>
      <c r="N150" s="19" t="s">
        <v>138</v>
      </c>
    </row>
    <row r="151" spans="1:14" ht="16.3">
      <c r="A151" s="35"/>
      <c r="B151" s="19" t="s">
        <v>173</v>
      </c>
      <c r="C151" s="32" t="s">
        <v>168</v>
      </c>
      <c r="D151" s="32" t="s">
        <v>211</v>
      </c>
      <c r="E151" s="19"/>
      <c r="F151" s="32" t="s">
        <v>140</v>
      </c>
      <c r="G151" s="40" t="s">
        <v>66</v>
      </c>
      <c r="H151" s="32"/>
      <c r="I151" s="34">
        <v>298</v>
      </c>
      <c r="J151" s="31">
        <v>1007000000</v>
      </c>
      <c r="K151" s="31"/>
      <c r="L151" s="19" t="s">
        <v>67</v>
      </c>
      <c r="M151" s="19" t="s">
        <v>68</v>
      </c>
      <c r="N151" s="19" t="s">
        <v>138</v>
      </c>
    </row>
    <row r="152" spans="1:14" ht="16.3">
      <c r="A152" s="35"/>
      <c r="B152" s="19" t="s">
        <v>173</v>
      </c>
      <c r="C152" s="32" t="s">
        <v>73</v>
      </c>
      <c r="D152" s="32" t="s">
        <v>211</v>
      </c>
      <c r="E152" s="19"/>
      <c r="F152" s="32" t="s">
        <v>141</v>
      </c>
      <c r="G152" s="40" t="s">
        <v>66</v>
      </c>
      <c r="H152" s="32"/>
      <c r="I152" s="34">
        <v>298</v>
      </c>
      <c r="J152" s="31">
        <v>7510</v>
      </c>
      <c r="K152" s="31"/>
      <c r="L152" s="19" t="s">
        <v>87</v>
      </c>
      <c r="M152" s="19" t="s">
        <v>115</v>
      </c>
      <c r="N152" s="19" t="s">
        <v>138</v>
      </c>
    </row>
    <row r="153" spans="1:14" ht="16.3">
      <c r="B153" s="19" t="s">
        <v>174</v>
      </c>
      <c r="C153" s="32" t="s">
        <v>102</v>
      </c>
      <c r="D153" s="32" t="s">
        <v>211</v>
      </c>
      <c r="F153" s="32" t="s">
        <v>140</v>
      </c>
      <c r="G153" s="40" t="s">
        <v>66</v>
      </c>
      <c r="I153" s="34">
        <v>298</v>
      </c>
      <c r="J153" s="31">
        <v>2222000000</v>
      </c>
      <c r="K153" s="31"/>
      <c r="L153" s="19" t="s">
        <v>67</v>
      </c>
      <c r="M153" s="19" t="s">
        <v>68</v>
      </c>
      <c r="N153" s="19" t="s">
        <v>138</v>
      </c>
    </row>
    <row r="154" spans="1:14" ht="16.3">
      <c r="A154" s="35"/>
      <c r="B154" s="19" t="s">
        <v>174</v>
      </c>
      <c r="C154" s="32" t="s">
        <v>102</v>
      </c>
      <c r="D154" s="32" t="s">
        <v>211</v>
      </c>
      <c r="E154" s="19"/>
      <c r="F154" s="32" t="s">
        <v>70</v>
      </c>
      <c r="G154" s="40" t="s">
        <v>66</v>
      </c>
      <c r="H154" s="32"/>
      <c r="I154" s="34">
        <v>298</v>
      </c>
      <c r="J154" s="31">
        <v>20.5</v>
      </c>
      <c r="K154" s="31"/>
      <c r="L154" s="19" t="s">
        <v>71</v>
      </c>
      <c r="M154" s="19" t="s">
        <v>115</v>
      </c>
      <c r="N154" s="19" t="s">
        <v>138</v>
      </c>
    </row>
    <row r="155" spans="1:14" ht="16.3">
      <c r="A155" s="35"/>
      <c r="B155" s="19" t="s">
        <v>174</v>
      </c>
      <c r="C155" s="32" t="s">
        <v>102</v>
      </c>
      <c r="D155" s="32" t="s">
        <v>211</v>
      </c>
      <c r="E155" s="19"/>
      <c r="F155" s="32" t="s">
        <v>141</v>
      </c>
      <c r="G155" s="40" t="s">
        <v>66</v>
      </c>
      <c r="H155" s="32"/>
      <c r="I155" s="34">
        <v>298</v>
      </c>
      <c r="J155" s="31">
        <v>7130</v>
      </c>
      <c r="K155" s="31"/>
      <c r="L155" s="19" t="s">
        <v>87</v>
      </c>
      <c r="M155" s="19" t="s">
        <v>115</v>
      </c>
      <c r="N155" s="19" t="s">
        <v>138</v>
      </c>
    </row>
    <row r="156" spans="1:14" ht="16.3">
      <c r="B156" s="19" t="s">
        <v>175</v>
      </c>
      <c r="C156" s="32" t="s">
        <v>102</v>
      </c>
      <c r="D156" s="32" t="s">
        <v>211</v>
      </c>
      <c r="F156" s="32" t="s">
        <v>140</v>
      </c>
      <c r="G156" s="40" t="s">
        <v>66</v>
      </c>
      <c r="I156" s="34">
        <v>298</v>
      </c>
      <c r="J156" s="31">
        <v>1691000000</v>
      </c>
      <c r="K156" s="31"/>
      <c r="L156" s="19" t="s">
        <v>67</v>
      </c>
      <c r="M156" s="19" t="s">
        <v>68</v>
      </c>
      <c r="N156" s="19" t="s">
        <v>138</v>
      </c>
    </row>
    <row r="157" spans="1:14" ht="16.3">
      <c r="A157" s="35"/>
      <c r="B157" s="19" t="s">
        <v>175</v>
      </c>
      <c r="C157" s="32" t="s">
        <v>102</v>
      </c>
      <c r="D157" s="32" t="s">
        <v>211</v>
      </c>
      <c r="E157" s="19"/>
      <c r="F157" s="32" t="s">
        <v>70</v>
      </c>
      <c r="G157" s="40" t="s">
        <v>66</v>
      </c>
      <c r="H157" s="32"/>
      <c r="I157" s="34">
        <v>298</v>
      </c>
      <c r="J157" s="31">
        <v>23.2</v>
      </c>
      <c r="K157" s="31"/>
      <c r="L157" s="19" t="s">
        <v>71</v>
      </c>
      <c r="M157" s="19" t="s">
        <v>115</v>
      </c>
      <c r="N157" s="19" t="s">
        <v>138</v>
      </c>
    </row>
    <row r="158" spans="1:14" ht="16.3">
      <c r="A158" s="35"/>
      <c r="B158" s="19" t="s">
        <v>175</v>
      </c>
      <c r="C158" s="32" t="s">
        <v>102</v>
      </c>
      <c r="D158" s="32" t="s">
        <v>211</v>
      </c>
      <c r="E158" s="19"/>
      <c r="F158" s="32" t="s">
        <v>141</v>
      </c>
      <c r="G158" s="40" t="s">
        <v>66</v>
      </c>
      <c r="H158" s="32"/>
      <c r="I158" s="34">
        <v>298</v>
      </c>
      <c r="J158" s="31">
        <v>6890</v>
      </c>
      <c r="K158" s="31"/>
      <c r="L158" s="19" t="s">
        <v>87</v>
      </c>
      <c r="M158" s="19" t="s">
        <v>115</v>
      </c>
      <c r="N158" s="19" t="s">
        <v>138</v>
      </c>
    </row>
    <row r="159" spans="1:14" ht="16.3">
      <c r="B159" s="19" t="s">
        <v>176</v>
      </c>
      <c r="C159" s="32" t="s">
        <v>102</v>
      </c>
      <c r="D159" s="32" t="s">
        <v>211</v>
      </c>
      <c r="F159" s="32" t="s">
        <v>140</v>
      </c>
      <c r="G159" s="40" t="s">
        <v>66</v>
      </c>
      <c r="I159" s="34">
        <v>298</v>
      </c>
      <c r="J159" s="31">
        <v>1588000000</v>
      </c>
      <c r="K159" s="31"/>
      <c r="L159" s="19" t="s">
        <v>67</v>
      </c>
      <c r="M159" s="19" t="s">
        <v>68</v>
      </c>
      <c r="N159" s="19" t="s">
        <v>138</v>
      </c>
    </row>
    <row r="160" spans="1:14" ht="16.3">
      <c r="A160" s="35"/>
      <c r="B160" s="19" t="s">
        <v>176</v>
      </c>
      <c r="C160" s="32" t="s">
        <v>102</v>
      </c>
      <c r="D160" s="32" t="s">
        <v>211</v>
      </c>
      <c r="E160" s="19"/>
      <c r="F160" s="32" t="s">
        <v>70</v>
      </c>
      <c r="G160" s="40" t="s">
        <v>66</v>
      </c>
      <c r="H160" s="32"/>
      <c r="I160" s="34">
        <v>298</v>
      </c>
      <c r="J160" s="31">
        <v>25.8</v>
      </c>
      <c r="K160" s="31"/>
      <c r="L160" s="19" t="s">
        <v>71</v>
      </c>
      <c r="M160" s="19" t="s">
        <v>115</v>
      </c>
      <c r="N160" s="19" t="s">
        <v>138</v>
      </c>
    </row>
    <row r="161" spans="1:14" ht="16.3">
      <c r="A161" s="35"/>
      <c r="B161" s="19" t="s">
        <v>176</v>
      </c>
      <c r="C161" s="32" t="s">
        <v>102</v>
      </c>
      <c r="D161" s="32" t="s">
        <v>211</v>
      </c>
      <c r="E161" s="19"/>
      <c r="F161" s="32" t="s">
        <v>141</v>
      </c>
      <c r="G161" s="40" t="s">
        <v>66</v>
      </c>
      <c r="H161" s="32"/>
      <c r="I161" s="34">
        <v>298</v>
      </c>
      <c r="J161" s="31">
        <v>6690</v>
      </c>
      <c r="K161" s="31"/>
      <c r="L161" s="19" t="s">
        <v>87</v>
      </c>
      <c r="M161" s="19" t="s">
        <v>115</v>
      </c>
      <c r="N161" s="19" t="s">
        <v>138</v>
      </c>
    </row>
    <row r="162" spans="1:14" ht="16.3">
      <c r="B162" s="19" t="s">
        <v>177</v>
      </c>
      <c r="C162" s="32" t="s">
        <v>64</v>
      </c>
      <c r="D162" s="32" t="s">
        <v>211</v>
      </c>
      <c r="F162" s="32" t="s">
        <v>140</v>
      </c>
      <c r="G162" s="40" t="s">
        <v>66</v>
      </c>
      <c r="I162" s="34">
        <v>298</v>
      </c>
      <c r="J162" s="31">
        <v>1390000000</v>
      </c>
      <c r="K162" s="31">
        <v>11000000</v>
      </c>
      <c r="L162" s="19" t="s">
        <v>67</v>
      </c>
      <c r="M162" s="19" t="s">
        <v>68</v>
      </c>
      <c r="N162" s="19" t="s">
        <v>138</v>
      </c>
    </row>
    <row r="163" spans="1:14" ht="16.3">
      <c r="A163" s="35"/>
      <c r="B163" s="19" t="s">
        <v>177</v>
      </c>
      <c r="C163" s="32" t="s">
        <v>64</v>
      </c>
      <c r="D163" s="32" t="s">
        <v>211</v>
      </c>
      <c r="E163" s="19"/>
      <c r="F163" s="32" t="s">
        <v>70</v>
      </c>
      <c r="G163" s="40" t="s">
        <v>66</v>
      </c>
      <c r="H163" s="32"/>
      <c r="I163" s="34">
        <v>298</v>
      </c>
      <c r="J163" s="31">
        <v>16.899999999999999</v>
      </c>
      <c r="K163" s="31"/>
      <c r="L163" s="19" t="s">
        <v>71</v>
      </c>
      <c r="M163" s="19" t="s">
        <v>115</v>
      </c>
      <c r="N163" s="19" t="s">
        <v>138</v>
      </c>
    </row>
    <row r="164" spans="1:14" ht="16.3">
      <c r="A164" s="35"/>
      <c r="B164" s="19" t="s">
        <v>177</v>
      </c>
      <c r="C164" s="32" t="s">
        <v>64</v>
      </c>
      <c r="D164" s="32" t="s">
        <v>211</v>
      </c>
      <c r="E164" s="19"/>
      <c r="F164" s="32" t="s">
        <v>141</v>
      </c>
      <c r="G164" s="40" t="s">
        <v>66</v>
      </c>
      <c r="H164" s="32"/>
      <c r="I164" s="34">
        <v>298</v>
      </c>
      <c r="J164" s="31">
        <v>6060</v>
      </c>
      <c r="K164" s="31"/>
      <c r="L164" s="19" t="s">
        <v>87</v>
      </c>
      <c r="M164" s="19" t="s">
        <v>115</v>
      </c>
      <c r="N164" s="19" t="s">
        <v>138</v>
      </c>
    </row>
    <row r="165" spans="1:14" ht="16.3">
      <c r="B165" s="19" t="s">
        <v>213</v>
      </c>
      <c r="C165" s="32" t="s">
        <v>64</v>
      </c>
      <c r="D165" s="32" t="s">
        <v>211</v>
      </c>
      <c r="F165" s="32" t="s">
        <v>140</v>
      </c>
      <c r="G165" s="40" t="s">
        <v>66</v>
      </c>
      <c r="I165" s="34">
        <v>298</v>
      </c>
      <c r="J165" s="31">
        <v>1028000000</v>
      </c>
      <c r="K165" s="31">
        <v>25000000</v>
      </c>
      <c r="L165" s="19" t="s">
        <v>67</v>
      </c>
      <c r="M165" s="19" t="s">
        <v>68</v>
      </c>
      <c r="N165" s="19" t="s">
        <v>138</v>
      </c>
    </row>
    <row r="166" spans="1:14" ht="16.3">
      <c r="A166" s="35"/>
      <c r="B166" s="19" t="s">
        <v>213</v>
      </c>
      <c r="C166" s="32" t="s">
        <v>64</v>
      </c>
      <c r="D166" s="32" t="s">
        <v>211</v>
      </c>
      <c r="E166" s="19"/>
      <c r="F166" s="32" t="s">
        <v>70</v>
      </c>
      <c r="G166" s="40" t="s">
        <v>66</v>
      </c>
      <c r="H166" s="32"/>
      <c r="I166" s="34">
        <v>298</v>
      </c>
      <c r="J166" s="31">
        <v>9.3000000000000007</v>
      </c>
      <c r="K166" s="31"/>
      <c r="L166" s="19" t="s">
        <v>71</v>
      </c>
      <c r="M166" s="19" t="s">
        <v>115</v>
      </c>
      <c r="N166" s="19" t="s">
        <v>138</v>
      </c>
    </row>
    <row r="167" spans="1:14" ht="16.3">
      <c r="A167" s="35"/>
      <c r="B167" s="19" t="s">
        <v>213</v>
      </c>
      <c r="C167" s="32" t="s">
        <v>64</v>
      </c>
      <c r="D167" s="32" t="s">
        <v>211</v>
      </c>
      <c r="E167" s="19"/>
      <c r="F167" s="32" t="s">
        <v>141</v>
      </c>
      <c r="G167" s="40" t="s">
        <v>66</v>
      </c>
      <c r="H167" s="32"/>
      <c r="I167" s="34">
        <v>298</v>
      </c>
      <c r="J167" s="31">
        <v>6100</v>
      </c>
      <c r="K167" s="31"/>
      <c r="L167" s="19" t="s">
        <v>87</v>
      </c>
      <c r="M167" s="19" t="s">
        <v>115</v>
      </c>
      <c r="N167" s="19" t="s">
        <v>138</v>
      </c>
    </row>
    <row r="168" spans="1:14" ht="16.3">
      <c r="B168" s="19" t="s">
        <v>214</v>
      </c>
      <c r="C168" s="32" t="s">
        <v>64</v>
      </c>
      <c r="D168" s="32" t="s">
        <v>211</v>
      </c>
      <c r="F168" s="32" t="s">
        <v>140</v>
      </c>
      <c r="G168" s="40" t="s">
        <v>66</v>
      </c>
      <c r="I168" s="34">
        <v>298</v>
      </c>
      <c r="J168" s="31">
        <v>1480000000</v>
      </c>
      <c r="K168" s="31">
        <v>19000000</v>
      </c>
      <c r="L168" s="19" t="s">
        <v>67</v>
      </c>
      <c r="M168" s="19" t="s">
        <v>68</v>
      </c>
      <c r="N168" s="19" t="s">
        <v>138</v>
      </c>
    </row>
    <row r="169" spans="1:14" ht="16.3">
      <c r="A169" s="35"/>
      <c r="B169" s="19" t="s">
        <v>214</v>
      </c>
      <c r="C169" s="32" t="s">
        <v>64</v>
      </c>
      <c r="D169" s="32" t="s">
        <v>211</v>
      </c>
      <c r="E169" s="19"/>
      <c r="F169" s="32" t="s">
        <v>70</v>
      </c>
      <c r="G169" s="40" t="s">
        <v>66</v>
      </c>
      <c r="H169" s="32"/>
      <c r="I169" s="34">
        <v>298</v>
      </c>
      <c r="J169" s="31">
        <v>14.1</v>
      </c>
      <c r="K169" s="31"/>
      <c r="L169" s="19" t="s">
        <v>71</v>
      </c>
      <c r="M169" s="19" t="s">
        <v>115</v>
      </c>
      <c r="N169" s="19" t="s">
        <v>138</v>
      </c>
    </row>
    <row r="170" spans="1:14" ht="16.3">
      <c r="A170" s="35"/>
      <c r="B170" s="19" t="s">
        <v>214</v>
      </c>
      <c r="C170" s="32" t="s">
        <v>64</v>
      </c>
      <c r="D170" s="32" t="s">
        <v>211</v>
      </c>
      <c r="E170" s="19"/>
      <c r="F170" s="32" t="s">
        <v>141</v>
      </c>
      <c r="G170" s="40" t="s">
        <v>66</v>
      </c>
      <c r="H170" s="32"/>
      <c r="I170" s="34">
        <v>298</v>
      </c>
      <c r="J170" s="31">
        <v>5760</v>
      </c>
      <c r="K170" s="31"/>
      <c r="L170" s="19" t="s">
        <v>87</v>
      </c>
      <c r="M170" s="19" t="s">
        <v>115</v>
      </c>
      <c r="N170" s="19" t="s">
        <v>138</v>
      </c>
    </row>
    <row r="171" spans="1:14" ht="16.3">
      <c r="B171" s="19" t="s">
        <v>179</v>
      </c>
      <c r="C171" s="32" t="s">
        <v>64</v>
      </c>
      <c r="D171" s="32" t="s">
        <v>211</v>
      </c>
      <c r="F171" s="32" t="s">
        <v>140</v>
      </c>
      <c r="G171" s="40" t="s">
        <v>66</v>
      </c>
      <c r="I171" s="34">
        <v>298</v>
      </c>
      <c r="J171" s="31">
        <v>1251000000</v>
      </c>
      <c r="K171" s="31">
        <v>2000000</v>
      </c>
      <c r="L171" s="19" t="s">
        <v>67</v>
      </c>
      <c r="M171" s="19" t="s">
        <v>68</v>
      </c>
      <c r="N171" s="19" t="s">
        <v>138</v>
      </c>
    </row>
    <row r="172" spans="1:14" ht="16.3">
      <c r="A172" s="35"/>
      <c r="B172" s="19" t="s">
        <v>179</v>
      </c>
      <c r="C172" s="32" t="s">
        <v>64</v>
      </c>
      <c r="D172" s="32" t="s">
        <v>211</v>
      </c>
      <c r="E172" s="19"/>
      <c r="F172" s="32" t="s">
        <v>70</v>
      </c>
      <c r="G172" s="40" t="s">
        <v>66</v>
      </c>
      <c r="H172" s="32"/>
      <c r="I172" s="34">
        <v>298</v>
      </c>
      <c r="J172" s="31">
        <v>7.3</v>
      </c>
      <c r="K172" s="31"/>
      <c r="L172" s="19" t="s">
        <v>71</v>
      </c>
      <c r="M172" s="19" t="s">
        <v>115</v>
      </c>
      <c r="N172" s="19" t="s">
        <v>138</v>
      </c>
    </row>
    <row r="173" spans="1:14" ht="16.3">
      <c r="A173" s="35"/>
      <c r="B173" s="19" t="s">
        <v>179</v>
      </c>
      <c r="C173" s="32" t="s">
        <v>64</v>
      </c>
      <c r="D173" s="32" t="s">
        <v>211</v>
      </c>
      <c r="E173" s="19"/>
      <c r="F173" s="32" t="s">
        <v>141</v>
      </c>
      <c r="G173" s="40" t="s">
        <v>66</v>
      </c>
      <c r="H173" s="32"/>
      <c r="I173" s="34">
        <v>298</v>
      </c>
      <c r="J173" s="31">
        <v>5850</v>
      </c>
      <c r="K173" s="31"/>
      <c r="L173" s="19" t="s">
        <v>87</v>
      </c>
      <c r="M173" s="19" t="s">
        <v>115</v>
      </c>
      <c r="N173" s="19" t="s">
        <v>138</v>
      </c>
    </row>
    <row r="174" spans="1:14" ht="16.3">
      <c r="A174" s="35"/>
      <c r="B174" s="19" t="s">
        <v>178</v>
      </c>
      <c r="C174" s="32" t="s">
        <v>64</v>
      </c>
      <c r="D174" s="32" t="s">
        <v>211</v>
      </c>
      <c r="F174" s="32" t="s">
        <v>140</v>
      </c>
      <c r="G174" s="40" t="s">
        <v>66</v>
      </c>
      <c r="I174" s="34">
        <v>298</v>
      </c>
      <c r="J174" s="31">
        <v>797000000</v>
      </c>
      <c r="K174" s="31">
        <v>3000000</v>
      </c>
      <c r="L174" s="19" t="s">
        <v>67</v>
      </c>
      <c r="M174" s="19" t="s">
        <v>68</v>
      </c>
      <c r="N174" s="19" t="s">
        <v>138</v>
      </c>
    </row>
    <row r="175" spans="1:14" ht="16.3">
      <c r="A175" s="35"/>
      <c r="B175" s="19" t="s">
        <v>178</v>
      </c>
      <c r="C175" s="32" t="s">
        <v>64</v>
      </c>
      <c r="D175" s="32" t="s">
        <v>211</v>
      </c>
      <c r="E175" s="19"/>
      <c r="F175" s="32" t="s">
        <v>70</v>
      </c>
      <c r="G175" s="40" t="s">
        <v>66</v>
      </c>
      <c r="H175" s="32"/>
      <c r="I175" s="34">
        <v>298</v>
      </c>
      <c r="J175" s="31">
        <v>5.0999999999999996</v>
      </c>
      <c r="K175" s="31"/>
      <c r="L175" s="19" t="s">
        <v>71</v>
      </c>
      <c r="M175" s="19" t="s">
        <v>115</v>
      </c>
      <c r="N175" s="19" t="s">
        <v>138</v>
      </c>
    </row>
    <row r="176" spans="1:14" ht="16.3">
      <c r="A176" s="35"/>
      <c r="B176" s="19" t="s">
        <v>178</v>
      </c>
      <c r="C176" s="32" t="s">
        <v>64</v>
      </c>
      <c r="D176" s="32" t="s">
        <v>211</v>
      </c>
      <c r="E176" s="19"/>
      <c r="F176" s="32" t="s">
        <v>141</v>
      </c>
      <c r="G176" s="40" t="s">
        <v>66</v>
      </c>
      <c r="H176" s="32"/>
      <c r="I176" s="34">
        <v>298</v>
      </c>
      <c r="J176" s="31">
        <v>5960</v>
      </c>
      <c r="K176" s="31"/>
      <c r="L176" s="19" t="s">
        <v>87</v>
      </c>
      <c r="M176" s="19" t="s">
        <v>115</v>
      </c>
      <c r="N176" s="19" t="s">
        <v>138</v>
      </c>
    </row>
    <row r="177" spans="1:14" ht="16.3">
      <c r="A177" s="35"/>
      <c r="B177" s="19" t="s">
        <v>180</v>
      </c>
      <c r="C177" s="32" t="s">
        <v>168</v>
      </c>
      <c r="D177" s="32" t="s">
        <v>212</v>
      </c>
      <c r="E177" s="19"/>
      <c r="F177" s="32" t="s">
        <v>140</v>
      </c>
      <c r="G177" s="40" t="s">
        <v>66</v>
      </c>
      <c r="I177" s="34">
        <v>298</v>
      </c>
      <c r="J177" s="31">
        <v>1489000000</v>
      </c>
      <c r="K177" s="31"/>
      <c r="L177" s="19" t="s">
        <v>67</v>
      </c>
      <c r="M177" s="19" t="s">
        <v>68</v>
      </c>
      <c r="N177" s="19" t="s">
        <v>138</v>
      </c>
    </row>
    <row r="178" spans="1:14" ht="16.3">
      <c r="A178" s="35"/>
      <c r="B178" s="19" t="s">
        <v>180</v>
      </c>
      <c r="C178" s="32" t="s">
        <v>168</v>
      </c>
      <c r="D178" s="32" t="s">
        <v>212</v>
      </c>
      <c r="E178" s="19"/>
      <c r="F178" s="32" t="s">
        <v>70</v>
      </c>
      <c r="G178" s="40" t="s">
        <v>66</v>
      </c>
      <c r="H178" s="32"/>
      <c r="I178" s="34">
        <v>298</v>
      </c>
      <c r="J178" s="31">
        <v>21</v>
      </c>
      <c r="K178" s="31"/>
      <c r="L178" s="19" t="s">
        <v>71</v>
      </c>
      <c r="M178" s="19" t="s">
        <v>115</v>
      </c>
      <c r="N178" s="19" t="s">
        <v>138</v>
      </c>
    </row>
    <row r="179" spans="1:14" ht="16.3">
      <c r="A179" s="35"/>
      <c r="B179" s="19" t="s">
        <v>180</v>
      </c>
      <c r="C179" s="32" t="s">
        <v>168</v>
      </c>
      <c r="D179" s="32" t="s">
        <v>212</v>
      </c>
      <c r="E179" s="19"/>
      <c r="F179" s="32" t="s">
        <v>141</v>
      </c>
      <c r="G179" s="40" t="s">
        <v>66</v>
      </c>
      <c r="H179" s="32"/>
      <c r="I179" s="34">
        <v>298</v>
      </c>
      <c r="J179" s="31">
        <v>8900</v>
      </c>
      <c r="K179" s="31"/>
      <c r="L179" s="19" t="s">
        <v>87</v>
      </c>
      <c r="M179" s="19" t="s">
        <v>115</v>
      </c>
      <c r="N179" s="19" t="s">
        <v>138</v>
      </c>
    </row>
    <row r="180" spans="1:14" ht="16.3">
      <c r="A180" s="35"/>
      <c r="B180" s="19" t="s">
        <v>181</v>
      </c>
      <c r="C180" s="32" t="s">
        <v>168</v>
      </c>
      <c r="D180" s="32" t="s">
        <v>212</v>
      </c>
      <c r="E180" s="19"/>
      <c r="F180" s="32" t="s">
        <v>140</v>
      </c>
      <c r="G180" s="40" t="s">
        <v>66</v>
      </c>
      <c r="I180" s="34">
        <v>298</v>
      </c>
      <c r="J180" s="31">
        <v>1188000000</v>
      </c>
      <c r="K180" s="31"/>
      <c r="L180" s="19" t="s">
        <v>67</v>
      </c>
      <c r="M180" s="19" t="s">
        <v>68</v>
      </c>
      <c r="N180" s="19" t="s">
        <v>138</v>
      </c>
    </row>
    <row r="181" spans="1:14" ht="16.3">
      <c r="A181" s="35"/>
      <c r="B181" s="19" t="s">
        <v>181</v>
      </c>
      <c r="C181" s="32" t="s">
        <v>168</v>
      </c>
      <c r="D181" s="32" t="s">
        <v>212</v>
      </c>
      <c r="E181" s="19"/>
      <c r="F181" s="32" t="s">
        <v>141</v>
      </c>
      <c r="G181" s="40" t="s">
        <v>66</v>
      </c>
      <c r="H181" s="32"/>
      <c r="I181" s="34">
        <v>298</v>
      </c>
      <c r="J181" s="31">
        <v>9.6</v>
      </c>
      <c r="K181" s="31"/>
      <c r="L181" s="19" t="s">
        <v>87</v>
      </c>
      <c r="M181" s="19" t="s">
        <v>115</v>
      </c>
      <c r="N181" s="19" t="s">
        <v>138</v>
      </c>
    </row>
    <row r="182" spans="1:14" ht="16.3">
      <c r="A182" s="35"/>
      <c r="B182" s="19" t="s">
        <v>182</v>
      </c>
      <c r="C182" s="32" t="s">
        <v>168</v>
      </c>
      <c r="D182" s="32" t="s">
        <v>212</v>
      </c>
      <c r="E182" s="19"/>
      <c r="F182" s="32" t="s">
        <v>140</v>
      </c>
      <c r="G182" s="40" t="s">
        <v>66</v>
      </c>
      <c r="I182" s="34">
        <v>298</v>
      </c>
      <c r="J182" s="31">
        <v>2350000000</v>
      </c>
      <c r="K182" s="31"/>
      <c r="L182" s="19" t="s">
        <v>67</v>
      </c>
      <c r="M182" s="19" t="s">
        <v>68</v>
      </c>
      <c r="N182" s="19" t="s">
        <v>138</v>
      </c>
    </row>
    <row r="183" spans="1:14" ht="16.3">
      <c r="A183" s="35"/>
      <c r="B183" s="19" t="s">
        <v>182</v>
      </c>
      <c r="C183" s="32" t="s">
        <v>168</v>
      </c>
      <c r="D183" s="32" t="s">
        <v>212</v>
      </c>
      <c r="E183" s="19"/>
      <c r="F183" s="32" t="s">
        <v>70</v>
      </c>
      <c r="G183" s="40" t="s">
        <v>66</v>
      </c>
      <c r="H183" s="32"/>
      <c r="I183" s="34">
        <v>298</v>
      </c>
      <c r="J183" s="31">
        <v>46</v>
      </c>
      <c r="K183" s="31"/>
      <c r="L183" s="19" t="s">
        <v>71</v>
      </c>
      <c r="M183" s="19" t="s">
        <v>115</v>
      </c>
      <c r="N183" s="19" t="s">
        <v>138</v>
      </c>
    </row>
    <row r="184" spans="1:14" ht="16.3">
      <c r="A184" s="35"/>
      <c r="B184" s="19" t="s">
        <v>182</v>
      </c>
      <c r="C184" s="32" t="s">
        <v>168</v>
      </c>
      <c r="D184" s="32" t="s">
        <v>212</v>
      </c>
      <c r="E184" s="19"/>
      <c r="F184" s="32" t="s">
        <v>141</v>
      </c>
      <c r="G184" s="40" t="s">
        <v>66</v>
      </c>
      <c r="H184" s="32"/>
      <c r="I184" s="34">
        <v>298</v>
      </c>
      <c r="J184" s="31">
        <v>9300</v>
      </c>
      <c r="K184" s="31"/>
      <c r="L184" s="19" t="s">
        <v>87</v>
      </c>
      <c r="M184" s="19" t="s">
        <v>115</v>
      </c>
      <c r="N184" s="19" t="s">
        <v>138</v>
      </c>
    </row>
    <row r="185" spans="1:14" ht="16.3">
      <c r="A185" s="35"/>
      <c r="B185" s="19" t="s">
        <v>183</v>
      </c>
      <c r="C185" s="32" t="s">
        <v>168</v>
      </c>
      <c r="D185" s="32" t="s">
        <v>212</v>
      </c>
      <c r="E185" s="19"/>
      <c r="F185" s="32" t="s">
        <v>140</v>
      </c>
      <c r="G185" s="40" t="s">
        <v>66</v>
      </c>
      <c r="I185" s="34">
        <v>298</v>
      </c>
      <c r="J185" s="31">
        <v>1415000000</v>
      </c>
      <c r="K185" s="31"/>
      <c r="L185" s="19" t="s">
        <v>67</v>
      </c>
      <c r="M185" s="19" t="s">
        <v>68</v>
      </c>
      <c r="N185" s="19" t="s">
        <v>138</v>
      </c>
    </row>
    <row r="186" spans="1:14" ht="16.3">
      <c r="A186" s="35"/>
      <c r="B186" s="19" t="s">
        <v>183</v>
      </c>
      <c r="C186" s="32" t="s">
        <v>168</v>
      </c>
      <c r="D186" s="32" t="s">
        <v>212</v>
      </c>
      <c r="E186" s="19"/>
      <c r="F186" s="32" t="s">
        <v>70</v>
      </c>
      <c r="G186" s="40" t="s">
        <v>66</v>
      </c>
      <c r="H186" s="32"/>
      <c r="I186" s="34">
        <v>298</v>
      </c>
      <c r="J186" s="31">
        <v>30</v>
      </c>
      <c r="K186" s="31"/>
      <c r="L186" s="19" t="s">
        <v>71</v>
      </c>
      <c r="M186" s="19" t="s">
        <v>115</v>
      </c>
      <c r="N186" s="19" t="s">
        <v>138</v>
      </c>
    </row>
    <row r="187" spans="1:14" ht="16.3">
      <c r="A187" s="35"/>
      <c r="B187" s="19" t="s">
        <v>183</v>
      </c>
      <c r="C187" s="32" t="s">
        <v>168</v>
      </c>
      <c r="D187" s="32" t="s">
        <v>212</v>
      </c>
      <c r="E187" s="19"/>
      <c r="F187" s="32" t="s">
        <v>141</v>
      </c>
      <c r="G187" s="40" t="s">
        <v>66</v>
      </c>
      <c r="H187" s="32"/>
      <c r="I187" s="34">
        <v>298</v>
      </c>
      <c r="J187" s="31">
        <v>9100</v>
      </c>
      <c r="K187" s="31"/>
      <c r="L187" s="19" t="s">
        <v>87</v>
      </c>
      <c r="M187" s="19" t="s">
        <v>115</v>
      </c>
      <c r="N187" s="19" t="s">
        <v>138</v>
      </c>
    </row>
    <row r="188" spans="1:14" ht="16.3">
      <c r="A188" s="35"/>
      <c r="B188" s="19" t="s">
        <v>184</v>
      </c>
      <c r="C188" s="32" t="s">
        <v>168</v>
      </c>
      <c r="D188" s="32" t="s">
        <v>212</v>
      </c>
      <c r="E188" s="19"/>
      <c r="F188" s="32" t="s">
        <v>140</v>
      </c>
      <c r="G188" s="40" t="s">
        <v>66</v>
      </c>
      <c r="I188" s="34">
        <v>298</v>
      </c>
      <c r="J188" s="31">
        <v>1489000000</v>
      </c>
      <c r="K188" s="31"/>
      <c r="L188" s="19" t="s">
        <v>67</v>
      </c>
      <c r="M188" s="19" t="s">
        <v>68</v>
      </c>
      <c r="N188" s="19" t="s">
        <v>138</v>
      </c>
    </row>
    <row r="189" spans="1:14" ht="16.3">
      <c r="A189" s="35"/>
      <c r="B189" s="19" t="s">
        <v>184</v>
      </c>
      <c r="C189" s="32" t="s">
        <v>168</v>
      </c>
      <c r="D189" s="32" t="s">
        <v>212</v>
      </c>
      <c r="E189" s="19"/>
      <c r="F189" s="32" t="s">
        <v>70</v>
      </c>
      <c r="G189" s="40" t="s">
        <v>66</v>
      </c>
      <c r="H189" s="32"/>
      <c r="I189" s="34">
        <v>298</v>
      </c>
      <c r="J189" s="31">
        <v>21</v>
      </c>
      <c r="K189" s="31"/>
      <c r="L189" s="19" t="s">
        <v>71</v>
      </c>
      <c r="M189" s="19" t="s">
        <v>115</v>
      </c>
      <c r="N189" s="19" t="s">
        <v>138</v>
      </c>
    </row>
    <row r="190" spans="1:14" ht="16.3">
      <c r="A190" s="35"/>
      <c r="B190" s="19" t="s">
        <v>184</v>
      </c>
      <c r="C190" s="32" t="s">
        <v>168</v>
      </c>
      <c r="D190" s="32" t="s">
        <v>212</v>
      </c>
      <c r="E190" s="19"/>
      <c r="F190" s="32" t="s">
        <v>141</v>
      </c>
      <c r="G190" s="40" t="s">
        <v>66</v>
      </c>
      <c r="H190" s="32"/>
      <c r="I190" s="34">
        <v>298</v>
      </c>
      <c r="J190" s="31">
        <v>8900</v>
      </c>
      <c r="K190" s="31"/>
      <c r="L190" s="19" t="s">
        <v>87</v>
      </c>
      <c r="M190" s="19" t="s">
        <v>115</v>
      </c>
      <c r="N190" s="19" t="s">
        <v>138</v>
      </c>
    </row>
    <row r="191" spans="1:14" ht="16.3">
      <c r="A191" s="35"/>
      <c r="B191" s="19" t="s">
        <v>185</v>
      </c>
      <c r="C191" s="32" t="s">
        <v>168</v>
      </c>
      <c r="D191" s="32" t="s">
        <v>211</v>
      </c>
      <c r="E191" s="19"/>
      <c r="F191" s="32" t="s">
        <v>140</v>
      </c>
      <c r="G191" s="40" t="s">
        <v>66</v>
      </c>
      <c r="I191" s="34">
        <v>298</v>
      </c>
      <c r="J191" s="31">
        <v>1176000000</v>
      </c>
      <c r="K191" s="31"/>
      <c r="L191" s="19" t="s">
        <v>67</v>
      </c>
      <c r="M191" s="19" t="s">
        <v>68</v>
      </c>
      <c r="N191" s="19" t="s">
        <v>138</v>
      </c>
    </row>
    <row r="192" spans="1:14" ht="16.3">
      <c r="A192" s="35"/>
      <c r="B192" s="19" t="s">
        <v>185</v>
      </c>
      <c r="C192" s="32" t="s">
        <v>168</v>
      </c>
      <c r="D192" s="32" t="s">
        <v>211</v>
      </c>
      <c r="E192" s="19"/>
      <c r="F192" s="32" t="s">
        <v>70</v>
      </c>
      <c r="G192" s="40" t="s">
        <v>66</v>
      </c>
      <c r="H192" s="32"/>
      <c r="I192" s="34">
        <v>298</v>
      </c>
      <c r="J192" s="31">
        <v>24.6</v>
      </c>
      <c r="K192" s="31"/>
      <c r="L192" s="19" t="s">
        <v>71</v>
      </c>
      <c r="M192" s="19" t="s">
        <v>115</v>
      </c>
      <c r="N192" s="19" t="s">
        <v>138</v>
      </c>
    </row>
    <row r="193" spans="1:14" ht="16.3">
      <c r="A193" s="35"/>
      <c r="B193" s="19" t="s">
        <v>185</v>
      </c>
      <c r="C193" s="32" t="s">
        <v>168</v>
      </c>
      <c r="D193" s="32" t="s">
        <v>211</v>
      </c>
      <c r="E193" s="19"/>
      <c r="F193" s="32" t="s">
        <v>141</v>
      </c>
      <c r="G193" s="40" t="s">
        <v>66</v>
      </c>
      <c r="H193" s="32"/>
      <c r="I193" s="34">
        <v>298</v>
      </c>
      <c r="J193" s="31">
        <v>7900</v>
      </c>
      <c r="K193" s="31"/>
      <c r="L193" s="19" t="s">
        <v>87</v>
      </c>
      <c r="M193" s="19" t="s">
        <v>115</v>
      </c>
      <c r="N193" s="19" t="s">
        <v>138</v>
      </c>
    </row>
    <row r="194" spans="1:14" ht="16.3">
      <c r="A194" s="35"/>
      <c r="B194" s="19" t="s">
        <v>186</v>
      </c>
      <c r="C194" s="32" t="s">
        <v>187</v>
      </c>
      <c r="D194" s="32" t="s">
        <v>211</v>
      </c>
      <c r="E194" s="19"/>
      <c r="F194" s="32" t="s">
        <v>140</v>
      </c>
      <c r="G194" s="40" t="s">
        <v>66</v>
      </c>
      <c r="I194" s="34">
        <v>298</v>
      </c>
      <c r="J194" s="31">
        <v>1183000000</v>
      </c>
      <c r="K194" s="31"/>
      <c r="L194" s="19" t="s">
        <v>67</v>
      </c>
      <c r="M194" s="19" t="s">
        <v>68</v>
      </c>
      <c r="N194" s="19" t="s">
        <v>138</v>
      </c>
    </row>
    <row r="195" spans="1:14" ht="16.3">
      <c r="A195" s="35"/>
      <c r="B195" s="19" t="s">
        <v>186</v>
      </c>
      <c r="C195" s="32" t="s">
        <v>187</v>
      </c>
      <c r="D195" s="32" t="s">
        <v>211</v>
      </c>
      <c r="E195" s="19"/>
      <c r="F195" s="32" t="s">
        <v>70</v>
      </c>
      <c r="G195" s="40" t="s">
        <v>66</v>
      </c>
      <c r="H195" s="32"/>
      <c r="I195" s="34">
        <v>298</v>
      </c>
      <c r="J195" s="31">
        <v>35</v>
      </c>
      <c r="K195" s="31"/>
      <c r="L195" s="19" t="s">
        <v>71</v>
      </c>
      <c r="M195" s="19" t="s">
        <v>115</v>
      </c>
      <c r="N195" s="19" t="s">
        <v>138</v>
      </c>
    </row>
    <row r="196" spans="1:14" ht="16.3">
      <c r="A196" s="35"/>
      <c r="B196" s="19" t="s">
        <v>186</v>
      </c>
      <c r="C196" s="32" t="s">
        <v>187</v>
      </c>
      <c r="D196" s="32" t="s">
        <v>211</v>
      </c>
      <c r="E196" s="19"/>
      <c r="F196" s="32" t="s">
        <v>141</v>
      </c>
      <c r="G196" s="40" t="s">
        <v>66</v>
      </c>
      <c r="H196" s="32"/>
      <c r="I196" s="34">
        <v>298</v>
      </c>
      <c r="J196" s="31">
        <v>7800</v>
      </c>
      <c r="K196" s="31"/>
      <c r="L196" s="19" t="s">
        <v>87</v>
      </c>
      <c r="M196" s="19" t="s">
        <v>115</v>
      </c>
      <c r="N196" s="19" t="s">
        <v>138</v>
      </c>
    </row>
    <row r="197" spans="1:14" ht="16.3">
      <c r="A197" s="35"/>
      <c r="B197" s="19" t="s">
        <v>188</v>
      </c>
      <c r="C197" s="32" t="s">
        <v>187</v>
      </c>
      <c r="D197" s="32" t="s">
        <v>211</v>
      </c>
      <c r="E197" s="19"/>
      <c r="F197" s="32" t="s">
        <v>140</v>
      </c>
      <c r="G197" s="40" t="s">
        <v>66</v>
      </c>
      <c r="I197" s="34">
        <v>298</v>
      </c>
      <c r="J197" s="31">
        <v>1201000000</v>
      </c>
      <c r="K197" s="31"/>
      <c r="L197" s="19" t="s">
        <v>67</v>
      </c>
      <c r="M197" s="19" t="s">
        <v>68</v>
      </c>
      <c r="N197" s="19" t="s">
        <v>138</v>
      </c>
    </row>
    <row r="198" spans="1:14" ht="16.3">
      <c r="A198" s="35"/>
      <c r="B198" s="19" t="s">
        <v>188</v>
      </c>
      <c r="C198" s="32" t="s">
        <v>187</v>
      </c>
      <c r="D198" s="32" t="s">
        <v>211</v>
      </c>
      <c r="E198" s="19"/>
      <c r="F198" s="32" t="s">
        <v>70</v>
      </c>
      <c r="G198" s="40" t="s">
        <v>66</v>
      </c>
      <c r="H198" s="32"/>
      <c r="I198" s="34">
        <v>298</v>
      </c>
      <c r="J198" s="31">
        <v>27</v>
      </c>
      <c r="K198" s="31"/>
      <c r="L198" s="19" t="s">
        <v>71</v>
      </c>
      <c r="M198" s="19" t="s">
        <v>115</v>
      </c>
      <c r="N198" s="19" t="s">
        <v>138</v>
      </c>
    </row>
    <row r="199" spans="1:14" ht="16.3">
      <c r="A199" s="35"/>
      <c r="B199" s="19" t="s">
        <v>188</v>
      </c>
      <c r="C199" s="32" t="s">
        <v>187</v>
      </c>
      <c r="D199" s="32" t="s">
        <v>211</v>
      </c>
      <c r="E199" s="19"/>
      <c r="F199" s="32" t="s">
        <v>141</v>
      </c>
      <c r="G199" s="40" t="s">
        <v>66</v>
      </c>
      <c r="H199" s="32"/>
      <c r="I199" s="34">
        <v>298</v>
      </c>
      <c r="J199" s="31">
        <v>7700</v>
      </c>
      <c r="K199" s="31"/>
      <c r="L199" s="19" t="s">
        <v>87</v>
      </c>
      <c r="M199" s="19" t="s">
        <v>115</v>
      </c>
      <c r="N199" s="19" t="s">
        <v>138</v>
      </c>
    </row>
    <row r="200" spans="1:14" ht="16.3">
      <c r="A200" s="19"/>
      <c r="B200" s="19" t="s">
        <v>188</v>
      </c>
      <c r="C200" s="32" t="s">
        <v>187</v>
      </c>
      <c r="D200" s="32" t="s">
        <v>211</v>
      </c>
      <c r="E200" s="19"/>
      <c r="F200" s="32" t="s">
        <v>140</v>
      </c>
      <c r="G200" s="40" t="s">
        <v>66</v>
      </c>
      <c r="I200" s="34">
        <v>298</v>
      </c>
      <c r="J200" s="31">
        <v>1201000000</v>
      </c>
      <c r="K200" s="31"/>
      <c r="L200" s="19" t="s">
        <v>67</v>
      </c>
      <c r="M200" s="19" t="s">
        <v>68</v>
      </c>
      <c r="N200" s="19" t="s">
        <v>138</v>
      </c>
    </row>
    <row r="201" spans="1:14" ht="16.3">
      <c r="A201" s="35"/>
      <c r="B201" s="19" t="s">
        <v>188</v>
      </c>
      <c r="C201" s="32" t="s">
        <v>187</v>
      </c>
      <c r="D201" s="32" t="s">
        <v>211</v>
      </c>
      <c r="E201" s="19"/>
      <c r="F201" s="32" t="s">
        <v>70</v>
      </c>
      <c r="G201" s="40" t="s">
        <v>66</v>
      </c>
      <c r="H201" s="32"/>
      <c r="I201" s="34">
        <v>298</v>
      </c>
      <c r="J201" s="31">
        <v>27</v>
      </c>
      <c r="K201" s="31"/>
      <c r="L201" s="19" t="s">
        <v>71</v>
      </c>
      <c r="M201" s="19" t="s">
        <v>115</v>
      </c>
      <c r="N201" s="19" t="s">
        <v>138</v>
      </c>
    </row>
    <row r="202" spans="1:14" ht="16.3">
      <c r="A202" s="35"/>
      <c r="B202" s="19" t="s">
        <v>188</v>
      </c>
      <c r="C202" s="32" t="s">
        <v>187</v>
      </c>
      <c r="D202" s="32" t="s">
        <v>211</v>
      </c>
      <c r="E202" s="19"/>
      <c r="F202" s="32" t="s">
        <v>141</v>
      </c>
      <c r="G202" s="40" t="s">
        <v>66</v>
      </c>
      <c r="H202" s="32"/>
      <c r="I202" s="34">
        <v>298</v>
      </c>
      <c r="J202" s="31">
        <v>7700</v>
      </c>
      <c r="K202" s="31"/>
      <c r="L202" s="19" t="s">
        <v>87</v>
      </c>
      <c r="M202" s="19" t="s">
        <v>115</v>
      </c>
      <c r="N202" s="19" t="s">
        <v>138</v>
      </c>
    </row>
    <row r="203" spans="1:14" ht="16.3">
      <c r="B203" s="19" t="s">
        <v>189</v>
      </c>
      <c r="C203" s="32" t="s">
        <v>190</v>
      </c>
      <c r="D203" s="32" t="s">
        <v>211</v>
      </c>
      <c r="E203" s="19"/>
      <c r="F203" s="32" t="s">
        <v>140</v>
      </c>
      <c r="G203" s="40" t="s">
        <v>66</v>
      </c>
      <c r="I203" s="34">
        <v>298</v>
      </c>
      <c r="J203" s="31">
        <v>1350000000</v>
      </c>
      <c r="K203" s="31"/>
      <c r="L203" s="19" t="s">
        <v>67</v>
      </c>
      <c r="M203" s="19" t="s">
        <v>68</v>
      </c>
      <c r="N203" s="19" t="s">
        <v>138</v>
      </c>
    </row>
    <row r="204" spans="1:14" ht="16.3">
      <c r="A204" s="35"/>
      <c r="B204" s="19" t="s">
        <v>189</v>
      </c>
      <c r="C204" s="32" t="s">
        <v>190</v>
      </c>
      <c r="D204" s="32" t="s">
        <v>211</v>
      </c>
      <c r="E204" s="19"/>
      <c r="F204" s="32" t="s">
        <v>70</v>
      </c>
      <c r="G204" s="40" t="s">
        <v>66</v>
      </c>
      <c r="H204" s="32"/>
      <c r="I204" s="34">
        <v>298</v>
      </c>
      <c r="J204" s="31">
        <v>27</v>
      </c>
      <c r="K204" s="31"/>
      <c r="L204" s="19" t="s">
        <v>71</v>
      </c>
      <c r="M204" s="19" t="s">
        <v>115</v>
      </c>
      <c r="N204" s="19" t="s">
        <v>138</v>
      </c>
    </row>
    <row r="205" spans="1:14" ht="16.3">
      <c r="A205" s="35"/>
      <c r="B205" s="19" t="s">
        <v>189</v>
      </c>
      <c r="C205" s="32" t="s">
        <v>190</v>
      </c>
      <c r="D205" s="32" t="s">
        <v>211</v>
      </c>
      <c r="E205" s="19"/>
      <c r="F205" s="32" t="s">
        <v>141</v>
      </c>
      <c r="G205" s="40" t="s">
        <v>66</v>
      </c>
      <c r="H205" s="32"/>
      <c r="I205" s="34">
        <v>298</v>
      </c>
      <c r="J205" s="31">
        <v>7700</v>
      </c>
      <c r="K205" s="31"/>
      <c r="L205" s="19" t="s">
        <v>87</v>
      </c>
      <c r="M205" s="19" t="s">
        <v>115</v>
      </c>
      <c r="N205" s="19" t="s">
        <v>138</v>
      </c>
    </row>
    <row r="206" spans="1:14" ht="16.3">
      <c r="B206" s="19" t="s">
        <v>191</v>
      </c>
      <c r="C206" s="32" t="s">
        <v>190</v>
      </c>
      <c r="D206" s="32" t="s">
        <v>211</v>
      </c>
      <c r="E206" s="19"/>
      <c r="F206" s="32" t="s">
        <v>140</v>
      </c>
      <c r="G206" s="40" t="s">
        <v>66</v>
      </c>
      <c r="I206" s="34">
        <v>298</v>
      </c>
      <c r="J206" s="31">
        <v>1370000000</v>
      </c>
      <c r="K206" s="31"/>
      <c r="L206" s="19" t="s">
        <v>67</v>
      </c>
      <c r="M206" s="19" t="s">
        <v>68</v>
      </c>
      <c r="N206" s="19" t="s">
        <v>138</v>
      </c>
    </row>
    <row r="207" spans="1:14" ht="16.3">
      <c r="A207" s="35"/>
      <c r="B207" s="19" t="s">
        <v>191</v>
      </c>
      <c r="C207" s="32" t="s">
        <v>190</v>
      </c>
      <c r="D207" s="32" t="s">
        <v>211</v>
      </c>
      <c r="E207" s="19"/>
      <c r="F207" s="32" t="s">
        <v>70</v>
      </c>
      <c r="G207" s="40" t="s">
        <v>66</v>
      </c>
      <c r="H207" s="32"/>
      <c r="I207" s="34">
        <v>298</v>
      </c>
      <c r="J207" s="31">
        <v>22</v>
      </c>
      <c r="K207" s="31"/>
      <c r="L207" s="19" t="s">
        <v>71</v>
      </c>
      <c r="M207" s="19" t="s">
        <v>115</v>
      </c>
      <c r="N207" s="19" t="s">
        <v>138</v>
      </c>
    </row>
    <row r="208" spans="1:14" ht="16.3">
      <c r="A208" s="35"/>
      <c r="B208" s="19" t="s">
        <v>191</v>
      </c>
      <c r="C208" s="32" t="s">
        <v>190</v>
      </c>
      <c r="D208" s="32" t="s">
        <v>211</v>
      </c>
      <c r="E208" s="19"/>
      <c r="F208" s="32" t="s">
        <v>141</v>
      </c>
      <c r="G208" s="40" t="s">
        <v>66</v>
      </c>
      <c r="H208" s="32"/>
      <c r="I208" s="34">
        <v>298</v>
      </c>
      <c r="J208" s="31">
        <v>7500</v>
      </c>
      <c r="K208" s="31"/>
      <c r="L208" s="19" t="s">
        <v>87</v>
      </c>
      <c r="M208" s="19" t="s">
        <v>115</v>
      </c>
      <c r="N208" s="19" t="s">
        <v>138</v>
      </c>
    </row>
    <row r="209" spans="1:14" ht="16.3">
      <c r="B209" s="19" t="s">
        <v>192</v>
      </c>
      <c r="C209" s="32" t="s">
        <v>190</v>
      </c>
      <c r="D209" s="32" t="s">
        <v>211</v>
      </c>
      <c r="E209" s="19"/>
      <c r="F209" s="32" t="s">
        <v>140</v>
      </c>
      <c r="G209" s="40" t="s">
        <v>66</v>
      </c>
      <c r="I209" s="34">
        <v>298</v>
      </c>
      <c r="J209" s="31">
        <v>1600000000</v>
      </c>
      <c r="K209" s="31"/>
      <c r="L209" s="19" t="s">
        <v>67</v>
      </c>
      <c r="M209" s="19" t="s">
        <v>68</v>
      </c>
      <c r="N209" s="19" t="s">
        <v>138</v>
      </c>
    </row>
    <row r="210" spans="1:14" ht="16.3">
      <c r="A210" s="35"/>
      <c r="B210" s="19" t="s">
        <v>192</v>
      </c>
      <c r="C210" s="32" t="s">
        <v>190</v>
      </c>
      <c r="D210" s="32" t="s">
        <v>211</v>
      </c>
      <c r="E210" s="19"/>
      <c r="F210" s="32" t="s">
        <v>70</v>
      </c>
      <c r="G210" s="40" t="s">
        <v>66</v>
      </c>
      <c r="H210" s="32"/>
      <c r="I210" s="34">
        <v>298</v>
      </c>
      <c r="J210" s="31">
        <v>21</v>
      </c>
      <c r="K210" s="31"/>
      <c r="L210" s="19" t="s">
        <v>71</v>
      </c>
      <c r="M210" s="19" t="s">
        <v>115</v>
      </c>
      <c r="N210" s="19" t="s">
        <v>138</v>
      </c>
    </row>
    <row r="211" spans="1:14" ht="16.3">
      <c r="A211" s="35"/>
      <c r="B211" s="19" t="s">
        <v>192</v>
      </c>
      <c r="C211" s="32" t="s">
        <v>190</v>
      </c>
      <c r="D211" s="32" t="s">
        <v>211</v>
      </c>
      <c r="E211" s="19"/>
      <c r="F211" s="32" t="s">
        <v>141</v>
      </c>
      <c r="G211" s="40" t="s">
        <v>66</v>
      </c>
      <c r="H211" s="32"/>
      <c r="I211" s="34">
        <v>298</v>
      </c>
      <c r="J211" s="31">
        <v>7200</v>
      </c>
      <c r="K211" s="31"/>
      <c r="L211" s="19" t="s">
        <v>87</v>
      </c>
      <c r="M211" s="19" t="s">
        <v>115</v>
      </c>
      <c r="N211" s="19" t="s">
        <v>138</v>
      </c>
    </row>
    <row r="212" spans="1:14" ht="16.3">
      <c r="B212" s="19" t="s">
        <v>193</v>
      </c>
      <c r="C212" s="32" t="s">
        <v>190</v>
      </c>
      <c r="D212" s="32" t="s">
        <v>211</v>
      </c>
      <c r="E212" s="19"/>
      <c r="F212" s="32" t="s">
        <v>140</v>
      </c>
      <c r="G212" s="40" t="s">
        <v>66</v>
      </c>
      <c r="I212" s="34">
        <v>298</v>
      </c>
      <c r="J212" s="31">
        <v>1550000000</v>
      </c>
      <c r="K212" s="31"/>
      <c r="L212" s="19" t="s">
        <v>67</v>
      </c>
      <c r="M212" s="19" t="s">
        <v>68</v>
      </c>
      <c r="N212" s="19" t="s">
        <v>138</v>
      </c>
    </row>
    <row r="213" spans="1:14" ht="16.3">
      <c r="A213" s="35"/>
      <c r="B213" s="19" t="s">
        <v>193</v>
      </c>
      <c r="C213" s="32" t="s">
        <v>190</v>
      </c>
      <c r="D213" s="32" t="s">
        <v>211</v>
      </c>
      <c r="E213" s="19"/>
      <c r="F213" s="32" t="s">
        <v>70</v>
      </c>
      <c r="G213" s="40" t="s">
        <v>66</v>
      </c>
      <c r="H213" s="32"/>
      <c r="I213" s="34">
        <v>298</v>
      </c>
      <c r="J213" s="31">
        <v>12</v>
      </c>
      <c r="K213" s="31"/>
      <c r="L213" s="19" t="s">
        <v>71</v>
      </c>
      <c r="M213" s="19" t="s">
        <v>115</v>
      </c>
      <c r="N213" s="19" t="s">
        <v>138</v>
      </c>
    </row>
    <row r="214" spans="1:14" ht="16.3">
      <c r="A214" s="35"/>
      <c r="B214" s="19" t="s">
        <v>193</v>
      </c>
      <c r="C214" s="32" t="s">
        <v>190</v>
      </c>
      <c r="D214" s="32" t="s">
        <v>211</v>
      </c>
      <c r="E214" s="19"/>
      <c r="F214" s="32" t="s">
        <v>141</v>
      </c>
      <c r="G214" s="40" t="s">
        <v>66</v>
      </c>
      <c r="H214" s="32"/>
      <c r="I214" s="34">
        <v>298</v>
      </c>
      <c r="J214" s="31">
        <v>7000</v>
      </c>
      <c r="K214" s="31"/>
      <c r="L214" s="19" t="s">
        <v>87</v>
      </c>
      <c r="M214" s="19" t="s">
        <v>115</v>
      </c>
      <c r="N214" s="19" t="s">
        <v>138</v>
      </c>
    </row>
    <row r="215" spans="1:14" ht="16.3">
      <c r="B215" s="19" t="s">
        <v>194</v>
      </c>
      <c r="C215" s="32" t="s">
        <v>190</v>
      </c>
      <c r="D215" s="32" t="s">
        <v>211</v>
      </c>
      <c r="E215" s="19"/>
      <c r="F215" s="32" t="s">
        <v>140</v>
      </c>
      <c r="G215" s="40" t="s">
        <v>66</v>
      </c>
      <c r="I215" s="34">
        <v>298</v>
      </c>
      <c r="J215" s="31">
        <v>1650000000</v>
      </c>
      <c r="K215" s="31"/>
      <c r="L215" s="19" t="s">
        <v>67</v>
      </c>
      <c r="M215" s="19" t="s">
        <v>68</v>
      </c>
      <c r="N215" s="19" t="s">
        <v>138</v>
      </c>
    </row>
    <row r="216" spans="1:14" ht="16.3">
      <c r="A216" s="35"/>
      <c r="B216" s="19" t="s">
        <v>194</v>
      </c>
      <c r="C216" s="32" t="s">
        <v>190</v>
      </c>
      <c r="D216" s="32" t="s">
        <v>211</v>
      </c>
      <c r="E216" s="19"/>
      <c r="F216" s="32" t="s">
        <v>70</v>
      </c>
      <c r="G216" s="40" t="s">
        <v>66</v>
      </c>
      <c r="H216" s="32"/>
      <c r="I216" s="34">
        <v>298</v>
      </c>
      <c r="J216" s="31">
        <v>9</v>
      </c>
      <c r="K216" s="31"/>
      <c r="L216" s="19" t="s">
        <v>71</v>
      </c>
      <c r="M216" s="19" t="s">
        <v>115</v>
      </c>
      <c r="N216" s="19" t="s">
        <v>138</v>
      </c>
    </row>
    <row r="217" spans="1:14" ht="16.3">
      <c r="A217" s="35"/>
      <c r="B217" s="19" t="s">
        <v>194</v>
      </c>
      <c r="C217" s="32" t="s">
        <v>190</v>
      </c>
      <c r="D217" s="32" t="s">
        <v>211</v>
      </c>
      <c r="E217" s="19"/>
      <c r="F217" s="32" t="s">
        <v>141</v>
      </c>
      <c r="G217" s="40" t="s">
        <v>66</v>
      </c>
      <c r="H217" s="32"/>
      <c r="I217" s="34">
        <v>298</v>
      </c>
      <c r="J217" s="31">
        <v>6800</v>
      </c>
      <c r="K217" s="31"/>
      <c r="L217" s="19" t="s">
        <v>87</v>
      </c>
      <c r="M217" s="19" t="s">
        <v>115</v>
      </c>
      <c r="N217" s="19" t="s">
        <v>138</v>
      </c>
    </row>
    <row r="218" spans="1:14" ht="16.3">
      <c r="B218" s="19" t="s">
        <v>199</v>
      </c>
      <c r="C218" s="32" t="s">
        <v>73</v>
      </c>
      <c r="D218" s="32" t="s">
        <v>212</v>
      </c>
      <c r="E218" s="19"/>
      <c r="F218" s="32" t="s">
        <v>140</v>
      </c>
      <c r="G218" s="40" t="s">
        <v>66</v>
      </c>
      <c r="I218" s="34">
        <v>298</v>
      </c>
      <c r="J218" s="31">
        <v>1112000000</v>
      </c>
      <c r="K218" s="31"/>
      <c r="L218" s="19" t="s">
        <v>67</v>
      </c>
      <c r="M218" s="19" t="s">
        <v>68</v>
      </c>
      <c r="N218" s="19" t="s">
        <v>138</v>
      </c>
    </row>
    <row r="219" spans="1:14" ht="16.3">
      <c r="A219" s="35"/>
      <c r="B219" s="19" t="s">
        <v>195</v>
      </c>
      <c r="C219" s="32" t="s">
        <v>73</v>
      </c>
      <c r="D219" s="32" t="s">
        <v>212</v>
      </c>
      <c r="E219" s="19"/>
      <c r="F219" s="32" t="s">
        <v>141</v>
      </c>
      <c r="G219" s="40" t="s">
        <v>66</v>
      </c>
      <c r="H219" s="32"/>
      <c r="I219" s="34">
        <v>298</v>
      </c>
      <c r="J219" s="31">
        <v>9940</v>
      </c>
      <c r="K219" s="31"/>
      <c r="L219" s="19" t="s">
        <v>87</v>
      </c>
      <c r="M219" s="19" t="s">
        <v>115</v>
      </c>
      <c r="N219" s="19" t="s">
        <v>138</v>
      </c>
    </row>
    <row r="220" spans="1:14" ht="16.3">
      <c r="B220" s="19" t="s">
        <v>196</v>
      </c>
      <c r="C220" s="32" t="s">
        <v>73</v>
      </c>
      <c r="D220" s="32" t="s">
        <v>212</v>
      </c>
      <c r="E220" s="19"/>
      <c r="F220" s="32" t="s">
        <v>140</v>
      </c>
      <c r="G220" s="40" t="s">
        <v>66</v>
      </c>
      <c r="I220" s="34">
        <v>298</v>
      </c>
      <c r="J220" s="31">
        <v>1317000000</v>
      </c>
      <c r="K220" s="31"/>
      <c r="L220" s="19" t="s">
        <v>67</v>
      </c>
      <c r="M220" s="19" t="s">
        <v>68</v>
      </c>
      <c r="N220" s="19" t="s">
        <v>138</v>
      </c>
    </row>
    <row r="221" spans="1:14" ht="16.3">
      <c r="A221" s="35"/>
      <c r="B221" s="19" t="s">
        <v>196</v>
      </c>
      <c r="C221" s="32" t="s">
        <v>73</v>
      </c>
      <c r="D221" s="32" t="s">
        <v>212</v>
      </c>
      <c r="E221" s="19"/>
      <c r="F221" s="32" t="s">
        <v>141</v>
      </c>
      <c r="G221" s="40" t="s">
        <v>66</v>
      </c>
      <c r="H221" s="32"/>
      <c r="I221" s="34">
        <v>298</v>
      </c>
      <c r="J221" s="31">
        <v>9960</v>
      </c>
      <c r="K221" s="31"/>
      <c r="L221" s="19" t="s">
        <v>87</v>
      </c>
      <c r="M221" s="19" t="s">
        <v>115</v>
      </c>
      <c r="N221" s="19" t="s">
        <v>138</v>
      </c>
    </row>
    <row r="222" spans="1:14" ht="16.3">
      <c r="B222" s="19" t="s">
        <v>197</v>
      </c>
      <c r="C222" s="32" t="s">
        <v>73</v>
      </c>
      <c r="D222" s="32" t="s">
        <v>212</v>
      </c>
      <c r="E222" s="19"/>
      <c r="F222" s="32" t="s">
        <v>140</v>
      </c>
      <c r="G222" s="40" t="s">
        <v>66</v>
      </c>
      <c r="I222" s="34">
        <v>298</v>
      </c>
      <c r="J222" s="31">
        <v>1373000000</v>
      </c>
      <c r="K222" s="31"/>
      <c r="L222" s="19" t="s">
        <v>67</v>
      </c>
      <c r="M222" s="19" t="s">
        <v>68</v>
      </c>
      <c r="N222" s="19" t="s">
        <v>138</v>
      </c>
    </row>
    <row r="223" spans="1:14" ht="16.3">
      <c r="B223" s="19" t="s">
        <v>197</v>
      </c>
      <c r="C223" s="32" t="s">
        <v>73</v>
      </c>
      <c r="D223" s="32" t="s">
        <v>212</v>
      </c>
      <c r="E223" s="19"/>
      <c r="F223" s="32" t="s">
        <v>140</v>
      </c>
      <c r="G223" s="40" t="s">
        <v>66</v>
      </c>
      <c r="I223" s="34">
        <v>298</v>
      </c>
      <c r="J223" s="31">
        <v>9970</v>
      </c>
      <c r="K223" s="31"/>
      <c r="L223" s="19" t="s">
        <v>87</v>
      </c>
      <c r="M223" s="19" t="s">
        <v>68</v>
      </c>
      <c r="N223" s="19" t="s">
        <v>138</v>
      </c>
    </row>
    <row r="224" spans="1:14" ht="16.3">
      <c r="B224" s="19" t="s">
        <v>198</v>
      </c>
      <c r="C224" s="32" t="s">
        <v>73</v>
      </c>
      <c r="D224" s="32" t="s">
        <v>212</v>
      </c>
      <c r="E224" s="19"/>
      <c r="F224" s="32" t="s">
        <v>140</v>
      </c>
      <c r="G224" s="40" t="s">
        <v>66</v>
      </c>
      <c r="I224" s="34">
        <v>298</v>
      </c>
      <c r="J224" s="31">
        <v>1512000000</v>
      </c>
      <c r="K224" s="31"/>
      <c r="L224" s="19" t="s">
        <v>67</v>
      </c>
      <c r="M224" s="19" t="s">
        <v>68</v>
      </c>
      <c r="N224" s="19" t="s">
        <v>138</v>
      </c>
    </row>
    <row r="225" spans="1:14" ht="16.3">
      <c r="A225" s="35"/>
      <c r="B225" s="19" t="s">
        <v>198</v>
      </c>
      <c r="C225" s="32" t="s">
        <v>73</v>
      </c>
      <c r="D225" s="32" t="s">
        <v>212</v>
      </c>
      <c r="E225" s="19"/>
      <c r="F225" s="32" t="s">
        <v>70</v>
      </c>
      <c r="G225" s="40" t="s">
        <v>66</v>
      </c>
      <c r="H225" s="32"/>
      <c r="I225" s="34">
        <v>298</v>
      </c>
      <c r="J225" s="31">
        <v>12</v>
      </c>
      <c r="K225" s="31"/>
      <c r="L225" s="19" t="s">
        <v>71</v>
      </c>
      <c r="M225" s="19" t="s">
        <v>115</v>
      </c>
      <c r="N225" s="19" t="s">
        <v>138</v>
      </c>
    </row>
    <row r="226" spans="1:14" ht="16.3">
      <c r="A226" s="35"/>
      <c r="B226" s="19" t="s">
        <v>198</v>
      </c>
      <c r="C226" s="32" t="s">
        <v>73</v>
      </c>
      <c r="D226" s="32" t="s">
        <v>212</v>
      </c>
      <c r="E226" s="19"/>
      <c r="F226" s="32" t="s">
        <v>141</v>
      </c>
      <c r="G226" s="40" t="s">
        <v>66</v>
      </c>
      <c r="H226" s="32"/>
      <c r="I226" s="34">
        <v>298</v>
      </c>
      <c r="J226" s="31">
        <v>9970</v>
      </c>
      <c r="K226" s="31"/>
      <c r="L226" s="19" t="s">
        <v>87</v>
      </c>
      <c r="M226" s="19" t="s">
        <v>115</v>
      </c>
      <c r="N226" s="19" t="s">
        <v>138</v>
      </c>
    </row>
    <row r="227" spans="1:14" ht="16.3">
      <c r="B227" s="19" t="s">
        <v>200</v>
      </c>
      <c r="C227" s="32" t="s">
        <v>190</v>
      </c>
      <c r="D227" s="32" t="s">
        <v>211</v>
      </c>
      <c r="E227" s="19"/>
      <c r="F227" s="32" t="s">
        <v>140</v>
      </c>
      <c r="G227" s="40" t="s">
        <v>66</v>
      </c>
      <c r="I227" s="34">
        <v>298</v>
      </c>
      <c r="J227" s="31">
        <v>1617000000</v>
      </c>
      <c r="K227" s="31"/>
      <c r="L227" s="19" t="s">
        <v>67</v>
      </c>
      <c r="M227" s="19" t="s">
        <v>68</v>
      </c>
      <c r="N227" s="19" t="s">
        <v>138</v>
      </c>
    </row>
    <row r="228" spans="1:14" ht="16.3">
      <c r="A228" s="35"/>
      <c r="B228" s="19" t="s">
        <v>200</v>
      </c>
      <c r="C228" s="32" t="s">
        <v>190</v>
      </c>
      <c r="D228" s="32" t="s">
        <v>211</v>
      </c>
      <c r="E228" s="19"/>
      <c r="F228" s="32" t="s">
        <v>70</v>
      </c>
      <c r="G228" s="40" t="s">
        <v>66</v>
      </c>
      <c r="H228" s="32"/>
      <c r="I228" s="34">
        <v>298</v>
      </c>
      <c r="J228" s="31">
        <v>18.5</v>
      </c>
      <c r="K228" s="31"/>
      <c r="L228" s="19" t="s">
        <v>71</v>
      </c>
      <c r="M228" s="19" t="s">
        <v>115</v>
      </c>
      <c r="N228" s="19" t="s">
        <v>138</v>
      </c>
    </row>
    <row r="229" spans="1:14" ht="16.3">
      <c r="A229" s="35"/>
      <c r="B229" s="19" t="s">
        <v>200</v>
      </c>
      <c r="C229" s="32" t="s">
        <v>190</v>
      </c>
      <c r="D229" s="32" t="s">
        <v>211</v>
      </c>
      <c r="E229" s="19"/>
      <c r="F229" s="32" t="s">
        <v>141</v>
      </c>
      <c r="G229" s="40" t="s">
        <v>66</v>
      </c>
      <c r="H229" s="32"/>
      <c r="I229" s="34">
        <v>298</v>
      </c>
      <c r="J229" s="31">
        <v>8750</v>
      </c>
      <c r="K229" s="31"/>
      <c r="L229" s="19" t="s">
        <v>87</v>
      </c>
      <c r="M229" s="19" t="s">
        <v>115</v>
      </c>
      <c r="N229" s="19" t="s">
        <v>138</v>
      </c>
    </row>
    <row r="230" spans="1:14" ht="16.3">
      <c r="B230" s="19" t="s">
        <v>201</v>
      </c>
      <c r="C230" s="32" t="s">
        <v>190</v>
      </c>
      <c r="D230" s="32" t="s">
        <v>211</v>
      </c>
      <c r="E230" s="19"/>
      <c r="F230" s="32" t="s">
        <v>140</v>
      </c>
      <c r="G230" s="40" t="s">
        <v>66</v>
      </c>
      <c r="I230" s="34">
        <v>298</v>
      </c>
      <c r="J230" s="31">
        <v>2134000000</v>
      </c>
      <c r="K230" s="31"/>
      <c r="L230" s="19" t="s">
        <v>67</v>
      </c>
      <c r="M230" s="19" t="s">
        <v>68</v>
      </c>
      <c r="N230" s="19" t="s">
        <v>138</v>
      </c>
    </row>
    <row r="231" spans="1:14" ht="16.3">
      <c r="A231" s="35"/>
      <c r="B231" s="19" t="s">
        <v>201</v>
      </c>
      <c r="C231" s="32" t="s">
        <v>190</v>
      </c>
      <c r="D231" s="32" t="s">
        <v>211</v>
      </c>
      <c r="E231" s="19"/>
      <c r="F231" s="32" t="s">
        <v>70</v>
      </c>
      <c r="G231" s="40" t="s">
        <v>66</v>
      </c>
      <c r="H231" s="32"/>
      <c r="I231" s="34">
        <v>298</v>
      </c>
      <c r="J231" s="31">
        <v>9.1999999999999993</v>
      </c>
      <c r="K231" s="31"/>
      <c r="L231" s="19" t="s">
        <v>71</v>
      </c>
      <c r="M231" s="19" t="s">
        <v>115</v>
      </c>
      <c r="N231" s="19" t="s">
        <v>138</v>
      </c>
    </row>
    <row r="232" spans="1:14" ht="16.3">
      <c r="A232" s="35"/>
      <c r="B232" s="19" t="s">
        <v>201</v>
      </c>
      <c r="C232" s="32" t="s">
        <v>190</v>
      </c>
      <c r="D232" s="32" t="s">
        <v>211</v>
      </c>
      <c r="E232" s="19"/>
      <c r="F232" s="32" t="s">
        <v>141</v>
      </c>
      <c r="G232" s="40" t="s">
        <v>66</v>
      </c>
      <c r="H232" s="32"/>
      <c r="I232" s="34">
        <v>298</v>
      </c>
      <c r="J232" s="31">
        <v>8490</v>
      </c>
      <c r="K232" s="31"/>
      <c r="L232" s="19" t="s">
        <v>87</v>
      </c>
      <c r="M232" s="19" t="s">
        <v>115</v>
      </c>
      <c r="N232" s="19" t="s">
        <v>138</v>
      </c>
    </row>
    <row r="233" spans="1:14" ht="16.3">
      <c r="B233" s="19" t="s">
        <v>201</v>
      </c>
      <c r="C233" s="32" t="s">
        <v>190</v>
      </c>
      <c r="D233" s="32" t="s">
        <v>211</v>
      </c>
      <c r="E233" s="19"/>
      <c r="F233" s="32" t="s">
        <v>140</v>
      </c>
      <c r="G233" s="40" t="s">
        <v>66</v>
      </c>
      <c r="I233" s="34">
        <v>298</v>
      </c>
      <c r="J233" s="31">
        <v>2134000000</v>
      </c>
      <c r="K233" s="31"/>
      <c r="L233" s="19" t="s">
        <v>67</v>
      </c>
      <c r="M233" s="19" t="s">
        <v>68</v>
      </c>
      <c r="N233" s="19" t="s">
        <v>138</v>
      </c>
    </row>
    <row r="234" spans="1:14" ht="16.3">
      <c r="A234" s="35"/>
      <c r="B234" s="19" t="s">
        <v>201</v>
      </c>
      <c r="C234" s="32" t="s">
        <v>190</v>
      </c>
      <c r="D234" s="32" t="s">
        <v>211</v>
      </c>
      <c r="E234" s="19"/>
      <c r="F234" s="32" t="s">
        <v>70</v>
      </c>
      <c r="G234" s="40" t="s">
        <v>66</v>
      </c>
      <c r="H234" s="32"/>
      <c r="I234" s="34">
        <v>298</v>
      </c>
      <c r="J234" s="31">
        <v>9.1999999999999993</v>
      </c>
      <c r="K234" s="31"/>
      <c r="L234" s="19" t="s">
        <v>71</v>
      </c>
      <c r="M234" s="19" t="s">
        <v>115</v>
      </c>
      <c r="N234" s="19" t="s">
        <v>138</v>
      </c>
    </row>
    <row r="235" spans="1:14" ht="16.3">
      <c r="B235" s="19" t="s">
        <v>201</v>
      </c>
      <c r="C235" s="32" t="s">
        <v>190</v>
      </c>
      <c r="D235" s="32" t="s">
        <v>211</v>
      </c>
      <c r="E235" s="19"/>
      <c r="F235" s="32" t="s">
        <v>141</v>
      </c>
      <c r="G235" s="40" t="s">
        <v>66</v>
      </c>
      <c r="H235" s="32"/>
      <c r="I235" s="34">
        <v>298</v>
      </c>
      <c r="J235" s="31">
        <v>8490</v>
      </c>
      <c r="K235" s="31"/>
      <c r="L235" s="19" t="s">
        <v>87</v>
      </c>
      <c r="M235" s="19" t="s">
        <v>115</v>
      </c>
      <c r="N235" s="19" t="s">
        <v>138</v>
      </c>
    </row>
    <row r="236" spans="1:14" ht="16.3">
      <c r="B236" s="19" t="s">
        <v>202</v>
      </c>
      <c r="C236" s="32" t="s">
        <v>190</v>
      </c>
      <c r="D236" s="32" t="s">
        <v>211</v>
      </c>
      <c r="E236" s="19"/>
      <c r="F236" s="32" t="s">
        <v>140</v>
      </c>
      <c r="G236" s="40" t="s">
        <v>66</v>
      </c>
      <c r="I236" s="34">
        <v>298</v>
      </c>
      <c r="J236" s="31">
        <v>1399000000</v>
      </c>
      <c r="K236" s="31"/>
      <c r="L236" s="19" t="s">
        <v>67</v>
      </c>
      <c r="M236" s="19" t="s">
        <v>68</v>
      </c>
      <c r="N236" s="19" t="s">
        <v>138</v>
      </c>
    </row>
    <row r="237" spans="1:14" ht="16.3">
      <c r="A237" s="35"/>
      <c r="B237" s="19" t="s">
        <v>202</v>
      </c>
      <c r="C237" s="32" t="s">
        <v>190</v>
      </c>
      <c r="D237" s="32" t="s">
        <v>211</v>
      </c>
      <c r="E237" s="19"/>
      <c r="F237" s="32" t="s">
        <v>70</v>
      </c>
      <c r="G237" s="40" t="s">
        <v>66</v>
      </c>
      <c r="H237" s="32"/>
      <c r="I237" s="34">
        <v>298</v>
      </c>
      <c r="J237" s="31">
        <v>1</v>
      </c>
      <c r="K237" s="31"/>
      <c r="L237" s="19" t="s">
        <v>71</v>
      </c>
      <c r="M237" s="19" t="s">
        <v>115</v>
      </c>
      <c r="N237" s="19" t="s">
        <v>138</v>
      </c>
    </row>
    <row r="238" spans="1:14" ht="16.3">
      <c r="B238" s="19" t="s">
        <v>202</v>
      </c>
      <c r="C238" s="32" t="s">
        <v>190</v>
      </c>
      <c r="D238" s="32" t="s">
        <v>211</v>
      </c>
      <c r="E238" s="19"/>
      <c r="F238" s="32" t="s">
        <v>141</v>
      </c>
      <c r="G238" s="40" t="s">
        <v>66</v>
      </c>
      <c r="H238" s="32"/>
      <c r="I238" s="34">
        <v>298</v>
      </c>
      <c r="J238" s="31">
        <v>7800</v>
      </c>
      <c r="K238" s="31"/>
      <c r="L238" s="19" t="s">
        <v>87</v>
      </c>
      <c r="M238" s="19" t="s">
        <v>115</v>
      </c>
      <c r="N238" s="19" t="s">
        <v>138</v>
      </c>
    </row>
    <row r="239" spans="1:14" ht="16.3">
      <c r="B239" s="19" t="s">
        <v>203</v>
      </c>
      <c r="C239" s="32" t="s">
        <v>204</v>
      </c>
      <c r="D239" s="32" t="s">
        <v>211</v>
      </c>
      <c r="E239" s="19"/>
      <c r="F239" s="32" t="s">
        <v>140</v>
      </c>
      <c r="G239" s="40" t="s">
        <v>66</v>
      </c>
      <c r="I239" s="34">
        <v>298</v>
      </c>
      <c r="J239" s="31">
        <v>1540000000</v>
      </c>
      <c r="K239" s="31"/>
      <c r="L239" s="19" t="s">
        <v>67</v>
      </c>
      <c r="M239" s="19" t="s">
        <v>68</v>
      </c>
      <c r="N239" s="19" t="s">
        <v>138</v>
      </c>
    </row>
    <row r="240" spans="1:14" ht="16.3">
      <c r="A240" s="35"/>
      <c r="B240" s="19" t="s">
        <v>203</v>
      </c>
      <c r="C240" s="32" t="s">
        <v>204</v>
      </c>
      <c r="D240" s="32" t="s">
        <v>211</v>
      </c>
      <c r="E240" s="19"/>
      <c r="F240" s="32" t="s">
        <v>70</v>
      </c>
      <c r="G240" s="40" t="s">
        <v>66</v>
      </c>
      <c r="H240" s="32"/>
      <c r="I240" s="34">
        <v>298</v>
      </c>
      <c r="J240" s="31">
        <v>5</v>
      </c>
      <c r="K240" s="31"/>
      <c r="L240" s="19" t="s">
        <v>71</v>
      </c>
      <c r="M240" s="19" t="s">
        <v>115</v>
      </c>
      <c r="N240" s="19" t="s">
        <v>138</v>
      </c>
    </row>
    <row r="241" spans="1:14" ht="16.3">
      <c r="B241" s="19" t="s">
        <v>203</v>
      </c>
      <c r="C241" s="32" t="s">
        <v>204</v>
      </c>
      <c r="D241" s="32" t="s">
        <v>211</v>
      </c>
      <c r="E241" s="19"/>
      <c r="F241" s="32" t="s">
        <v>141</v>
      </c>
      <c r="G241" s="40" t="s">
        <v>66</v>
      </c>
      <c r="H241" s="32"/>
      <c r="I241" s="34">
        <v>298</v>
      </c>
      <c r="J241" s="31">
        <v>7500</v>
      </c>
      <c r="K241" s="31"/>
      <c r="L241" s="19" t="s">
        <v>87</v>
      </c>
      <c r="M241" s="19" t="s">
        <v>115</v>
      </c>
      <c r="N241" s="19" t="s">
        <v>138</v>
      </c>
    </row>
    <row r="242" spans="1:14" ht="16.3">
      <c r="B242" s="19" t="s">
        <v>205</v>
      </c>
      <c r="C242" s="32" t="s">
        <v>73</v>
      </c>
      <c r="D242" s="32" t="s">
        <v>211</v>
      </c>
      <c r="E242" s="19"/>
      <c r="F242" s="32" t="s">
        <v>140</v>
      </c>
      <c r="G242" s="40" t="s">
        <v>66</v>
      </c>
      <c r="I242" s="34">
        <v>298</v>
      </c>
      <c r="J242" s="31">
        <v>1719000000</v>
      </c>
      <c r="K242" s="31"/>
      <c r="L242" s="19" t="s">
        <v>67</v>
      </c>
      <c r="M242" s="19" t="s">
        <v>68</v>
      </c>
      <c r="N242" s="19" t="s">
        <v>138</v>
      </c>
    </row>
    <row r="243" spans="1:14" ht="16.3">
      <c r="A243" s="35"/>
      <c r="B243" s="19" t="s">
        <v>205</v>
      </c>
      <c r="C243" s="32" t="s">
        <v>73</v>
      </c>
      <c r="D243" s="32" t="s">
        <v>211</v>
      </c>
      <c r="E243" s="19"/>
      <c r="F243" s="32" t="s">
        <v>70</v>
      </c>
      <c r="G243" s="40" t="s">
        <v>66</v>
      </c>
      <c r="H243" s="32"/>
      <c r="I243" s="34">
        <v>298</v>
      </c>
      <c r="J243" s="31">
        <v>5.0999999999999996</v>
      </c>
      <c r="K243" s="31"/>
      <c r="L243" s="19" t="s">
        <v>71</v>
      </c>
      <c r="M243" s="19" t="s">
        <v>115</v>
      </c>
      <c r="N243" s="19" t="s">
        <v>138</v>
      </c>
    </row>
    <row r="244" spans="1:14" ht="16.3">
      <c r="B244" s="19" t="s">
        <v>205</v>
      </c>
      <c r="C244" s="32" t="s">
        <v>73</v>
      </c>
      <c r="D244" s="32" t="s">
        <v>211</v>
      </c>
      <c r="E244" s="19"/>
      <c r="F244" s="32" t="s">
        <v>141</v>
      </c>
      <c r="G244" s="40" t="s">
        <v>66</v>
      </c>
      <c r="H244" s="32"/>
      <c r="I244" s="34">
        <v>298</v>
      </c>
      <c r="J244" s="31">
        <v>8700</v>
      </c>
      <c r="K244" s="31"/>
      <c r="L244" s="19" t="s">
        <v>87</v>
      </c>
      <c r="M244" s="19" t="s">
        <v>115</v>
      </c>
      <c r="N244" s="19" t="s">
        <v>138</v>
      </c>
    </row>
    <row r="245" spans="1:14" ht="16.3">
      <c r="B245" s="19" t="s">
        <v>206</v>
      </c>
      <c r="C245" s="32" t="s">
        <v>73</v>
      </c>
      <c r="D245" s="32" t="s">
        <v>211</v>
      </c>
      <c r="E245" s="19"/>
      <c r="F245" s="32" t="s">
        <v>140</v>
      </c>
      <c r="G245" s="40" t="s">
        <v>66</v>
      </c>
      <c r="I245" s="34">
        <v>298</v>
      </c>
      <c r="J245" s="31">
        <v>1400000000</v>
      </c>
      <c r="K245" s="31"/>
      <c r="L245" s="19" t="s">
        <v>67</v>
      </c>
      <c r="M245" s="19" t="s">
        <v>68</v>
      </c>
      <c r="N245" s="19" t="s">
        <v>138</v>
      </c>
    </row>
    <row r="246" spans="1:14" ht="16.3">
      <c r="A246" s="35"/>
      <c r="B246" s="19" t="s">
        <v>206</v>
      </c>
      <c r="C246" s="32" t="s">
        <v>73</v>
      </c>
      <c r="D246" s="32" t="s">
        <v>211</v>
      </c>
      <c r="E246" s="19"/>
      <c r="F246" s="32" t="s">
        <v>70</v>
      </c>
      <c r="G246" s="40" t="s">
        <v>66</v>
      </c>
      <c r="H246" s="32"/>
      <c r="I246" s="34">
        <v>298</v>
      </c>
      <c r="J246" s="31">
        <v>33</v>
      </c>
      <c r="K246" s="31"/>
      <c r="L246" s="19" t="s">
        <v>71</v>
      </c>
      <c r="M246" s="19" t="s">
        <v>115</v>
      </c>
      <c r="N246" s="19" t="s">
        <v>138</v>
      </c>
    </row>
    <row r="247" spans="1:14" ht="16.3">
      <c r="B247" s="19" t="s">
        <v>206</v>
      </c>
      <c r="C247" s="32" t="s">
        <v>73</v>
      </c>
      <c r="D247" s="32" t="s">
        <v>211</v>
      </c>
      <c r="E247" s="19"/>
      <c r="F247" s="32" t="s">
        <v>141</v>
      </c>
      <c r="G247" s="40" t="s">
        <v>66</v>
      </c>
      <c r="H247" s="32"/>
      <c r="I247" s="34">
        <v>298</v>
      </c>
      <c r="J247" s="31">
        <v>9400</v>
      </c>
      <c r="K247" s="31"/>
      <c r="L247" s="19" t="s">
        <v>87</v>
      </c>
      <c r="M247" s="19" t="s">
        <v>115</v>
      </c>
      <c r="N247" s="19" t="s">
        <v>138</v>
      </c>
    </row>
    <row r="248" spans="1:14" ht="16.3">
      <c r="B248" s="19" t="s">
        <v>207</v>
      </c>
      <c r="C248" s="32" t="s">
        <v>73</v>
      </c>
      <c r="D248" s="32" t="s">
        <v>211</v>
      </c>
      <c r="E248" s="19"/>
      <c r="F248" s="32" t="s">
        <v>140</v>
      </c>
      <c r="G248" s="40" t="s">
        <v>66</v>
      </c>
      <c r="I248" s="34">
        <v>298</v>
      </c>
      <c r="J248" s="31">
        <v>1515000000</v>
      </c>
      <c r="K248" s="31"/>
      <c r="L248" s="19" t="s">
        <v>67</v>
      </c>
      <c r="M248" s="19" t="s">
        <v>68</v>
      </c>
      <c r="N248" s="19" t="s">
        <v>138</v>
      </c>
    </row>
    <row r="249" spans="1:14" ht="16.3">
      <c r="A249" s="35"/>
      <c r="B249" s="19" t="s">
        <v>207</v>
      </c>
      <c r="C249" s="32" t="s">
        <v>73</v>
      </c>
      <c r="D249" s="32" t="s">
        <v>211</v>
      </c>
      <c r="E249" s="19"/>
      <c r="F249" s="32" t="s">
        <v>70</v>
      </c>
      <c r="G249" s="40" t="s">
        <v>66</v>
      </c>
      <c r="H249" s="32"/>
      <c r="I249" s="34">
        <v>298</v>
      </c>
      <c r="J249" s="31">
        <v>10.6</v>
      </c>
      <c r="K249" s="31"/>
      <c r="L249" s="19" t="s">
        <v>71</v>
      </c>
      <c r="M249" s="19" t="s">
        <v>115</v>
      </c>
      <c r="N249" s="19" t="s">
        <v>138</v>
      </c>
    </row>
    <row r="250" spans="1:14" ht="16.3">
      <c r="B250" s="19" t="s">
        <v>207</v>
      </c>
      <c r="C250" s="32" t="s">
        <v>73</v>
      </c>
      <c r="D250" s="32" t="s">
        <v>211</v>
      </c>
      <c r="E250" s="19"/>
      <c r="F250" s="32" t="s">
        <v>141</v>
      </c>
      <c r="G250" s="40" t="s">
        <v>66</v>
      </c>
      <c r="H250" s="32"/>
      <c r="I250" s="34">
        <v>298</v>
      </c>
      <c r="J250" s="31">
        <v>11000</v>
      </c>
      <c r="K250" s="31"/>
      <c r="L250" s="19" t="s">
        <v>87</v>
      </c>
      <c r="M250" s="19" t="s">
        <v>115</v>
      </c>
      <c r="N250" s="19" t="s">
        <v>138</v>
      </c>
    </row>
    <row r="251" spans="1:14" ht="16.3">
      <c r="B251" s="19" t="s">
        <v>208</v>
      </c>
      <c r="C251" s="32" t="s">
        <v>73</v>
      </c>
      <c r="D251" s="32" t="s">
        <v>211</v>
      </c>
      <c r="E251" s="19"/>
      <c r="F251" s="32" t="s">
        <v>140</v>
      </c>
      <c r="G251" s="40" t="s">
        <v>66</v>
      </c>
      <c r="I251" s="34">
        <v>298</v>
      </c>
      <c r="J251" s="31">
        <v>1390000000</v>
      </c>
      <c r="K251" s="31"/>
      <c r="L251" s="19" t="s">
        <v>67</v>
      </c>
      <c r="M251" s="19" t="s">
        <v>68</v>
      </c>
      <c r="N251" s="19" t="s">
        <v>138</v>
      </c>
    </row>
    <row r="252" spans="1:14" ht="16.3">
      <c r="A252" s="35"/>
      <c r="B252" s="19" t="s">
        <v>208</v>
      </c>
      <c r="C252" s="32" t="s">
        <v>73</v>
      </c>
      <c r="D252" s="32" t="s">
        <v>211</v>
      </c>
      <c r="E252" s="19"/>
      <c r="F252" s="32" t="s">
        <v>70</v>
      </c>
      <c r="G252" s="40" t="s">
        <v>66</v>
      </c>
      <c r="H252" s="32"/>
      <c r="I252" s="34">
        <v>298</v>
      </c>
      <c r="J252" s="31">
        <v>10</v>
      </c>
      <c r="K252" s="31"/>
      <c r="L252" s="19" t="s">
        <v>71</v>
      </c>
      <c r="M252" s="19" t="s">
        <v>115</v>
      </c>
      <c r="N252" s="19" t="s">
        <v>138</v>
      </c>
    </row>
    <row r="253" spans="1:14" ht="16.3">
      <c r="B253" s="19" t="s">
        <v>208</v>
      </c>
      <c r="C253" s="32" t="s">
        <v>73</v>
      </c>
      <c r="D253" s="32" t="s">
        <v>211</v>
      </c>
      <c r="E253" s="19"/>
      <c r="F253" s="32" t="s">
        <v>141</v>
      </c>
      <c r="G253" s="40" t="s">
        <v>66</v>
      </c>
      <c r="H253" s="32"/>
      <c r="I253" s="34">
        <v>298</v>
      </c>
      <c r="J253" s="31">
        <v>9100</v>
      </c>
      <c r="K253" s="31"/>
      <c r="L253" s="19" t="s">
        <v>87</v>
      </c>
      <c r="M253" s="19" t="s">
        <v>115</v>
      </c>
      <c r="N253" s="19" t="s">
        <v>138</v>
      </c>
    </row>
    <row r="254" spans="1:14" ht="16.3">
      <c r="B254" s="19" t="s">
        <v>209</v>
      </c>
      <c r="C254" s="32" t="s">
        <v>73</v>
      </c>
      <c r="D254" s="32" t="s">
        <v>210</v>
      </c>
      <c r="E254" s="19"/>
      <c r="F254" s="32" t="s">
        <v>140</v>
      </c>
      <c r="G254" s="40" t="s">
        <v>66</v>
      </c>
      <c r="I254" s="34">
        <v>298</v>
      </c>
      <c r="J254" s="31">
        <v>1420000000</v>
      </c>
      <c r="K254" s="31"/>
      <c r="L254" s="19" t="s">
        <v>67</v>
      </c>
      <c r="M254" s="19" t="s">
        <v>68</v>
      </c>
      <c r="N254" s="19" t="s">
        <v>138</v>
      </c>
    </row>
    <row r="255" spans="1:14" ht="16.3">
      <c r="A255" s="35"/>
      <c r="B255" s="19" t="s">
        <v>209</v>
      </c>
      <c r="C255" s="32" t="s">
        <v>73</v>
      </c>
      <c r="D255" s="32" t="s">
        <v>210</v>
      </c>
      <c r="E255" s="19"/>
      <c r="F255" s="32" t="s">
        <v>70</v>
      </c>
      <c r="G255" s="40" t="s">
        <v>66</v>
      </c>
      <c r="H255" s="32"/>
      <c r="I255" s="34">
        <v>298</v>
      </c>
      <c r="J255" s="31">
        <v>21.1</v>
      </c>
      <c r="K255" s="31"/>
      <c r="L255" s="19" t="s">
        <v>71</v>
      </c>
      <c r="M255" s="19" t="s">
        <v>115</v>
      </c>
      <c r="N255" s="19" t="s">
        <v>138</v>
      </c>
    </row>
    <row r="256" spans="1:14" ht="16.3">
      <c r="B256" s="19" t="s">
        <v>209</v>
      </c>
      <c r="C256" s="32" t="s">
        <v>73</v>
      </c>
      <c r="D256" s="32" t="s">
        <v>210</v>
      </c>
      <c r="E256" s="19"/>
      <c r="F256" s="32" t="s">
        <v>141</v>
      </c>
      <c r="G256" s="40" t="s">
        <v>66</v>
      </c>
      <c r="H256" s="32"/>
      <c r="I256" s="34">
        <v>298</v>
      </c>
      <c r="J256" s="31">
        <v>11100</v>
      </c>
      <c r="K256" s="31"/>
      <c r="L256" s="19" t="s">
        <v>87</v>
      </c>
      <c r="M256" s="19" t="s">
        <v>115</v>
      </c>
      <c r="N256" s="19" t="s">
        <v>138</v>
      </c>
    </row>
    <row r="257" spans="1:14">
      <c r="A257" s="35"/>
      <c r="B257" s="19"/>
      <c r="C257" s="32"/>
      <c r="D257" s="32"/>
      <c r="E257" s="19"/>
      <c r="F257" s="32"/>
      <c r="G257" s="32"/>
      <c r="H257" s="32"/>
      <c r="I257" s="34"/>
      <c r="J257" s="31"/>
      <c r="K257" s="31"/>
      <c r="L257" s="19"/>
      <c r="M257" s="19"/>
      <c r="N257" s="19"/>
    </row>
    <row r="258" spans="1:14">
      <c r="A258" s="35"/>
      <c r="B258" s="19"/>
      <c r="C258" s="32"/>
      <c r="D258" s="32"/>
      <c r="E258" s="19"/>
      <c r="F258" s="32"/>
      <c r="G258" s="32"/>
      <c r="H258" s="32"/>
      <c r="I258" s="34"/>
      <c r="J258" s="31"/>
      <c r="K258" s="31"/>
      <c r="L258" s="19"/>
      <c r="M258" s="19"/>
      <c r="N258" s="19"/>
    </row>
    <row r="259" spans="1:14">
      <c r="A259" s="1"/>
      <c r="C259" s="33"/>
      <c r="D259" s="33"/>
      <c r="F259" s="33"/>
      <c r="G259" s="33"/>
      <c r="H259" s="33"/>
      <c r="I259" s="34"/>
      <c r="J259" s="31"/>
      <c r="K259" s="31"/>
      <c r="L259" s="19"/>
      <c r="M259" s="19"/>
      <c r="N259" s="19"/>
    </row>
    <row r="260" spans="1:14">
      <c r="A260" s="1"/>
      <c r="C260" s="33"/>
      <c r="D260" s="33"/>
      <c r="F260" s="33"/>
      <c r="G260" s="33"/>
      <c r="H260" s="33"/>
      <c r="I260" s="34"/>
      <c r="J260" s="31"/>
      <c r="K260" s="31"/>
      <c r="L260" s="19"/>
      <c r="M260" s="19"/>
      <c r="N260" s="19"/>
    </row>
    <row r="261" spans="1:14">
      <c r="A261" s="1"/>
      <c r="C261" s="33"/>
      <c r="D261" s="33"/>
      <c r="F261" s="33"/>
      <c r="G261" s="33"/>
      <c r="H261" s="33"/>
      <c r="I261" s="34"/>
      <c r="J261" s="31"/>
      <c r="K261" s="31"/>
      <c r="L261" s="19"/>
      <c r="M261" s="19"/>
      <c r="N261" s="19"/>
    </row>
    <row r="262" spans="1:14">
      <c r="A262" s="1"/>
      <c r="C262" s="33"/>
      <c r="D262" s="33"/>
      <c r="F262" s="33"/>
      <c r="G262" s="33"/>
      <c r="H262" s="33"/>
      <c r="I262" s="34"/>
      <c r="J262" s="31"/>
      <c r="K262" s="31"/>
      <c r="L262" s="19"/>
      <c r="M262" s="19"/>
      <c r="N262" s="19"/>
    </row>
    <row r="263" spans="1:14">
      <c r="A263" s="1"/>
      <c r="C263" s="33"/>
      <c r="D263" s="33"/>
      <c r="F263" s="33"/>
      <c r="G263" s="33"/>
      <c r="H263" s="33"/>
      <c r="I263" s="34"/>
      <c r="J263" s="31"/>
      <c r="K263" s="31"/>
      <c r="L263" s="19"/>
      <c r="M263" s="19"/>
      <c r="N263" s="19"/>
    </row>
    <row r="264" spans="1:14">
      <c r="A264" s="1"/>
      <c r="C264" s="33"/>
      <c r="D264" s="33"/>
      <c r="F264" s="33"/>
      <c r="G264" s="33"/>
      <c r="H264" s="33"/>
      <c r="I264" s="34"/>
      <c r="J264" s="31"/>
      <c r="K264" s="31"/>
      <c r="L264" s="19"/>
      <c r="M264" s="19"/>
      <c r="N264" s="19"/>
    </row>
    <row r="265" spans="1:14">
      <c r="A265" s="1"/>
      <c r="C265" s="33"/>
      <c r="D265" s="33"/>
      <c r="F265" s="33"/>
      <c r="G265" s="33"/>
      <c r="H265" s="33"/>
      <c r="I265" s="34"/>
      <c r="J265" s="31"/>
      <c r="K265" s="31"/>
      <c r="L265" s="19"/>
      <c r="M265" s="19"/>
      <c r="N265" s="19"/>
    </row>
    <row r="266" spans="1:14">
      <c r="A266" s="1"/>
      <c r="C266" s="33"/>
      <c r="D266" s="33"/>
      <c r="F266" s="33"/>
      <c r="G266" s="33"/>
      <c r="H266" s="33"/>
      <c r="I266" s="34"/>
      <c r="J266" s="31"/>
      <c r="K266" s="31"/>
      <c r="L266" s="19"/>
      <c r="M266" s="19"/>
      <c r="N266" s="19"/>
    </row>
    <row r="267" spans="1:14">
      <c r="A267" s="1"/>
      <c r="C267" s="33"/>
      <c r="D267" s="33"/>
      <c r="F267" s="33"/>
      <c r="G267" s="33"/>
      <c r="H267" s="33"/>
      <c r="I267" s="34"/>
      <c r="J267" s="31"/>
      <c r="K267" s="31"/>
      <c r="L267" s="19"/>
      <c r="M267" s="19"/>
      <c r="N267" s="19"/>
    </row>
    <row r="268" spans="1:14">
      <c r="A268" s="1"/>
      <c r="C268" s="33"/>
      <c r="D268" s="33"/>
      <c r="F268" s="33"/>
      <c r="G268" s="33"/>
      <c r="H268" s="33"/>
      <c r="I268" s="34"/>
      <c r="J268" s="31"/>
      <c r="K268" s="31"/>
      <c r="L268" s="19"/>
      <c r="M268" s="19"/>
      <c r="N268" s="19"/>
    </row>
    <row r="269" spans="1:14">
      <c r="A269" s="1"/>
      <c r="C269" s="33"/>
      <c r="D269" s="33"/>
      <c r="F269" s="33"/>
      <c r="G269" s="33"/>
      <c r="H269" s="33"/>
      <c r="I269" s="34"/>
      <c r="J269" s="31"/>
      <c r="K269" s="31"/>
      <c r="L269" s="19"/>
      <c r="M269" s="19"/>
      <c r="N269" s="19"/>
    </row>
    <row r="270" spans="1:14">
      <c r="A270" s="1"/>
      <c r="C270" s="33"/>
      <c r="D270" s="33"/>
      <c r="F270" s="33"/>
      <c r="G270" s="33"/>
      <c r="H270" s="33"/>
      <c r="I270" s="34"/>
      <c r="J270" s="31"/>
      <c r="K270" s="31"/>
      <c r="L270" s="19"/>
      <c r="M270" s="19"/>
      <c r="N270" s="19"/>
    </row>
    <row r="271" spans="1:14">
      <c r="A271" s="1"/>
      <c r="C271" s="33"/>
      <c r="D271" s="33"/>
      <c r="F271" s="33"/>
      <c r="G271" s="33"/>
      <c r="H271" s="33"/>
      <c r="I271" s="34"/>
      <c r="J271" s="31"/>
      <c r="K271" s="31"/>
      <c r="L271" s="19"/>
      <c r="M271" s="19"/>
      <c r="N271" s="19"/>
    </row>
    <row r="272" spans="1:14">
      <c r="A272" s="1"/>
      <c r="C272" s="33"/>
      <c r="D272" s="33"/>
      <c r="F272" s="33"/>
      <c r="G272" s="33"/>
      <c r="H272" s="33"/>
      <c r="I272" s="34"/>
      <c r="J272" s="31"/>
      <c r="K272" s="31"/>
      <c r="L272" s="19"/>
      <c r="M272" s="19"/>
      <c r="N272" s="19"/>
    </row>
    <row r="273" spans="1:14">
      <c r="A273" s="1"/>
      <c r="C273" s="33"/>
      <c r="D273" s="33"/>
      <c r="F273" s="33"/>
      <c r="G273" s="33"/>
      <c r="H273" s="33"/>
      <c r="I273" s="34"/>
      <c r="J273" s="31"/>
      <c r="K273" s="31"/>
      <c r="L273" s="19"/>
      <c r="M273" s="19"/>
      <c r="N273" s="19"/>
    </row>
    <row r="274" spans="1:14">
      <c r="A274" s="1"/>
      <c r="C274" s="33"/>
      <c r="D274" s="33"/>
      <c r="F274" s="33"/>
      <c r="G274" s="33"/>
      <c r="H274" s="33"/>
      <c r="I274" s="34"/>
      <c r="J274" s="31"/>
      <c r="K274" s="31"/>
      <c r="L274" s="19"/>
      <c r="M274" s="19"/>
      <c r="N274" s="19"/>
    </row>
    <row r="275" spans="1:14">
      <c r="A275" s="1"/>
      <c r="C275" s="33"/>
      <c r="D275" s="33"/>
      <c r="F275" s="33"/>
      <c r="G275" s="33"/>
      <c r="H275" s="33"/>
      <c r="I275" s="34"/>
      <c r="J275" s="31"/>
      <c r="K275" s="31"/>
      <c r="L275" s="19"/>
      <c r="M275" s="19"/>
      <c r="N275" s="19"/>
    </row>
    <row r="276" spans="1:14">
      <c r="A276" s="1"/>
      <c r="C276" s="33"/>
      <c r="D276" s="33"/>
      <c r="F276" s="33"/>
      <c r="G276" s="33"/>
      <c r="H276" s="33"/>
      <c r="I276" s="34"/>
      <c r="J276" s="31"/>
      <c r="K276" s="31"/>
      <c r="L276" s="19"/>
      <c r="M276" s="19"/>
      <c r="N276" s="19"/>
    </row>
    <row r="277" spans="1:14">
      <c r="A277" s="1"/>
      <c r="C277" s="33"/>
      <c r="D277" s="33"/>
      <c r="F277" s="33"/>
      <c r="G277" s="33"/>
      <c r="H277" s="33"/>
      <c r="I277" s="34"/>
      <c r="J277" s="31"/>
      <c r="K277" s="31"/>
      <c r="L277" s="19"/>
      <c r="M277" s="19"/>
      <c r="N277" s="19"/>
    </row>
    <row r="278" spans="1:14">
      <c r="A278" s="1"/>
      <c r="C278" s="33"/>
      <c r="D278" s="33"/>
      <c r="F278" s="33"/>
      <c r="G278" s="33"/>
      <c r="H278" s="33"/>
      <c r="I278" s="34"/>
      <c r="J278" s="31"/>
      <c r="K278" s="31"/>
      <c r="L278" s="19"/>
      <c r="M278" s="19"/>
      <c r="N278" s="19"/>
    </row>
    <row r="279" spans="1:14">
      <c r="A279" s="1"/>
      <c r="C279" s="33"/>
      <c r="D279" s="33"/>
      <c r="F279" s="33"/>
      <c r="G279" s="33"/>
      <c r="H279" s="33"/>
      <c r="I279" s="34"/>
      <c r="J279" s="31"/>
      <c r="K279" s="31"/>
      <c r="L279" s="19"/>
      <c r="M279" s="19"/>
      <c r="N279" s="19"/>
    </row>
    <row r="280" spans="1:14">
      <c r="A280" s="1"/>
      <c r="C280" s="33"/>
      <c r="D280" s="33"/>
      <c r="F280" s="33"/>
      <c r="G280" s="33"/>
      <c r="H280" s="33"/>
      <c r="I280" s="34"/>
      <c r="J280" s="31"/>
      <c r="K280" s="31"/>
      <c r="L280" s="19"/>
      <c r="M280" s="19"/>
      <c r="N280" s="19"/>
    </row>
    <row r="281" spans="1:14">
      <c r="A281" s="1"/>
      <c r="C281" s="33"/>
      <c r="D281" s="33"/>
      <c r="F281" s="33"/>
      <c r="G281" s="33"/>
      <c r="H281" s="33"/>
      <c r="I281" s="34"/>
      <c r="J281" s="31"/>
      <c r="K281" s="31"/>
      <c r="L281" s="19"/>
      <c r="M281" s="19"/>
      <c r="N281" s="19"/>
    </row>
    <row r="282" spans="1:14">
      <c r="A282" s="1"/>
      <c r="C282" s="33"/>
      <c r="D282" s="33"/>
      <c r="F282" s="33"/>
      <c r="G282" s="33"/>
      <c r="H282" s="33"/>
      <c r="I282" s="34"/>
      <c r="J282" s="31"/>
      <c r="K282" s="31"/>
      <c r="L282" s="19"/>
      <c r="M282" s="19"/>
      <c r="N282" s="19"/>
    </row>
    <row r="283" spans="1:14">
      <c r="A283" s="1"/>
      <c r="C283" s="33"/>
      <c r="D283" s="33"/>
      <c r="F283" s="33"/>
      <c r="G283" s="33"/>
      <c r="H283" s="33"/>
      <c r="I283" s="34"/>
      <c r="J283" s="31"/>
      <c r="K283" s="31"/>
      <c r="L283" s="19"/>
      <c r="M283" s="19"/>
      <c r="N283" s="19"/>
    </row>
    <row r="284" spans="1:14">
      <c r="A284" s="1"/>
      <c r="C284" s="33"/>
      <c r="D284" s="33"/>
      <c r="F284" s="33"/>
      <c r="G284" s="33"/>
      <c r="H284" s="33"/>
      <c r="I284" s="34"/>
      <c r="J284" s="31"/>
      <c r="K284" s="31"/>
      <c r="L284" s="19"/>
      <c r="M284" s="19"/>
      <c r="N284" s="19"/>
    </row>
    <row r="285" spans="1:14">
      <c r="A285" s="1"/>
      <c r="C285" s="33"/>
      <c r="D285" s="33"/>
      <c r="F285" s="33"/>
      <c r="G285" s="33"/>
      <c r="H285" s="33"/>
      <c r="I285" s="34"/>
      <c r="J285" s="31"/>
      <c r="K285" s="31"/>
      <c r="L285" s="19"/>
      <c r="M285" s="19"/>
      <c r="N285" s="19"/>
    </row>
    <row r="286" spans="1:14">
      <c r="A286" s="1"/>
      <c r="C286" s="33"/>
      <c r="D286" s="33"/>
      <c r="F286" s="33"/>
      <c r="G286" s="33"/>
      <c r="H286" s="33"/>
      <c r="I286" s="34"/>
      <c r="J286" s="31"/>
      <c r="K286" s="31"/>
      <c r="L286" s="19"/>
      <c r="M286" s="19"/>
      <c r="N286" s="19"/>
    </row>
    <row r="287" spans="1:14">
      <c r="A287" s="1"/>
      <c r="C287" s="33"/>
      <c r="D287" s="33"/>
      <c r="F287" s="33"/>
      <c r="G287" s="33"/>
      <c r="H287" s="33"/>
      <c r="I287" s="34"/>
      <c r="J287" s="31"/>
      <c r="K287" s="31"/>
      <c r="L287" s="19"/>
      <c r="M287" s="19"/>
      <c r="N287" s="19"/>
    </row>
    <row r="288" spans="1:14">
      <c r="A288" s="1"/>
      <c r="C288" s="33"/>
      <c r="D288" s="33"/>
      <c r="F288" s="33"/>
      <c r="G288" s="33"/>
      <c r="H288" s="33"/>
      <c r="I288" s="34"/>
      <c r="J288" s="31"/>
      <c r="K288" s="31"/>
      <c r="L288" s="19"/>
      <c r="M288" s="19"/>
      <c r="N288" s="19"/>
    </row>
    <row r="289" spans="1:14">
      <c r="A289" s="1"/>
      <c r="C289" s="33"/>
      <c r="D289" s="33"/>
      <c r="F289" s="33"/>
      <c r="G289" s="33"/>
      <c r="H289" s="33"/>
      <c r="I289" s="34"/>
      <c r="J289" s="31"/>
      <c r="K289" s="31"/>
      <c r="L289" s="19"/>
      <c r="M289" s="19"/>
      <c r="N289" s="19"/>
    </row>
    <row r="290" spans="1:14">
      <c r="A290" s="1"/>
      <c r="C290" s="33"/>
      <c r="D290" s="33"/>
      <c r="F290" s="33"/>
      <c r="G290" s="33"/>
      <c r="H290" s="33"/>
      <c r="I290" s="34"/>
      <c r="J290" s="31"/>
      <c r="K290" s="31"/>
      <c r="L290" s="19"/>
      <c r="M290" s="19"/>
      <c r="N290" s="19"/>
    </row>
    <row r="291" spans="1:14">
      <c r="A291" s="1"/>
      <c r="C291" s="33"/>
      <c r="D291" s="33"/>
      <c r="F291" s="33"/>
      <c r="G291" s="33"/>
      <c r="H291" s="33"/>
      <c r="I291" s="34"/>
      <c r="J291" s="31"/>
      <c r="K291" s="31"/>
      <c r="L291" s="19"/>
      <c r="M291" s="19"/>
      <c r="N291" s="19"/>
    </row>
    <row r="292" spans="1:14">
      <c r="A292" s="1"/>
      <c r="C292" s="33"/>
      <c r="D292" s="33"/>
      <c r="F292" s="33"/>
      <c r="G292" s="33"/>
      <c r="H292" s="33"/>
      <c r="I292" s="34"/>
      <c r="J292" s="31"/>
      <c r="K292" s="31"/>
      <c r="L292" s="19"/>
      <c r="M292" s="19"/>
      <c r="N292" s="19"/>
    </row>
    <row r="293" spans="1:14">
      <c r="A293" s="1"/>
      <c r="C293" s="33"/>
      <c r="D293" s="33"/>
      <c r="F293" s="33"/>
      <c r="G293" s="33"/>
      <c r="H293" s="33"/>
      <c r="I293" s="34"/>
      <c r="J293" s="31"/>
      <c r="K293" s="31"/>
      <c r="L293" s="19"/>
      <c r="M293" s="19"/>
      <c r="N293" s="19"/>
    </row>
    <row r="294" spans="1:14">
      <c r="A294" s="1"/>
      <c r="C294" s="33"/>
      <c r="D294" s="33"/>
      <c r="F294" s="33"/>
      <c r="G294" s="33"/>
      <c r="H294" s="33"/>
      <c r="I294" s="34"/>
      <c r="J294" s="31"/>
      <c r="K294" s="31"/>
      <c r="L294" s="19"/>
      <c r="M294" s="19"/>
      <c r="N294" s="19"/>
    </row>
    <row r="295" spans="1:14">
      <c r="A295" s="1"/>
      <c r="C295" s="33"/>
      <c r="D295" s="33"/>
      <c r="F295" s="33"/>
      <c r="G295" s="33"/>
      <c r="H295" s="33"/>
      <c r="I295" s="34"/>
      <c r="J295" s="31"/>
      <c r="K295" s="31"/>
      <c r="L295" s="19"/>
      <c r="M295" s="19"/>
      <c r="N295" s="19"/>
    </row>
    <row r="296" spans="1:14">
      <c r="A296" s="1"/>
      <c r="C296" s="33"/>
      <c r="D296" s="33"/>
      <c r="F296" s="33"/>
      <c r="G296" s="33"/>
      <c r="H296" s="33"/>
      <c r="I296" s="34"/>
      <c r="J296" s="31"/>
      <c r="K296" s="31"/>
      <c r="L296" s="19"/>
      <c r="M296" s="19"/>
      <c r="N296" s="19"/>
    </row>
    <row r="297" spans="1:14">
      <c r="A297" s="1"/>
      <c r="C297" s="33"/>
      <c r="D297" s="33"/>
      <c r="F297" s="33"/>
      <c r="G297" s="33"/>
      <c r="H297" s="33"/>
      <c r="I297" s="34"/>
      <c r="J297" s="31"/>
      <c r="K297" s="31"/>
      <c r="L297" s="19"/>
      <c r="M297" s="19"/>
      <c r="N297" s="19"/>
    </row>
    <row r="298" spans="1:14">
      <c r="A298" s="1"/>
      <c r="C298" s="33"/>
      <c r="D298" s="33"/>
      <c r="F298" s="33"/>
      <c r="G298" s="33"/>
      <c r="H298" s="33"/>
      <c r="I298" s="34"/>
      <c r="J298" s="31"/>
      <c r="K298" s="31"/>
      <c r="L298" s="19"/>
      <c r="M298" s="19"/>
      <c r="N298" s="19"/>
    </row>
    <row r="299" spans="1:14">
      <c r="A299" s="1"/>
      <c r="C299" s="33"/>
      <c r="D299" s="33"/>
      <c r="F299" s="33"/>
      <c r="G299" s="33"/>
      <c r="H299" s="33"/>
      <c r="I299" s="34"/>
      <c r="J299" s="31"/>
      <c r="K299" s="31"/>
      <c r="L299" s="19"/>
      <c r="M299" s="19"/>
      <c r="N299" s="19"/>
    </row>
    <row r="300" spans="1:14">
      <c r="A300" s="1"/>
      <c r="C300" s="33"/>
      <c r="D300" s="33"/>
      <c r="F300" s="33"/>
      <c r="G300" s="33"/>
      <c r="H300" s="33"/>
      <c r="I300" s="34"/>
      <c r="J300" s="31"/>
      <c r="K300" s="31"/>
      <c r="L300" s="19"/>
      <c r="M300" s="19"/>
      <c r="N300" s="19"/>
    </row>
    <row r="301" spans="1:14">
      <c r="A301" s="1"/>
      <c r="C301" s="33"/>
      <c r="D301" s="33"/>
      <c r="F301" s="33"/>
      <c r="G301" s="33"/>
      <c r="H301" s="33"/>
      <c r="I301" s="34"/>
      <c r="J301" s="31"/>
      <c r="K301" s="31"/>
      <c r="L301" s="19"/>
      <c r="M301" s="19"/>
      <c r="N301" s="19"/>
    </row>
    <row r="302" spans="1:14">
      <c r="A302" s="1"/>
      <c r="C302" s="33"/>
      <c r="D302" s="33"/>
      <c r="F302" s="33"/>
      <c r="G302" s="33"/>
      <c r="H302" s="33"/>
      <c r="I302" s="34"/>
      <c r="J302" s="31"/>
      <c r="K302" s="31"/>
      <c r="L302" s="19"/>
      <c r="M302" s="19"/>
      <c r="N302" s="19"/>
    </row>
    <row r="303" spans="1:14">
      <c r="A303" s="1"/>
      <c r="C303" s="33"/>
      <c r="D303" s="33"/>
      <c r="F303" s="33"/>
      <c r="G303" s="33"/>
      <c r="H303" s="33"/>
      <c r="I303" s="34"/>
      <c r="J303" s="31"/>
      <c r="K303" s="31"/>
      <c r="L303" s="19"/>
      <c r="M303" s="19"/>
      <c r="N303" s="19"/>
    </row>
    <row r="304" spans="1:14">
      <c r="A304" s="1"/>
      <c r="C304" s="33"/>
      <c r="D304" s="33"/>
      <c r="F304" s="33"/>
      <c r="G304" s="33"/>
      <c r="H304" s="33"/>
      <c r="I304" s="34"/>
      <c r="J304" s="31"/>
      <c r="K304" s="31"/>
      <c r="L304" s="19"/>
      <c r="M304" s="19"/>
      <c r="N304" s="19"/>
    </row>
    <row r="305" spans="1:14">
      <c r="A305" s="1"/>
      <c r="C305" s="33"/>
      <c r="D305" s="33"/>
      <c r="F305" s="33"/>
      <c r="G305" s="33"/>
      <c r="H305" s="33"/>
      <c r="I305" s="34"/>
      <c r="J305" s="31"/>
      <c r="K305" s="31"/>
      <c r="L305" s="19"/>
      <c r="M305" s="19"/>
      <c r="N305" s="19"/>
    </row>
    <row r="306" spans="1:14">
      <c r="C306" s="33"/>
      <c r="D306" s="33"/>
      <c r="F306" s="33"/>
      <c r="G306" s="33"/>
      <c r="H306" s="33"/>
      <c r="I306" s="34"/>
      <c r="J306" s="31"/>
      <c r="K306" s="31"/>
      <c r="L306" s="19"/>
      <c r="M306" s="19"/>
      <c r="N306" s="19"/>
    </row>
    <row r="307" spans="1:14">
      <c r="C307" s="33"/>
      <c r="D307" s="33"/>
      <c r="F307" s="33"/>
      <c r="G307" s="33"/>
      <c r="H307" s="33"/>
      <c r="I307" s="34"/>
      <c r="J307" s="31"/>
      <c r="K307" s="31"/>
      <c r="L307" s="19"/>
      <c r="M307" s="19"/>
      <c r="N307" s="19"/>
    </row>
    <row r="308" spans="1:14">
      <c r="C308" s="33"/>
      <c r="D308" s="33"/>
      <c r="F308" s="33"/>
      <c r="G308" s="33"/>
      <c r="H308" s="33"/>
      <c r="I308" s="34"/>
      <c r="J308" s="31"/>
      <c r="K308" s="31"/>
      <c r="L308" s="19"/>
      <c r="M308" s="19"/>
      <c r="N308" s="19"/>
    </row>
    <row r="309" spans="1:14">
      <c r="C309" s="33"/>
      <c r="D309" s="33"/>
      <c r="F309" s="33"/>
      <c r="G309" s="33"/>
      <c r="H309" s="33"/>
      <c r="I309" s="34"/>
      <c r="J309" s="31"/>
      <c r="K309" s="31"/>
      <c r="L309" s="19"/>
      <c r="M309" s="19"/>
      <c r="N309" s="19"/>
    </row>
    <row r="310" spans="1:14">
      <c r="C310" s="33"/>
      <c r="D310" s="33"/>
      <c r="F310" s="33"/>
      <c r="G310" s="33"/>
      <c r="H310" s="33"/>
      <c r="I310" s="34"/>
      <c r="J310" s="31"/>
      <c r="K310" s="31"/>
      <c r="L310" s="19"/>
      <c r="M310" s="19"/>
      <c r="N310" s="19"/>
    </row>
    <row r="311" spans="1:14">
      <c r="C311" s="33"/>
      <c r="D311" s="33"/>
      <c r="F311" s="33"/>
      <c r="G311" s="33"/>
      <c r="H311" s="33"/>
      <c r="I311" s="34"/>
      <c r="J311" s="31"/>
      <c r="K311" s="31"/>
      <c r="L311" s="19"/>
      <c r="M311" s="19"/>
      <c r="N311" s="19"/>
    </row>
    <row r="312" spans="1:14">
      <c r="C312" s="33"/>
      <c r="D312" s="33"/>
      <c r="F312" s="33"/>
      <c r="G312" s="33"/>
      <c r="H312" s="33"/>
      <c r="I312" s="34"/>
      <c r="J312" s="31"/>
      <c r="K312" s="31"/>
      <c r="L312" s="19"/>
      <c r="M312" s="19"/>
      <c r="N312" s="19"/>
    </row>
    <row r="313" spans="1:14">
      <c r="C313" s="33"/>
      <c r="D313" s="33"/>
      <c r="F313" s="33"/>
      <c r="G313" s="33"/>
      <c r="H313" s="33"/>
      <c r="I313" s="34"/>
      <c r="J313" s="31"/>
      <c r="K313" s="31"/>
      <c r="L313" s="19"/>
      <c r="M313" s="19"/>
      <c r="N313" s="19"/>
    </row>
    <row r="314" spans="1:14">
      <c r="C314" s="33"/>
      <c r="D314" s="33"/>
      <c r="F314" s="33"/>
      <c r="G314" s="33"/>
      <c r="H314" s="33"/>
      <c r="I314" s="34"/>
      <c r="J314" s="31"/>
      <c r="K314" s="31"/>
      <c r="L314" s="19"/>
      <c r="M314" s="19"/>
      <c r="N314" s="19"/>
    </row>
    <row r="315" spans="1:14">
      <c r="C315" s="33"/>
      <c r="D315" s="33"/>
      <c r="F315" s="33"/>
      <c r="G315" s="33"/>
      <c r="H315" s="33"/>
      <c r="I315" s="34"/>
      <c r="J315" s="31"/>
      <c r="K315" s="31"/>
      <c r="L315" s="19"/>
      <c r="M315" s="19"/>
      <c r="N315" s="19"/>
    </row>
    <row r="316" spans="1:14">
      <c r="C316" s="33"/>
      <c r="D316" s="33"/>
      <c r="F316" s="33"/>
      <c r="G316" s="33"/>
      <c r="H316" s="33"/>
      <c r="I316" s="34"/>
      <c r="J316" s="31"/>
      <c r="K316" s="31"/>
      <c r="L316" s="19"/>
      <c r="M316" s="19"/>
      <c r="N316" s="19"/>
    </row>
    <row r="317" spans="1:14">
      <c r="C317" s="33"/>
      <c r="D317" s="33"/>
      <c r="F317" s="33"/>
      <c r="G317" s="33"/>
      <c r="H317" s="33"/>
      <c r="I317" s="34"/>
      <c r="J317" s="31"/>
      <c r="K317" s="31"/>
      <c r="L317" s="19"/>
      <c r="M317" s="19"/>
      <c r="N317" s="19"/>
    </row>
    <row r="318" spans="1:14">
      <c r="C318" s="33"/>
      <c r="D318" s="33"/>
      <c r="F318" s="33"/>
      <c r="G318" s="33"/>
      <c r="H318" s="33"/>
      <c r="I318" s="34"/>
      <c r="J318" s="31"/>
      <c r="K318" s="31"/>
      <c r="L318" s="19"/>
      <c r="M318" s="19"/>
      <c r="N318" s="19"/>
    </row>
    <row r="319" spans="1:14">
      <c r="C319" s="33"/>
      <c r="D319" s="33"/>
      <c r="F319" s="33"/>
      <c r="G319" s="33"/>
      <c r="H319" s="33"/>
      <c r="I319" s="34"/>
      <c r="J319" s="31"/>
      <c r="K319" s="31"/>
      <c r="L319" s="19"/>
      <c r="M319" s="19"/>
      <c r="N319" s="19"/>
    </row>
    <row r="320" spans="1:14">
      <c r="C320" s="33"/>
      <c r="D320" s="33"/>
      <c r="F320" s="33"/>
      <c r="G320" s="33"/>
      <c r="H320" s="33"/>
      <c r="I320" s="34"/>
      <c r="J320" s="31"/>
      <c r="K320" s="31"/>
      <c r="L320" s="19"/>
      <c r="M320" s="19"/>
      <c r="N320" s="19"/>
    </row>
    <row r="321" spans="3:14">
      <c r="C321" s="33"/>
      <c r="D321" s="33"/>
      <c r="F321" s="33"/>
      <c r="G321" s="33"/>
      <c r="H321" s="33"/>
      <c r="I321" s="34"/>
      <c r="J321" s="31"/>
      <c r="K321" s="31"/>
      <c r="L321" s="19"/>
      <c r="M321" s="19"/>
      <c r="N321" s="19"/>
    </row>
    <row r="322" spans="3:14">
      <c r="C322" s="33"/>
      <c r="D322" s="33"/>
      <c r="F322" s="33"/>
      <c r="G322" s="33"/>
      <c r="H322" s="33"/>
      <c r="I322" s="34"/>
      <c r="J322" s="31"/>
      <c r="K322" s="31"/>
      <c r="L322" s="19"/>
      <c r="M322" s="19"/>
      <c r="N322" s="19"/>
    </row>
    <row r="323" spans="3:14">
      <c r="C323" s="33"/>
      <c r="D323" s="33"/>
      <c r="F323" s="33"/>
      <c r="G323" s="33"/>
      <c r="H323" s="33"/>
      <c r="I323" s="34"/>
      <c r="J323" s="31"/>
      <c r="K323" s="31"/>
      <c r="L323" s="19"/>
      <c r="M323" s="19"/>
      <c r="N323" s="19"/>
    </row>
    <row r="324" spans="3:14">
      <c r="C324" s="33"/>
      <c r="D324" s="33"/>
      <c r="F324" s="33"/>
      <c r="G324" s="33"/>
      <c r="H324" s="33"/>
      <c r="I324" s="34"/>
      <c r="J324" s="31"/>
      <c r="K324" s="31"/>
      <c r="L324" s="19"/>
      <c r="M324" s="19"/>
      <c r="N324" s="19"/>
    </row>
    <row r="325" spans="3:14">
      <c r="C325" s="33"/>
      <c r="D325" s="33"/>
      <c r="F325" s="33"/>
      <c r="G325" s="33"/>
      <c r="H325" s="33"/>
      <c r="I325" s="34"/>
      <c r="J325" s="31"/>
      <c r="K325" s="31"/>
      <c r="L325" s="19"/>
      <c r="M325" s="19"/>
      <c r="N325" s="19"/>
    </row>
    <row r="326" spans="3:14">
      <c r="C326" s="33"/>
      <c r="D326" s="33"/>
      <c r="F326" s="33"/>
      <c r="G326" s="33"/>
      <c r="H326" s="33"/>
      <c r="I326" s="34"/>
      <c r="J326" s="31"/>
      <c r="K326" s="31"/>
      <c r="L326" s="19"/>
      <c r="M326" s="19"/>
      <c r="N326" s="19"/>
    </row>
    <row r="327" spans="3:14">
      <c r="C327" s="33"/>
      <c r="D327" s="33"/>
      <c r="F327" s="33"/>
      <c r="G327" s="33"/>
      <c r="H327" s="33"/>
      <c r="I327" s="34"/>
      <c r="J327" s="31"/>
      <c r="K327" s="31"/>
      <c r="L327" s="19"/>
      <c r="M327" s="19"/>
      <c r="N327" s="19"/>
    </row>
    <row r="328" spans="3:14">
      <c r="C328" s="33"/>
      <c r="D328" s="33"/>
      <c r="F328" s="33"/>
      <c r="G328" s="33"/>
      <c r="H328" s="33"/>
      <c r="I328" s="34"/>
      <c r="J328" s="31"/>
      <c r="K328" s="31"/>
      <c r="L328" s="19"/>
      <c r="M328" s="19"/>
      <c r="N328" s="19"/>
    </row>
    <row r="329" spans="3:14">
      <c r="C329" s="33"/>
      <c r="D329" s="33"/>
      <c r="F329" s="33"/>
      <c r="G329" s="33"/>
      <c r="H329" s="33"/>
      <c r="I329" s="34"/>
      <c r="J329" s="31"/>
      <c r="K329" s="31"/>
      <c r="L329" s="19"/>
      <c r="M329" s="19"/>
      <c r="N329" s="19"/>
    </row>
    <row r="330" spans="3:14">
      <c r="C330" s="33"/>
      <c r="D330" s="33"/>
      <c r="F330" s="33"/>
      <c r="G330" s="33"/>
      <c r="H330" s="33"/>
      <c r="I330" s="34"/>
      <c r="J330" s="31"/>
      <c r="K330" s="31"/>
      <c r="L330" s="19"/>
      <c r="M330" s="19"/>
      <c r="N330" s="19"/>
    </row>
    <row r="331" spans="3:14">
      <c r="C331" s="33"/>
      <c r="D331" s="33"/>
      <c r="F331" s="33"/>
      <c r="G331" s="33"/>
      <c r="H331" s="33"/>
      <c r="I331" s="34"/>
      <c r="J331" s="31"/>
      <c r="K331" s="31"/>
      <c r="L331" s="19"/>
      <c r="M331" s="19"/>
      <c r="N331" s="19"/>
    </row>
    <row r="332" spans="3:14">
      <c r="C332" s="33"/>
      <c r="D332" s="33"/>
      <c r="F332" s="33"/>
      <c r="G332" s="33"/>
      <c r="H332" s="33"/>
      <c r="I332" s="34"/>
      <c r="J332" s="31"/>
      <c r="K332" s="31"/>
      <c r="L332" s="19"/>
      <c r="M332" s="19"/>
      <c r="N332" s="19"/>
    </row>
    <row r="333" spans="3:14">
      <c r="C333" s="33"/>
      <c r="D333" s="33"/>
      <c r="F333" s="33"/>
      <c r="G333" s="33"/>
      <c r="H333" s="33"/>
      <c r="I333" s="34"/>
      <c r="J333" s="31"/>
      <c r="K333" s="31"/>
      <c r="L333" s="19"/>
      <c r="M333" s="19"/>
      <c r="N333" s="19"/>
    </row>
    <row r="334" spans="3:14">
      <c r="C334" s="33"/>
      <c r="D334" s="33"/>
      <c r="F334" s="33"/>
      <c r="G334" s="33"/>
      <c r="H334" s="33"/>
      <c r="I334" s="34"/>
      <c r="J334" s="31"/>
      <c r="K334" s="31"/>
      <c r="L334" s="19"/>
      <c r="M334" s="19"/>
      <c r="N334" s="19"/>
    </row>
    <row r="335" spans="3:14">
      <c r="C335" s="33"/>
      <c r="D335" s="33"/>
      <c r="F335" s="33"/>
      <c r="G335" s="33"/>
      <c r="H335" s="33"/>
      <c r="I335" s="34"/>
      <c r="J335" s="31"/>
      <c r="K335" s="31"/>
      <c r="L335" s="19"/>
      <c r="M335" s="19"/>
      <c r="N335" s="19"/>
    </row>
    <row r="336" spans="3:14">
      <c r="C336" s="33"/>
      <c r="D336" s="33"/>
      <c r="F336" s="33"/>
      <c r="G336" s="33"/>
      <c r="H336" s="33"/>
      <c r="I336" s="34"/>
      <c r="J336" s="31"/>
      <c r="K336" s="31"/>
      <c r="L336" s="19"/>
      <c r="M336" s="19"/>
      <c r="N336" s="19"/>
    </row>
    <row r="337" spans="3:14">
      <c r="C337" s="33"/>
      <c r="D337" s="33"/>
      <c r="F337" s="33"/>
      <c r="G337" s="33"/>
      <c r="H337" s="33"/>
      <c r="I337" s="34"/>
      <c r="J337" s="31"/>
      <c r="K337" s="31"/>
      <c r="L337" s="19"/>
      <c r="M337" s="19"/>
      <c r="N337" s="19"/>
    </row>
    <row r="338" spans="3:14">
      <c r="C338" s="33"/>
      <c r="D338" s="33"/>
      <c r="F338" s="33"/>
      <c r="G338" s="33"/>
      <c r="H338" s="33"/>
      <c r="I338" s="34"/>
      <c r="J338" s="31"/>
      <c r="K338" s="31"/>
      <c r="L338" s="19"/>
      <c r="M338" s="19"/>
      <c r="N338" s="19"/>
    </row>
    <row r="339" spans="3:14">
      <c r="C339" s="33"/>
      <c r="D339" s="33"/>
      <c r="F339" s="33"/>
      <c r="G339" s="33"/>
      <c r="H339" s="33"/>
      <c r="I339" s="34"/>
      <c r="J339" s="31"/>
      <c r="K339" s="31"/>
      <c r="L339" s="19"/>
      <c r="M339" s="19"/>
      <c r="N339" s="19"/>
    </row>
    <row r="340" spans="3:14">
      <c r="C340" s="33"/>
      <c r="D340" s="33"/>
      <c r="F340" s="33"/>
      <c r="G340" s="33"/>
      <c r="H340" s="33"/>
      <c r="I340" s="34"/>
      <c r="J340" s="31"/>
      <c r="K340" s="31"/>
      <c r="L340" s="19"/>
      <c r="M340" s="19"/>
      <c r="N340" s="19"/>
    </row>
    <row r="341" spans="3:14">
      <c r="C341" s="33"/>
      <c r="D341" s="33"/>
      <c r="F341" s="33"/>
      <c r="G341" s="33"/>
      <c r="H341" s="33"/>
      <c r="I341" s="34"/>
      <c r="J341" s="31"/>
      <c r="K341" s="31"/>
      <c r="L341" s="19"/>
      <c r="M341" s="19"/>
      <c r="N341" s="19"/>
    </row>
    <row r="342" spans="3:14">
      <c r="C342" s="33"/>
      <c r="D342" s="33"/>
      <c r="F342" s="33"/>
      <c r="G342" s="33"/>
      <c r="H342" s="33"/>
      <c r="I342" s="34"/>
      <c r="J342" s="31"/>
      <c r="K342" s="31"/>
      <c r="L342" s="19"/>
      <c r="M342" s="19"/>
      <c r="N342" s="19"/>
    </row>
    <row r="343" spans="3:14">
      <c r="C343" s="33"/>
      <c r="D343" s="33"/>
      <c r="F343" s="33"/>
      <c r="G343" s="33"/>
      <c r="H343" s="33"/>
      <c r="I343" s="34"/>
      <c r="J343" s="31"/>
      <c r="K343" s="31"/>
      <c r="L343" s="19"/>
      <c r="M343" s="19"/>
      <c r="N343" s="19"/>
    </row>
    <row r="344" spans="3:14">
      <c r="C344" s="33"/>
      <c r="D344" s="33"/>
      <c r="F344" s="33"/>
      <c r="G344" s="33"/>
      <c r="H344" s="33"/>
      <c r="I344" s="34"/>
      <c r="J344" s="31"/>
      <c r="K344" s="31"/>
      <c r="L344" s="19"/>
      <c r="M344" s="19"/>
      <c r="N344" s="19"/>
    </row>
    <row r="345" spans="3:14">
      <c r="C345" s="33"/>
      <c r="D345" s="33"/>
      <c r="F345" s="33"/>
      <c r="G345" s="33"/>
      <c r="H345" s="33"/>
      <c r="I345" s="34"/>
      <c r="J345" s="31"/>
      <c r="K345" s="31"/>
      <c r="L345" s="19"/>
      <c r="M345" s="19"/>
      <c r="N345" s="19"/>
    </row>
    <row r="346" spans="3:14">
      <c r="C346" s="33"/>
      <c r="D346" s="33"/>
      <c r="F346" s="33"/>
      <c r="G346" s="33"/>
      <c r="H346" s="33"/>
      <c r="I346" s="34"/>
      <c r="J346" s="31"/>
      <c r="K346" s="31"/>
      <c r="L346" s="19"/>
      <c r="M346" s="19"/>
      <c r="N346" s="19"/>
    </row>
    <row r="347" spans="3:14">
      <c r="C347" s="33"/>
      <c r="D347" s="33"/>
      <c r="F347" s="33"/>
      <c r="G347" s="33"/>
      <c r="H347" s="33"/>
      <c r="I347" s="34"/>
      <c r="J347" s="31"/>
      <c r="K347" s="31"/>
      <c r="L347" s="19"/>
      <c r="M347" s="19"/>
      <c r="N347" s="19"/>
    </row>
    <row r="348" spans="3:14">
      <c r="C348" s="33"/>
      <c r="D348" s="33"/>
      <c r="F348" s="33"/>
      <c r="G348" s="33"/>
      <c r="H348" s="33"/>
      <c r="I348" s="34"/>
      <c r="J348" s="31"/>
      <c r="K348" s="31"/>
      <c r="L348" s="19"/>
      <c r="M348" s="19"/>
      <c r="N348" s="19"/>
    </row>
    <row r="349" spans="3:14">
      <c r="C349" s="33"/>
      <c r="D349" s="33"/>
      <c r="F349" s="33"/>
      <c r="G349" s="33"/>
      <c r="H349" s="33"/>
      <c r="I349" s="34"/>
      <c r="J349" s="31"/>
      <c r="K349" s="31"/>
      <c r="L349" s="19"/>
      <c r="M349" s="19"/>
      <c r="N349" s="19"/>
    </row>
    <row r="350" spans="3:14">
      <c r="C350" s="33"/>
      <c r="D350" s="33"/>
      <c r="F350" s="33"/>
      <c r="G350" s="33"/>
      <c r="H350" s="33"/>
      <c r="I350" s="34"/>
      <c r="J350" s="31"/>
      <c r="K350" s="31"/>
      <c r="L350" s="19"/>
      <c r="M350" s="19"/>
      <c r="N350" s="19"/>
    </row>
    <row r="351" spans="3:14">
      <c r="C351" s="33"/>
      <c r="D351" s="33"/>
      <c r="F351" s="33"/>
      <c r="G351" s="33"/>
      <c r="H351" s="33"/>
      <c r="I351" s="34"/>
      <c r="J351" s="31"/>
      <c r="K351" s="31"/>
      <c r="L351" s="19"/>
      <c r="M351" s="19"/>
      <c r="N351" s="19"/>
    </row>
    <row r="352" spans="3:14">
      <c r="C352" s="33"/>
      <c r="D352" s="33"/>
      <c r="F352" s="33"/>
      <c r="G352" s="33"/>
      <c r="H352" s="33"/>
      <c r="I352" s="34"/>
      <c r="J352" s="31"/>
      <c r="K352" s="31"/>
      <c r="L352" s="19"/>
      <c r="M352" s="19"/>
      <c r="N352" s="19"/>
    </row>
    <row r="353" spans="3:14">
      <c r="C353" s="33"/>
      <c r="D353" s="33"/>
      <c r="F353" s="33"/>
      <c r="G353" s="33"/>
      <c r="H353" s="33"/>
      <c r="I353" s="34"/>
      <c r="J353" s="31"/>
      <c r="K353" s="31"/>
      <c r="L353" s="19"/>
      <c r="M353" s="19"/>
      <c r="N353" s="19"/>
    </row>
    <row r="354" spans="3:14">
      <c r="C354" s="33"/>
      <c r="D354" s="33"/>
      <c r="F354" s="33"/>
      <c r="G354" s="33"/>
      <c r="H354" s="33"/>
      <c r="I354" s="34"/>
      <c r="J354" s="31"/>
      <c r="K354" s="31"/>
      <c r="L354" s="19"/>
      <c r="M354" s="19"/>
      <c r="N354" s="19"/>
    </row>
    <row r="355" spans="3:14">
      <c r="C355" s="33"/>
      <c r="D355" s="33"/>
      <c r="F355" s="33"/>
      <c r="G355" s="33"/>
      <c r="H355" s="33"/>
      <c r="I355" s="34"/>
      <c r="J355" s="31"/>
      <c r="K355" s="31"/>
      <c r="L355" s="19"/>
      <c r="M355" s="19"/>
      <c r="N355" s="19"/>
    </row>
    <row r="356" spans="3:14">
      <c r="C356" s="33"/>
      <c r="D356" s="33"/>
      <c r="F356" s="33"/>
      <c r="G356" s="33"/>
      <c r="H356" s="33"/>
      <c r="I356" s="34"/>
      <c r="J356" s="31"/>
      <c r="K356" s="31"/>
      <c r="L356" s="19"/>
      <c r="M356" s="19"/>
      <c r="N356" s="19"/>
    </row>
    <row r="357" spans="3:14">
      <c r="C357" s="33"/>
      <c r="D357" s="33"/>
      <c r="F357" s="33"/>
      <c r="G357" s="33"/>
      <c r="H357" s="33"/>
      <c r="I357" s="34"/>
      <c r="J357" s="31"/>
      <c r="K357" s="31"/>
      <c r="L357" s="19"/>
      <c r="M357" s="19"/>
      <c r="N357" s="19"/>
    </row>
    <row r="358" spans="3:14">
      <c r="C358" s="33"/>
      <c r="D358" s="33"/>
      <c r="F358" s="33"/>
      <c r="G358" s="33"/>
      <c r="H358" s="33"/>
      <c r="I358" s="34"/>
      <c r="J358" s="31"/>
      <c r="K358" s="31"/>
      <c r="L358" s="19"/>
      <c r="M358" s="19"/>
      <c r="N358" s="19"/>
    </row>
    <row r="359" spans="3:14">
      <c r="C359" s="33"/>
      <c r="D359" s="33"/>
      <c r="F359" s="33"/>
      <c r="G359" s="33"/>
      <c r="H359" s="33"/>
      <c r="I359" s="34"/>
      <c r="J359" s="31"/>
      <c r="K359" s="31"/>
      <c r="L359" s="19"/>
      <c r="M359" s="19"/>
      <c r="N359" s="19"/>
    </row>
    <row r="360" spans="3:14">
      <c r="C360" s="33"/>
      <c r="D360" s="33"/>
      <c r="F360" s="33"/>
      <c r="G360" s="33"/>
      <c r="H360" s="33"/>
      <c r="I360" s="34"/>
      <c r="J360" s="31"/>
      <c r="K360" s="31"/>
      <c r="L360" s="19"/>
      <c r="M360" s="19"/>
      <c r="N360" s="19"/>
    </row>
    <row r="361" spans="3:14">
      <c r="C361" s="33"/>
      <c r="D361" s="33"/>
      <c r="F361" s="33"/>
      <c r="G361" s="33"/>
      <c r="H361" s="33"/>
      <c r="I361" s="34"/>
      <c r="J361" s="31"/>
      <c r="K361" s="31"/>
      <c r="L361" s="19"/>
      <c r="M361" s="19"/>
      <c r="N361" s="19"/>
    </row>
    <row r="362" spans="3:14">
      <c r="C362" s="33"/>
      <c r="D362" s="33"/>
      <c r="F362" s="33"/>
      <c r="G362" s="33"/>
      <c r="H362" s="33"/>
      <c r="I362" s="34"/>
      <c r="J362" s="31"/>
      <c r="K362" s="31"/>
      <c r="L362" s="19"/>
      <c r="M362" s="19"/>
      <c r="N362" s="19"/>
    </row>
    <row r="363" spans="3:14">
      <c r="C363" s="33"/>
      <c r="D363" s="33"/>
      <c r="F363" s="33"/>
      <c r="G363" s="33"/>
      <c r="H363" s="33"/>
      <c r="I363" s="34"/>
      <c r="J363" s="31"/>
      <c r="K363" s="31"/>
      <c r="L363" s="19"/>
      <c r="M363" s="19"/>
      <c r="N363" s="19"/>
    </row>
    <row r="364" spans="3:14">
      <c r="C364" s="33"/>
      <c r="D364" s="33"/>
      <c r="F364" s="33"/>
      <c r="G364" s="33"/>
      <c r="H364" s="33"/>
      <c r="I364" s="34"/>
      <c r="J364" s="31"/>
      <c r="K364" s="31"/>
      <c r="L364" s="19"/>
      <c r="M364" s="19"/>
      <c r="N364" s="19"/>
    </row>
    <row r="365" spans="3:14">
      <c r="C365" s="33"/>
      <c r="D365" s="33"/>
      <c r="F365" s="33"/>
      <c r="G365" s="33"/>
      <c r="H365" s="33"/>
      <c r="I365" s="34"/>
      <c r="J365" s="31"/>
      <c r="K365" s="31"/>
      <c r="L365" s="19"/>
      <c r="M365" s="19"/>
      <c r="N365" s="19"/>
    </row>
    <row r="366" spans="3:14">
      <c r="C366" s="33"/>
      <c r="D366" s="33"/>
      <c r="F366" s="33"/>
      <c r="G366" s="33"/>
      <c r="H366" s="33"/>
      <c r="I366" s="34"/>
      <c r="J366" s="31"/>
      <c r="K366" s="31"/>
      <c r="L366" s="19"/>
      <c r="M366" s="19"/>
      <c r="N366" s="19"/>
    </row>
    <row r="367" spans="3:14">
      <c r="C367" s="33"/>
      <c r="D367" s="33"/>
      <c r="F367" s="33"/>
      <c r="G367" s="33"/>
      <c r="H367" s="33"/>
      <c r="I367" s="34"/>
      <c r="J367" s="31"/>
      <c r="K367" s="31"/>
      <c r="L367" s="19"/>
      <c r="M367" s="19"/>
      <c r="N367" s="19"/>
    </row>
    <row r="368" spans="3:14">
      <c r="C368" s="33"/>
      <c r="D368" s="33"/>
      <c r="F368" s="33"/>
      <c r="G368" s="33"/>
      <c r="H368" s="33"/>
      <c r="I368" s="34"/>
      <c r="J368" s="31"/>
      <c r="K368" s="31"/>
      <c r="L368" s="19"/>
      <c r="M368" s="19"/>
      <c r="N368" s="19"/>
    </row>
    <row r="369" spans="3:14">
      <c r="C369" s="33"/>
      <c r="D369" s="33"/>
      <c r="F369" s="33"/>
      <c r="G369" s="33"/>
      <c r="H369" s="33"/>
      <c r="I369" s="34"/>
      <c r="J369" s="31"/>
      <c r="K369" s="31"/>
      <c r="L369" s="19"/>
      <c r="M369" s="19"/>
      <c r="N369" s="19"/>
    </row>
    <row r="370" spans="3:14">
      <c r="C370" s="33"/>
      <c r="D370" s="33"/>
      <c r="F370" s="33"/>
      <c r="G370" s="33"/>
      <c r="H370" s="33"/>
      <c r="I370" s="34"/>
      <c r="J370" s="31"/>
      <c r="K370" s="31"/>
      <c r="L370" s="19"/>
      <c r="M370" s="19"/>
      <c r="N370" s="19"/>
    </row>
    <row r="371" spans="3:14">
      <c r="C371" s="33"/>
      <c r="D371" s="33"/>
      <c r="F371" s="33"/>
      <c r="G371" s="33"/>
      <c r="H371" s="33"/>
      <c r="I371" s="34"/>
      <c r="J371" s="31"/>
      <c r="K371" s="31"/>
      <c r="L371" s="19"/>
      <c r="M371" s="19"/>
      <c r="N371" s="19"/>
    </row>
    <row r="372" spans="3:14">
      <c r="C372" s="33"/>
      <c r="D372" s="33"/>
      <c r="F372" s="33"/>
      <c r="G372" s="33"/>
      <c r="H372" s="33"/>
      <c r="I372" s="34"/>
      <c r="J372" s="31"/>
      <c r="K372" s="31"/>
      <c r="L372" s="19"/>
      <c r="M372" s="19"/>
      <c r="N372" s="19"/>
    </row>
    <row r="373" spans="3:14">
      <c r="C373" s="33"/>
      <c r="D373" s="33"/>
      <c r="F373" s="33"/>
      <c r="G373" s="33"/>
      <c r="H373" s="33"/>
      <c r="I373" s="34"/>
      <c r="J373" s="31"/>
      <c r="K373" s="31"/>
      <c r="L373" s="19"/>
      <c r="M373" s="19"/>
      <c r="N373" s="19"/>
    </row>
    <row r="374" spans="3:14">
      <c r="C374" s="33"/>
      <c r="D374" s="33"/>
      <c r="F374" s="33"/>
      <c r="G374" s="33"/>
      <c r="H374" s="33"/>
      <c r="I374" s="34"/>
      <c r="J374" s="31"/>
      <c r="K374" s="31"/>
      <c r="L374" s="19"/>
      <c r="M374" s="19"/>
      <c r="N374" s="19"/>
    </row>
    <row r="375" spans="3:14">
      <c r="C375" s="33"/>
      <c r="D375" s="33"/>
      <c r="F375" s="33"/>
      <c r="G375" s="33"/>
      <c r="H375" s="33"/>
      <c r="I375" s="34"/>
      <c r="J375" s="31"/>
      <c r="K375" s="31"/>
      <c r="L375" s="19"/>
      <c r="M375" s="19"/>
      <c r="N375" s="19"/>
    </row>
    <row r="376" spans="3:14">
      <c r="C376" s="33"/>
      <c r="D376" s="33"/>
      <c r="F376" s="33"/>
      <c r="G376" s="33"/>
      <c r="H376" s="33"/>
      <c r="I376" s="34"/>
      <c r="J376" s="31"/>
      <c r="K376" s="31"/>
      <c r="L376" s="19"/>
      <c r="M376" s="19"/>
      <c r="N376" s="19"/>
    </row>
    <row r="377" spans="3:14">
      <c r="C377" s="33"/>
      <c r="D377" s="33"/>
      <c r="F377" s="33"/>
      <c r="G377" s="33"/>
      <c r="H377" s="33"/>
      <c r="I377" s="34"/>
      <c r="J377" s="31"/>
      <c r="K377" s="31"/>
      <c r="L377" s="19"/>
      <c r="M377" s="19"/>
      <c r="N377" s="19"/>
    </row>
    <row r="378" spans="3:14">
      <c r="C378" s="33"/>
      <c r="D378" s="33"/>
      <c r="F378" s="33"/>
      <c r="G378" s="33"/>
      <c r="H378" s="33"/>
      <c r="I378" s="34"/>
      <c r="J378" s="31"/>
      <c r="K378" s="31"/>
      <c r="L378" s="19"/>
      <c r="M378" s="19"/>
      <c r="N378" s="19"/>
    </row>
    <row r="379" spans="3:14">
      <c r="C379" s="33"/>
      <c r="D379" s="33"/>
      <c r="F379" s="33"/>
      <c r="G379" s="33"/>
      <c r="H379" s="33"/>
      <c r="I379" s="34"/>
      <c r="J379" s="31"/>
      <c r="K379" s="31"/>
      <c r="L379" s="19"/>
      <c r="M379" s="19"/>
      <c r="N379" s="19"/>
    </row>
    <row r="380" spans="3:14">
      <c r="C380" s="33"/>
      <c r="D380" s="33"/>
      <c r="F380" s="33"/>
      <c r="G380" s="33"/>
      <c r="H380" s="33"/>
      <c r="I380" s="34"/>
      <c r="J380" s="31"/>
      <c r="K380" s="31"/>
      <c r="L380" s="19"/>
      <c r="M380" s="19"/>
      <c r="N380" s="19"/>
    </row>
    <row r="381" spans="3:14">
      <c r="C381" s="33"/>
      <c r="D381" s="33"/>
      <c r="F381" s="33"/>
      <c r="G381" s="33"/>
      <c r="H381" s="33"/>
      <c r="I381" s="34"/>
      <c r="J381" s="31"/>
      <c r="K381" s="31"/>
      <c r="L381" s="19"/>
      <c r="M381" s="19"/>
      <c r="N381" s="19"/>
    </row>
    <row r="382" spans="3:14">
      <c r="C382" s="33"/>
      <c r="D382" s="33"/>
      <c r="F382" s="33"/>
      <c r="G382" s="33"/>
      <c r="H382" s="33"/>
      <c r="I382" s="34"/>
      <c r="J382" s="31"/>
      <c r="K382" s="31"/>
      <c r="L382" s="19"/>
      <c r="M382" s="19"/>
      <c r="N382" s="19"/>
    </row>
    <row r="383" spans="3:14">
      <c r="C383" s="33"/>
      <c r="D383" s="33"/>
      <c r="F383" s="33"/>
      <c r="G383" s="33"/>
      <c r="H383" s="33"/>
      <c r="I383" s="34"/>
      <c r="J383" s="31"/>
      <c r="K383" s="31"/>
      <c r="L383" s="19"/>
      <c r="M383" s="19"/>
      <c r="N383" s="19"/>
    </row>
    <row r="384" spans="3:14">
      <c r="C384" s="33"/>
      <c r="D384" s="33"/>
      <c r="F384" s="33"/>
      <c r="G384" s="33"/>
      <c r="H384" s="33"/>
      <c r="I384" s="34"/>
      <c r="J384" s="31"/>
      <c r="K384" s="31"/>
      <c r="L384" s="19"/>
      <c r="M384" s="19"/>
      <c r="N384" s="19"/>
    </row>
    <row r="385" spans="3:14">
      <c r="C385" s="33"/>
      <c r="D385" s="33"/>
      <c r="F385" s="33"/>
      <c r="G385" s="33"/>
      <c r="H385" s="33"/>
      <c r="I385" s="34"/>
      <c r="J385" s="31"/>
      <c r="K385" s="31"/>
      <c r="L385" s="19"/>
      <c r="M385" s="19"/>
      <c r="N385" s="19"/>
    </row>
    <row r="386" spans="3:14">
      <c r="C386" s="33"/>
      <c r="D386" s="33"/>
      <c r="F386" s="33"/>
      <c r="G386" s="33"/>
      <c r="H386" s="33"/>
      <c r="I386" s="34"/>
      <c r="J386" s="31"/>
      <c r="K386" s="31"/>
      <c r="L386" s="19"/>
      <c r="M386" s="19"/>
      <c r="N386" s="19"/>
    </row>
    <row r="387" spans="3:14">
      <c r="C387" s="33"/>
      <c r="D387" s="33"/>
      <c r="F387" s="33"/>
      <c r="G387" s="33"/>
      <c r="H387" s="33"/>
      <c r="I387" s="34"/>
      <c r="J387" s="31"/>
      <c r="K387" s="31"/>
      <c r="L387" s="19"/>
      <c r="M387" s="19"/>
      <c r="N387" s="19"/>
    </row>
    <row r="388" spans="3:14">
      <c r="C388" s="33"/>
      <c r="D388" s="33"/>
      <c r="F388" s="33"/>
      <c r="G388" s="33"/>
      <c r="H388" s="33"/>
      <c r="I388" s="34"/>
      <c r="J388" s="31"/>
      <c r="K388" s="31"/>
      <c r="L388" s="19"/>
      <c r="M388" s="19"/>
      <c r="N388" s="19"/>
    </row>
    <row r="389" spans="3:14">
      <c r="C389" s="33"/>
      <c r="D389" s="33"/>
      <c r="F389" s="33"/>
      <c r="G389" s="33"/>
      <c r="H389" s="33"/>
      <c r="I389" s="34"/>
      <c r="J389" s="31"/>
      <c r="K389" s="31"/>
      <c r="L389" s="19"/>
      <c r="M389" s="19"/>
      <c r="N389" s="19"/>
    </row>
    <row r="390" spans="3:14">
      <c r="C390" s="33"/>
      <c r="D390" s="33"/>
      <c r="F390" s="33"/>
      <c r="G390" s="33"/>
      <c r="H390" s="33"/>
      <c r="I390" s="34"/>
      <c r="J390" s="31"/>
      <c r="K390" s="31"/>
      <c r="L390" s="19"/>
      <c r="M390" s="19"/>
      <c r="N390" s="19"/>
    </row>
    <row r="391" spans="3:14">
      <c r="C391" s="33"/>
      <c r="D391" s="33"/>
      <c r="F391" s="33"/>
      <c r="G391" s="33"/>
      <c r="H391" s="33"/>
      <c r="I391" s="34"/>
      <c r="J391" s="31"/>
      <c r="K391" s="31"/>
      <c r="L391" s="19"/>
      <c r="M391" s="19"/>
      <c r="N391" s="19"/>
    </row>
    <row r="392" spans="3:14">
      <c r="C392" s="33"/>
      <c r="D392" s="33"/>
      <c r="F392" s="33"/>
      <c r="G392" s="33"/>
      <c r="H392" s="33"/>
      <c r="I392" s="34"/>
      <c r="J392" s="31"/>
      <c r="K392" s="31"/>
      <c r="L392" s="19"/>
      <c r="M392" s="19"/>
      <c r="N392" s="19"/>
    </row>
    <row r="393" spans="3:14">
      <c r="C393" s="33"/>
      <c r="D393" s="33"/>
      <c r="F393" s="33"/>
      <c r="G393" s="33"/>
      <c r="H393" s="33"/>
      <c r="I393" s="34"/>
      <c r="J393" s="31"/>
      <c r="K393" s="31"/>
      <c r="L393" s="19"/>
      <c r="M393" s="19"/>
      <c r="N393" s="19"/>
    </row>
    <row r="394" spans="3:14">
      <c r="C394" s="33"/>
      <c r="D394" s="33"/>
      <c r="F394" s="33"/>
      <c r="G394" s="33"/>
      <c r="H394" s="33"/>
      <c r="I394" s="34"/>
      <c r="J394" s="31"/>
      <c r="K394" s="31"/>
      <c r="L394" s="19"/>
      <c r="M394" s="19"/>
      <c r="N394" s="19"/>
    </row>
    <row r="395" spans="3:14">
      <c r="C395" s="33"/>
      <c r="D395" s="33"/>
      <c r="F395" s="33"/>
      <c r="G395" s="33"/>
      <c r="H395" s="33"/>
      <c r="I395" s="34"/>
      <c r="J395" s="31"/>
      <c r="K395" s="31"/>
      <c r="L395" s="19"/>
      <c r="M395" s="19"/>
      <c r="N395" s="19"/>
    </row>
    <row r="396" spans="3:14">
      <c r="C396" s="33"/>
      <c r="D396" s="33"/>
      <c r="F396" s="33"/>
      <c r="G396" s="33"/>
      <c r="H396" s="33"/>
      <c r="I396" s="34"/>
      <c r="J396" s="31"/>
      <c r="K396" s="31"/>
      <c r="L396" s="19"/>
      <c r="M396" s="19"/>
      <c r="N396" s="19"/>
    </row>
    <row r="397" spans="3:14">
      <c r="C397" s="33"/>
      <c r="D397" s="33"/>
      <c r="F397" s="33"/>
      <c r="G397" s="33"/>
      <c r="H397" s="33"/>
      <c r="I397" s="34"/>
      <c r="J397" s="31"/>
      <c r="K397" s="31"/>
      <c r="L397" s="19"/>
      <c r="M397" s="19"/>
      <c r="N397" s="19"/>
    </row>
    <row r="398" spans="3:14">
      <c r="C398" s="33"/>
      <c r="D398" s="33"/>
      <c r="F398" s="33"/>
      <c r="G398" s="33"/>
      <c r="H398" s="33"/>
      <c r="I398" s="34"/>
      <c r="J398" s="31"/>
      <c r="K398" s="31"/>
      <c r="L398" s="19"/>
      <c r="M398" s="19"/>
      <c r="N398" s="19"/>
    </row>
    <row r="399" spans="3:14">
      <c r="C399" s="33"/>
      <c r="D399" s="33"/>
      <c r="F399" s="33"/>
      <c r="G399" s="33"/>
      <c r="H399" s="33"/>
      <c r="I399" s="34"/>
      <c r="J399" s="31"/>
      <c r="K399" s="31"/>
      <c r="L399" s="19"/>
      <c r="M399" s="19"/>
      <c r="N399" s="19"/>
    </row>
    <row r="400" spans="3:14">
      <c r="C400" s="33"/>
      <c r="D400" s="33"/>
      <c r="F400" s="33"/>
      <c r="G400" s="33"/>
      <c r="H400" s="33"/>
      <c r="I400" s="34"/>
      <c r="J400" s="31"/>
      <c r="K400" s="31"/>
      <c r="L400" s="19"/>
      <c r="M400" s="19"/>
      <c r="N400" s="19"/>
    </row>
    <row r="401" spans="3:14">
      <c r="C401" s="33"/>
      <c r="D401" s="33"/>
      <c r="F401" s="33"/>
      <c r="G401" s="33"/>
      <c r="H401" s="33"/>
      <c r="I401" s="34"/>
      <c r="J401" s="31"/>
      <c r="K401" s="31"/>
      <c r="L401" s="19"/>
      <c r="M401" s="19"/>
      <c r="N401" s="19"/>
    </row>
    <row r="402" spans="3:14">
      <c r="C402" s="33"/>
      <c r="D402" s="33"/>
      <c r="F402" s="33"/>
      <c r="G402" s="33"/>
      <c r="H402" s="33"/>
      <c r="I402" s="34"/>
      <c r="J402" s="31"/>
      <c r="K402" s="31"/>
      <c r="L402" s="19"/>
      <c r="M402" s="19"/>
      <c r="N402" s="19"/>
    </row>
    <row r="403" spans="3:14">
      <c r="C403" s="33"/>
      <c r="D403" s="33"/>
      <c r="F403" s="33"/>
      <c r="G403" s="33"/>
      <c r="H403" s="33"/>
      <c r="I403" s="34"/>
      <c r="J403" s="31"/>
      <c r="K403" s="31"/>
      <c r="L403" s="19"/>
      <c r="M403" s="19"/>
      <c r="N403" s="19"/>
    </row>
    <row r="404" spans="3:14">
      <c r="C404" s="33"/>
      <c r="D404" s="33"/>
      <c r="F404" s="33"/>
      <c r="G404" s="33"/>
      <c r="H404" s="33"/>
      <c r="I404" s="34"/>
      <c r="J404" s="31"/>
      <c r="K404" s="31"/>
      <c r="L404" s="19"/>
      <c r="M404" s="19"/>
      <c r="N404" s="19"/>
    </row>
    <row r="405" spans="3:14">
      <c r="C405" s="33"/>
      <c r="D405" s="33"/>
      <c r="F405" s="33"/>
      <c r="G405" s="33"/>
      <c r="H405" s="33"/>
      <c r="I405" s="34"/>
      <c r="J405" s="31"/>
      <c r="K405" s="31"/>
      <c r="L405" s="19"/>
      <c r="M405" s="19"/>
      <c r="N405" s="19"/>
    </row>
    <row r="406" spans="3:14">
      <c r="C406" s="33"/>
      <c r="D406" s="33"/>
      <c r="F406" s="33"/>
      <c r="G406" s="33"/>
      <c r="H406" s="33"/>
      <c r="I406" s="34"/>
      <c r="J406" s="31"/>
      <c r="K406" s="31"/>
      <c r="L406" s="19"/>
      <c r="M406" s="19"/>
      <c r="N406" s="19"/>
    </row>
    <row r="407" spans="3:14">
      <c r="C407" s="33"/>
      <c r="D407" s="33"/>
      <c r="F407" s="33"/>
      <c r="G407" s="33"/>
      <c r="H407" s="33"/>
      <c r="I407" s="34"/>
      <c r="J407" s="31"/>
      <c r="K407" s="31"/>
      <c r="L407" s="19"/>
      <c r="M407" s="19"/>
      <c r="N407" s="19"/>
    </row>
    <row r="408" spans="3:14">
      <c r="C408" s="33"/>
      <c r="D408" s="33"/>
      <c r="F408" s="33"/>
      <c r="G408" s="33"/>
      <c r="H408" s="33"/>
      <c r="I408" s="34"/>
      <c r="J408" s="31"/>
      <c r="K408" s="31"/>
      <c r="L408" s="19"/>
      <c r="M408" s="19"/>
      <c r="N408" s="19"/>
    </row>
    <row r="409" spans="3:14">
      <c r="C409" s="33"/>
      <c r="D409" s="33"/>
      <c r="F409" s="33"/>
      <c r="G409" s="33"/>
      <c r="H409" s="33"/>
      <c r="I409" s="34"/>
      <c r="J409" s="31"/>
      <c r="K409" s="31"/>
      <c r="L409" s="19"/>
      <c r="M409" s="19"/>
      <c r="N409" s="19"/>
    </row>
    <row r="410" spans="3:14">
      <c r="C410" s="33"/>
      <c r="D410" s="33"/>
      <c r="F410" s="33"/>
      <c r="G410" s="33"/>
      <c r="H410" s="33"/>
      <c r="I410" s="34"/>
      <c r="J410" s="31"/>
      <c r="K410" s="31"/>
      <c r="L410" s="19"/>
      <c r="M410" s="19"/>
      <c r="N410" s="19"/>
    </row>
    <row r="411" spans="3:14">
      <c r="C411" s="33"/>
      <c r="D411" s="33"/>
      <c r="F411" s="33"/>
      <c r="G411" s="33"/>
      <c r="H411" s="33"/>
      <c r="I411" s="34"/>
      <c r="J411" s="31"/>
      <c r="K411" s="31"/>
      <c r="L411" s="19"/>
      <c r="M411" s="19"/>
      <c r="N411" s="19"/>
    </row>
    <row r="412" spans="3:14">
      <c r="C412" s="33"/>
      <c r="D412" s="33"/>
      <c r="F412" s="33"/>
      <c r="G412" s="33"/>
      <c r="H412" s="33"/>
      <c r="I412" s="34"/>
      <c r="J412" s="31"/>
      <c r="K412" s="31"/>
      <c r="L412" s="19"/>
      <c r="M412" s="19"/>
      <c r="N412" s="19"/>
    </row>
    <row r="413" spans="3:14">
      <c r="C413" s="33"/>
      <c r="D413" s="33"/>
      <c r="F413" s="33"/>
      <c r="G413" s="33"/>
      <c r="H413" s="33"/>
      <c r="I413" s="34"/>
      <c r="J413" s="31"/>
      <c r="K413" s="31"/>
      <c r="L413" s="19"/>
      <c r="M413" s="19"/>
      <c r="N413" s="19"/>
    </row>
    <row r="414" spans="3:14">
      <c r="C414" s="33"/>
      <c r="D414" s="33"/>
      <c r="F414" s="33"/>
      <c r="G414" s="33"/>
      <c r="H414" s="33"/>
      <c r="I414" s="34"/>
      <c r="J414" s="31"/>
      <c r="K414" s="31"/>
      <c r="L414" s="19"/>
      <c r="M414" s="19"/>
      <c r="N414" s="19"/>
    </row>
    <row r="415" spans="3:14">
      <c r="C415" s="33"/>
      <c r="D415" s="33"/>
      <c r="F415" s="33"/>
      <c r="G415" s="33"/>
      <c r="H415" s="33"/>
      <c r="I415" s="34"/>
      <c r="J415" s="31"/>
      <c r="K415" s="31"/>
      <c r="L415" s="19"/>
      <c r="M415" s="19"/>
      <c r="N415" s="19"/>
    </row>
    <row r="416" spans="3:14">
      <c r="C416" s="33"/>
      <c r="D416" s="33"/>
      <c r="F416" s="33"/>
      <c r="G416" s="33"/>
      <c r="H416" s="33"/>
      <c r="I416" s="34"/>
      <c r="J416" s="31"/>
      <c r="K416" s="31"/>
      <c r="L416" s="19"/>
      <c r="M416" s="19"/>
      <c r="N416" s="19"/>
    </row>
    <row r="417" spans="3:14">
      <c r="C417" s="33"/>
      <c r="D417" s="33"/>
      <c r="F417" s="33"/>
      <c r="G417" s="33"/>
      <c r="H417" s="33"/>
      <c r="I417" s="34"/>
      <c r="J417" s="31"/>
      <c r="K417" s="31"/>
      <c r="L417" s="19"/>
      <c r="M417" s="19"/>
      <c r="N417" s="19"/>
    </row>
    <row r="418" spans="3:14">
      <c r="C418" s="33"/>
      <c r="D418" s="33"/>
      <c r="F418" s="33"/>
      <c r="G418" s="33"/>
      <c r="H418" s="33"/>
      <c r="I418" s="34"/>
      <c r="J418" s="31"/>
      <c r="K418" s="31"/>
      <c r="L418" s="19"/>
      <c r="M418" s="19"/>
      <c r="N418" s="19"/>
    </row>
    <row r="419" spans="3:14">
      <c r="C419" s="33"/>
      <c r="D419" s="33"/>
      <c r="F419" s="33"/>
      <c r="G419" s="33"/>
      <c r="H419" s="33"/>
      <c r="I419" s="34"/>
      <c r="J419" s="31"/>
      <c r="K419" s="31"/>
      <c r="L419" s="19"/>
      <c r="M419" s="19"/>
      <c r="N419" s="19"/>
    </row>
    <row r="420" spans="3:14">
      <c r="C420" s="33"/>
      <c r="D420" s="33"/>
      <c r="F420" s="33"/>
      <c r="G420" s="33"/>
      <c r="H420" s="33"/>
      <c r="I420" s="34"/>
      <c r="J420" s="31"/>
      <c r="K420" s="31"/>
      <c r="L420" s="19"/>
      <c r="M420" s="19"/>
      <c r="N420" s="19"/>
    </row>
    <row r="421" spans="3:14">
      <c r="C421" s="33"/>
      <c r="D421" s="33"/>
      <c r="F421" s="33"/>
      <c r="G421" s="33"/>
      <c r="H421" s="33"/>
      <c r="I421" s="34"/>
      <c r="J421" s="31"/>
      <c r="K421" s="31"/>
      <c r="L421" s="19"/>
      <c r="M421" s="19"/>
      <c r="N421" s="19"/>
    </row>
    <row r="422" spans="3:14">
      <c r="C422" s="33"/>
      <c r="D422" s="33"/>
      <c r="F422" s="33"/>
      <c r="G422" s="33"/>
      <c r="H422" s="33"/>
      <c r="I422" s="34"/>
      <c r="J422" s="31"/>
      <c r="K422" s="31"/>
      <c r="L422" s="19"/>
      <c r="M422" s="19"/>
      <c r="N422" s="19"/>
    </row>
    <row r="423" spans="3:14">
      <c r="C423" s="33"/>
      <c r="D423" s="33"/>
      <c r="F423" s="33"/>
      <c r="G423" s="33"/>
      <c r="H423" s="33"/>
      <c r="I423" s="34"/>
      <c r="J423" s="31"/>
      <c r="K423" s="31"/>
      <c r="L423" s="19"/>
      <c r="M423" s="19"/>
      <c r="N423" s="19"/>
    </row>
    <row r="424" spans="3:14">
      <c r="C424" s="33"/>
      <c r="D424" s="33"/>
      <c r="F424" s="33"/>
      <c r="G424" s="33"/>
      <c r="H424" s="33"/>
      <c r="I424" s="34"/>
      <c r="J424" s="31"/>
      <c r="K424" s="31"/>
      <c r="L424" s="19"/>
      <c r="M424" s="19"/>
      <c r="N424" s="19"/>
    </row>
    <row r="425" spans="3:14">
      <c r="C425" s="33"/>
      <c r="D425" s="33"/>
      <c r="F425" s="33"/>
      <c r="G425" s="33"/>
      <c r="H425" s="33"/>
      <c r="I425" s="34"/>
      <c r="J425" s="31"/>
      <c r="K425" s="31"/>
      <c r="L425" s="19"/>
      <c r="M425" s="19"/>
      <c r="N425" s="19"/>
    </row>
    <row r="426" spans="3:14">
      <c r="C426" s="33"/>
      <c r="D426" s="33"/>
      <c r="F426" s="33"/>
      <c r="G426" s="33"/>
      <c r="H426" s="33"/>
      <c r="I426" s="34"/>
      <c r="J426" s="31"/>
      <c r="K426" s="31"/>
      <c r="L426" s="19"/>
      <c r="M426" s="19"/>
      <c r="N426" s="19"/>
    </row>
    <row r="427" spans="3:14">
      <c r="C427" s="33"/>
      <c r="D427" s="33"/>
      <c r="F427" s="33"/>
      <c r="G427" s="33"/>
      <c r="H427" s="33"/>
      <c r="I427" s="34"/>
      <c r="J427" s="31"/>
      <c r="K427" s="31"/>
      <c r="L427" s="19"/>
      <c r="M427" s="19"/>
      <c r="N427" s="19"/>
    </row>
    <row r="428" spans="3:14">
      <c r="C428" s="33"/>
      <c r="D428" s="33"/>
      <c r="F428" s="33"/>
      <c r="G428" s="33"/>
      <c r="H428" s="33"/>
      <c r="I428" s="34"/>
      <c r="J428" s="31"/>
      <c r="K428" s="31"/>
      <c r="L428" s="19"/>
      <c r="M428" s="19"/>
      <c r="N428" s="19"/>
    </row>
    <row r="429" spans="3:14">
      <c r="C429" s="33"/>
      <c r="D429" s="33"/>
      <c r="F429" s="33"/>
      <c r="G429" s="33"/>
      <c r="H429" s="33"/>
      <c r="I429" s="34"/>
      <c r="J429" s="31"/>
      <c r="K429" s="31"/>
      <c r="L429" s="19"/>
      <c r="M429" s="19"/>
      <c r="N429" s="19"/>
    </row>
    <row r="430" spans="3:14">
      <c r="C430" s="33"/>
      <c r="D430" s="33"/>
      <c r="F430" s="33"/>
      <c r="G430" s="33"/>
      <c r="H430" s="33"/>
      <c r="I430" s="34"/>
      <c r="J430" s="31"/>
      <c r="K430" s="31"/>
      <c r="L430" s="19"/>
      <c r="M430" s="19"/>
      <c r="N430" s="19"/>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6" type="noConversion"/>
  <hyperlinks>
    <hyperlink ref="B3" r:id="rId1" xr:uid="{D357D88A-2775-40B2-B73F-2173296B7938}"/>
    <hyperlink ref="N21" r:id="rId2" tooltip="Persistent link using digital object identifier" display="https://doi.org/10.1016/j.ijplas.2024.104079" xr:uid="{857FD5D4-1C93-44F1-8CBF-6951C4069D48}"/>
    <hyperlink ref="N30" r:id="rId3" tooltip="Persistent link using digital object identifier" display="https://doi.org/10.1016/j.jallcom.2024.175698" xr:uid="{CAFD87D9-C394-4FEE-B22F-8355C9970DE6}"/>
    <hyperlink ref="N31" r:id="rId4" tooltip="Persistent link using digital object identifier" display="https://doi.org/10.1016/j.jallcom.2024.175698" xr:uid="{361A650D-FDE2-4A12-90F9-5B87D5392477}"/>
    <hyperlink ref="N32" r:id="rId5" tooltip="Persistent link using digital object identifier" display="https://doi.org/10.1016/j.jallcom.2024.175698" xr:uid="{2D1B63B1-32C8-4047-9C64-B782A8E6ACF6}"/>
    <hyperlink ref="N34" r:id="rId6" tooltip="Persistent link using digital object identifier" display="https://doi.org/10.1016/j.jallcom.2024.175698" xr:uid="{D2E87577-FF96-47E6-9F61-972D11405EB2}"/>
    <hyperlink ref="N33" r:id="rId7" tooltip="Persistent link using digital object identifier" display="https://doi.org/10.1016/j.jallcom.2024.175698" xr:uid="{6F662DA8-487B-4746-A6C3-C4B348239AF0}"/>
    <hyperlink ref="N35" r:id="rId8" tooltip="Persistent link using digital object identifier" display="https://doi.org/10.1016/j.jallcom.2024.175698" xr:uid="{073B9448-40E3-49BC-87AA-E01887911586}"/>
    <hyperlink ref="N23" r:id="rId9" tooltip="Persistent link using digital object identifier" display="https://doi.org/10.1016/j.ijplas.2024.104079" xr:uid="{8795C970-6E52-4530-97FB-44587BC2FFB2}"/>
    <hyperlink ref="N25" r:id="rId10" tooltip="Persistent link using digital object identifier" display="https://doi.org/10.1016/j.ijplas.2024.104079" xr:uid="{866FF5EA-B342-4645-9A59-D0091139674A}"/>
    <hyperlink ref="N27" r:id="rId11" tooltip="Persistent link using digital object identifier" display="https://doi.org/10.1016/j.ijplas.2024.104079" xr:uid="{C7FE94E5-5EE7-4CFD-AA8A-0C9FFB9472E7}"/>
    <hyperlink ref="N29" r:id="rId12" tooltip="Persistent link using digital object identifier" display="https://doi.org/10.1016/j.ijplas.2024.104079" xr:uid="{6B5FE36A-4D3D-4D25-AC0E-D41FAAF40B00}"/>
    <hyperlink ref="N55" r:id="rId13" tooltip="Persistent link using digital object identifier" display="https://doi.org/10.1016/j.msea.2024.147217" xr:uid="{38605C8D-02D4-43A5-BEB3-A2D202AA21FD}"/>
    <hyperlink ref="N56" r:id="rId14" tooltip="Persistent link using digital object identifier" display="https://doi.org/10.1016/j.msea.2024.147217" xr:uid="{FD0C4956-66DD-4CD6-B41B-9F4414C9DB84}"/>
    <hyperlink ref="N57" r:id="rId15" tooltip="Persistent link using digital object identifier" display="https://doi.org/10.1016/j.msea.2024.147217" xr:uid="{45958752-98A1-42A5-91AB-5FC052528CF7}"/>
    <hyperlink ref="N59" r:id="rId16" tooltip="Persistent link using digital object identifier" display="https://doi.org/10.1016/j.msea.2024.147217" xr:uid="{E7D5498A-D0A0-4126-98F5-23D2BFE71C9A}"/>
    <hyperlink ref="N61" r:id="rId17" tooltip="Persistent link using digital object identifier" display="https://doi.org/10.1016/j.msea.2024.147217" xr:uid="{3D898A3D-4E21-4707-BE50-5B903C93032E}"/>
    <hyperlink ref="N63" r:id="rId18" tooltip="Persistent link using digital object identifier" display="https://doi.org/10.1016/j.msea.2024.147217" xr:uid="{29C5620A-6F6F-4D3A-BDD7-07E06B54D9EF}"/>
    <hyperlink ref="N65" r:id="rId19" tooltip="Persistent link using digital object identifier" display="https://doi.org/10.1016/j.msea.2024.147217" xr:uid="{BFD8FCDE-ABDD-4AC1-AC82-1BEDBD148D92}"/>
    <hyperlink ref="N67" r:id="rId20" tooltip="Persistent link using digital object identifier" display="https://doi.org/10.1016/j.msea.2024.147217" xr:uid="{7D936A23-3B20-487B-AAD2-7300EA46F7EE}"/>
    <hyperlink ref="N69" r:id="rId21" tooltip="Persistent link using digital object identifier" display="https://doi.org/10.1016/j.msea.2024.147217" xr:uid="{48F3C715-1023-4722-9A01-85317FA9531B}"/>
    <hyperlink ref="N71" r:id="rId22" tooltip="Persistent link using digital object identifier" display="https://doi.org/10.1016/j.msea.2024.147217" xr:uid="{2CA45587-935A-48F6-BCE5-B52B0E3AC06B}"/>
    <hyperlink ref="N73" r:id="rId23" tooltip="Persistent link using digital object identifier" display="https://doi.org/10.1016/j.msea.2024.147217" xr:uid="{C3086D73-9F1F-44AE-A0CF-AA61132242A6}"/>
    <hyperlink ref="N75" r:id="rId24" tooltip="Persistent link using digital object identifier" display="https://doi.org/10.1016/j.msea.2024.147217" xr:uid="{6F0DF0A4-E9CA-4A95-8D3E-5AE474D9A838}"/>
    <hyperlink ref="N77" r:id="rId25" tooltip="Persistent link using digital object identifier" display="https://doi.org/10.1016/j.msea.2024.147217" xr:uid="{BB660677-7E09-4B4F-BE9A-DA6A820526DB}"/>
    <hyperlink ref="N58" r:id="rId26" tooltip="Persistent link using digital object identifier" display="https://doi.org/10.1016/j.msea.2024.147217" xr:uid="{372C69C2-0469-4933-8076-E9853E5C0350}"/>
    <hyperlink ref="N60" r:id="rId27" tooltip="Persistent link using digital object identifier" display="https://doi.org/10.1016/j.msea.2024.147217" xr:uid="{CAB47DB3-91E6-450D-A4DA-D48FE8E60C25}"/>
    <hyperlink ref="N62" r:id="rId28" tooltip="Persistent link using digital object identifier" display="https://doi.org/10.1016/j.msea.2024.147217" xr:uid="{1A1D7888-C94B-4417-BA66-4E40167CC074}"/>
    <hyperlink ref="N64" r:id="rId29" tooltip="Persistent link using digital object identifier" display="https://doi.org/10.1016/j.msea.2024.147217" xr:uid="{CC4A22ED-C09A-4C0A-9C24-F21E59D3439B}"/>
    <hyperlink ref="N66" r:id="rId30" tooltip="Persistent link using digital object identifier" display="https://doi.org/10.1016/j.msea.2024.147217" xr:uid="{8AED33E0-997B-4DEB-A480-62933458C451}"/>
    <hyperlink ref="N68" r:id="rId31" tooltip="Persistent link using digital object identifier" display="https://doi.org/10.1016/j.msea.2024.147217" xr:uid="{BB58C578-C62A-4C80-98F5-C743876F5DDF}"/>
    <hyperlink ref="N70" r:id="rId32" tooltip="Persistent link using digital object identifier" display="https://doi.org/10.1016/j.msea.2024.147217" xr:uid="{7F66C61D-04D4-4745-A3BB-213DC673A303}"/>
    <hyperlink ref="N72" r:id="rId33" tooltip="Persistent link using digital object identifier" display="https://doi.org/10.1016/j.msea.2024.147217" xr:uid="{D4219894-F2B8-447A-8C8A-D76133A105FF}"/>
    <hyperlink ref="N74" r:id="rId34" tooltip="Persistent link using digital object identifier" display="https://doi.org/10.1016/j.msea.2024.147217" xr:uid="{7E8D131E-AB52-4540-98CC-B216CA2C7DDD}"/>
    <hyperlink ref="N76" r:id="rId35" tooltip="Persistent link using digital object identifier" display="https://doi.org/10.1016/j.msea.2024.147217" xr:uid="{81C3795D-DBE7-4733-B7E2-FDA7069CCAC0}"/>
    <hyperlink ref="N78" r:id="rId36" tooltip="Persistent link using digital object identifier" display="https://doi.org/10.1016/j.msea.2024.147217" xr:uid="{074ED686-141A-4891-8D58-EC9EFB3AE547}"/>
    <hyperlink ref="N79" r:id="rId37" tooltip="Persistent link using digital object identifier" display="https://doi.org/10.1016/j.msea.2024.147235" xr:uid="{D5F33193-81AA-42A3-8490-3968EC41EFA1}"/>
    <hyperlink ref="N80" r:id="rId38" tooltip="Persistent link using digital object identifier" display="https://doi.org/10.1016/j.msea.2024.147235" xr:uid="{6635F9FA-E592-4B89-BBF9-6C396C41C449}"/>
    <hyperlink ref="N81" r:id="rId39" tooltip="Persistent link using digital object identifier" display="https://doi.org/10.1016/j.msea.2024.147235" xr:uid="{0BFEF8C1-4C8F-46C2-BAFA-8AB78B800F2A}"/>
    <hyperlink ref="N83" r:id="rId40" tooltip="Persistent link using digital object identifier" display="https://doi.org/10.1016/j.msea.2024.147235" xr:uid="{7A98EE6E-FAEF-4E8E-B1F0-29A200A59E53}"/>
    <hyperlink ref="N85" r:id="rId41" tooltip="Persistent link using digital object identifier" display="https://doi.org/10.1016/j.msea.2024.147235" xr:uid="{C905489A-1739-4B31-85B6-4A9E0F7C92B6}"/>
    <hyperlink ref="N87" r:id="rId42" tooltip="Persistent link using digital object identifier" display="https://doi.org/10.1016/j.msea.2024.147235" xr:uid="{596666BA-A78D-4BE6-8B17-A0662E243311}"/>
    <hyperlink ref="N89" r:id="rId43" tooltip="Persistent link using digital object identifier" display="https://doi.org/10.1016/j.msea.2024.147235" xr:uid="{1EE05DCF-41C9-4E66-931B-57B230613D4A}"/>
    <hyperlink ref="N91" r:id="rId44" tooltip="Persistent link using digital object identifier" display="https://doi.org/10.1016/j.msea.2024.147235" xr:uid="{C2835008-0B04-419B-87D1-5AF06CABA172}"/>
    <hyperlink ref="N93" r:id="rId45" tooltip="Persistent link using digital object identifier" display="https://doi.org/10.1016/j.msea.2024.147235" xr:uid="{65FFE48E-E600-4584-874A-0DC0E0C71143}"/>
    <hyperlink ref="N82" r:id="rId46" tooltip="Persistent link using digital object identifier" display="https://doi.org/10.1016/j.msea.2024.147235" xr:uid="{3877C2D3-85B0-45D9-A571-DC0356743EA5}"/>
    <hyperlink ref="N84" r:id="rId47" tooltip="Persistent link using digital object identifier" display="https://doi.org/10.1016/j.msea.2024.147235" xr:uid="{D5EEBD9B-D19D-4D95-BFE6-AC4CE1A25D2F}"/>
    <hyperlink ref="N86" r:id="rId48" tooltip="Persistent link using digital object identifier" display="https://doi.org/10.1016/j.msea.2024.147235" xr:uid="{6E02B80A-C8CB-4220-A8C5-595A1223E2EA}"/>
    <hyperlink ref="N88" r:id="rId49" tooltip="Persistent link using digital object identifier" display="https://doi.org/10.1016/j.msea.2024.147235" xr:uid="{EA54E132-750D-4C17-9DED-0C2973AF5CA3}"/>
    <hyperlink ref="N92" r:id="rId50" tooltip="Persistent link using digital object identifier" display="https://doi.org/10.1016/j.msea.2024.147235" xr:uid="{513F78B1-B0F2-4369-A8A2-2F8FBACEED91}"/>
    <hyperlink ref="N90" r:id="rId51" tooltip="Persistent link using digital object identifier" display="https://doi.org/10.1016/j.msea.2024.147235" xr:uid="{28FFE698-047A-4CF7-B9FF-23482D6469D7}"/>
    <hyperlink ref="N110" r:id="rId52" tooltip="Persistent link using digital object identifier" display="https://doi.org/10.1016/j.jallcom.2021.159190" xr:uid="{8B97CAE5-98EB-45F8-BE09-B23275EEFBC5}"/>
    <hyperlink ref="N111" r:id="rId53" tooltip="Persistent link using digital object identifier" display="https://doi.org/10.1016/j.jallcom.2021.159190" xr:uid="{C08155FC-E1F8-4D62-80D6-F639F8EA7C15}"/>
    <hyperlink ref="N113" r:id="rId54" tooltip="Persistent link using digital object identifier" display="https://doi.org/10.1016/j.jallcom.2021.159190" xr:uid="{D11C8509-E366-4F9B-A950-DC92B4607268}"/>
    <hyperlink ref="N114" r:id="rId55" tooltip="Persistent link using digital object identifier" display="https://doi.org/10.1016/j.jallcom.2021.159190" xr:uid="{0204D2F7-317F-4345-BA23-5D6C57E70AFD}"/>
    <hyperlink ref="N115" r:id="rId56" tooltip="Persistent link using digital object identifier" display="https://doi.org/10.1016/j.jallcom.2021.159190" xr:uid="{4A592BE3-4378-40E7-A6F9-2FF504003DAD}"/>
    <hyperlink ref="N117" r:id="rId57" tooltip="Persistent link using digital object identifier" display="https://doi.org/10.1016/j.jallcom.2021.159190" xr:uid="{AB558C25-03F9-4C8B-9013-05FAE7BC0455}"/>
    <hyperlink ref="N118" r:id="rId58" tooltip="Persistent link using digital object identifier" display="https://doi.org/10.1016/j.jallcom.2021.159190" xr:uid="{CF23BFEA-3109-4B7F-9067-560D730C8C5A}"/>
    <hyperlink ref="N119" r:id="rId59" tooltip="Persistent link using digital object identifier" display="https://doi.org/10.1016/j.jallcom.2021.159190" xr:uid="{47C761FF-4D4A-4049-98C4-A56A79E2545B}"/>
    <hyperlink ref="N121" r:id="rId60" tooltip="Persistent link using digital object identifier" display="https://doi.org/10.1016/j.jallcom.2021.159190" xr:uid="{3062D9B8-842C-4A61-B27C-5EBB62D8CC26}"/>
    <hyperlink ref="N122" r:id="rId61" tooltip="Persistent link using digital object identifier" display="https://doi.org/10.1016/j.jallcom.2021.159190" xr:uid="{25EC9EC5-6DE4-4EFA-B09C-F323284C3FCF}"/>
    <hyperlink ref="N123" r:id="rId62" tooltip="Persistent link using digital object identifier" display="https://doi.org/10.1016/j.jallcom.2021.159190" xr:uid="{CC94B0ED-AF46-4743-A727-5A5D7E16C39C}"/>
    <hyperlink ref="N125" r:id="rId63" tooltip="Persistent link using digital object identifier" display="https://doi.org/10.1016/j.jallcom.2021.159190" xr:uid="{96E681F0-5582-4602-BCE9-7C07E2B342ED}"/>
    <hyperlink ref="N126" r:id="rId64" tooltip="Persistent link using digital object identifier" display="https://doi.org/10.1016/j.jallcom.2021.159190" xr:uid="{B5EF5351-8DCC-4640-9F10-8C105B3640D0}"/>
    <hyperlink ref="N127" r:id="rId65" tooltip="Persistent link using digital object identifier" display="https://doi.org/10.1016/j.jallcom.2021.159190" xr:uid="{C34EB147-425F-4C22-9588-9C2713AB825E}"/>
    <hyperlink ref="N129" r:id="rId66" tooltip="Persistent link using digital object identifier" display="https://doi.org/10.1016/j.jallcom.2021.159190" xr:uid="{0BD6EEFD-8F88-4FB6-BCBB-57FF193DC9FA}"/>
    <hyperlink ref="N130" r:id="rId67" tooltip="Persistent link using digital object identifier" display="https://doi.org/10.1016/j.jallcom.2021.159190" xr:uid="{D3707E56-1D51-485F-85A3-BFF52FD35166}"/>
    <hyperlink ref="N131" r:id="rId68" tooltip="Persistent link using digital object identifier" display="https://doi.org/10.1016/j.jallcom.2021.159190" xr:uid="{CA061733-25C9-4E53-AC1C-41CCC894DAED}"/>
    <hyperlink ref="N133" r:id="rId69" tooltip="Persistent link using digital object identifier" display="https://doi.org/10.1016/j.jallcom.2021.159190" xr:uid="{8EE5F968-7532-47E2-A8CC-3CA851BC4AB3}"/>
  </hyperlinks>
  <pageMargins left="0.7" right="0.7" top="0.75" bottom="0.75" header="0.3" footer="0.3"/>
  <pageSetup orientation="portrait"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6DBD-3A4A-499A-8547-EB49BCCFE371}">
  <dimension ref="A2:J5"/>
  <sheetViews>
    <sheetView workbookViewId="0">
      <selection activeCell="G3" sqref="G3"/>
    </sheetView>
  </sheetViews>
  <sheetFormatPr defaultColWidth="8.83203125" defaultRowHeight="15.45"/>
  <cols>
    <col min="1" max="1" width="15.83203125" customWidth="1"/>
    <col min="6" max="6" width="12.33203125" customWidth="1"/>
    <col min="7" max="7" width="12.83203125" customWidth="1"/>
  </cols>
  <sheetData>
    <row r="2" spans="1:10" ht="16.3">
      <c r="A2" s="37" t="s">
        <v>61</v>
      </c>
      <c r="B2">
        <v>1</v>
      </c>
      <c r="C2">
        <v>0.75</v>
      </c>
      <c r="D2">
        <v>1</v>
      </c>
      <c r="E2">
        <v>1</v>
      </c>
      <c r="F2">
        <v>1</v>
      </c>
      <c r="G2">
        <v>1</v>
      </c>
    </row>
    <row r="3" spans="1:10">
      <c r="B3">
        <f>B2/SUM(B2:J2)</f>
        <v>0.17391304347826086</v>
      </c>
      <c r="C3">
        <f>C2/SUM(B2:J2)</f>
        <v>0.13043478260869565</v>
      </c>
      <c r="D3">
        <f>D2/SUM(B2:J2)</f>
        <v>0.17391304347826086</v>
      </c>
      <c r="E3">
        <f>E2/SUM(B2:J2)</f>
        <v>0.17391304347826086</v>
      </c>
      <c r="F3">
        <f>F2/SUM(B2:J2)</f>
        <v>0.17391304347826086</v>
      </c>
      <c r="G3">
        <f>G2/SUM(B2:J2)</f>
        <v>0.17391304347826086</v>
      </c>
      <c r="H3">
        <f>H2/SUM(B2:J2)</f>
        <v>0</v>
      </c>
      <c r="I3">
        <f>I2/SUM(B2:J2)</f>
        <v>0</v>
      </c>
      <c r="J3">
        <f>J2/SUM(B2:J2)</f>
        <v>0</v>
      </c>
    </row>
    <row r="4" spans="1:10" ht="16.3">
      <c r="A4" s="37" t="s">
        <v>62</v>
      </c>
      <c r="B4" s="38">
        <f>B3*100</f>
        <v>17.391304347826086</v>
      </c>
      <c r="C4" s="38">
        <f t="shared" ref="C4:J4" si="0">C3*100</f>
        <v>13.043478260869565</v>
      </c>
      <c r="D4" s="38">
        <f t="shared" si="0"/>
        <v>17.391304347826086</v>
      </c>
      <c r="E4" s="38">
        <f t="shared" si="0"/>
        <v>17.391304347826086</v>
      </c>
      <c r="F4" s="38">
        <f t="shared" si="0"/>
        <v>17.391304347826086</v>
      </c>
      <c r="G4" s="38">
        <f t="shared" si="0"/>
        <v>17.391304347826086</v>
      </c>
      <c r="H4" s="38">
        <f t="shared" si="0"/>
        <v>0</v>
      </c>
      <c r="I4" s="38">
        <f t="shared" si="0"/>
        <v>0</v>
      </c>
      <c r="J4" s="38">
        <f t="shared" si="0"/>
        <v>0</v>
      </c>
    </row>
    <row r="5" spans="1:10">
      <c r="H5" s="38">
        <f>SUM(B4:G4)</f>
        <v>100</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Hsiao, Li-Cheng</cp:lastModifiedBy>
  <dcterms:created xsi:type="dcterms:W3CDTF">2015-06-05T18:17:20Z</dcterms:created>
  <dcterms:modified xsi:type="dcterms:W3CDTF">2024-12-13T15:23:09Z</dcterms:modified>
</cp:coreProperties>
</file>