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caesa/Desktop/CoCo/data/Charlie1124/case1/"/>
    </mc:Choice>
  </mc:AlternateContent>
  <xr:revisionPtr revIDLastSave="0" documentId="13_ncr:1_{7A618541-58B8-054E-89DD-C8749C0003C1}" xr6:coauthVersionLast="47" xr6:coauthVersionMax="47" xr10:uidLastSave="{00000000-0000-0000-0000-000000000000}"/>
  <bookViews>
    <workbookView xWindow="34400" yWindow="500" windowWidth="34400" windowHeight="27040" xr2:uid="{945B9956-CD6B-4398-9975-FD3DAC4547CA}"/>
  </bookViews>
  <sheets>
    <sheet name="sheet1" sheetId="2" r:id="rId1"/>
  </sheets>
  <definedNames>
    <definedName name="SpreadsheetBuilder_1" hidden="1">#REF!</definedName>
    <definedName name="SpreadsheetBuilder_2" hidden="1">#REF!</definedName>
    <definedName name="SpreadsheetBuilder_3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</calcChain>
</file>

<file path=xl/sharedStrings.xml><?xml version="1.0" encoding="utf-8"?>
<sst xmlns="http://schemas.openxmlformats.org/spreadsheetml/2006/main" count="7" uniqueCount="7">
  <si>
    <t>Date</t>
  </si>
  <si>
    <t>CoCo</t>
  </si>
  <si>
    <t>Stock</t>
  </si>
  <si>
    <t>q</t>
  </si>
  <si>
    <t>return without dividend</t>
  </si>
  <si>
    <t>log-return without dividend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</si>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</sst>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F3A5-73A2-4DBB-8A2C-5613B318934F}">
  <dimension ref="A1:I532"/>
  <sheetViews>
    <sheetView tabSelected="1" workbookViewId="0">
      <selection activeCell="M32" sqref="M32"/>
    </sheetView>
  </sheetViews>
  <sheetFormatPr baseColWidth="10" defaultColWidth="8.83203125" defaultRowHeight="15" x14ac:dyDescent="0.2"/>
  <cols>
    <col min="1" max="2" width="12.33203125" style="3" customWidth="1"/>
    <col min="3" max="3" width="12.83203125" style="3" customWidth="1"/>
    <col min="4" max="4" width="23.33203125" style="3" customWidth="1"/>
    <col min="5" max="5" width="21.5" style="3" customWidth="1"/>
    <col min="6" max="6" width="15.5" style="3" customWidth="1"/>
    <col min="7" max="7" width="14.1640625" style="3" customWidth="1"/>
    <col min="8" max="8" width="11.5" customWidth="1"/>
  </cols>
  <sheetData>
    <row r="1" spans="1:9" s="3" customForma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s="4">
        <v>40140</v>
      </c>
      <c r="B2">
        <v>122.458</v>
      </c>
      <c r="C2" s="3">
        <v>60.914000000000001</v>
      </c>
      <c r="D2" s="3">
        <f t="shared" ref="D2:D54" si="0">12.1974</f>
        <v>12.1974</v>
      </c>
      <c r="E2" s="5">
        <f>3.81</f>
        <v>3.81</v>
      </c>
      <c r="F2" s="5">
        <f>3.74</f>
        <v>3.74</v>
      </c>
      <c r="G2" s="2">
        <v>0.6344240639015678</v>
      </c>
      <c r="H2" s="1"/>
      <c r="I2" s="2"/>
    </row>
    <row r="3" spans="1:9" x14ac:dyDescent="0.2">
      <c r="A3" s="4">
        <v>40141</v>
      </c>
      <c r="B3">
        <v>123.206</v>
      </c>
      <c r="C3" s="3">
        <v>62.491999999999997</v>
      </c>
      <c r="D3" s="3">
        <f t="shared" si="0"/>
        <v>12.1974</v>
      </c>
      <c r="E3" s="5">
        <f t="shared" ref="E3:E7" si="1">(C3-C2)/C2*100</f>
        <v>2.5905374790688445</v>
      </c>
      <c r="F3" s="5">
        <f t="shared" ref="F3:F7" si="2">LN(1+E3/100)*100</f>
        <v>2.5575515195855063</v>
      </c>
      <c r="G3" s="2">
        <v>0.62943267264891112</v>
      </c>
      <c r="H3" s="1"/>
      <c r="I3" s="2"/>
    </row>
    <row r="4" spans="1:9" x14ac:dyDescent="0.2">
      <c r="A4" s="4">
        <v>40142</v>
      </c>
      <c r="B4">
        <v>123.777</v>
      </c>
      <c r="C4" s="3">
        <v>62.774999999999999</v>
      </c>
      <c r="D4" s="3">
        <f t="shared" si="0"/>
        <v>12.1974</v>
      </c>
      <c r="E4" s="5">
        <f t="shared" si="1"/>
        <v>0.45285796581962695</v>
      </c>
      <c r="F4" s="5">
        <f t="shared" si="2"/>
        <v>0.45183564939919596</v>
      </c>
      <c r="G4" s="2">
        <v>0.63113625354072356</v>
      </c>
      <c r="H4" s="1"/>
      <c r="I4" s="2"/>
    </row>
    <row r="5" spans="1:9" x14ac:dyDescent="0.2">
      <c r="A5" s="4">
        <v>40143</v>
      </c>
      <c r="B5">
        <v>123.634</v>
      </c>
      <c r="C5" s="3">
        <v>59.206000000000003</v>
      </c>
      <c r="D5" s="3">
        <f t="shared" si="0"/>
        <v>12.1974</v>
      </c>
      <c r="E5" s="5">
        <f t="shared" si="1"/>
        <v>-5.6853843090402156</v>
      </c>
      <c r="F5" s="5">
        <f t="shared" si="2"/>
        <v>-5.8534016938038533</v>
      </c>
      <c r="G5" s="2">
        <v>0.60640989624546249</v>
      </c>
      <c r="H5" s="1"/>
      <c r="I5" s="2"/>
    </row>
    <row r="6" spans="1:9" x14ac:dyDescent="0.2">
      <c r="A6" s="4">
        <v>40144</v>
      </c>
      <c r="B6">
        <v>123.285</v>
      </c>
      <c r="C6" s="3">
        <v>58.594999999999999</v>
      </c>
      <c r="D6" s="3">
        <f t="shared" si="0"/>
        <v>12.1974</v>
      </c>
      <c r="E6" s="5">
        <f t="shared" si="1"/>
        <v>-1.0319900010134178</v>
      </c>
      <c r="F6" s="5">
        <f t="shared" si="2"/>
        <v>-1.0373519395044544</v>
      </c>
      <c r="G6" s="2">
        <v>0.62556239016431348</v>
      </c>
      <c r="H6" s="1"/>
      <c r="I6" s="2"/>
    </row>
    <row r="7" spans="1:9" x14ac:dyDescent="0.2">
      <c r="A7" s="4">
        <v>40147</v>
      </c>
      <c r="B7">
        <v>122.833</v>
      </c>
      <c r="C7" s="3">
        <v>55.125</v>
      </c>
      <c r="D7" s="3">
        <f t="shared" si="0"/>
        <v>12.1974</v>
      </c>
      <c r="E7" s="5">
        <f t="shared" si="1"/>
        <v>-5.9220069971840577</v>
      </c>
      <c r="F7" s="5">
        <f t="shared" si="2"/>
        <v>-6.1046034943555583</v>
      </c>
      <c r="G7" s="2">
        <v>0.61251270902664279</v>
      </c>
      <c r="H7" s="1"/>
      <c r="I7" s="2"/>
    </row>
    <row r="8" spans="1:9" x14ac:dyDescent="0.2">
      <c r="A8" s="4">
        <v>40148</v>
      </c>
      <c r="B8">
        <v>122.393</v>
      </c>
      <c r="C8" s="3">
        <v>54.13</v>
      </c>
      <c r="D8" s="3">
        <f t="shared" si="0"/>
        <v>12.1974</v>
      </c>
      <c r="E8" s="5">
        <f t="shared" ref="E8:E71" si="3">(C8-C7)/C7*100</f>
        <v>-1.8049886621315145</v>
      </c>
      <c r="F8" s="5">
        <f t="shared" ref="F8:F71" si="4">LN(1+E8/100)*100</f>
        <v>-1.8214772958123471</v>
      </c>
      <c r="G8" s="2">
        <v>0.60063423818314132</v>
      </c>
      <c r="H8" s="1"/>
      <c r="I8" s="2"/>
    </row>
    <row r="9" spans="1:9" x14ac:dyDescent="0.2">
      <c r="A9" s="4">
        <v>40149</v>
      </c>
      <c r="B9">
        <v>122.172</v>
      </c>
      <c r="C9" s="3">
        <v>53.104999999999997</v>
      </c>
      <c r="D9" s="3">
        <f t="shared" si="0"/>
        <v>12.1974</v>
      </c>
      <c r="E9" s="5">
        <f t="shared" si="3"/>
        <v>-1.8935895067430364</v>
      </c>
      <c r="F9" s="5">
        <f t="shared" si="4"/>
        <v>-1.9117475035383642</v>
      </c>
      <c r="G9" s="2">
        <v>0.59627720021959485</v>
      </c>
      <c r="H9" s="1"/>
      <c r="I9" s="2"/>
    </row>
    <row r="10" spans="1:9" x14ac:dyDescent="0.2">
      <c r="A10" s="4">
        <v>40150</v>
      </c>
      <c r="B10">
        <v>122.801</v>
      </c>
      <c r="C10" s="3">
        <v>55.435000000000002</v>
      </c>
      <c r="D10" s="3">
        <f t="shared" si="0"/>
        <v>12.1974</v>
      </c>
      <c r="E10" s="5">
        <f t="shared" si="3"/>
        <v>4.3875341304961974</v>
      </c>
      <c r="F10" s="5">
        <f t="shared" si="4"/>
        <v>4.2940077450812097</v>
      </c>
      <c r="G10" s="2">
        <v>0.60697083116589901</v>
      </c>
      <c r="H10" s="1"/>
      <c r="I10" s="2"/>
    </row>
    <row r="11" spans="1:9" x14ac:dyDescent="0.2">
      <c r="A11" s="4">
        <v>40151</v>
      </c>
      <c r="B11">
        <v>122.911</v>
      </c>
      <c r="C11" s="3">
        <v>55.935000000000002</v>
      </c>
      <c r="D11" s="3">
        <f t="shared" si="0"/>
        <v>12.1974</v>
      </c>
      <c r="E11" s="5">
        <f t="shared" si="3"/>
        <v>0.90195724722648141</v>
      </c>
      <c r="F11" s="5">
        <f t="shared" si="4"/>
        <v>0.89791390745788657</v>
      </c>
      <c r="G11" s="2">
        <v>0.63599880578044765</v>
      </c>
      <c r="H11" s="1"/>
      <c r="I11" s="2"/>
    </row>
    <row r="12" spans="1:9" x14ac:dyDescent="0.2">
      <c r="A12" s="4">
        <v>40154</v>
      </c>
      <c r="B12">
        <v>123.09699999999999</v>
      </c>
      <c r="C12" s="3">
        <v>53.685000000000002</v>
      </c>
      <c r="D12" s="3">
        <f t="shared" si="0"/>
        <v>12.1974</v>
      </c>
      <c r="E12" s="5">
        <f t="shared" si="3"/>
        <v>-4.0225261464199518</v>
      </c>
      <c r="F12" s="5">
        <f t="shared" si="4"/>
        <v>-4.1056669412794946</v>
      </c>
      <c r="G12" s="2">
        <v>0.62652666085003761</v>
      </c>
      <c r="H12" s="1"/>
      <c r="I12" s="2"/>
    </row>
    <row r="13" spans="1:9" x14ac:dyDescent="0.2">
      <c r="A13" s="4">
        <v>40155</v>
      </c>
      <c r="B13">
        <v>123.17700000000001</v>
      </c>
      <c r="C13" s="3">
        <v>53.784999999999997</v>
      </c>
      <c r="D13" s="3">
        <f t="shared" si="0"/>
        <v>12.1974</v>
      </c>
      <c r="E13" s="5">
        <f t="shared" si="3"/>
        <v>0.18627177051316815</v>
      </c>
      <c r="F13" s="5">
        <f t="shared" si="4"/>
        <v>0.18609849978697335</v>
      </c>
      <c r="G13" s="2">
        <v>0.61123148983934805</v>
      </c>
      <c r="H13" s="1"/>
      <c r="I13" s="2"/>
    </row>
    <row r="14" spans="1:9" x14ac:dyDescent="0.2">
      <c r="A14" s="4">
        <v>40156</v>
      </c>
      <c r="B14">
        <v>123.059</v>
      </c>
      <c r="C14" s="3">
        <v>54.625</v>
      </c>
      <c r="D14" s="3">
        <f t="shared" si="0"/>
        <v>12.1974</v>
      </c>
      <c r="E14" s="5">
        <f t="shared" si="3"/>
        <v>1.5617737287347837</v>
      </c>
      <c r="F14" s="5">
        <f t="shared" si="4"/>
        <v>1.5497035531785519</v>
      </c>
      <c r="G14" s="2">
        <v>0.59755667750790376</v>
      </c>
      <c r="H14" s="1"/>
      <c r="I14" s="2"/>
    </row>
    <row r="15" spans="1:9" x14ac:dyDescent="0.2">
      <c r="A15" s="4">
        <v>40157</v>
      </c>
      <c r="B15">
        <v>122.935</v>
      </c>
      <c r="C15" s="3">
        <v>58.11</v>
      </c>
      <c r="D15" s="3">
        <f t="shared" si="0"/>
        <v>12.1974</v>
      </c>
      <c r="E15" s="5">
        <f t="shared" si="3"/>
        <v>6.3798627002288315</v>
      </c>
      <c r="F15" s="5">
        <f t="shared" si="4"/>
        <v>6.1846112671259981</v>
      </c>
      <c r="G15" s="2">
        <v>0.6249965729182746</v>
      </c>
      <c r="H15" s="1"/>
      <c r="I15" s="2"/>
    </row>
    <row r="16" spans="1:9" x14ac:dyDescent="0.2">
      <c r="A16" s="4">
        <v>40158</v>
      </c>
      <c r="B16">
        <v>122.986</v>
      </c>
      <c r="C16" s="3">
        <v>56.244999999999997</v>
      </c>
      <c r="D16" s="3">
        <f t="shared" si="0"/>
        <v>12.1974</v>
      </c>
      <c r="E16" s="5">
        <f t="shared" si="3"/>
        <v>-3.209430390638448</v>
      </c>
      <c r="F16" s="5">
        <f t="shared" si="4"/>
        <v>-3.2620617842225004</v>
      </c>
      <c r="G16" s="2">
        <v>0.65546201834295625</v>
      </c>
      <c r="H16" s="1"/>
      <c r="I16" s="2"/>
    </row>
    <row r="17" spans="1:9" x14ac:dyDescent="0.2">
      <c r="A17" s="4">
        <v>40161</v>
      </c>
      <c r="B17">
        <v>122.929</v>
      </c>
      <c r="C17" s="3">
        <v>55.18</v>
      </c>
      <c r="D17" s="3">
        <f t="shared" si="0"/>
        <v>12.1974</v>
      </c>
      <c r="E17" s="5">
        <f t="shared" si="3"/>
        <v>-1.8935016445906263</v>
      </c>
      <c r="F17" s="5">
        <f t="shared" si="4"/>
        <v>-1.911657945564911</v>
      </c>
      <c r="G17" s="2">
        <v>0.65222388809653886</v>
      </c>
      <c r="H17" s="1"/>
      <c r="I17" s="2"/>
    </row>
    <row r="18" spans="1:9" x14ac:dyDescent="0.2">
      <c r="A18" s="4">
        <v>40162</v>
      </c>
      <c r="B18">
        <v>122.98099999999999</v>
      </c>
      <c r="C18" s="3">
        <v>55.375</v>
      </c>
      <c r="D18" s="3">
        <f t="shared" si="0"/>
        <v>12.1974</v>
      </c>
      <c r="E18" s="5">
        <f t="shared" si="3"/>
        <v>0.35338890902500958</v>
      </c>
      <c r="F18" s="5">
        <f t="shared" si="4"/>
        <v>0.35276595761596907</v>
      </c>
      <c r="G18" s="2">
        <v>0.68469697504686677</v>
      </c>
      <c r="H18" s="1"/>
      <c r="I18" s="2"/>
    </row>
    <row r="19" spans="1:9" x14ac:dyDescent="0.2">
      <c r="A19" s="4">
        <v>40163</v>
      </c>
      <c r="B19">
        <v>122.96299999999999</v>
      </c>
      <c r="C19" s="3">
        <v>55.545000000000002</v>
      </c>
      <c r="D19" s="3">
        <f t="shared" si="0"/>
        <v>12.1974</v>
      </c>
      <c r="E19" s="5">
        <f t="shared" si="3"/>
        <v>0.30699774266365998</v>
      </c>
      <c r="F19" s="5">
        <f t="shared" si="4"/>
        <v>0.30652746683859278</v>
      </c>
      <c r="G19" s="2">
        <v>0.66711730185077645</v>
      </c>
      <c r="H19" s="1"/>
      <c r="I19" s="2"/>
    </row>
    <row r="20" spans="1:9" x14ac:dyDescent="0.2">
      <c r="A20" s="4">
        <v>40164</v>
      </c>
      <c r="B20">
        <v>123.16</v>
      </c>
      <c r="C20" s="3">
        <v>51.215000000000003</v>
      </c>
      <c r="D20" s="3">
        <f t="shared" si="0"/>
        <v>12.1974</v>
      </c>
      <c r="E20" s="5">
        <f t="shared" si="3"/>
        <v>-7.7954811414168654</v>
      </c>
      <c r="F20" s="5">
        <f t="shared" si="4"/>
        <v>-8.1161045145187689</v>
      </c>
      <c r="G20" s="2">
        <v>0.63735017745212108</v>
      </c>
      <c r="H20" s="1"/>
      <c r="I20" s="2"/>
    </row>
    <row r="21" spans="1:9" x14ac:dyDescent="0.2">
      <c r="A21" s="4">
        <v>40165</v>
      </c>
      <c r="B21">
        <v>123.018</v>
      </c>
      <c r="C21" s="3">
        <v>48.703000000000003</v>
      </c>
      <c r="D21" s="3">
        <f t="shared" si="0"/>
        <v>12.1974</v>
      </c>
      <c r="E21" s="5">
        <f t="shared" si="3"/>
        <v>-4.9048130430537933</v>
      </c>
      <c r="F21" s="5">
        <f t="shared" si="4"/>
        <v>-5.0291828054546599</v>
      </c>
      <c r="G21" s="2">
        <v>0.59220412628962082</v>
      </c>
      <c r="H21" s="1"/>
      <c r="I21" s="2"/>
    </row>
    <row r="22" spans="1:9" x14ac:dyDescent="0.2">
      <c r="A22" s="4">
        <v>40168</v>
      </c>
      <c r="B22">
        <v>123.102</v>
      </c>
      <c r="C22" s="3">
        <v>49.222999999999999</v>
      </c>
      <c r="D22" s="3">
        <f t="shared" si="0"/>
        <v>12.1974</v>
      </c>
      <c r="E22" s="5">
        <f t="shared" si="3"/>
        <v>1.0676960351518305</v>
      </c>
      <c r="F22" s="5">
        <f t="shared" si="4"/>
        <v>1.0620364104526503</v>
      </c>
      <c r="G22" s="2">
        <v>0.65205746054103242</v>
      </c>
      <c r="H22" s="1"/>
      <c r="I22" s="2"/>
    </row>
    <row r="23" spans="1:9" x14ac:dyDescent="0.2">
      <c r="A23" s="4">
        <v>40169</v>
      </c>
      <c r="B23">
        <v>123.20099999999999</v>
      </c>
      <c r="C23" s="3">
        <v>49.274999999999999</v>
      </c>
      <c r="D23" s="3">
        <f t="shared" si="0"/>
        <v>12.1974</v>
      </c>
      <c r="E23" s="5">
        <f t="shared" si="3"/>
        <v>0.10564167157629484</v>
      </c>
      <c r="F23" s="5">
        <f t="shared" si="4"/>
        <v>0.10558591003059217</v>
      </c>
      <c r="G23" s="2">
        <v>0.6857699506120829</v>
      </c>
      <c r="H23" s="1"/>
      <c r="I23" s="2"/>
    </row>
    <row r="24" spans="1:9" x14ac:dyDescent="0.2">
      <c r="A24" s="4">
        <v>40170</v>
      </c>
      <c r="B24">
        <v>123.102</v>
      </c>
      <c r="C24" s="3">
        <v>49.094999999999999</v>
      </c>
      <c r="D24" s="3">
        <f t="shared" si="0"/>
        <v>12.1974</v>
      </c>
      <c r="E24" s="5">
        <f t="shared" si="3"/>
        <v>-0.36529680365296746</v>
      </c>
      <c r="F24" s="5">
        <f t="shared" si="4"/>
        <v>-0.36596564175303986</v>
      </c>
      <c r="G24" s="2">
        <v>0.71993230295378974</v>
      </c>
      <c r="H24" s="1"/>
      <c r="I24" s="2"/>
    </row>
    <row r="25" spans="1:9" x14ac:dyDescent="0.2">
      <c r="A25" s="4">
        <v>40171</v>
      </c>
      <c r="B25">
        <v>123.334</v>
      </c>
      <c r="C25" s="3">
        <v>49.335000000000001</v>
      </c>
      <c r="D25" s="3">
        <f t="shared" si="0"/>
        <v>12.1974</v>
      </c>
      <c r="E25" s="5">
        <f t="shared" si="3"/>
        <v>0.48884815154293104</v>
      </c>
      <c r="F25" s="5">
        <f t="shared" si="4"/>
        <v>0.48765716878765009</v>
      </c>
      <c r="G25" s="2">
        <v>0.72780612842469594</v>
      </c>
      <c r="H25" s="1"/>
      <c r="I25" s="2"/>
    </row>
    <row r="26" spans="1:9" x14ac:dyDescent="0.2">
      <c r="A26" s="4">
        <v>40176</v>
      </c>
      <c r="B26">
        <v>122.96899999999999</v>
      </c>
      <c r="C26" s="3">
        <v>50.06</v>
      </c>
      <c r="D26" s="3">
        <f t="shared" si="0"/>
        <v>12.1974</v>
      </c>
      <c r="E26" s="5">
        <f t="shared" si="3"/>
        <v>1.4695449478058202</v>
      </c>
      <c r="F26" s="5">
        <f t="shared" si="4"/>
        <v>1.4588517694498226</v>
      </c>
      <c r="G26" s="2">
        <v>0.74948789515373604</v>
      </c>
      <c r="H26" s="1"/>
      <c r="I26" s="2"/>
    </row>
    <row r="27" spans="1:9" x14ac:dyDescent="0.2">
      <c r="A27" s="4">
        <v>40177</v>
      </c>
      <c r="B27">
        <v>122.968</v>
      </c>
      <c r="C27" s="3">
        <v>49.92</v>
      </c>
      <c r="D27" s="3">
        <f t="shared" si="0"/>
        <v>12.1974</v>
      </c>
      <c r="E27" s="5">
        <f t="shared" si="3"/>
        <v>-0.27966440271674103</v>
      </c>
      <c r="F27" s="5">
        <f t="shared" si="4"/>
        <v>-0.28005619424559253</v>
      </c>
      <c r="G27" s="2">
        <v>0.74571343240349797</v>
      </c>
      <c r="H27" s="1"/>
      <c r="I27" s="2"/>
    </row>
    <row r="28" spans="1:9" x14ac:dyDescent="0.2">
      <c r="A28" s="4">
        <v>40178</v>
      </c>
      <c r="B28">
        <v>123.05800000000001</v>
      </c>
      <c r="C28" s="3">
        <v>50.42</v>
      </c>
      <c r="D28" s="3">
        <f t="shared" si="0"/>
        <v>12.1974</v>
      </c>
      <c r="E28" s="5">
        <f t="shared" si="3"/>
        <v>1.0016025641025641</v>
      </c>
      <c r="F28" s="5">
        <f t="shared" si="4"/>
        <v>0.99661976986014511</v>
      </c>
      <c r="G28" s="2">
        <v>0.70840049532915805</v>
      </c>
      <c r="H28" s="1"/>
      <c r="I28" s="2"/>
    </row>
    <row r="29" spans="1:9" x14ac:dyDescent="0.2">
      <c r="A29" s="4">
        <v>40182</v>
      </c>
      <c r="B29">
        <v>123.4</v>
      </c>
      <c r="C29" s="3">
        <v>52.234999999999999</v>
      </c>
      <c r="D29" s="3">
        <f t="shared" si="0"/>
        <v>12.1974</v>
      </c>
      <c r="E29" s="5">
        <f t="shared" si="3"/>
        <v>3.5997619992066596</v>
      </c>
      <c r="F29" s="5">
        <f t="shared" si="4"/>
        <v>3.5364846529697522</v>
      </c>
      <c r="G29" s="2">
        <v>0.71568817141763974</v>
      </c>
      <c r="H29" s="1"/>
      <c r="I29" s="2"/>
    </row>
    <row r="30" spans="1:9" x14ac:dyDescent="0.2">
      <c r="A30" s="4">
        <v>40183</v>
      </c>
      <c r="B30">
        <v>123.75</v>
      </c>
      <c r="C30" s="3">
        <v>54.05</v>
      </c>
      <c r="D30" s="3">
        <f t="shared" si="0"/>
        <v>12.1974</v>
      </c>
      <c r="E30" s="5">
        <f t="shared" si="3"/>
        <v>3.4746817268115202</v>
      </c>
      <c r="F30" s="5">
        <f t="shared" si="4"/>
        <v>3.4156775795745871</v>
      </c>
      <c r="G30" s="2">
        <v>0.72644753583982091</v>
      </c>
      <c r="H30" s="1"/>
      <c r="I30" s="2"/>
    </row>
    <row r="31" spans="1:9" x14ac:dyDescent="0.2">
      <c r="A31" s="4">
        <v>40184</v>
      </c>
      <c r="B31">
        <v>126.45</v>
      </c>
      <c r="C31" s="3">
        <v>54.555</v>
      </c>
      <c r="D31" s="3">
        <f t="shared" si="0"/>
        <v>12.1974</v>
      </c>
      <c r="E31" s="5">
        <f t="shared" si="3"/>
        <v>0.93432007400555528</v>
      </c>
      <c r="F31" s="5">
        <f t="shared" si="4"/>
        <v>0.92998230218448286</v>
      </c>
      <c r="G31" s="2">
        <v>0.71474874974584035</v>
      </c>
      <c r="H31" s="1"/>
      <c r="I31" s="2"/>
    </row>
    <row r="32" spans="1:9" x14ac:dyDescent="0.2">
      <c r="A32" s="4">
        <v>40185</v>
      </c>
      <c r="B32">
        <v>128.46899999999999</v>
      </c>
      <c r="C32" s="3">
        <v>56.914999999999999</v>
      </c>
      <c r="D32" s="3">
        <f t="shared" si="0"/>
        <v>12.1974</v>
      </c>
      <c r="E32" s="5">
        <f t="shared" si="3"/>
        <v>4.3259096324809816</v>
      </c>
      <c r="F32" s="5">
        <f t="shared" si="4"/>
        <v>4.2349559670117936</v>
      </c>
      <c r="G32" s="2">
        <v>0.69581102266566019</v>
      </c>
      <c r="H32" s="1"/>
      <c r="I32" s="2"/>
    </row>
    <row r="33" spans="1:9" x14ac:dyDescent="0.2">
      <c r="A33" s="4">
        <v>40186</v>
      </c>
      <c r="B33">
        <v>128.78100000000001</v>
      </c>
      <c r="C33" s="3">
        <v>56.914999999999999</v>
      </c>
      <c r="D33" s="3">
        <f t="shared" si="0"/>
        <v>12.1974</v>
      </c>
      <c r="E33" s="5">
        <f t="shared" si="3"/>
        <v>0</v>
      </c>
      <c r="F33" s="5">
        <f t="shared" si="4"/>
        <v>0</v>
      </c>
      <c r="G33" s="2">
        <v>0.69505031922602967</v>
      </c>
      <c r="H33" s="1"/>
      <c r="I33" s="2"/>
    </row>
    <row r="34" spans="1:9" x14ac:dyDescent="0.2">
      <c r="A34" s="4">
        <v>40189</v>
      </c>
      <c r="B34">
        <v>129.125</v>
      </c>
      <c r="C34" s="3">
        <v>56.134999999999998</v>
      </c>
      <c r="D34" s="3">
        <f t="shared" si="0"/>
        <v>12.1974</v>
      </c>
      <c r="E34" s="5">
        <f t="shared" si="3"/>
        <v>-1.370464728103314</v>
      </c>
      <c r="F34" s="5">
        <f t="shared" si="4"/>
        <v>-1.3799422866437208</v>
      </c>
      <c r="G34" s="2">
        <v>0.66823884138364542</v>
      </c>
      <c r="H34" s="1"/>
      <c r="I34" s="2"/>
    </row>
    <row r="35" spans="1:9" x14ac:dyDescent="0.2">
      <c r="A35" s="4">
        <v>40190</v>
      </c>
      <c r="B35">
        <v>128.24799999999999</v>
      </c>
      <c r="C35" s="3">
        <v>55.95</v>
      </c>
      <c r="D35" s="3">
        <f t="shared" si="0"/>
        <v>12.1974</v>
      </c>
      <c r="E35" s="5">
        <f t="shared" si="3"/>
        <v>-0.32956266144115998</v>
      </c>
      <c r="F35" s="5">
        <f t="shared" si="4"/>
        <v>-0.33010691528084968</v>
      </c>
      <c r="G35" s="2">
        <v>0.65285625143299775</v>
      </c>
      <c r="H35" s="1"/>
      <c r="I35" s="2"/>
    </row>
    <row r="36" spans="1:9" x14ac:dyDescent="0.2">
      <c r="A36" s="4">
        <v>40191</v>
      </c>
      <c r="B36">
        <v>128.28200000000001</v>
      </c>
      <c r="C36" s="3">
        <v>56.02</v>
      </c>
      <c r="D36" s="3">
        <f t="shared" si="0"/>
        <v>12.1974</v>
      </c>
      <c r="E36" s="5">
        <f t="shared" si="3"/>
        <v>0.1251117068811444</v>
      </c>
      <c r="F36" s="5">
        <f t="shared" si="4"/>
        <v>0.12503350740282124</v>
      </c>
      <c r="G36" s="2">
        <v>0.67068994714521846</v>
      </c>
      <c r="H36" s="1"/>
      <c r="I36" s="2"/>
    </row>
    <row r="37" spans="1:9" x14ac:dyDescent="0.2">
      <c r="A37" s="4">
        <v>40192</v>
      </c>
      <c r="B37">
        <v>128.178</v>
      </c>
      <c r="C37" s="3">
        <v>57.45</v>
      </c>
      <c r="D37" s="3">
        <f t="shared" si="0"/>
        <v>12.1974</v>
      </c>
      <c r="E37" s="5">
        <f t="shared" si="3"/>
        <v>2.5526597643698672</v>
      </c>
      <c r="F37" s="5">
        <f t="shared" si="4"/>
        <v>2.5206234462802231</v>
      </c>
      <c r="G37" s="2">
        <v>0.68128727845033554</v>
      </c>
      <c r="H37" s="1"/>
      <c r="I37" s="2"/>
    </row>
    <row r="38" spans="1:9" x14ac:dyDescent="0.2">
      <c r="A38" s="4">
        <v>40193</v>
      </c>
      <c r="B38">
        <v>128.08799999999999</v>
      </c>
      <c r="C38" s="3">
        <v>56.84</v>
      </c>
      <c r="D38" s="3">
        <f t="shared" si="0"/>
        <v>12.1974</v>
      </c>
      <c r="E38" s="5">
        <f t="shared" si="3"/>
        <v>-1.0617928633594418</v>
      </c>
      <c r="F38" s="5">
        <f t="shared" si="4"/>
        <v>-1.0674701065864824</v>
      </c>
      <c r="G38" s="2">
        <v>0.67251492736402996</v>
      </c>
      <c r="H38" s="1"/>
      <c r="I38" s="2"/>
    </row>
    <row r="39" spans="1:9" x14ac:dyDescent="0.2">
      <c r="A39" s="4">
        <v>40196</v>
      </c>
      <c r="B39">
        <v>127.745</v>
      </c>
      <c r="C39" s="3">
        <v>58.54</v>
      </c>
      <c r="D39" s="3">
        <f t="shared" si="0"/>
        <v>12.1974</v>
      </c>
      <c r="E39" s="5">
        <f t="shared" si="3"/>
        <v>2.9908515130189932</v>
      </c>
      <c r="F39" s="5">
        <f t="shared" si="4"/>
        <v>2.9469978034839781</v>
      </c>
      <c r="G39" s="2">
        <v>0.67944195169710553</v>
      </c>
      <c r="H39" s="1"/>
      <c r="I39" s="2"/>
    </row>
    <row r="40" spans="1:9" x14ac:dyDescent="0.2">
      <c r="A40" s="4">
        <v>40197</v>
      </c>
      <c r="B40">
        <v>127.995</v>
      </c>
      <c r="C40" s="3">
        <v>57.185000000000002</v>
      </c>
      <c r="D40" s="3">
        <f t="shared" si="0"/>
        <v>12.1974</v>
      </c>
      <c r="E40" s="5">
        <f t="shared" si="3"/>
        <v>-2.3146566450290349</v>
      </c>
      <c r="F40" s="5">
        <f t="shared" si="4"/>
        <v>-2.3418655030559679</v>
      </c>
      <c r="G40" s="2">
        <v>0.73802521205781069</v>
      </c>
      <c r="H40" s="1"/>
      <c r="I40" s="2"/>
    </row>
    <row r="41" spans="1:9" x14ac:dyDescent="0.2">
      <c r="A41" s="4">
        <v>40198</v>
      </c>
      <c r="B41">
        <v>127.78100000000001</v>
      </c>
      <c r="C41" s="3">
        <v>56.494999999999997</v>
      </c>
      <c r="D41" s="3">
        <f t="shared" si="0"/>
        <v>12.1974</v>
      </c>
      <c r="E41" s="5">
        <f t="shared" si="3"/>
        <v>-1.2066101250327967</v>
      </c>
      <c r="F41" s="5">
        <f t="shared" si="4"/>
        <v>-1.213948757197052</v>
      </c>
      <c r="G41" s="2">
        <v>0.74359992780605932</v>
      </c>
      <c r="H41" s="1"/>
      <c r="I41" s="2"/>
    </row>
    <row r="42" spans="1:9" x14ac:dyDescent="0.2">
      <c r="A42" s="4">
        <v>40199</v>
      </c>
      <c r="B42">
        <v>126.739</v>
      </c>
      <c r="C42" s="3">
        <v>53.325000000000003</v>
      </c>
      <c r="D42" s="3">
        <f t="shared" si="0"/>
        <v>12.1974</v>
      </c>
      <c r="E42" s="5">
        <f t="shared" si="3"/>
        <v>-5.6111160279670678</v>
      </c>
      <c r="F42" s="5">
        <f t="shared" si="4"/>
        <v>-5.7746874303795197</v>
      </c>
      <c r="G42" s="2">
        <v>0.68276967822614965</v>
      </c>
      <c r="H42" s="1"/>
      <c r="I42" s="2"/>
    </row>
    <row r="43" spans="1:9" x14ac:dyDescent="0.2">
      <c r="A43" s="4">
        <v>40200</v>
      </c>
      <c r="B43">
        <v>125.134</v>
      </c>
      <c r="C43" s="3">
        <v>53.604999999999997</v>
      </c>
      <c r="D43" s="3">
        <f t="shared" si="0"/>
        <v>12.1974</v>
      </c>
      <c r="E43" s="5">
        <f t="shared" si="3"/>
        <v>0.52508204406937464</v>
      </c>
      <c r="F43" s="5">
        <f t="shared" si="4"/>
        <v>0.52370829507887529</v>
      </c>
      <c r="G43" s="2">
        <v>0.68545765930501634</v>
      </c>
      <c r="H43" s="1"/>
      <c r="I43" s="2"/>
    </row>
    <row r="44" spans="1:9" x14ac:dyDescent="0.2">
      <c r="A44" s="4">
        <v>40203</v>
      </c>
      <c r="B44">
        <v>123.85</v>
      </c>
      <c r="C44" s="3">
        <v>52.96</v>
      </c>
      <c r="D44" s="3">
        <f t="shared" si="0"/>
        <v>12.1974</v>
      </c>
      <c r="E44" s="5">
        <f t="shared" si="3"/>
        <v>-1.2032459658613861</v>
      </c>
      <c r="F44" s="5">
        <f t="shared" si="4"/>
        <v>-1.2105435679450247</v>
      </c>
      <c r="G44" s="2">
        <v>0.678121561259313</v>
      </c>
      <c r="H44" s="1"/>
      <c r="I44" s="2"/>
    </row>
    <row r="45" spans="1:9" x14ac:dyDescent="0.2">
      <c r="A45" s="4">
        <v>40204</v>
      </c>
      <c r="B45">
        <v>122.14100000000001</v>
      </c>
      <c r="C45" s="3">
        <v>51.704999999999998</v>
      </c>
      <c r="D45" s="3">
        <f t="shared" si="0"/>
        <v>12.1974</v>
      </c>
      <c r="E45" s="5">
        <f t="shared" si="3"/>
        <v>-2.3697129909365606</v>
      </c>
      <c r="F45" s="5">
        <f t="shared" si="4"/>
        <v>-2.3982422991814389</v>
      </c>
      <c r="G45" s="2">
        <v>0.6611943635333436</v>
      </c>
      <c r="H45" s="1"/>
      <c r="I45" s="2"/>
    </row>
    <row r="46" spans="1:9" x14ac:dyDescent="0.2">
      <c r="A46" s="4">
        <v>40205</v>
      </c>
      <c r="B46">
        <v>121.105</v>
      </c>
      <c r="C46" s="3">
        <v>50.905000000000001</v>
      </c>
      <c r="D46" s="3">
        <f t="shared" si="0"/>
        <v>12.1974</v>
      </c>
      <c r="E46" s="5">
        <f t="shared" si="3"/>
        <v>-1.5472391451503669</v>
      </c>
      <c r="F46" s="5">
        <f t="shared" si="4"/>
        <v>-1.5593338077779306</v>
      </c>
      <c r="G46" s="2">
        <v>0.67453145409852144</v>
      </c>
      <c r="H46" s="1"/>
      <c r="I46" s="2"/>
    </row>
    <row r="47" spans="1:9" x14ac:dyDescent="0.2">
      <c r="A47" s="4">
        <v>40206</v>
      </c>
      <c r="B47">
        <v>120.911</v>
      </c>
      <c r="C47" s="3">
        <v>50.74</v>
      </c>
      <c r="D47" s="3">
        <f t="shared" si="0"/>
        <v>12.1974</v>
      </c>
      <c r="E47" s="5">
        <f t="shared" si="3"/>
        <v>-0.32413318927413642</v>
      </c>
      <c r="F47" s="5">
        <f t="shared" si="4"/>
        <v>-0.32465963880231963</v>
      </c>
      <c r="G47" s="2">
        <v>0.72406951562172572</v>
      </c>
      <c r="H47" s="1"/>
      <c r="I47" s="2"/>
    </row>
    <row r="48" spans="1:9" x14ac:dyDescent="0.2">
      <c r="A48" s="4">
        <v>40207</v>
      </c>
      <c r="B48">
        <v>120.30500000000001</v>
      </c>
      <c r="C48" s="3">
        <v>51.21</v>
      </c>
      <c r="D48" s="3">
        <f t="shared" si="0"/>
        <v>12.1974</v>
      </c>
      <c r="E48" s="5">
        <f t="shared" si="3"/>
        <v>0.92629089475758553</v>
      </c>
      <c r="F48" s="5">
        <f t="shared" si="4"/>
        <v>0.92202713033229988</v>
      </c>
      <c r="G48" s="2">
        <v>0.7066329827676755</v>
      </c>
      <c r="H48" s="1"/>
      <c r="I48" s="2"/>
    </row>
    <row r="49" spans="1:9" x14ac:dyDescent="0.2">
      <c r="A49" s="4">
        <v>40210</v>
      </c>
      <c r="B49">
        <v>118.566</v>
      </c>
      <c r="C49" s="3">
        <v>52.905000000000001</v>
      </c>
      <c r="D49" s="3">
        <f t="shared" si="0"/>
        <v>12.1974</v>
      </c>
      <c r="E49" s="5">
        <f t="shared" si="3"/>
        <v>3.3099004100761573</v>
      </c>
      <c r="F49" s="5">
        <f t="shared" si="4"/>
        <v>3.2563026881666</v>
      </c>
      <c r="G49" s="2">
        <v>0.69338135512073595</v>
      </c>
      <c r="H49" s="1"/>
      <c r="I49" s="2"/>
    </row>
    <row r="50" spans="1:9" x14ac:dyDescent="0.2">
      <c r="A50" s="4">
        <v>40211</v>
      </c>
      <c r="B50">
        <v>119.247</v>
      </c>
      <c r="C50" s="3">
        <v>54.21</v>
      </c>
      <c r="D50" s="3">
        <f t="shared" si="0"/>
        <v>12.1974</v>
      </c>
      <c r="E50" s="5">
        <f t="shared" si="3"/>
        <v>2.4666855684717883</v>
      </c>
      <c r="F50" s="5">
        <f t="shared" si="4"/>
        <v>2.4367540916121744</v>
      </c>
      <c r="G50" s="2">
        <v>0.68484290490465694</v>
      </c>
      <c r="H50" s="1"/>
      <c r="I50" s="2"/>
    </row>
    <row r="51" spans="1:9" x14ac:dyDescent="0.2">
      <c r="A51" s="4">
        <v>40212</v>
      </c>
      <c r="B51">
        <v>121.788</v>
      </c>
      <c r="C51" s="3">
        <v>54.965000000000003</v>
      </c>
      <c r="D51" s="3">
        <f t="shared" si="0"/>
        <v>12.1974</v>
      </c>
      <c r="E51" s="5">
        <f t="shared" si="3"/>
        <v>1.3927319682715413</v>
      </c>
      <c r="F51" s="5">
        <f t="shared" si="4"/>
        <v>1.3831225758580346</v>
      </c>
      <c r="G51" s="2">
        <v>0.68357041308173017</v>
      </c>
      <c r="H51" s="1"/>
      <c r="I51" s="2"/>
    </row>
    <row r="52" spans="1:9" x14ac:dyDescent="0.2">
      <c r="A52" s="4">
        <v>40213</v>
      </c>
      <c r="B52">
        <v>120.774</v>
      </c>
      <c r="C52" s="3">
        <v>51.26</v>
      </c>
      <c r="D52" s="3">
        <f t="shared" si="0"/>
        <v>12.1974</v>
      </c>
      <c r="E52" s="5">
        <f t="shared" si="3"/>
        <v>-6.7406531429091334</v>
      </c>
      <c r="F52" s="5">
        <f t="shared" si="4"/>
        <v>-6.9785898094902183</v>
      </c>
      <c r="G52" s="2">
        <v>0.67240399027808662</v>
      </c>
      <c r="H52" s="1"/>
      <c r="I52" s="2"/>
    </row>
    <row r="53" spans="1:9" x14ac:dyDescent="0.2">
      <c r="A53" s="4">
        <v>40214</v>
      </c>
      <c r="B53">
        <v>120</v>
      </c>
      <c r="C53" s="3">
        <v>48.357999999999997</v>
      </c>
      <c r="D53" s="3">
        <f t="shared" si="0"/>
        <v>12.1974</v>
      </c>
      <c r="E53" s="5">
        <f t="shared" si="3"/>
        <v>-5.6613343737807273</v>
      </c>
      <c r="F53" s="5">
        <f t="shared" si="4"/>
        <v>-5.8279052537505844</v>
      </c>
      <c r="G53" s="2">
        <v>0.65717182863938117</v>
      </c>
      <c r="H53" s="1"/>
      <c r="I53" s="2"/>
    </row>
    <row r="54" spans="1:9" x14ac:dyDescent="0.2">
      <c r="A54" s="4">
        <v>40217</v>
      </c>
      <c r="B54">
        <v>118.902</v>
      </c>
      <c r="C54" s="3">
        <v>47.192999999999998</v>
      </c>
      <c r="D54" s="3">
        <f t="shared" si="0"/>
        <v>12.1974</v>
      </c>
      <c r="E54" s="5">
        <f t="shared" si="3"/>
        <v>-2.40911534802928</v>
      </c>
      <c r="F54" s="5">
        <f t="shared" si="4"/>
        <v>-2.4386091889941723</v>
      </c>
      <c r="G54" s="2">
        <v>0.7043147072574405</v>
      </c>
      <c r="H54" s="1"/>
      <c r="I54" s="2"/>
    </row>
    <row r="55" spans="1:9" x14ac:dyDescent="0.2">
      <c r="A55" s="4">
        <v>40218</v>
      </c>
      <c r="B55">
        <v>118.82</v>
      </c>
      <c r="C55" s="3">
        <v>48.23</v>
      </c>
      <c r="D55" s="3">
        <f t="shared" ref="D55:D118" si="5">12.1974</f>
        <v>12.1974</v>
      </c>
      <c r="E55" s="5">
        <f t="shared" si="3"/>
        <v>2.1973597779331664</v>
      </c>
      <c r="F55" s="5">
        <f t="shared" si="4"/>
        <v>2.1735657572403002</v>
      </c>
      <c r="G55" s="2">
        <v>0.70577595687972305</v>
      </c>
      <c r="H55" s="1"/>
      <c r="I55" s="2"/>
    </row>
    <row r="56" spans="1:9" x14ac:dyDescent="0.2">
      <c r="A56" s="4">
        <v>40219</v>
      </c>
      <c r="B56">
        <v>118.73399999999999</v>
      </c>
      <c r="C56" s="3">
        <v>50.01</v>
      </c>
      <c r="D56" s="3">
        <f t="shared" si="5"/>
        <v>12.1974</v>
      </c>
      <c r="E56" s="5">
        <f t="shared" si="3"/>
        <v>3.6906489736678441</v>
      </c>
      <c r="F56" s="5">
        <f t="shared" si="4"/>
        <v>3.624175134993183</v>
      </c>
      <c r="G56" s="2">
        <v>0.66685137954104445</v>
      </c>
      <c r="H56" s="1"/>
      <c r="I56" s="2"/>
    </row>
    <row r="57" spans="1:9" x14ac:dyDescent="0.2">
      <c r="A57" s="4">
        <v>40220</v>
      </c>
      <c r="B57">
        <v>118.01900000000001</v>
      </c>
      <c r="C57" s="3">
        <v>48.13</v>
      </c>
      <c r="D57" s="3">
        <f t="shared" si="5"/>
        <v>12.1974</v>
      </c>
      <c r="E57" s="5">
        <f t="shared" si="3"/>
        <v>-3.7592481503699169</v>
      </c>
      <c r="F57" s="5">
        <f t="shared" si="4"/>
        <v>-3.8317302115794267</v>
      </c>
      <c r="G57" s="2">
        <v>0.71064799040772741</v>
      </c>
      <c r="H57" s="1"/>
      <c r="I57" s="2"/>
    </row>
    <row r="58" spans="1:9" x14ac:dyDescent="0.2">
      <c r="A58" s="4">
        <v>40221</v>
      </c>
      <c r="B58">
        <v>117.036</v>
      </c>
      <c r="C58" s="3">
        <v>46.58</v>
      </c>
      <c r="D58" s="3">
        <f t="shared" si="5"/>
        <v>12.1974</v>
      </c>
      <c r="E58" s="5">
        <f t="shared" si="3"/>
        <v>-3.22044462912945</v>
      </c>
      <c r="F58" s="5">
        <f t="shared" si="4"/>
        <v>-3.2734418858823138</v>
      </c>
      <c r="G58" s="2">
        <v>0.69997428298573228</v>
      </c>
      <c r="H58" s="1"/>
      <c r="I58" s="2"/>
    </row>
    <row r="59" spans="1:9" x14ac:dyDescent="0.2">
      <c r="A59" s="4">
        <v>40224</v>
      </c>
      <c r="B59">
        <v>116.464</v>
      </c>
      <c r="C59" s="3">
        <v>46.76</v>
      </c>
      <c r="D59" s="3">
        <f t="shared" si="5"/>
        <v>12.1974</v>
      </c>
      <c r="E59" s="5">
        <f t="shared" si="3"/>
        <v>0.38643194504078943</v>
      </c>
      <c r="F59" s="5">
        <f t="shared" si="4"/>
        <v>0.38568721476728191</v>
      </c>
      <c r="G59" s="2">
        <v>0.71699716731592777</v>
      </c>
      <c r="H59" s="1"/>
      <c r="I59" s="2"/>
    </row>
    <row r="60" spans="1:9" x14ac:dyDescent="0.2">
      <c r="A60" s="4">
        <v>40225</v>
      </c>
      <c r="B60">
        <v>116.267</v>
      </c>
      <c r="C60" s="3">
        <v>49.04</v>
      </c>
      <c r="D60" s="3">
        <f t="shared" si="5"/>
        <v>12.1974</v>
      </c>
      <c r="E60" s="5">
        <f t="shared" si="3"/>
        <v>4.875962360992304</v>
      </c>
      <c r="F60" s="5">
        <f t="shared" si="4"/>
        <v>4.760815502408831</v>
      </c>
      <c r="G60" s="2">
        <v>0.70090292916191776</v>
      </c>
      <c r="H60" s="1"/>
      <c r="I60" s="2"/>
    </row>
    <row r="61" spans="1:9" x14ac:dyDescent="0.2">
      <c r="A61" s="4">
        <v>40226</v>
      </c>
      <c r="B61">
        <v>117.137</v>
      </c>
      <c r="C61" s="3">
        <v>50.585000000000001</v>
      </c>
      <c r="D61" s="3">
        <f t="shared" si="5"/>
        <v>12.1974</v>
      </c>
      <c r="E61" s="5">
        <f t="shared" si="3"/>
        <v>3.1504893964110963</v>
      </c>
      <c r="F61" s="5">
        <f t="shared" si="4"/>
        <v>3.1018798029897758</v>
      </c>
      <c r="G61" s="2">
        <v>0.70137493987964827</v>
      </c>
      <c r="H61" s="1"/>
      <c r="I61" s="2"/>
    </row>
    <row r="62" spans="1:9" x14ac:dyDescent="0.2">
      <c r="A62" s="4">
        <v>40227</v>
      </c>
      <c r="B62">
        <v>117.212</v>
      </c>
      <c r="C62" s="3">
        <v>50.7</v>
      </c>
      <c r="D62" s="3">
        <f t="shared" si="5"/>
        <v>12.1974</v>
      </c>
      <c r="E62" s="5">
        <f t="shared" si="3"/>
        <v>0.22734012058911135</v>
      </c>
      <c r="F62" s="5">
        <f t="shared" si="4"/>
        <v>0.22708209392838397</v>
      </c>
      <c r="G62" s="2">
        <v>0.69740324587142888</v>
      </c>
      <c r="H62" s="1"/>
      <c r="I62" s="2"/>
    </row>
    <row r="63" spans="1:9" x14ac:dyDescent="0.2">
      <c r="A63" s="4">
        <v>40228</v>
      </c>
      <c r="B63">
        <v>117.35599999999999</v>
      </c>
      <c r="C63" s="3">
        <v>50.585000000000001</v>
      </c>
      <c r="D63" s="3">
        <f t="shared" si="5"/>
        <v>12.1974</v>
      </c>
      <c r="E63" s="5">
        <f t="shared" si="3"/>
        <v>-0.22682445759369227</v>
      </c>
      <c r="F63" s="5">
        <f t="shared" si="4"/>
        <v>-0.22708209392837692</v>
      </c>
      <c r="G63" s="2">
        <v>0.70711453780133127</v>
      </c>
      <c r="H63" s="1"/>
      <c r="I63" s="2"/>
    </row>
    <row r="64" spans="1:9" x14ac:dyDescent="0.2">
      <c r="A64" s="4">
        <v>40231</v>
      </c>
      <c r="B64">
        <v>118.14</v>
      </c>
      <c r="C64" s="3">
        <v>51.685000000000002</v>
      </c>
      <c r="D64" s="3">
        <f t="shared" si="5"/>
        <v>12.1974</v>
      </c>
      <c r="E64" s="5">
        <f t="shared" si="3"/>
        <v>2.1745576752001607</v>
      </c>
      <c r="F64" s="5">
        <f t="shared" si="4"/>
        <v>2.1512514362594404</v>
      </c>
      <c r="G64" s="2">
        <v>0.69846766951142092</v>
      </c>
      <c r="H64" s="1"/>
      <c r="I64" s="2"/>
    </row>
    <row r="65" spans="1:9" x14ac:dyDescent="0.2">
      <c r="A65" s="4">
        <v>40232</v>
      </c>
      <c r="B65">
        <v>118.57299999999999</v>
      </c>
      <c r="C65" s="3">
        <v>51.74</v>
      </c>
      <c r="D65" s="3">
        <f t="shared" si="5"/>
        <v>12.1974</v>
      </c>
      <c r="E65" s="5">
        <f t="shared" si="3"/>
        <v>0.10641385314888209</v>
      </c>
      <c r="F65" s="5">
        <f t="shared" si="4"/>
        <v>0.10635727374350624</v>
      </c>
      <c r="G65" s="2">
        <v>0.67622105936870169</v>
      </c>
      <c r="H65" s="1"/>
      <c r="I65" s="2"/>
    </row>
    <row r="66" spans="1:9" x14ac:dyDescent="0.2">
      <c r="A66" s="4">
        <v>40233</v>
      </c>
      <c r="B66">
        <v>118.404</v>
      </c>
      <c r="C66" s="3">
        <v>53.48</v>
      </c>
      <c r="D66" s="3">
        <f t="shared" si="5"/>
        <v>12.1974</v>
      </c>
      <c r="E66" s="5">
        <f t="shared" si="3"/>
        <v>3.3629686896018454</v>
      </c>
      <c r="F66" s="5">
        <f t="shared" si="4"/>
        <v>3.3076575475859222</v>
      </c>
      <c r="G66" s="2">
        <v>0.66539918391978636</v>
      </c>
      <c r="H66" s="1"/>
      <c r="I66" s="2"/>
    </row>
    <row r="67" spans="1:9" x14ac:dyDescent="0.2">
      <c r="A67" s="4">
        <v>40234</v>
      </c>
      <c r="B67">
        <v>118.52800000000001</v>
      </c>
      <c r="C67" s="3">
        <v>54.76</v>
      </c>
      <c r="D67" s="3">
        <f t="shared" si="5"/>
        <v>12.1974</v>
      </c>
      <c r="E67" s="5">
        <f t="shared" si="3"/>
        <v>2.3934181002243853</v>
      </c>
      <c r="F67" s="5">
        <f t="shared" si="4"/>
        <v>2.3652248186505642</v>
      </c>
      <c r="G67" s="2">
        <v>0.64765043170919412</v>
      </c>
      <c r="H67" s="1"/>
      <c r="I67" s="2"/>
    </row>
    <row r="68" spans="1:9" x14ac:dyDescent="0.2">
      <c r="A68" s="4">
        <v>40235</v>
      </c>
      <c r="B68">
        <v>118.77800000000001</v>
      </c>
      <c r="C68" s="3">
        <v>52.545000000000002</v>
      </c>
      <c r="D68" s="3">
        <f t="shared" si="5"/>
        <v>12.1974</v>
      </c>
      <c r="E68" s="5">
        <f t="shared" si="3"/>
        <v>-4.0449233016800523</v>
      </c>
      <c r="F68" s="5">
        <f t="shared" si="4"/>
        <v>-4.1290055102688203</v>
      </c>
      <c r="G68" s="2">
        <v>0.63925089163516791</v>
      </c>
      <c r="H68" s="1"/>
      <c r="I68" s="2"/>
    </row>
    <row r="69" spans="1:9" x14ac:dyDescent="0.2">
      <c r="A69" s="4">
        <v>40238</v>
      </c>
      <c r="B69">
        <v>118.895</v>
      </c>
      <c r="C69" s="3">
        <v>50.33</v>
      </c>
      <c r="D69" s="3">
        <f t="shared" si="5"/>
        <v>12.1974</v>
      </c>
      <c r="E69" s="5">
        <f t="shared" si="3"/>
        <v>-4.2154343895708504</v>
      </c>
      <c r="F69" s="5">
        <f t="shared" si="4"/>
        <v>-4.306862452929126</v>
      </c>
      <c r="G69" s="2">
        <v>0.67317014032416866</v>
      </c>
      <c r="H69" s="1"/>
      <c r="I69" s="2"/>
    </row>
    <row r="70" spans="1:9" x14ac:dyDescent="0.2">
      <c r="A70" s="4">
        <v>40239</v>
      </c>
      <c r="B70">
        <v>118.911</v>
      </c>
      <c r="C70" s="3">
        <v>51.43</v>
      </c>
      <c r="D70" s="3">
        <f t="shared" si="5"/>
        <v>12.1974</v>
      </c>
      <c r="E70" s="5">
        <f t="shared" si="3"/>
        <v>2.185575203655874</v>
      </c>
      <c r="F70" s="5">
        <f t="shared" si="4"/>
        <v>2.1620338998556257</v>
      </c>
      <c r="G70" s="2">
        <v>0.67013551670103266</v>
      </c>
      <c r="H70" s="1"/>
      <c r="I70" s="2"/>
    </row>
    <row r="71" spans="1:9" x14ac:dyDescent="0.2">
      <c r="A71" s="4">
        <v>40240</v>
      </c>
      <c r="B71">
        <v>119.24</v>
      </c>
      <c r="C71" s="3">
        <v>52.79</v>
      </c>
      <c r="D71" s="3">
        <f t="shared" si="5"/>
        <v>12.1974</v>
      </c>
      <c r="E71" s="5">
        <f t="shared" si="3"/>
        <v>2.6443709896947296</v>
      </c>
      <c r="F71" s="5">
        <f t="shared" si="4"/>
        <v>2.6100119048699946</v>
      </c>
      <c r="G71" s="2">
        <v>0.72120963704823549</v>
      </c>
      <c r="H71" s="1"/>
      <c r="I71" s="2"/>
    </row>
    <row r="72" spans="1:9" x14ac:dyDescent="0.2">
      <c r="A72" s="4">
        <v>40241</v>
      </c>
      <c r="B72">
        <v>119.699</v>
      </c>
      <c r="C72" s="3">
        <v>53.82</v>
      </c>
      <c r="D72" s="3">
        <f t="shared" si="5"/>
        <v>12.1974</v>
      </c>
      <c r="E72" s="5">
        <f t="shared" ref="E72:E135" si="6">(C72-C71)/C71*100</f>
        <v>1.9511271074067078</v>
      </c>
      <c r="F72" s="5">
        <f t="shared" ref="F72:F135" si="7">LN(1+E72/100)*100</f>
        <v>1.9323366463234855</v>
      </c>
      <c r="G72" s="2">
        <v>0.69865776450760964</v>
      </c>
      <c r="H72" s="1"/>
      <c r="I72" s="2"/>
    </row>
    <row r="73" spans="1:9" x14ac:dyDescent="0.2">
      <c r="A73" s="4">
        <v>40242</v>
      </c>
      <c r="B73">
        <v>119.97799999999999</v>
      </c>
      <c r="C73" s="3">
        <v>53.95</v>
      </c>
      <c r="D73" s="3">
        <f t="shared" si="5"/>
        <v>12.1974</v>
      </c>
      <c r="E73" s="5">
        <f t="shared" si="6"/>
        <v>0.24154589371981153</v>
      </c>
      <c r="F73" s="5">
        <f t="shared" si="7"/>
        <v>0.24125464053839257</v>
      </c>
      <c r="G73" s="2">
        <v>0.73865032970878741</v>
      </c>
      <c r="H73" s="1"/>
      <c r="I73" s="2"/>
    </row>
    <row r="74" spans="1:9" x14ac:dyDescent="0.2">
      <c r="A74" s="4">
        <v>40245</v>
      </c>
      <c r="B74">
        <v>121.301</v>
      </c>
      <c r="C74" s="3">
        <v>53.625</v>
      </c>
      <c r="D74" s="3">
        <f t="shared" si="5"/>
        <v>12.1974</v>
      </c>
      <c r="E74" s="5">
        <f t="shared" si="6"/>
        <v>-0.60240963855422214</v>
      </c>
      <c r="F74" s="5">
        <f t="shared" si="7"/>
        <v>-0.60423144559626984</v>
      </c>
      <c r="G74" s="2">
        <v>0.73352047831895184</v>
      </c>
      <c r="H74" s="1"/>
      <c r="I74" s="2"/>
    </row>
    <row r="75" spans="1:9" x14ac:dyDescent="0.2">
      <c r="A75" s="4">
        <v>40246</v>
      </c>
      <c r="B75">
        <v>121.5</v>
      </c>
      <c r="C75" s="3">
        <v>53.215000000000003</v>
      </c>
      <c r="D75" s="3">
        <f t="shared" si="5"/>
        <v>12.1974</v>
      </c>
      <c r="E75" s="5">
        <f t="shared" si="6"/>
        <v>-0.76456876456875822</v>
      </c>
      <c r="F75" s="5">
        <f t="shared" si="7"/>
        <v>-0.76750657551734025</v>
      </c>
      <c r="G75" s="2">
        <v>0.69317605762804946</v>
      </c>
      <c r="H75" s="1"/>
      <c r="I75" s="2"/>
    </row>
    <row r="76" spans="1:9" x14ac:dyDescent="0.2">
      <c r="A76" s="4">
        <v>40247</v>
      </c>
      <c r="B76">
        <v>122.03400000000001</v>
      </c>
      <c r="C76" s="3">
        <v>55.27</v>
      </c>
      <c r="D76" s="3">
        <f t="shared" si="5"/>
        <v>12.1974</v>
      </c>
      <c r="E76" s="5">
        <f t="shared" si="6"/>
        <v>3.8616931316358163</v>
      </c>
      <c r="F76" s="5">
        <f t="shared" si="7"/>
        <v>3.7889954352164033</v>
      </c>
      <c r="G76" s="2">
        <v>0.68887040647180053</v>
      </c>
      <c r="H76" s="1"/>
      <c r="I76" s="2"/>
    </row>
    <row r="77" spans="1:9" x14ac:dyDescent="0.2">
      <c r="A77" s="4">
        <v>40248</v>
      </c>
      <c r="B77">
        <v>122.033</v>
      </c>
      <c r="C77" s="3">
        <v>56.555</v>
      </c>
      <c r="D77" s="3">
        <f t="shared" si="5"/>
        <v>12.1974</v>
      </c>
      <c r="E77" s="5">
        <f t="shared" si="6"/>
        <v>2.3249502442554668</v>
      </c>
      <c r="F77" s="5">
        <f t="shared" si="7"/>
        <v>2.2983350138172822</v>
      </c>
      <c r="G77" s="2">
        <v>0.70419563798172935</v>
      </c>
      <c r="H77" s="1"/>
      <c r="I77" s="2"/>
    </row>
    <row r="78" spans="1:9" x14ac:dyDescent="0.2">
      <c r="A78" s="4">
        <v>40249</v>
      </c>
      <c r="B78">
        <v>122.03400000000001</v>
      </c>
      <c r="C78" s="3">
        <v>58.48</v>
      </c>
      <c r="D78" s="3">
        <f t="shared" si="5"/>
        <v>12.1974</v>
      </c>
      <c r="E78" s="5">
        <f t="shared" si="6"/>
        <v>3.4037662452479833</v>
      </c>
      <c r="F78" s="5">
        <f t="shared" si="7"/>
        <v>3.3471199458178647</v>
      </c>
      <c r="G78" s="2">
        <v>0.69142596988845895</v>
      </c>
      <c r="H78" s="1"/>
      <c r="I78" s="2"/>
    </row>
    <row r="79" spans="1:9" x14ac:dyDescent="0.2">
      <c r="A79" s="4">
        <v>40252</v>
      </c>
      <c r="B79">
        <v>122.041</v>
      </c>
      <c r="C79" s="3">
        <v>57.56</v>
      </c>
      <c r="D79" s="3">
        <f t="shared" si="5"/>
        <v>12.1974</v>
      </c>
      <c r="E79" s="5">
        <f t="shared" si="6"/>
        <v>-1.573187414500675</v>
      </c>
      <c r="F79" s="5">
        <f t="shared" si="7"/>
        <v>-1.5856933422355919</v>
      </c>
      <c r="G79" s="2">
        <v>0.69220809425379715</v>
      </c>
      <c r="H79" s="1"/>
      <c r="I79" s="2"/>
    </row>
    <row r="80" spans="1:9" x14ac:dyDescent="0.2">
      <c r="A80" s="4">
        <v>40253</v>
      </c>
      <c r="B80">
        <v>121.667</v>
      </c>
      <c r="C80" s="3">
        <v>57.494999999999997</v>
      </c>
      <c r="D80" s="3">
        <f t="shared" si="5"/>
        <v>12.1974</v>
      </c>
      <c r="E80" s="5">
        <f t="shared" si="6"/>
        <v>-0.1129256428075136</v>
      </c>
      <c r="F80" s="5">
        <f t="shared" si="7"/>
        <v>-0.11298945185390669</v>
      </c>
      <c r="G80" s="2">
        <v>0.69222180444232884</v>
      </c>
      <c r="H80" s="1"/>
      <c r="I80" s="2"/>
    </row>
    <row r="81" spans="1:9" x14ac:dyDescent="0.2">
      <c r="A81" s="4">
        <v>40254</v>
      </c>
      <c r="B81">
        <v>121.646</v>
      </c>
      <c r="C81" s="3">
        <v>57.384999999999998</v>
      </c>
      <c r="D81" s="3">
        <f t="shared" si="5"/>
        <v>12.1974</v>
      </c>
      <c r="E81" s="5">
        <f t="shared" si="6"/>
        <v>-0.19132098443342802</v>
      </c>
      <c r="F81" s="5">
        <f t="shared" si="7"/>
        <v>-0.19150423679964301</v>
      </c>
      <c r="G81" s="2">
        <v>0.7057705274423316</v>
      </c>
      <c r="H81" s="1"/>
      <c r="I81" s="2"/>
    </row>
    <row r="82" spans="1:9" x14ac:dyDescent="0.2">
      <c r="A82" s="4">
        <v>40255</v>
      </c>
      <c r="B82">
        <v>121.812</v>
      </c>
      <c r="C82" s="3">
        <v>55.625</v>
      </c>
      <c r="D82" s="3">
        <f t="shared" si="5"/>
        <v>12.1974</v>
      </c>
      <c r="E82" s="5">
        <f t="shared" si="6"/>
        <v>-3.0670035723621125</v>
      </c>
      <c r="F82" s="5">
        <f t="shared" si="7"/>
        <v>-3.1150204646227384</v>
      </c>
      <c r="G82" s="2">
        <v>0.72374113701580267</v>
      </c>
      <c r="H82" s="1"/>
      <c r="I82" s="2"/>
    </row>
    <row r="83" spans="1:9" x14ac:dyDescent="0.2">
      <c r="A83" s="4">
        <v>40256</v>
      </c>
      <c r="B83">
        <v>122.43899999999999</v>
      </c>
      <c r="C83" s="3">
        <v>60.134999999999998</v>
      </c>
      <c r="D83" s="3">
        <f t="shared" si="5"/>
        <v>12.1974</v>
      </c>
      <c r="E83" s="5">
        <f t="shared" si="6"/>
        <v>8.1078651685393215</v>
      </c>
      <c r="F83" s="5">
        <f t="shared" si="7"/>
        <v>7.7959294276175619</v>
      </c>
      <c r="G83" s="2">
        <v>0.72392388127992968</v>
      </c>
      <c r="H83" s="1"/>
      <c r="I83" s="2"/>
    </row>
    <row r="84" spans="1:9" x14ac:dyDescent="0.2">
      <c r="A84" s="4">
        <v>40259</v>
      </c>
      <c r="B84">
        <v>122.521</v>
      </c>
      <c r="C84" s="3">
        <v>61.075000000000003</v>
      </c>
      <c r="D84" s="3">
        <f t="shared" si="5"/>
        <v>12.1974</v>
      </c>
      <c r="E84" s="5">
        <f t="shared" si="6"/>
        <v>1.5631495801114239</v>
      </c>
      <c r="F84" s="5">
        <f t="shared" si="7"/>
        <v>1.5510582381224369</v>
      </c>
      <c r="G84" s="2">
        <v>0.70357082563916984</v>
      </c>
      <c r="H84" s="1"/>
      <c r="I84" s="2"/>
    </row>
    <row r="85" spans="1:9" x14ac:dyDescent="0.2">
      <c r="A85" s="4">
        <v>40260</v>
      </c>
      <c r="B85">
        <v>122.521</v>
      </c>
      <c r="C85" s="3">
        <v>63.024999999999999</v>
      </c>
      <c r="D85" s="3">
        <f t="shared" si="5"/>
        <v>12.1974</v>
      </c>
      <c r="E85" s="5">
        <f t="shared" si="6"/>
        <v>3.1927957429390021</v>
      </c>
      <c r="F85" s="5">
        <f t="shared" si="7"/>
        <v>3.1428855930179291</v>
      </c>
      <c r="G85" s="2">
        <v>0.69012550146327378</v>
      </c>
      <c r="H85" s="1"/>
      <c r="I85" s="2"/>
    </row>
    <row r="86" spans="1:9" x14ac:dyDescent="0.2">
      <c r="A86" s="4">
        <v>40261</v>
      </c>
      <c r="B86">
        <v>122.771</v>
      </c>
      <c r="C86" s="3">
        <v>64.22</v>
      </c>
      <c r="D86" s="3">
        <f t="shared" si="5"/>
        <v>12.1974</v>
      </c>
      <c r="E86" s="5">
        <f t="shared" si="6"/>
        <v>1.8960729869099568</v>
      </c>
      <c r="F86" s="5">
        <f t="shared" si="7"/>
        <v>1.8783215587384259</v>
      </c>
      <c r="G86" s="2">
        <v>0.69816704022697784</v>
      </c>
      <c r="H86" s="1"/>
      <c r="I86" s="2"/>
    </row>
    <row r="87" spans="1:9" x14ac:dyDescent="0.2">
      <c r="A87" s="4">
        <v>40262</v>
      </c>
      <c r="B87">
        <v>123.18899999999999</v>
      </c>
      <c r="C87" s="3">
        <v>64.92</v>
      </c>
      <c r="D87" s="3">
        <f t="shared" si="5"/>
        <v>12.1974</v>
      </c>
      <c r="E87" s="5">
        <f t="shared" si="6"/>
        <v>1.0900031142946167</v>
      </c>
      <c r="F87" s="5">
        <f t="shared" si="7"/>
        <v>1.08410539850226</v>
      </c>
      <c r="G87" s="2">
        <v>0.6859720353350921</v>
      </c>
      <c r="H87" s="1"/>
      <c r="I87" s="2"/>
    </row>
    <row r="88" spans="1:9" x14ac:dyDescent="0.2">
      <c r="A88" s="4">
        <v>40263</v>
      </c>
      <c r="B88">
        <v>123.95699999999999</v>
      </c>
      <c r="C88" s="3">
        <v>64.099999999999994</v>
      </c>
      <c r="D88" s="3">
        <f t="shared" si="5"/>
        <v>12.1974</v>
      </c>
      <c r="E88" s="5">
        <f t="shared" si="6"/>
        <v>-1.2630930375847309</v>
      </c>
      <c r="F88" s="5">
        <f t="shared" si="7"/>
        <v>-1.2711378719766195</v>
      </c>
      <c r="G88" s="2">
        <v>0.69125642300833867</v>
      </c>
      <c r="H88" s="1"/>
      <c r="I88" s="2"/>
    </row>
    <row r="89" spans="1:9" x14ac:dyDescent="0.2">
      <c r="A89" s="4">
        <v>40266</v>
      </c>
      <c r="B89">
        <v>124.155</v>
      </c>
      <c r="C89" s="3">
        <v>63.24</v>
      </c>
      <c r="D89" s="3">
        <f t="shared" si="5"/>
        <v>12.1974</v>
      </c>
      <c r="E89" s="5">
        <f t="shared" si="6"/>
        <v>-1.3416536661466341</v>
      </c>
      <c r="F89" s="5">
        <f t="shared" si="7"/>
        <v>-1.3507351585352987</v>
      </c>
      <c r="G89" s="2">
        <v>0.67898735655061104</v>
      </c>
      <c r="H89" s="1"/>
      <c r="I89" s="2"/>
    </row>
    <row r="90" spans="1:9" x14ac:dyDescent="0.2">
      <c r="A90" s="4">
        <v>40267</v>
      </c>
      <c r="B90">
        <v>124.51</v>
      </c>
      <c r="C90" s="3">
        <v>61.414999999999999</v>
      </c>
      <c r="D90" s="3">
        <f t="shared" si="5"/>
        <v>12.1974</v>
      </c>
      <c r="E90" s="5">
        <f t="shared" si="6"/>
        <v>-2.8858317520556653</v>
      </c>
      <c r="F90" s="5">
        <f t="shared" si="7"/>
        <v>-2.9282907350213647</v>
      </c>
      <c r="G90" s="2">
        <v>0.69533428589472135</v>
      </c>
      <c r="H90" s="1"/>
      <c r="I90" s="2"/>
    </row>
    <row r="91" spans="1:9" x14ac:dyDescent="0.2">
      <c r="A91" s="4">
        <v>40268</v>
      </c>
      <c r="B91">
        <v>125.178</v>
      </c>
      <c r="C91" s="3">
        <v>62.765000000000001</v>
      </c>
      <c r="D91" s="3">
        <f t="shared" si="5"/>
        <v>12.1974</v>
      </c>
      <c r="E91" s="5">
        <f t="shared" si="6"/>
        <v>2.1981600586176038</v>
      </c>
      <c r="F91" s="5">
        <f t="shared" si="7"/>
        <v>2.1743488279113952</v>
      </c>
      <c r="G91" s="2">
        <v>0.6817536894738091</v>
      </c>
      <c r="H91" s="1"/>
      <c r="I91" s="2"/>
    </row>
    <row r="92" spans="1:9" x14ac:dyDescent="0.2">
      <c r="A92" s="4">
        <v>40269</v>
      </c>
      <c r="B92">
        <v>125.429</v>
      </c>
      <c r="C92" s="3">
        <v>64.094999999999999</v>
      </c>
      <c r="D92" s="3">
        <f t="shared" si="5"/>
        <v>12.1974</v>
      </c>
      <c r="E92" s="5">
        <f t="shared" si="6"/>
        <v>2.1190153748107994</v>
      </c>
      <c r="F92" s="5">
        <f t="shared" si="7"/>
        <v>2.096876449392628</v>
      </c>
      <c r="G92" s="2">
        <v>0.69073778327550206</v>
      </c>
      <c r="H92" s="1"/>
      <c r="I92" s="2"/>
    </row>
    <row r="93" spans="1:9" x14ac:dyDescent="0.2">
      <c r="A93" s="4">
        <v>40274</v>
      </c>
      <c r="B93">
        <v>125.599</v>
      </c>
      <c r="C93" s="3">
        <v>64.484999999999999</v>
      </c>
      <c r="D93" s="3">
        <f t="shared" si="5"/>
        <v>12.1974</v>
      </c>
      <c r="E93" s="5">
        <f t="shared" si="6"/>
        <v>0.6084717996723622</v>
      </c>
      <c r="F93" s="5">
        <f t="shared" si="7"/>
        <v>0.60662808522565881</v>
      </c>
      <c r="G93" s="2">
        <v>0.72768028922323014</v>
      </c>
      <c r="H93" s="1"/>
      <c r="I93" s="2"/>
    </row>
    <row r="94" spans="1:9" x14ac:dyDescent="0.2">
      <c r="A94" s="4">
        <v>40275</v>
      </c>
      <c r="B94">
        <v>125.875</v>
      </c>
      <c r="C94" s="3">
        <v>64.5</v>
      </c>
      <c r="D94" s="3">
        <f t="shared" si="5"/>
        <v>12.1974</v>
      </c>
      <c r="E94" s="5">
        <f t="shared" si="6"/>
        <v>2.3261223540359106E-2</v>
      </c>
      <c r="F94" s="5">
        <f t="shared" si="7"/>
        <v>2.3258518537216322E-2</v>
      </c>
      <c r="G94" s="2">
        <v>0.71126096935283867</v>
      </c>
      <c r="H94" s="1"/>
      <c r="I94" s="2"/>
    </row>
    <row r="95" spans="1:9" x14ac:dyDescent="0.2">
      <c r="A95" s="4">
        <v>40276</v>
      </c>
      <c r="B95">
        <v>125.958</v>
      </c>
      <c r="C95" s="3">
        <v>62.655000000000001</v>
      </c>
      <c r="D95" s="3">
        <f t="shared" si="5"/>
        <v>12.1974</v>
      </c>
      <c r="E95" s="5">
        <f t="shared" si="6"/>
        <v>-2.8604651162790677</v>
      </c>
      <c r="F95" s="5">
        <f t="shared" si="7"/>
        <v>-2.9021737184478407</v>
      </c>
      <c r="G95" s="2">
        <v>0.67286924007998372</v>
      </c>
      <c r="H95" s="1"/>
      <c r="I95" s="2"/>
    </row>
    <row r="96" spans="1:9" x14ac:dyDescent="0.2">
      <c r="A96" s="4">
        <v>40277</v>
      </c>
      <c r="B96">
        <v>125.78</v>
      </c>
      <c r="C96" s="3">
        <v>64.064999999999998</v>
      </c>
      <c r="D96" s="3">
        <f t="shared" si="5"/>
        <v>12.1974</v>
      </c>
      <c r="E96" s="5">
        <f t="shared" si="6"/>
        <v>2.2504189609767722</v>
      </c>
      <c r="F96" s="5">
        <f t="shared" si="7"/>
        <v>2.2254706344291129</v>
      </c>
      <c r="G96" s="2">
        <v>0.68850920697499407</v>
      </c>
      <c r="H96" s="1"/>
      <c r="I96" s="2"/>
    </row>
    <row r="97" spans="1:9" x14ac:dyDescent="0.2">
      <c r="A97" s="4">
        <v>40280</v>
      </c>
      <c r="B97">
        <v>126.375</v>
      </c>
      <c r="C97" s="3">
        <v>64.525000000000006</v>
      </c>
      <c r="D97" s="3">
        <f t="shared" si="5"/>
        <v>12.1974</v>
      </c>
      <c r="E97" s="5">
        <f t="shared" si="6"/>
        <v>0.71802076016546945</v>
      </c>
      <c r="F97" s="5">
        <f t="shared" si="7"/>
        <v>0.71545526431382012</v>
      </c>
      <c r="G97" s="2">
        <v>0.69239406171826345</v>
      </c>
      <c r="H97" s="1"/>
      <c r="I97" s="2"/>
    </row>
    <row r="98" spans="1:9" x14ac:dyDescent="0.2">
      <c r="A98" s="4">
        <v>40281</v>
      </c>
      <c r="B98">
        <v>126.925</v>
      </c>
      <c r="C98" s="3">
        <v>63.655000000000001</v>
      </c>
      <c r="D98" s="3">
        <f t="shared" si="5"/>
        <v>12.1974</v>
      </c>
      <c r="E98" s="5">
        <f t="shared" si="6"/>
        <v>-1.3483146067415801</v>
      </c>
      <c r="F98" s="5">
        <f t="shared" si="7"/>
        <v>-1.3574869091068986</v>
      </c>
      <c r="G98" s="2">
        <v>0.67486530184015259</v>
      </c>
      <c r="H98" s="1"/>
      <c r="I98" s="2"/>
    </row>
    <row r="99" spans="1:9" x14ac:dyDescent="0.2">
      <c r="A99" s="4">
        <v>40282</v>
      </c>
      <c r="B99">
        <v>127.676</v>
      </c>
      <c r="C99" s="3">
        <v>64.575000000000003</v>
      </c>
      <c r="D99" s="3">
        <f t="shared" si="5"/>
        <v>12.1974</v>
      </c>
      <c r="E99" s="5">
        <f t="shared" si="6"/>
        <v>1.4452910219150132</v>
      </c>
      <c r="F99" s="5">
        <f t="shared" si="7"/>
        <v>1.4349462468295566</v>
      </c>
      <c r="G99" s="2">
        <v>0.67843330550346048</v>
      </c>
      <c r="H99" s="1"/>
      <c r="I99" s="2"/>
    </row>
    <row r="100" spans="1:9" x14ac:dyDescent="0.2">
      <c r="A100" s="4">
        <v>40283</v>
      </c>
      <c r="B100">
        <v>129.41</v>
      </c>
      <c r="C100" s="3">
        <v>65.415000000000006</v>
      </c>
      <c r="D100" s="3">
        <f t="shared" si="5"/>
        <v>12.1974</v>
      </c>
      <c r="E100" s="5">
        <f t="shared" si="6"/>
        <v>1.3008130081300866</v>
      </c>
      <c r="F100" s="5">
        <f t="shared" si="7"/>
        <v>1.2924250980935432</v>
      </c>
      <c r="G100" s="2">
        <v>0.68465552387421524</v>
      </c>
      <c r="H100" s="1"/>
      <c r="I100" s="2"/>
    </row>
    <row r="101" spans="1:9" x14ac:dyDescent="0.2">
      <c r="A101" s="4">
        <v>40284</v>
      </c>
      <c r="B101">
        <v>130.10400000000001</v>
      </c>
      <c r="C101" s="3">
        <v>64.745000000000005</v>
      </c>
      <c r="D101" s="3">
        <f t="shared" si="5"/>
        <v>12.1974</v>
      </c>
      <c r="E101" s="5">
        <f t="shared" si="6"/>
        <v>-1.024229916685778</v>
      </c>
      <c r="F101" s="5">
        <f t="shared" si="7"/>
        <v>-1.029511244203613</v>
      </c>
      <c r="G101" s="2">
        <v>0.66146104456835231</v>
      </c>
      <c r="H101" s="1"/>
      <c r="I101" s="2"/>
    </row>
    <row r="102" spans="1:9" x14ac:dyDescent="0.2">
      <c r="A102" s="4">
        <v>40287</v>
      </c>
      <c r="B102">
        <v>129.92500000000001</v>
      </c>
      <c r="C102" s="3">
        <v>65.424999999999997</v>
      </c>
      <c r="D102" s="3">
        <f t="shared" si="5"/>
        <v>12.1974</v>
      </c>
      <c r="E102" s="5">
        <f t="shared" si="6"/>
        <v>1.0502741524441928</v>
      </c>
      <c r="F102" s="5">
        <f t="shared" si="7"/>
        <v>1.044797089540598</v>
      </c>
      <c r="G102" s="2">
        <v>0.67347682348640558</v>
      </c>
      <c r="H102" s="1"/>
      <c r="I102" s="2"/>
    </row>
    <row r="103" spans="1:9" x14ac:dyDescent="0.2">
      <c r="A103" s="4">
        <v>40288</v>
      </c>
      <c r="B103">
        <v>130.125</v>
      </c>
      <c r="C103" s="3">
        <v>67.234999999999999</v>
      </c>
      <c r="D103" s="3">
        <f t="shared" si="5"/>
        <v>12.1974</v>
      </c>
      <c r="E103" s="5">
        <f t="shared" si="6"/>
        <v>2.7665265571264843</v>
      </c>
      <c r="F103" s="5">
        <f t="shared" si="7"/>
        <v>2.7289496859623723</v>
      </c>
      <c r="G103" s="2">
        <v>0.68066566457384825</v>
      </c>
      <c r="H103" s="1"/>
      <c r="I103" s="2"/>
    </row>
    <row r="104" spans="1:9" x14ac:dyDescent="0.2">
      <c r="A104" s="4">
        <v>40289</v>
      </c>
      <c r="B104">
        <v>130.352</v>
      </c>
      <c r="C104" s="3">
        <v>67.19</v>
      </c>
      <c r="D104" s="3">
        <f t="shared" si="5"/>
        <v>12.1974</v>
      </c>
      <c r="E104" s="5">
        <f t="shared" si="6"/>
        <v>-6.6929426637914347E-2</v>
      </c>
      <c r="F104" s="5">
        <f t="shared" si="7"/>
        <v>-6.6951834377474331E-2</v>
      </c>
      <c r="G104" s="2">
        <v>0.70876525580210215</v>
      </c>
      <c r="H104" s="1"/>
      <c r="I104" s="2"/>
    </row>
    <row r="105" spans="1:9" x14ac:dyDescent="0.2">
      <c r="A105" s="4">
        <v>40290</v>
      </c>
      <c r="B105">
        <v>129.196</v>
      </c>
      <c r="C105" s="3">
        <v>66.515000000000001</v>
      </c>
      <c r="D105" s="3">
        <f t="shared" si="5"/>
        <v>12.1974</v>
      </c>
      <c r="E105" s="5">
        <f t="shared" si="6"/>
        <v>-1.0046137818127656</v>
      </c>
      <c r="F105" s="5">
        <f t="shared" si="7"/>
        <v>-1.0096940796189546</v>
      </c>
      <c r="G105" s="2">
        <v>0.72253663472320129</v>
      </c>
      <c r="H105" s="1"/>
      <c r="I105" s="2"/>
    </row>
    <row r="106" spans="1:9" x14ac:dyDescent="0.2">
      <c r="A106" s="4">
        <v>40291</v>
      </c>
      <c r="B106">
        <v>129.43700000000001</v>
      </c>
      <c r="C106" s="3">
        <v>68.385000000000005</v>
      </c>
      <c r="D106" s="3">
        <f t="shared" si="5"/>
        <v>12.1974</v>
      </c>
      <c r="E106" s="5">
        <f t="shared" si="6"/>
        <v>2.8113959257310448</v>
      </c>
      <c r="F106" s="5">
        <f t="shared" si="7"/>
        <v>2.7726016197645524</v>
      </c>
      <c r="G106" s="2">
        <v>0.75817463049459655</v>
      </c>
      <c r="H106" s="1"/>
      <c r="I106" s="2"/>
    </row>
    <row r="107" spans="1:9" x14ac:dyDescent="0.2">
      <c r="A107" s="4">
        <v>40294</v>
      </c>
      <c r="B107">
        <v>129.06299999999999</v>
      </c>
      <c r="C107" s="3">
        <v>70.2</v>
      </c>
      <c r="D107" s="3">
        <f t="shared" si="5"/>
        <v>12.1974</v>
      </c>
      <c r="E107" s="5">
        <f t="shared" si="6"/>
        <v>2.6540908093880202</v>
      </c>
      <c r="F107" s="5">
        <f t="shared" si="7"/>
        <v>2.6194808698250882</v>
      </c>
      <c r="G107" s="2">
        <v>0.75528384620389943</v>
      </c>
      <c r="H107" s="1"/>
      <c r="I107" s="2"/>
    </row>
    <row r="108" spans="1:9" x14ac:dyDescent="0.2">
      <c r="A108" s="4">
        <v>40295</v>
      </c>
      <c r="B108">
        <v>128.80099999999999</v>
      </c>
      <c r="C108" s="3">
        <v>68.185000000000002</v>
      </c>
      <c r="D108" s="3">
        <f t="shared" si="5"/>
        <v>12.1974</v>
      </c>
      <c r="E108" s="5">
        <f t="shared" si="6"/>
        <v>-2.8703703703703711</v>
      </c>
      <c r="F108" s="5">
        <f t="shared" si="7"/>
        <v>-2.9123711721968171</v>
      </c>
      <c r="G108" s="2">
        <v>0.72040232834579676</v>
      </c>
      <c r="H108" s="1"/>
      <c r="I108" s="2"/>
    </row>
    <row r="109" spans="1:9" x14ac:dyDescent="0.2">
      <c r="A109" s="4">
        <v>40296</v>
      </c>
      <c r="B109">
        <v>126.31100000000001</v>
      </c>
      <c r="C109" s="3">
        <v>67.185000000000002</v>
      </c>
      <c r="D109" s="3">
        <f t="shared" si="5"/>
        <v>12.1974</v>
      </c>
      <c r="E109" s="5">
        <f t="shared" si="6"/>
        <v>-1.4665982254161471</v>
      </c>
      <c r="F109" s="5">
        <f t="shared" si="7"/>
        <v>-1.4774590982424163</v>
      </c>
      <c r="G109" s="2">
        <v>0.72548416457564413</v>
      </c>
      <c r="H109" s="1"/>
      <c r="I109" s="2"/>
    </row>
    <row r="110" spans="1:9" x14ac:dyDescent="0.2">
      <c r="A110" s="4">
        <v>40297</v>
      </c>
      <c r="B110">
        <v>126.607</v>
      </c>
      <c r="C110" s="3">
        <v>67.91</v>
      </c>
      <c r="D110" s="3">
        <f t="shared" si="5"/>
        <v>12.1974</v>
      </c>
      <c r="E110" s="5">
        <f t="shared" si="6"/>
        <v>1.0791099203691215</v>
      </c>
      <c r="F110" s="5">
        <f t="shared" si="7"/>
        <v>1.07332907983269</v>
      </c>
      <c r="G110" s="2">
        <v>0.72973611722965104</v>
      </c>
      <c r="H110" s="1"/>
      <c r="I110" s="2"/>
    </row>
    <row r="111" spans="1:9" x14ac:dyDescent="0.2">
      <c r="A111" s="4">
        <v>40298</v>
      </c>
      <c r="B111">
        <v>126.968</v>
      </c>
      <c r="C111" s="3">
        <v>66.09</v>
      </c>
      <c r="D111" s="3">
        <f t="shared" si="5"/>
        <v>12.1974</v>
      </c>
      <c r="E111" s="5">
        <f t="shared" si="6"/>
        <v>-2.6800176704461687</v>
      </c>
      <c r="F111" s="5">
        <f t="shared" si="7"/>
        <v>-2.7165849643338458</v>
      </c>
      <c r="G111" s="2">
        <v>0.68024888059917377</v>
      </c>
      <c r="H111" s="1"/>
      <c r="I111" s="2"/>
    </row>
    <row r="112" spans="1:9" x14ac:dyDescent="0.2">
      <c r="A112" s="4">
        <v>40302</v>
      </c>
      <c r="B112">
        <v>126.5</v>
      </c>
      <c r="C112" s="3">
        <v>61.21</v>
      </c>
      <c r="D112" s="3">
        <f t="shared" si="5"/>
        <v>12.1974</v>
      </c>
      <c r="E112" s="5">
        <f t="shared" si="6"/>
        <v>-7.3838704796489667</v>
      </c>
      <c r="F112" s="5">
        <f t="shared" si="7"/>
        <v>-7.6706874619383028</v>
      </c>
      <c r="G112" s="2">
        <v>0.67047207484618265</v>
      </c>
      <c r="H112" s="1"/>
      <c r="I112" s="2"/>
    </row>
    <row r="113" spans="1:9" x14ac:dyDescent="0.2">
      <c r="A113" s="4">
        <v>40303</v>
      </c>
      <c r="B113">
        <v>125.928</v>
      </c>
      <c r="C113" s="3">
        <v>60.11</v>
      </c>
      <c r="D113" s="3">
        <f t="shared" si="5"/>
        <v>12.1974</v>
      </c>
      <c r="E113" s="5">
        <f t="shared" si="6"/>
        <v>-1.7970919784348987</v>
      </c>
      <c r="F113" s="5">
        <f t="shared" si="7"/>
        <v>-1.813435781190778</v>
      </c>
      <c r="G113" s="2">
        <v>0.65921396834238999</v>
      </c>
      <c r="H113" s="1"/>
      <c r="I113" s="2"/>
    </row>
    <row r="114" spans="1:9" x14ac:dyDescent="0.2">
      <c r="A114" s="4">
        <v>40304</v>
      </c>
      <c r="B114">
        <v>125.417</v>
      </c>
      <c r="C114" s="3">
        <v>56.645000000000003</v>
      </c>
      <c r="D114" s="3">
        <f t="shared" si="5"/>
        <v>12.1974</v>
      </c>
      <c r="E114" s="5">
        <f t="shared" si="6"/>
        <v>-5.7644318748960179</v>
      </c>
      <c r="F114" s="5">
        <f t="shared" si="7"/>
        <v>-5.9372494725618674</v>
      </c>
      <c r="G114" s="2">
        <v>0.66731737829424209</v>
      </c>
      <c r="H114" s="1"/>
      <c r="I114" s="2"/>
    </row>
    <row r="115" spans="1:9" x14ac:dyDescent="0.2">
      <c r="A115" s="4">
        <v>40305</v>
      </c>
      <c r="B115">
        <v>120.746</v>
      </c>
      <c r="C115" s="3">
        <v>53.555</v>
      </c>
      <c r="D115" s="3">
        <f t="shared" si="5"/>
        <v>12.1974</v>
      </c>
      <c r="E115" s="5">
        <f t="shared" si="6"/>
        <v>-5.4550269220584395</v>
      </c>
      <c r="F115" s="5">
        <f t="shared" si="7"/>
        <v>-5.6094559108858961</v>
      </c>
      <c r="G115" s="2">
        <v>0.68614517230413807</v>
      </c>
      <c r="H115" s="1"/>
      <c r="I115" s="2"/>
    </row>
    <row r="116" spans="1:9" x14ac:dyDescent="0.2">
      <c r="A116" s="4">
        <v>40308</v>
      </c>
      <c r="B116">
        <v>123.904</v>
      </c>
      <c r="C116" s="3">
        <v>60.984999999999999</v>
      </c>
      <c r="D116" s="3">
        <f t="shared" si="5"/>
        <v>12.1974</v>
      </c>
      <c r="E116" s="5">
        <f t="shared" si="6"/>
        <v>13.873587900289422</v>
      </c>
      <c r="F116" s="5">
        <f t="shared" si="7"/>
        <v>12.991876907860869</v>
      </c>
      <c r="G116" s="2">
        <v>0.70065682473095425</v>
      </c>
      <c r="H116" s="1"/>
      <c r="I116" s="2"/>
    </row>
    <row r="117" spans="1:9" x14ac:dyDescent="0.2">
      <c r="A117" s="4">
        <v>40309</v>
      </c>
      <c r="B117">
        <v>123.482</v>
      </c>
      <c r="C117" s="3">
        <v>60.365000000000002</v>
      </c>
      <c r="D117" s="3">
        <f t="shared" si="5"/>
        <v>12.1974</v>
      </c>
      <c r="E117" s="5">
        <f t="shared" si="6"/>
        <v>-1.0166434369107116</v>
      </c>
      <c r="F117" s="5">
        <f t="shared" si="7"/>
        <v>-1.0218465510850854</v>
      </c>
      <c r="G117" s="2">
        <v>0.70872271564307521</v>
      </c>
      <c r="H117" s="1"/>
      <c r="I117" s="2"/>
    </row>
    <row r="118" spans="1:9" x14ac:dyDescent="0.2">
      <c r="A118" s="4">
        <v>40310</v>
      </c>
      <c r="B118">
        <v>123.167</v>
      </c>
      <c r="C118" s="3">
        <v>59.505000000000003</v>
      </c>
      <c r="D118" s="3">
        <f t="shared" si="5"/>
        <v>12.1974</v>
      </c>
      <c r="E118" s="5">
        <f t="shared" si="6"/>
        <v>-1.4246666114470297</v>
      </c>
      <c r="F118" s="5">
        <f t="shared" si="7"/>
        <v>-1.4349124149947603</v>
      </c>
      <c r="G118" s="2">
        <v>0.66010093904538936</v>
      </c>
      <c r="H118" s="1"/>
      <c r="I118" s="2"/>
    </row>
    <row r="119" spans="1:9" x14ac:dyDescent="0.2">
      <c r="A119" s="4">
        <v>40311</v>
      </c>
      <c r="B119">
        <v>123.6</v>
      </c>
      <c r="C119" s="3">
        <v>60.54</v>
      </c>
      <c r="D119" s="3">
        <f t="shared" ref="D119:D182" si="8">12.1974</f>
        <v>12.1974</v>
      </c>
      <c r="E119" s="5">
        <f t="shared" si="6"/>
        <v>1.7393496344844914</v>
      </c>
      <c r="F119" s="5">
        <f t="shared" si="7"/>
        <v>1.7243960959169458</v>
      </c>
      <c r="G119" s="2">
        <v>0.6423123203396478</v>
      </c>
      <c r="H119" s="1"/>
      <c r="I119" s="2"/>
    </row>
    <row r="120" spans="1:9" x14ac:dyDescent="0.2">
      <c r="A120" s="4">
        <v>40312</v>
      </c>
      <c r="B120">
        <v>122.744</v>
      </c>
      <c r="C120" s="3">
        <v>57.734999999999999</v>
      </c>
      <c r="D120" s="3">
        <f t="shared" si="8"/>
        <v>12.1974</v>
      </c>
      <c r="E120" s="5">
        <f t="shared" si="6"/>
        <v>-4.6333002973240829</v>
      </c>
      <c r="F120" s="5">
        <f t="shared" si="7"/>
        <v>-4.7440728189753454</v>
      </c>
      <c r="G120" s="2">
        <v>0.64197153355347691</v>
      </c>
      <c r="H120" s="1"/>
      <c r="I120" s="2"/>
    </row>
    <row r="121" spans="1:9" x14ac:dyDescent="0.2">
      <c r="A121" s="4">
        <v>40315</v>
      </c>
      <c r="B121">
        <v>122.71899999999999</v>
      </c>
      <c r="C121" s="3">
        <v>57.274999999999999</v>
      </c>
      <c r="D121" s="3">
        <f t="shared" si="8"/>
        <v>12.1974</v>
      </c>
      <c r="E121" s="5">
        <f t="shared" si="6"/>
        <v>-0.79674374296354178</v>
      </c>
      <c r="F121" s="5">
        <f t="shared" si="7"/>
        <v>-0.79993470642599729</v>
      </c>
      <c r="G121" s="2">
        <v>0.62456763945923666</v>
      </c>
      <c r="H121" s="1"/>
      <c r="I121" s="2"/>
    </row>
    <row r="122" spans="1:9" x14ac:dyDescent="0.2">
      <c r="A122" s="4">
        <v>40316</v>
      </c>
      <c r="B122">
        <v>121.816</v>
      </c>
      <c r="C122" s="3">
        <v>58.155000000000001</v>
      </c>
      <c r="D122" s="3">
        <f t="shared" si="8"/>
        <v>12.1974</v>
      </c>
      <c r="E122" s="5">
        <f t="shared" si="6"/>
        <v>1.5364469663902269</v>
      </c>
      <c r="F122" s="5">
        <f t="shared" si="7"/>
        <v>1.5247631451443062</v>
      </c>
      <c r="G122" s="2">
        <v>0.63827434173831876</v>
      </c>
      <c r="H122" s="1"/>
      <c r="I122" s="2"/>
    </row>
    <row r="123" spans="1:9" x14ac:dyDescent="0.2">
      <c r="A123" s="4">
        <v>40317</v>
      </c>
      <c r="B123">
        <v>120.604</v>
      </c>
      <c r="C123" s="3">
        <v>56.354999999999997</v>
      </c>
      <c r="D123" s="3">
        <f t="shared" si="8"/>
        <v>12.1974</v>
      </c>
      <c r="E123" s="5">
        <f t="shared" si="6"/>
        <v>-3.0951766830023284</v>
      </c>
      <c r="F123" s="5">
        <f t="shared" si="7"/>
        <v>-3.144089209696034</v>
      </c>
      <c r="G123" s="2">
        <v>0.62969090466407585</v>
      </c>
      <c r="H123" s="1"/>
      <c r="I123" s="2"/>
    </row>
    <row r="124" spans="1:9" x14ac:dyDescent="0.2">
      <c r="A124" s="4">
        <v>40318</v>
      </c>
      <c r="B124">
        <v>121.41500000000001</v>
      </c>
      <c r="C124" s="3">
        <v>54.924999999999997</v>
      </c>
      <c r="D124" s="3">
        <f t="shared" si="8"/>
        <v>12.1974</v>
      </c>
      <c r="E124" s="5">
        <f t="shared" si="6"/>
        <v>-2.5374855824682809</v>
      </c>
      <c r="F124" s="5">
        <f t="shared" si="7"/>
        <v>-2.5702349423367985</v>
      </c>
      <c r="G124" s="2">
        <v>0.61298172802811279</v>
      </c>
      <c r="H124" s="1"/>
      <c r="I124" s="2"/>
    </row>
    <row r="125" spans="1:9" x14ac:dyDescent="0.2">
      <c r="A125" s="4">
        <v>40319</v>
      </c>
      <c r="B125">
        <v>117.5</v>
      </c>
      <c r="C125" s="3">
        <v>55.83</v>
      </c>
      <c r="D125" s="3">
        <f t="shared" si="8"/>
        <v>12.1974</v>
      </c>
      <c r="E125" s="5">
        <f t="shared" si="6"/>
        <v>1.6477014110150228</v>
      </c>
      <c r="F125" s="5">
        <f t="shared" si="7"/>
        <v>1.6342741051595204</v>
      </c>
      <c r="G125" s="2">
        <v>0.62830049151978162</v>
      </c>
      <c r="H125" s="1"/>
    </row>
    <row r="126" spans="1:9" x14ac:dyDescent="0.2">
      <c r="A126" s="4">
        <v>40322</v>
      </c>
      <c r="B126">
        <v>117.375</v>
      </c>
      <c r="C126" s="3">
        <v>55.48</v>
      </c>
      <c r="D126" s="3">
        <f t="shared" si="8"/>
        <v>12.1974</v>
      </c>
      <c r="E126" s="5">
        <f t="shared" si="6"/>
        <v>-0.62690309869246186</v>
      </c>
      <c r="F126" s="5">
        <f t="shared" si="7"/>
        <v>-0.62887638756383102</v>
      </c>
      <c r="G126" s="2">
        <v>0.6393571326122649</v>
      </c>
      <c r="H126" s="1"/>
    </row>
    <row r="127" spans="1:9" x14ac:dyDescent="0.2">
      <c r="A127" s="4">
        <v>40323</v>
      </c>
      <c r="B127">
        <v>113.675</v>
      </c>
      <c r="C127" s="3">
        <v>50.564999999999998</v>
      </c>
      <c r="D127" s="3">
        <f t="shared" si="8"/>
        <v>12.1974</v>
      </c>
      <c r="E127" s="5">
        <f t="shared" si="6"/>
        <v>-8.8590483056957456</v>
      </c>
      <c r="F127" s="5">
        <f t="shared" si="7"/>
        <v>-9.2762958092497136</v>
      </c>
      <c r="G127" s="2">
        <v>0.6134389555298666</v>
      </c>
      <c r="H127" s="1"/>
    </row>
    <row r="128" spans="1:9" x14ac:dyDescent="0.2">
      <c r="A128" s="4">
        <v>40324</v>
      </c>
      <c r="B128">
        <v>115.166</v>
      </c>
      <c r="C128" s="3">
        <v>53.895000000000003</v>
      </c>
      <c r="D128" s="3">
        <f t="shared" si="8"/>
        <v>12.1974</v>
      </c>
      <c r="E128" s="5">
        <f t="shared" si="6"/>
        <v>6.5855829130821828</v>
      </c>
      <c r="F128" s="5">
        <f t="shared" si="7"/>
        <v>6.3778071879458054</v>
      </c>
      <c r="G128" s="2">
        <v>0.62756824941682199</v>
      </c>
      <c r="H128" s="1"/>
    </row>
    <row r="129" spans="1:8" x14ac:dyDescent="0.2">
      <c r="A129" s="4">
        <v>40325</v>
      </c>
      <c r="B129">
        <v>116.09</v>
      </c>
      <c r="C129" s="3">
        <v>56.86</v>
      </c>
      <c r="D129" s="3">
        <f t="shared" si="8"/>
        <v>12.1974</v>
      </c>
      <c r="E129" s="5">
        <f t="shared" si="6"/>
        <v>5.5014379812598495</v>
      </c>
      <c r="F129" s="5">
        <f t="shared" si="7"/>
        <v>5.355439698926201</v>
      </c>
      <c r="G129" s="2">
        <v>0.6273518549707493</v>
      </c>
      <c r="H129" s="1"/>
    </row>
    <row r="130" spans="1:8" x14ac:dyDescent="0.2">
      <c r="A130" s="4">
        <v>40326</v>
      </c>
      <c r="B130">
        <v>116.79300000000001</v>
      </c>
      <c r="C130" s="3">
        <v>56.68</v>
      </c>
      <c r="D130" s="3">
        <f t="shared" si="8"/>
        <v>12.1974</v>
      </c>
      <c r="E130" s="5">
        <f t="shared" si="6"/>
        <v>-0.31656700668308074</v>
      </c>
      <c r="F130" s="5">
        <f t="shared" si="7"/>
        <v>-0.31706914003739967</v>
      </c>
      <c r="G130" s="2">
        <v>0.6087726537221162</v>
      </c>
      <c r="H130" s="1"/>
    </row>
    <row r="131" spans="1:8" x14ac:dyDescent="0.2">
      <c r="A131" s="4">
        <v>40330</v>
      </c>
      <c r="B131">
        <v>117.39100000000001</v>
      </c>
      <c r="C131" s="3">
        <v>57.405000000000001</v>
      </c>
      <c r="D131" s="3">
        <f t="shared" si="8"/>
        <v>12.1974</v>
      </c>
      <c r="E131" s="5">
        <f t="shared" si="6"/>
        <v>1.2791107974594238</v>
      </c>
      <c r="F131" s="5">
        <f t="shared" si="7"/>
        <v>1.2709992723295527</v>
      </c>
      <c r="G131" s="2">
        <v>0.62115093510274055</v>
      </c>
      <c r="H131" s="1"/>
    </row>
    <row r="132" spans="1:8" x14ac:dyDescent="0.2">
      <c r="A132" s="4">
        <v>40331</v>
      </c>
      <c r="B132">
        <v>117.369</v>
      </c>
      <c r="C132" s="3">
        <v>55.865000000000002</v>
      </c>
      <c r="D132" s="3">
        <f t="shared" si="8"/>
        <v>12.1974</v>
      </c>
      <c r="E132" s="5">
        <f t="shared" si="6"/>
        <v>-2.68269314519641</v>
      </c>
      <c r="F132" s="5">
        <f t="shared" si="7"/>
        <v>-2.719334154647405</v>
      </c>
      <c r="G132" s="2">
        <v>0.61380424811390277</v>
      </c>
      <c r="H132" s="1"/>
    </row>
    <row r="133" spans="1:8" x14ac:dyDescent="0.2">
      <c r="A133" s="4">
        <v>40332</v>
      </c>
      <c r="B133">
        <v>117.22199999999999</v>
      </c>
      <c r="C133" s="3">
        <v>57.215000000000003</v>
      </c>
      <c r="D133" s="3">
        <f t="shared" si="8"/>
        <v>12.1974</v>
      </c>
      <c r="E133" s="5">
        <f t="shared" si="6"/>
        <v>2.4165398729079057</v>
      </c>
      <c r="F133" s="5">
        <f t="shared" si="7"/>
        <v>2.3878035770376878</v>
      </c>
      <c r="G133" s="2">
        <v>0.63387616616356501</v>
      </c>
      <c r="H133" s="1"/>
    </row>
    <row r="134" spans="1:8" x14ac:dyDescent="0.2">
      <c r="A134" s="4">
        <v>40333</v>
      </c>
      <c r="B134">
        <v>116.937</v>
      </c>
      <c r="C134" s="3">
        <v>55.43</v>
      </c>
      <c r="D134" s="3">
        <f t="shared" si="8"/>
        <v>12.1974</v>
      </c>
      <c r="E134" s="5">
        <f t="shared" si="6"/>
        <v>-3.1198112383116379</v>
      </c>
      <c r="F134" s="5">
        <f t="shared" si="7"/>
        <v>-3.1695138337964868</v>
      </c>
      <c r="G134" s="2">
        <v>0.60480095990656657</v>
      </c>
      <c r="H134" s="1"/>
    </row>
    <row r="135" spans="1:8" x14ac:dyDescent="0.2">
      <c r="A135" s="4">
        <v>40336</v>
      </c>
      <c r="B135">
        <v>115.729</v>
      </c>
      <c r="C135" s="3">
        <v>53.95</v>
      </c>
      <c r="D135" s="3">
        <f t="shared" si="8"/>
        <v>12.1974</v>
      </c>
      <c r="E135" s="5">
        <f t="shared" si="6"/>
        <v>-2.67003427746707</v>
      </c>
      <c r="F135" s="5">
        <f t="shared" si="7"/>
        <v>-2.7063271727569598</v>
      </c>
      <c r="G135" s="2">
        <v>0.58234228710141045</v>
      </c>
      <c r="H135" s="1"/>
    </row>
    <row r="136" spans="1:8" x14ac:dyDescent="0.2">
      <c r="A136" s="4">
        <v>40337</v>
      </c>
      <c r="B136">
        <v>115.273</v>
      </c>
      <c r="C136" s="3">
        <v>51.774999999999999</v>
      </c>
      <c r="D136" s="3">
        <f t="shared" si="8"/>
        <v>12.1974</v>
      </c>
      <c r="E136" s="5">
        <f t="shared" ref="E136:E199" si="9">(C136-C135)/C135*100</f>
        <v>-4.03151065801669</v>
      </c>
      <c r="F136" s="5">
        <f t="shared" ref="F136:F199" si="10">LN(1+E136/100)*100</f>
        <v>-4.1150284422495895</v>
      </c>
      <c r="G136" s="2">
        <v>0.58012106017046949</v>
      </c>
      <c r="H136" s="1"/>
    </row>
    <row r="137" spans="1:8" x14ac:dyDescent="0.2">
      <c r="A137" s="4">
        <v>40338</v>
      </c>
      <c r="B137">
        <v>114.937</v>
      </c>
      <c r="C137" s="3">
        <v>53.445</v>
      </c>
      <c r="D137" s="3">
        <f t="shared" si="8"/>
        <v>12.1974</v>
      </c>
      <c r="E137" s="5">
        <f t="shared" si="9"/>
        <v>3.2254949299855173</v>
      </c>
      <c r="F137" s="5">
        <f t="shared" si="10"/>
        <v>3.1745680444261239</v>
      </c>
      <c r="G137" s="2">
        <v>0.60083095605374448</v>
      </c>
      <c r="H137" s="1"/>
    </row>
    <row r="138" spans="1:8" x14ac:dyDescent="0.2">
      <c r="A138" s="4">
        <v>40339</v>
      </c>
      <c r="B138">
        <v>114.79300000000001</v>
      </c>
      <c r="C138" s="3">
        <v>55.825000000000003</v>
      </c>
      <c r="D138" s="3">
        <f t="shared" si="8"/>
        <v>12.1974</v>
      </c>
      <c r="E138" s="5">
        <f t="shared" si="9"/>
        <v>4.4531761624099584</v>
      </c>
      <c r="F138" s="5">
        <f t="shared" si="10"/>
        <v>4.3568710000312629</v>
      </c>
      <c r="G138" s="2">
        <v>0.62987134054813754</v>
      </c>
      <c r="H138" s="1"/>
    </row>
    <row r="139" spans="1:8" x14ac:dyDescent="0.2">
      <c r="A139" s="4">
        <v>40340</v>
      </c>
      <c r="B139">
        <v>114.928</v>
      </c>
      <c r="C139" s="3">
        <v>54.325000000000003</v>
      </c>
      <c r="D139" s="3">
        <f t="shared" si="8"/>
        <v>12.1974</v>
      </c>
      <c r="E139" s="5">
        <f t="shared" si="9"/>
        <v>-2.6869682042095833</v>
      </c>
      <c r="F139" s="5">
        <f t="shared" si="10"/>
        <v>-2.7237271583728235</v>
      </c>
      <c r="G139" s="2">
        <v>0.60404108264220402</v>
      </c>
      <c r="H139" s="1"/>
    </row>
    <row r="140" spans="1:8" x14ac:dyDescent="0.2">
      <c r="A140" s="4">
        <v>40343</v>
      </c>
      <c r="B140">
        <v>115.4</v>
      </c>
      <c r="C140" s="3">
        <v>54.884999999999998</v>
      </c>
      <c r="D140" s="3">
        <f t="shared" si="8"/>
        <v>12.1974</v>
      </c>
      <c r="E140" s="5">
        <f t="shared" si="9"/>
        <v>1.0308329498389235</v>
      </c>
      <c r="F140" s="5">
        <f t="shared" si="10"/>
        <v>1.025556099678639</v>
      </c>
      <c r="G140" s="2">
        <v>0.66081727568999638</v>
      </c>
      <c r="H140" s="1"/>
    </row>
    <row r="141" spans="1:8" x14ac:dyDescent="0.2">
      <c r="A141" s="4">
        <v>40344</v>
      </c>
      <c r="B141">
        <v>115.288</v>
      </c>
      <c r="C141" s="3">
        <v>55.465000000000003</v>
      </c>
      <c r="D141" s="3">
        <f t="shared" si="8"/>
        <v>12.1974</v>
      </c>
      <c r="E141" s="5">
        <f t="shared" si="9"/>
        <v>1.0567550332513536</v>
      </c>
      <c r="F141" s="5">
        <f t="shared" si="10"/>
        <v>1.0512104051343234</v>
      </c>
      <c r="G141" s="2">
        <v>0.63486243537993703</v>
      </c>
      <c r="H141" s="1"/>
    </row>
    <row r="142" spans="1:8" x14ac:dyDescent="0.2">
      <c r="A142" s="4">
        <v>40345</v>
      </c>
      <c r="B142">
        <v>115.685</v>
      </c>
      <c r="C142" s="3">
        <v>55.634999999999998</v>
      </c>
      <c r="D142" s="3">
        <f t="shared" si="8"/>
        <v>12.1974</v>
      </c>
      <c r="E142" s="5">
        <f t="shared" si="9"/>
        <v>0.30649959433876245</v>
      </c>
      <c r="F142" s="5">
        <f t="shared" si="10"/>
        <v>0.3060308419040868</v>
      </c>
      <c r="G142" s="2">
        <v>0.63376910224290728</v>
      </c>
      <c r="H142" s="1"/>
    </row>
    <row r="143" spans="1:8" x14ac:dyDescent="0.2">
      <c r="A143" s="4">
        <v>40346</v>
      </c>
      <c r="B143">
        <v>116.11199999999999</v>
      </c>
      <c r="C143" s="3">
        <v>57.195</v>
      </c>
      <c r="D143" s="3">
        <f t="shared" si="8"/>
        <v>12.1974</v>
      </c>
      <c r="E143" s="5">
        <f t="shared" si="9"/>
        <v>2.8039902938797563</v>
      </c>
      <c r="F143" s="5">
        <f t="shared" si="10"/>
        <v>2.7653982367973073</v>
      </c>
      <c r="G143" s="2">
        <v>0.62884179658299189</v>
      </c>
      <c r="H143" s="1"/>
    </row>
    <row r="144" spans="1:8" x14ac:dyDescent="0.2">
      <c r="A144" s="4">
        <v>40347</v>
      </c>
      <c r="B144">
        <v>116.107</v>
      </c>
      <c r="C144" s="3">
        <v>56.375</v>
      </c>
      <c r="D144" s="3">
        <f t="shared" si="8"/>
        <v>12.1974</v>
      </c>
      <c r="E144" s="5">
        <f t="shared" si="9"/>
        <v>-1.4336917562724019</v>
      </c>
      <c r="F144" s="5">
        <f t="shared" si="10"/>
        <v>-1.4440684154794361</v>
      </c>
      <c r="G144" s="2">
        <v>0.65416571150130021</v>
      </c>
      <c r="H144" s="1"/>
    </row>
    <row r="145" spans="1:8" x14ac:dyDescent="0.2">
      <c r="A145" s="4">
        <v>40350</v>
      </c>
      <c r="B145">
        <v>116.958</v>
      </c>
      <c r="C145" s="3">
        <v>56.674999999999997</v>
      </c>
      <c r="D145" s="3">
        <f t="shared" si="8"/>
        <v>12.1974</v>
      </c>
      <c r="E145" s="5">
        <f t="shared" si="9"/>
        <v>0.53215077605321004</v>
      </c>
      <c r="F145" s="5">
        <f t="shared" si="10"/>
        <v>0.53073985707503168</v>
      </c>
      <c r="G145" s="2">
        <v>0.64093501534396169</v>
      </c>
      <c r="H145" s="1"/>
    </row>
    <row r="146" spans="1:8" x14ac:dyDescent="0.2">
      <c r="A146" s="4">
        <v>40351</v>
      </c>
      <c r="B146">
        <v>117.03</v>
      </c>
      <c r="C146" s="3">
        <v>58.984999999999999</v>
      </c>
      <c r="D146" s="3">
        <f t="shared" si="8"/>
        <v>12.1974</v>
      </c>
      <c r="E146" s="5">
        <f t="shared" si="9"/>
        <v>4.0758711954124438</v>
      </c>
      <c r="F146" s="5">
        <f t="shared" si="10"/>
        <v>3.9949977900213103</v>
      </c>
      <c r="G146" s="2">
        <v>0.59398766787211232</v>
      </c>
      <c r="H146" s="1"/>
    </row>
    <row r="147" spans="1:8" x14ac:dyDescent="0.2">
      <c r="A147" s="4">
        <v>40352</v>
      </c>
      <c r="B147">
        <v>116.92</v>
      </c>
      <c r="C147" s="3">
        <v>58.68</v>
      </c>
      <c r="D147" s="3">
        <f t="shared" si="8"/>
        <v>12.1974</v>
      </c>
      <c r="E147" s="5">
        <f t="shared" si="9"/>
        <v>-0.51708061371535086</v>
      </c>
      <c r="F147" s="5">
        <f t="shared" si="10"/>
        <v>-0.51842210190247973</v>
      </c>
      <c r="G147" s="2">
        <v>0.6003663325824774</v>
      </c>
      <c r="H147" s="1"/>
    </row>
    <row r="148" spans="1:8" x14ac:dyDescent="0.2">
      <c r="A148" s="4">
        <v>40353</v>
      </c>
      <c r="B148">
        <v>116.91200000000001</v>
      </c>
      <c r="C148" s="3">
        <v>56.37</v>
      </c>
      <c r="D148" s="3">
        <f t="shared" si="8"/>
        <v>12.1974</v>
      </c>
      <c r="E148" s="5">
        <f t="shared" si="9"/>
        <v>-3.9366053169734192</v>
      </c>
      <c r="F148" s="5">
        <f t="shared" si="10"/>
        <v>-4.0161851181297363</v>
      </c>
      <c r="G148" s="2">
        <v>0.58397648841689986</v>
      </c>
      <c r="H148" s="1"/>
    </row>
    <row r="149" spans="1:8" x14ac:dyDescent="0.2">
      <c r="A149" s="4">
        <v>40354</v>
      </c>
      <c r="B149">
        <v>116.501</v>
      </c>
      <c r="C149" s="3">
        <v>54.265000000000001</v>
      </c>
      <c r="D149" s="3">
        <f t="shared" si="8"/>
        <v>12.1974</v>
      </c>
      <c r="E149" s="5">
        <f t="shared" si="9"/>
        <v>-3.7342558098279173</v>
      </c>
      <c r="F149" s="5">
        <f t="shared" si="10"/>
        <v>-3.805765019550527</v>
      </c>
      <c r="G149" s="2">
        <v>0.58716717648515893</v>
      </c>
      <c r="H149" s="1"/>
    </row>
    <row r="150" spans="1:8" x14ac:dyDescent="0.2">
      <c r="A150" s="4">
        <v>40357</v>
      </c>
      <c r="B150">
        <v>116.869</v>
      </c>
      <c r="C150" s="3">
        <v>55.414999999999999</v>
      </c>
      <c r="D150" s="3">
        <f t="shared" si="8"/>
        <v>12.1974</v>
      </c>
      <c r="E150" s="5">
        <f t="shared" si="9"/>
        <v>2.1192297060720513</v>
      </c>
      <c r="F150" s="5">
        <f t="shared" si="10"/>
        <v>2.0970863329638125</v>
      </c>
      <c r="G150" s="2">
        <v>0.60167218163793978</v>
      </c>
      <c r="H150" s="1"/>
    </row>
    <row r="151" spans="1:8" x14ac:dyDescent="0.2">
      <c r="A151" s="4">
        <v>40358</v>
      </c>
      <c r="B151">
        <v>116.127</v>
      </c>
      <c r="C151" s="3">
        <v>53.83</v>
      </c>
      <c r="D151" s="3">
        <f t="shared" si="8"/>
        <v>12.1974</v>
      </c>
      <c r="E151" s="5">
        <f t="shared" si="9"/>
        <v>-2.8602363980871623</v>
      </c>
      <c r="F151" s="5">
        <f t="shared" si="10"/>
        <v>-2.9019382654750423</v>
      </c>
      <c r="G151" s="2">
        <v>0.62772248883095272</v>
      </c>
      <c r="H151" s="1"/>
    </row>
    <row r="152" spans="1:8" x14ac:dyDescent="0.2">
      <c r="A152" s="4">
        <v>40359</v>
      </c>
      <c r="B152">
        <v>115.98399999999999</v>
      </c>
      <c r="C152" s="3">
        <v>53.704999999999998</v>
      </c>
      <c r="D152" s="3">
        <f t="shared" si="8"/>
        <v>12.1974</v>
      </c>
      <c r="E152" s="5">
        <f t="shared" si="9"/>
        <v>-0.23221252089912686</v>
      </c>
      <c r="F152" s="5">
        <f t="shared" si="10"/>
        <v>-0.23248255228555392</v>
      </c>
      <c r="G152" s="2">
        <v>0.59584171426739851</v>
      </c>
      <c r="H152" s="1"/>
    </row>
    <row r="153" spans="1:8" x14ac:dyDescent="0.2">
      <c r="A153" s="4">
        <v>40360</v>
      </c>
      <c r="B153">
        <v>114.985</v>
      </c>
      <c r="C153" s="3">
        <v>52.204999999999998</v>
      </c>
      <c r="D153" s="3">
        <f t="shared" si="8"/>
        <v>12.1974</v>
      </c>
      <c r="E153" s="5">
        <f t="shared" si="9"/>
        <v>-2.7930360301647892</v>
      </c>
      <c r="F153" s="5">
        <f t="shared" si="10"/>
        <v>-2.8327831307936631</v>
      </c>
      <c r="G153" s="2">
        <v>0.60558496107002691</v>
      </c>
      <c r="H153" s="1"/>
    </row>
    <row r="154" spans="1:8" x14ac:dyDescent="0.2">
      <c r="A154" s="4">
        <v>40361</v>
      </c>
      <c r="B154">
        <v>115.004</v>
      </c>
      <c r="C154" s="3">
        <v>54.604999999999997</v>
      </c>
      <c r="D154" s="3">
        <f t="shared" si="8"/>
        <v>12.1974</v>
      </c>
      <c r="E154" s="5">
        <f t="shared" si="9"/>
        <v>4.5972607987740606</v>
      </c>
      <c r="F154" s="5">
        <f t="shared" si="10"/>
        <v>4.4947177907617926</v>
      </c>
      <c r="G154" s="2">
        <v>0.62707561711939985</v>
      </c>
      <c r="H154" s="1"/>
    </row>
    <row r="155" spans="1:8" x14ac:dyDescent="0.2">
      <c r="A155" s="4">
        <v>40364</v>
      </c>
      <c r="B155">
        <v>115.075</v>
      </c>
      <c r="C155" s="3">
        <v>54.784999999999997</v>
      </c>
      <c r="D155" s="3">
        <f t="shared" si="8"/>
        <v>12.1974</v>
      </c>
      <c r="E155" s="5">
        <f t="shared" si="9"/>
        <v>0.3296401428440614</v>
      </c>
      <c r="F155" s="5">
        <f t="shared" si="10"/>
        <v>0.32909802076649547</v>
      </c>
      <c r="G155" s="2">
        <v>0.60124614471973947</v>
      </c>
      <c r="H155" s="1"/>
    </row>
    <row r="156" spans="1:8" x14ac:dyDescent="0.2">
      <c r="A156" s="4">
        <v>40365</v>
      </c>
      <c r="B156">
        <v>115.869</v>
      </c>
      <c r="C156" s="3">
        <v>56.945</v>
      </c>
      <c r="D156" s="3">
        <f t="shared" si="8"/>
        <v>12.1974</v>
      </c>
      <c r="E156" s="5">
        <f t="shared" si="9"/>
        <v>3.942685041525972</v>
      </c>
      <c r="F156" s="5">
        <f t="shared" si="10"/>
        <v>3.8669455868957883</v>
      </c>
      <c r="G156" s="2">
        <v>0.6033970444499227</v>
      </c>
      <c r="H156" s="1"/>
    </row>
    <row r="157" spans="1:8" x14ac:dyDescent="0.2">
      <c r="A157" s="4">
        <v>40366</v>
      </c>
      <c r="B157">
        <v>116.621</v>
      </c>
      <c r="C157" s="3">
        <v>58.195</v>
      </c>
      <c r="D157" s="3">
        <f t="shared" si="8"/>
        <v>12.1974</v>
      </c>
      <c r="E157" s="5">
        <f t="shared" si="9"/>
        <v>2.1951005356045306</v>
      </c>
      <c r="F157" s="5">
        <f t="shared" si="10"/>
        <v>2.1713550667625148</v>
      </c>
      <c r="G157" s="2">
        <v>0.61255562846331602</v>
      </c>
      <c r="H157" s="1"/>
    </row>
    <row r="158" spans="1:8" x14ac:dyDescent="0.2">
      <c r="A158" s="4">
        <v>40367</v>
      </c>
      <c r="B158">
        <v>117.107</v>
      </c>
      <c r="C158" s="3">
        <v>60.704999999999998</v>
      </c>
      <c r="D158" s="3">
        <f t="shared" si="8"/>
        <v>12.1974</v>
      </c>
      <c r="E158" s="5">
        <f t="shared" si="9"/>
        <v>4.3130853166079532</v>
      </c>
      <c r="F158" s="5">
        <f t="shared" si="10"/>
        <v>4.222662660199882</v>
      </c>
      <c r="G158" s="2">
        <v>0.61811808428747095</v>
      </c>
      <c r="H158" s="1"/>
    </row>
    <row r="159" spans="1:8" x14ac:dyDescent="0.2">
      <c r="A159" s="4">
        <v>40368</v>
      </c>
      <c r="B159">
        <v>118.377</v>
      </c>
      <c r="C159" s="3">
        <v>61.704999999999998</v>
      </c>
      <c r="D159" s="3">
        <f t="shared" si="8"/>
        <v>12.1974</v>
      </c>
      <c r="E159" s="5">
        <f t="shared" si="9"/>
        <v>1.6473107651758505</v>
      </c>
      <c r="F159" s="5">
        <f t="shared" si="10"/>
        <v>1.6338897909208343</v>
      </c>
      <c r="G159" s="2">
        <v>0.5984663538804128</v>
      </c>
      <c r="H159" s="1"/>
    </row>
    <row r="160" spans="1:8" x14ac:dyDescent="0.2">
      <c r="A160" s="4">
        <v>40371</v>
      </c>
      <c r="B160">
        <v>119.02</v>
      </c>
      <c r="C160" s="3">
        <v>62.22</v>
      </c>
      <c r="D160" s="3">
        <f t="shared" si="8"/>
        <v>12.1974</v>
      </c>
      <c r="E160" s="5">
        <f t="shared" si="9"/>
        <v>0.83461631958512361</v>
      </c>
      <c r="F160" s="5">
        <f t="shared" si="10"/>
        <v>0.83115265643441216</v>
      </c>
      <c r="G160" s="2">
        <v>0.60528596162730852</v>
      </c>
      <c r="H160" s="1"/>
    </row>
    <row r="161" spans="1:8" x14ac:dyDescent="0.2">
      <c r="A161" s="4">
        <v>40372</v>
      </c>
      <c r="B161">
        <v>119.45</v>
      </c>
      <c r="C161" s="3">
        <v>63.87</v>
      </c>
      <c r="D161" s="3">
        <f t="shared" si="8"/>
        <v>12.1974</v>
      </c>
      <c r="E161" s="5">
        <f t="shared" si="9"/>
        <v>2.6518804243008653</v>
      </c>
      <c r="F161" s="5">
        <f t="shared" si="10"/>
        <v>2.6173276104006828</v>
      </c>
      <c r="G161" s="2">
        <v>0.62397353681486301</v>
      </c>
      <c r="H161" s="1"/>
    </row>
    <row r="162" spans="1:8" x14ac:dyDescent="0.2">
      <c r="A162" s="4">
        <v>40373</v>
      </c>
      <c r="B162">
        <v>120.319</v>
      </c>
      <c r="C162" s="3">
        <v>63.034999999999997</v>
      </c>
      <c r="D162" s="3">
        <f t="shared" si="8"/>
        <v>12.1974</v>
      </c>
      <c r="E162" s="5">
        <f t="shared" si="9"/>
        <v>-1.3073430405511208</v>
      </c>
      <c r="F162" s="5">
        <f t="shared" si="10"/>
        <v>-1.3159639890265127</v>
      </c>
      <c r="G162" s="2">
        <v>0.63583023654680315</v>
      </c>
      <c r="H162" s="1"/>
    </row>
    <row r="163" spans="1:8" x14ac:dyDescent="0.2">
      <c r="A163" s="4">
        <v>40374</v>
      </c>
      <c r="B163">
        <v>120.057</v>
      </c>
      <c r="C163" s="3">
        <v>61.92</v>
      </c>
      <c r="D163" s="3">
        <f t="shared" si="8"/>
        <v>12.1974</v>
      </c>
      <c r="E163" s="5">
        <f t="shared" si="9"/>
        <v>-1.7688585706353535</v>
      </c>
      <c r="F163" s="5">
        <f t="shared" si="10"/>
        <v>-1.7846898401760982</v>
      </c>
      <c r="G163" s="2">
        <v>0.63008547927817149</v>
      </c>
      <c r="H163" s="1"/>
    </row>
    <row r="164" spans="1:8" x14ac:dyDescent="0.2">
      <c r="A164" s="4">
        <v>40375</v>
      </c>
      <c r="B164">
        <v>120.03700000000001</v>
      </c>
      <c r="C164" s="3">
        <v>59.604999999999997</v>
      </c>
      <c r="D164" s="3">
        <f t="shared" si="8"/>
        <v>12.1974</v>
      </c>
      <c r="E164" s="5">
        <f t="shared" si="9"/>
        <v>-3.7386950904392839</v>
      </c>
      <c r="F164" s="5">
        <f t="shared" si="10"/>
        <v>-3.8103766111506814</v>
      </c>
      <c r="G164" s="2">
        <v>0.61076757673002169</v>
      </c>
      <c r="H164" s="1"/>
    </row>
    <row r="165" spans="1:8" x14ac:dyDescent="0.2">
      <c r="A165" s="4">
        <v>40378</v>
      </c>
      <c r="B165">
        <v>120.04300000000001</v>
      </c>
      <c r="C165" s="3">
        <v>59.25</v>
      </c>
      <c r="D165" s="3">
        <f t="shared" si="8"/>
        <v>12.1974</v>
      </c>
      <c r="E165" s="5">
        <f t="shared" si="9"/>
        <v>-0.5955876184883766</v>
      </c>
      <c r="F165" s="5">
        <f t="shared" si="10"/>
        <v>-0.59736831547243241</v>
      </c>
      <c r="G165" s="2">
        <v>0.63032048599832702</v>
      </c>
      <c r="H165" s="1"/>
    </row>
    <row r="166" spans="1:8" x14ac:dyDescent="0.2">
      <c r="A166" s="4">
        <v>40379</v>
      </c>
      <c r="B166">
        <v>120.175</v>
      </c>
      <c r="C166" s="3">
        <v>59.83</v>
      </c>
      <c r="D166" s="3">
        <f t="shared" si="8"/>
        <v>12.1974</v>
      </c>
      <c r="E166" s="5">
        <f t="shared" si="9"/>
        <v>0.97890295358649504</v>
      </c>
      <c r="F166" s="5">
        <f t="shared" si="10"/>
        <v>0.9741427386699798</v>
      </c>
      <c r="G166" s="2">
        <v>0.63598009216536688</v>
      </c>
      <c r="H166" s="1"/>
    </row>
    <row r="167" spans="1:8" x14ac:dyDescent="0.2">
      <c r="A167" s="4">
        <v>40380</v>
      </c>
      <c r="B167">
        <v>121.53400000000001</v>
      </c>
      <c r="C167" s="3">
        <v>61.015000000000001</v>
      </c>
      <c r="D167" s="3">
        <f t="shared" si="8"/>
        <v>12.1974</v>
      </c>
      <c r="E167" s="5">
        <f t="shared" si="9"/>
        <v>1.9806117332441957</v>
      </c>
      <c r="F167" s="5">
        <f t="shared" si="10"/>
        <v>1.9612528181862467</v>
      </c>
      <c r="G167" s="2">
        <v>0.63955402011621942</v>
      </c>
      <c r="H167" s="1"/>
    </row>
    <row r="168" spans="1:8" x14ac:dyDescent="0.2">
      <c r="A168" s="4">
        <v>40381</v>
      </c>
      <c r="B168">
        <v>121.533</v>
      </c>
      <c r="C168" s="3">
        <v>63.54</v>
      </c>
      <c r="D168" s="3">
        <f t="shared" si="8"/>
        <v>12.1974</v>
      </c>
      <c r="E168" s="5">
        <f t="shared" si="9"/>
        <v>4.1383266409899182</v>
      </c>
      <c r="F168" s="5">
        <f t="shared" si="10"/>
        <v>4.0549893257567238</v>
      </c>
      <c r="G168" s="2">
        <v>0.64019001512034357</v>
      </c>
      <c r="H168" s="1"/>
    </row>
    <row r="169" spans="1:8" x14ac:dyDescent="0.2">
      <c r="A169" s="4">
        <v>40382</v>
      </c>
      <c r="B169">
        <v>121.459</v>
      </c>
      <c r="C169" s="3">
        <v>63.51</v>
      </c>
      <c r="D169" s="3">
        <f t="shared" si="8"/>
        <v>12.1974</v>
      </c>
      <c r="E169" s="5">
        <f t="shared" si="9"/>
        <v>-4.7214353163363455E-2</v>
      </c>
      <c r="F169" s="5">
        <f t="shared" si="10"/>
        <v>-4.7225502648660177E-2</v>
      </c>
      <c r="G169" s="2">
        <v>0.69055851553474035</v>
      </c>
      <c r="H169" s="1"/>
    </row>
    <row r="170" spans="1:8" x14ac:dyDescent="0.2">
      <c r="A170" s="4">
        <v>40385</v>
      </c>
      <c r="B170">
        <v>122.247</v>
      </c>
      <c r="C170" s="3">
        <v>65.98</v>
      </c>
      <c r="D170" s="3">
        <f t="shared" si="8"/>
        <v>12.1974</v>
      </c>
      <c r="E170" s="5">
        <f t="shared" si="9"/>
        <v>3.8891513147535917</v>
      </c>
      <c r="F170" s="5">
        <f t="shared" si="10"/>
        <v>3.8154291985552082</v>
      </c>
      <c r="G170" s="2">
        <v>0.71297999263588807</v>
      </c>
      <c r="H170" s="1"/>
    </row>
    <row r="171" spans="1:8" x14ac:dyDescent="0.2">
      <c r="A171" s="4">
        <v>40386</v>
      </c>
      <c r="B171">
        <v>125.15900000000001</v>
      </c>
      <c r="C171" s="3">
        <v>71.724999999999994</v>
      </c>
      <c r="D171" s="3">
        <f t="shared" si="8"/>
        <v>12.1974</v>
      </c>
      <c r="E171" s="5">
        <f t="shared" si="9"/>
        <v>8.7071839951500305</v>
      </c>
      <c r="F171" s="5">
        <f t="shared" si="10"/>
        <v>8.3487696066992942</v>
      </c>
      <c r="G171" s="2">
        <v>0.72806354735419765</v>
      </c>
      <c r="H171" s="1"/>
    </row>
    <row r="172" spans="1:8" x14ac:dyDescent="0.2">
      <c r="A172" s="4">
        <v>40387</v>
      </c>
      <c r="B172">
        <v>125.065</v>
      </c>
      <c r="C172" s="3">
        <v>69.34</v>
      </c>
      <c r="D172" s="3">
        <f t="shared" si="8"/>
        <v>12.1974</v>
      </c>
      <c r="E172" s="5">
        <f t="shared" si="9"/>
        <v>-3.325200418264191</v>
      </c>
      <c r="F172" s="5">
        <f t="shared" si="10"/>
        <v>-3.3817421610551035</v>
      </c>
      <c r="G172" s="2">
        <v>0.69574075342552633</v>
      </c>
      <c r="H172" s="1"/>
    </row>
    <row r="173" spans="1:8" x14ac:dyDescent="0.2">
      <c r="A173" s="4">
        <v>40388</v>
      </c>
      <c r="B173">
        <v>124.97799999999999</v>
      </c>
      <c r="C173" s="3">
        <v>68.930000000000007</v>
      </c>
      <c r="D173" s="3">
        <f t="shared" si="8"/>
        <v>12.1974</v>
      </c>
      <c r="E173" s="5">
        <f t="shared" si="9"/>
        <v>-0.59128929910585026</v>
      </c>
      <c r="F173" s="5">
        <f t="shared" si="10"/>
        <v>-0.59304433593168326</v>
      </c>
      <c r="G173" s="2">
        <v>0.65665796250974218</v>
      </c>
      <c r="H173" s="1"/>
    </row>
    <row r="174" spans="1:8" x14ac:dyDescent="0.2">
      <c r="A174" s="4">
        <v>40389</v>
      </c>
      <c r="B174">
        <v>125.19799999999999</v>
      </c>
      <c r="C174" s="3">
        <v>69.254999999999995</v>
      </c>
      <c r="D174" s="3">
        <f t="shared" si="8"/>
        <v>12.1974</v>
      </c>
      <c r="E174" s="5">
        <f t="shared" si="9"/>
        <v>0.47149281880166632</v>
      </c>
      <c r="F174" s="5">
        <f t="shared" si="10"/>
        <v>0.47038477295012082</v>
      </c>
      <c r="G174" s="2">
        <v>0.6324262952645473</v>
      </c>
      <c r="H174" s="1"/>
    </row>
    <row r="175" spans="1:8" x14ac:dyDescent="0.2">
      <c r="A175" s="4">
        <v>40392</v>
      </c>
      <c r="B175">
        <v>125.705</v>
      </c>
      <c r="C175" s="3">
        <v>72.435000000000002</v>
      </c>
      <c r="D175" s="3">
        <f t="shared" si="8"/>
        <v>12.1974</v>
      </c>
      <c r="E175" s="5">
        <f t="shared" si="9"/>
        <v>4.5917262291531395</v>
      </c>
      <c r="F175" s="5">
        <f t="shared" si="10"/>
        <v>4.4894263366553044</v>
      </c>
      <c r="G175" s="2">
        <v>0.64814867667093257</v>
      </c>
      <c r="H175" s="1"/>
    </row>
    <row r="176" spans="1:8" x14ac:dyDescent="0.2">
      <c r="A176" s="4">
        <v>40393</v>
      </c>
      <c r="B176">
        <v>125.721</v>
      </c>
      <c r="C176" s="3">
        <v>71.91</v>
      </c>
      <c r="D176" s="3">
        <f t="shared" si="8"/>
        <v>12.1974</v>
      </c>
      <c r="E176" s="5">
        <f t="shared" si="9"/>
        <v>-0.72478774073307883</v>
      </c>
      <c r="F176" s="5">
        <f t="shared" si="10"/>
        <v>-0.72742708792123112</v>
      </c>
      <c r="G176" s="2">
        <v>0.63881576516391858</v>
      </c>
      <c r="H176" s="1"/>
    </row>
    <row r="177" spans="1:8" x14ac:dyDescent="0.2">
      <c r="A177" s="4">
        <v>40394</v>
      </c>
      <c r="B177">
        <v>127.11</v>
      </c>
      <c r="C177" s="3">
        <v>74.454999999999998</v>
      </c>
      <c r="D177" s="3">
        <f t="shared" si="8"/>
        <v>12.1974</v>
      </c>
      <c r="E177" s="5">
        <f t="shared" si="9"/>
        <v>3.5391461549158696</v>
      </c>
      <c r="F177" s="5">
        <f t="shared" si="10"/>
        <v>3.4779578927765682</v>
      </c>
      <c r="G177" s="2">
        <v>0.64811659504683439</v>
      </c>
      <c r="H177" s="1"/>
    </row>
    <row r="178" spans="1:8" x14ac:dyDescent="0.2">
      <c r="A178" s="4">
        <v>40395</v>
      </c>
      <c r="B178">
        <v>127.178</v>
      </c>
      <c r="C178" s="3">
        <v>76.034999999999997</v>
      </c>
      <c r="D178" s="3">
        <f t="shared" si="8"/>
        <v>12.1974</v>
      </c>
      <c r="E178" s="5">
        <f t="shared" si="9"/>
        <v>2.1220871667450116</v>
      </c>
      <c r="F178" s="5">
        <f t="shared" si="10"/>
        <v>2.0998844550253843</v>
      </c>
      <c r="G178" s="2">
        <v>0.64834440946475658</v>
      </c>
      <c r="H178" s="1"/>
    </row>
    <row r="179" spans="1:8" x14ac:dyDescent="0.2">
      <c r="A179" s="4">
        <v>40396</v>
      </c>
      <c r="B179">
        <v>127.59099999999999</v>
      </c>
      <c r="C179" s="3">
        <v>73.734999999999999</v>
      </c>
      <c r="D179" s="3">
        <f t="shared" si="8"/>
        <v>12.1974</v>
      </c>
      <c r="E179" s="5">
        <f t="shared" si="9"/>
        <v>-3.0249227329519264</v>
      </c>
      <c r="F179" s="5">
        <f t="shared" si="10"/>
        <v>-3.0716175889518209</v>
      </c>
      <c r="G179" s="2">
        <v>0.64621133214818904</v>
      </c>
      <c r="H179" s="1"/>
    </row>
    <row r="180" spans="1:8" x14ac:dyDescent="0.2">
      <c r="A180" s="4">
        <v>40399</v>
      </c>
      <c r="B180">
        <v>128.268</v>
      </c>
      <c r="C180" s="3">
        <v>74.959999999999994</v>
      </c>
      <c r="D180" s="3">
        <f t="shared" si="8"/>
        <v>12.1974</v>
      </c>
      <c r="E180" s="5">
        <f t="shared" si="9"/>
        <v>1.6613548518342638</v>
      </c>
      <c r="F180" s="5">
        <f t="shared" si="10"/>
        <v>1.6477053227262612</v>
      </c>
      <c r="G180" s="2">
        <v>0.65132963897123142</v>
      </c>
      <c r="H180" s="1"/>
    </row>
    <row r="181" spans="1:8" x14ac:dyDescent="0.2">
      <c r="A181" s="4">
        <v>40400</v>
      </c>
      <c r="B181">
        <v>128.161</v>
      </c>
      <c r="C181" s="3">
        <v>75.125</v>
      </c>
      <c r="D181" s="3">
        <f t="shared" si="8"/>
        <v>12.1974</v>
      </c>
      <c r="E181" s="5">
        <f t="shared" si="9"/>
        <v>0.22011739594451207</v>
      </c>
      <c r="F181" s="5">
        <f t="shared" si="10"/>
        <v>0.21987549252050562</v>
      </c>
      <c r="G181" s="2">
        <v>0.64436121185985551</v>
      </c>
      <c r="H181" s="1"/>
    </row>
    <row r="182" spans="1:8" x14ac:dyDescent="0.2">
      <c r="A182" s="4">
        <v>40401</v>
      </c>
      <c r="B182">
        <v>128.02799999999999</v>
      </c>
      <c r="C182" s="3">
        <v>70.040000000000006</v>
      </c>
      <c r="D182" s="3">
        <f t="shared" si="8"/>
        <v>12.1974</v>
      </c>
      <c r="E182" s="5">
        <f t="shared" si="9"/>
        <v>-6.7687188019966635</v>
      </c>
      <c r="F182" s="5">
        <f t="shared" si="10"/>
        <v>-7.0086885437720472</v>
      </c>
      <c r="G182" s="2">
        <v>0.61868527058293887</v>
      </c>
      <c r="H182" s="1"/>
    </row>
    <row r="183" spans="1:8" x14ac:dyDescent="0.2">
      <c r="A183" s="4">
        <v>40402</v>
      </c>
      <c r="B183">
        <v>127.044</v>
      </c>
      <c r="C183" s="3">
        <v>70.665000000000006</v>
      </c>
      <c r="D183" s="3">
        <f t="shared" ref="D183:D246" si="11">12.1974</f>
        <v>12.1974</v>
      </c>
      <c r="E183" s="5">
        <f t="shared" si="9"/>
        <v>0.89234723015419759</v>
      </c>
      <c r="F183" s="5">
        <f t="shared" si="10"/>
        <v>0.88838934024629368</v>
      </c>
      <c r="G183" s="2">
        <v>0.61300937687163581</v>
      </c>
      <c r="H183" s="1"/>
    </row>
    <row r="184" spans="1:8" x14ac:dyDescent="0.2">
      <c r="A184" s="4">
        <v>40403</v>
      </c>
      <c r="B184">
        <v>126.604</v>
      </c>
      <c r="C184" s="3">
        <v>70.209999999999994</v>
      </c>
      <c r="D184" s="3">
        <f t="shared" si="11"/>
        <v>12.1974</v>
      </c>
      <c r="E184" s="5">
        <f t="shared" si="9"/>
        <v>-0.64388311045073587</v>
      </c>
      <c r="F184" s="5">
        <f t="shared" si="10"/>
        <v>-0.64596497909568562</v>
      </c>
      <c r="G184" s="2">
        <v>0.62286189462167463</v>
      </c>
      <c r="H184" s="1"/>
    </row>
    <row r="185" spans="1:8" x14ac:dyDescent="0.2">
      <c r="A185" s="4">
        <v>40406</v>
      </c>
      <c r="B185">
        <v>126.605</v>
      </c>
      <c r="C185" s="3">
        <v>69.405000000000001</v>
      </c>
      <c r="D185" s="3">
        <f t="shared" si="11"/>
        <v>12.1974</v>
      </c>
      <c r="E185" s="5">
        <f t="shared" si="9"/>
        <v>-1.146560319042861</v>
      </c>
      <c r="F185" s="5">
        <f t="shared" si="10"/>
        <v>-1.1531840002084812</v>
      </c>
      <c r="G185" s="2">
        <v>0.59492011218791752</v>
      </c>
      <c r="H185" s="1"/>
    </row>
    <row r="186" spans="1:8" x14ac:dyDescent="0.2">
      <c r="A186" s="4">
        <v>40407</v>
      </c>
      <c r="B186">
        <v>127.233</v>
      </c>
      <c r="C186" s="3">
        <v>70.674999999999997</v>
      </c>
      <c r="D186" s="3">
        <f t="shared" si="11"/>
        <v>12.1974</v>
      </c>
      <c r="E186" s="5">
        <f t="shared" si="9"/>
        <v>1.8298393487500841</v>
      </c>
      <c r="F186" s="5">
        <f t="shared" si="10"/>
        <v>1.8132992552581484</v>
      </c>
      <c r="G186" s="2">
        <v>0.60844691181292399</v>
      </c>
      <c r="H186" s="1"/>
    </row>
    <row r="187" spans="1:8" x14ac:dyDescent="0.2">
      <c r="A187" s="4">
        <v>40408</v>
      </c>
      <c r="B187">
        <v>128.19999999999999</v>
      </c>
      <c r="C187" s="3">
        <v>70.635000000000005</v>
      </c>
      <c r="D187" s="3">
        <f t="shared" si="11"/>
        <v>12.1974</v>
      </c>
      <c r="E187" s="5">
        <f t="shared" si="9"/>
        <v>-5.659709939864456E-2</v>
      </c>
      <c r="F187" s="5">
        <f t="shared" si="10"/>
        <v>-5.661312160263627E-2</v>
      </c>
      <c r="G187" s="2">
        <v>0.59118657065399471</v>
      </c>
      <c r="H187" s="1"/>
    </row>
    <row r="188" spans="1:8" x14ac:dyDescent="0.2">
      <c r="A188" s="4">
        <v>40409</v>
      </c>
      <c r="B188">
        <v>129.125</v>
      </c>
      <c r="C188" s="3">
        <v>70.094999999999999</v>
      </c>
      <c r="D188" s="3">
        <f t="shared" si="11"/>
        <v>12.1974</v>
      </c>
      <c r="E188" s="5">
        <f t="shared" si="9"/>
        <v>-0.76449352304099416</v>
      </c>
      <c r="F188" s="5">
        <f t="shared" si="10"/>
        <v>-0.76743075431285457</v>
      </c>
      <c r="G188" s="2">
        <v>0.57934690199402084</v>
      </c>
      <c r="H188" s="1"/>
    </row>
    <row r="189" spans="1:8" x14ac:dyDescent="0.2">
      <c r="A189" s="4">
        <v>40410</v>
      </c>
      <c r="B189">
        <v>129.08500000000001</v>
      </c>
      <c r="C189" s="3">
        <v>69.319999999999993</v>
      </c>
      <c r="D189" s="3">
        <f t="shared" si="11"/>
        <v>12.1974</v>
      </c>
      <c r="E189" s="5">
        <f t="shared" si="9"/>
        <v>-1.1056423425351392</v>
      </c>
      <c r="F189" s="5">
        <f t="shared" si="10"/>
        <v>-1.1117999973093948</v>
      </c>
      <c r="G189" s="2">
        <v>0.57190006938023341</v>
      </c>
      <c r="H189" s="1"/>
    </row>
    <row r="190" spans="1:8" x14ac:dyDescent="0.2">
      <c r="A190" s="4">
        <v>40413</v>
      </c>
      <c r="B190">
        <v>129.25</v>
      </c>
      <c r="C190" s="3">
        <v>69.635000000000005</v>
      </c>
      <c r="D190" s="3">
        <f t="shared" si="11"/>
        <v>12.1974</v>
      </c>
      <c r="E190" s="5">
        <f t="shared" si="9"/>
        <v>0.45441431044433345</v>
      </c>
      <c r="F190" s="5">
        <f t="shared" si="10"/>
        <v>0.45338496576500692</v>
      </c>
      <c r="G190" s="2">
        <v>0.57324646096792142</v>
      </c>
      <c r="H190" s="1"/>
    </row>
    <row r="191" spans="1:8" x14ac:dyDescent="0.2">
      <c r="A191" s="4">
        <v>40414</v>
      </c>
      <c r="B191">
        <v>128.459</v>
      </c>
      <c r="C191" s="3">
        <v>67.415000000000006</v>
      </c>
      <c r="D191" s="3">
        <f t="shared" si="11"/>
        <v>12.1974</v>
      </c>
      <c r="E191" s="5">
        <f t="shared" si="9"/>
        <v>-3.1880519853521916</v>
      </c>
      <c r="F191" s="5">
        <f t="shared" si="10"/>
        <v>-3.2399769419017352</v>
      </c>
      <c r="G191" s="2">
        <v>0.54626513618631001</v>
      </c>
      <c r="H191" s="1"/>
    </row>
    <row r="192" spans="1:8" x14ac:dyDescent="0.2">
      <c r="A192" s="4">
        <v>40415</v>
      </c>
      <c r="B192">
        <v>128.709</v>
      </c>
      <c r="C192" s="3">
        <v>66.02</v>
      </c>
      <c r="D192" s="3">
        <f t="shared" si="11"/>
        <v>12.1974</v>
      </c>
      <c r="E192" s="5">
        <f t="shared" si="9"/>
        <v>-2.0692724171178671</v>
      </c>
      <c r="F192" s="5">
        <f t="shared" si="10"/>
        <v>-2.0909818660991051</v>
      </c>
      <c r="G192" s="2">
        <v>0.57936134525080873</v>
      </c>
      <c r="H192" s="1"/>
    </row>
    <row r="193" spans="1:8" x14ac:dyDescent="0.2">
      <c r="A193" s="4">
        <v>40416</v>
      </c>
      <c r="B193">
        <v>128.375</v>
      </c>
      <c r="C193" s="3">
        <v>67.885000000000005</v>
      </c>
      <c r="D193" s="3">
        <f t="shared" si="11"/>
        <v>12.1974</v>
      </c>
      <c r="E193" s="5">
        <f t="shared" si="9"/>
        <v>2.8249015449863819</v>
      </c>
      <c r="F193" s="5">
        <f t="shared" si="10"/>
        <v>2.7857370627197722</v>
      </c>
      <c r="G193" s="2">
        <v>0.58457742209045938</v>
      </c>
      <c r="H193" s="1"/>
    </row>
    <row r="194" spans="1:8" x14ac:dyDescent="0.2">
      <c r="A194" s="4">
        <v>40417</v>
      </c>
      <c r="B194">
        <v>127.901</v>
      </c>
      <c r="C194" s="3">
        <v>68.64</v>
      </c>
      <c r="D194" s="3">
        <f t="shared" si="11"/>
        <v>12.1974</v>
      </c>
      <c r="E194" s="5">
        <f t="shared" si="9"/>
        <v>1.1121750018413425</v>
      </c>
      <c r="F194" s="5">
        <f t="shared" si="10"/>
        <v>1.1060358127462326</v>
      </c>
      <c r="G194" s="2">
        <v>0.58647608643691485</v>
      </c>
      <c r="H194" s="1"/>
    </row>
    <row r="195" spans="1:8" x14ac:dyDescent="0.2">
      <c r="A195" s="4">
        <v>40421</v>
      </c>
      <c r="B195">
        <v>126.511</v>
      </c>
      <c r="C195" s="3">
        <v>69.454999999999998</v>
      </c>
      <c r="D195" s="3">
        <f t="shared" si="11"/>
        <v>12.1974</v>
      </c>
      <c r="E195" s="5">
        <f t="shared" si="9"/>
        <v>1.1873543123543091</v>
      </c>
      <c r="F195" s="5">
        <f t="shared" si="10"/>
        <v>1.1803605669645671</v>
      </c>
      <c r="G195" s="2">
        <v>0.57928646492814007</v>
      </c>
      <c r="H195" s="1"/>
    </row>
    <row r="196" spans="1:8" x14ac:dyDescent="0.2">
      <c r="A196" s="4">
        <v>40422</v>
      </c>
      <c r="B196">
        <v>127.401</v>
      </c>
      <c r="C196" s="3">
        <v>71.454999999999998</v>
      </c>
      <c r="D196" s="3">
        <f t="shared" si="11"/>
        <v>12.1974</v>
      </c>
      <c r="E196" s="5">
        <f t="shared" si="9"/>
        <v>2.8795623065294076</v>
      </c>
      <c r="F196" s="5">
        <f t="shared" si="10"/>
        <v>2.8388820084405575</v>
      </c>
      <c r="G196" s="2">
        <v>0.60299803608658176</v>
      </c>
      <c r="H196" s="1"/>
    </row>
    <row r="197" spans="1:8" x14ac:dyDescent="0.2">
      <c r="A197" s="4">
        <v>40423</v>
      </c>
      <c r="B197">
        <v>127.593</v>
      </c>
      <c r="C197" s="3">
        <v>72.13</v>
      </c>
      <c r="D197" s="3">
        <f t="shared" si="11"/>
        <v>12.1974</v>
      </c>
      <c r="E197" s="5">
        <f t="shared" si="9"/>
        <v>0.94465047932264667</v>
      </c>
      <c r="F197" s="5">
        <f t="shared" si="10"/>
        <v>0.94021655818230654</v>
      </c>
      <c r="G197" s="2">
        <v>0.61611778328050271</v>
      </c>
      <c r="H197" s="1"/>
    </row>
    <row r="198" spans="1:8" x14ac:dyDescent="0.2">
      <c r="A198" s="4">
        <v>40424</v>
      </c>
      <c r="B198">
        <v>127.714</v>
      </c>
      <c r="C198" s="3">
        <v>72.69</v>
      </c>
      <c r="D198" s="3">
        <f t="shared" si="11"/>
        <v>12.1974</v>
      </c>
      <c r="E198" s="5">
        <f t="shared" si="9"/>
        <v>0.7763759877998091</v>
      </c>
      <c r="F198" s="5">
        <f t="shared" si="10"/>
        <v>0.77337769809627788</v>
      </c>
      <c r="G198" s="2">
        <v>0.61696658554134076</v>
      </c>
      <c r="H198" s="1"/>
    </row>
    <row r="199" spans="1:8" x14ac:dyDescent="0.2">
      <c r="A199" s="4">
        <v>40427</v>
      </c>
      <c r="B199">
        <v>127.965</v>
      </c>
      <c r="C199" s="3">
        <v>72.84</v>
      </c>
      <c r="D199" s="3">
        <f t="shared" si="11"/>
        <v>12.1974</v>
      </c>
      <c r="E199" s="5">
        <f t="shared" si="9"/>
        <v>0.20635575732563721</v>
      </c>
      <c r="F199" s="5">
        <f t="shared" si="10"/>
        <v>0.20614313628632355</v>
      </c>
      <c r="G199" s="2">
        <v>0.6013046750560439</v>
      </c>
      <c r="H199" s="1"/>
    </row>
    <row r="200" spans="1:8" x14ac:dyDescent="0.2">
      <c r="A200" s="4">
        <v>40428</v>
      </c>
      <c r="B200">
        <v>128.06399999999999</v>
      </c>
      <c r="C200" s="3">
        <v>72.55</v>
      </c>
      <c r="D200" s="3">
        <f t="shared" si="11"/>
        <v>12.1974</v>
      </c>
      <c r="E200" s="5">
        <f t="shared" ref="E200:E263" si="12">(C200-C199)/C199*100</f>
        <v>-0.39813289401428648</v>
      </c>
      <c r="F200" s="5">
        <f t="shared" ref="F200:F263" si="13">LN(1+E200/100)*100</f>
        <v>-0.39892755292104876</v>
      </c>
      <c r="G200" s="2">
        <v>0.57750758684189984</v>
      </c>
      <c r="H200" s="1"/>
    </row>
    <row r="201" spans="1:8" x14ac:dyDescent="0.2">
      <c r="A201" s="4">
        <v>40429</v>
      </c>
      <c r="B201">
        <v>127.982</v>
      </c>
      <c r="C201" s="3">
        <v>72.36</v>
      </c>
      <c r="D201" s="3">
        <f t="shared" si="11"/>
        <v>12.1974</v>
      </c>
      <c r="E201" s="5">
        <f t="shared" si="12"/>
        <v>-0.26188835286009338</v>
      </c>
      <c r="F201" s="5">
        <f t="shared" si="13"/>
        <v>-0.26223188031024608</v>
      </c>
      <c r="G201" s="2">
        <v>0.58374251137997446</v>
      </c>
      <c r="H201" s="1"/>
    </row>
    <row r="202" spans="1:8" x14ac:dyDescent="0.2">
      <c r="A202" s="4">
        <v>40430</v>
      </c>
      <c r="B202">
        <v>130.09200000000001</v>
      </c>
      <c r="C202" s="3">
        <v>74.63</v>
      </c>
      <c r="D202" s="3">
        <f t="shared" si="11"/>
        <v>12.1974</v>
      </c>
      <c r="E202" s="5">
        <f t="shared" si="12"/>
        <v>3.1370923161967887</v>
      </c>
      <c r="F202" s="5">
        <f t="shared" si="13"/>
        <v>3.0888910616201621</v>
      </c>
      <c r="G202" s="2">
        <v>0.60300538444145602</v>
      </c>
      <c r="H202" s="1"/>
    </row>
    <row r="203" spans="1:8" x14ac:dyDescent="0.2">
      <c r="A203" s="4">
        <v>40431</v>
      </c>
      <c r="B203">
        <v>131.364</v>
      </c>
      <c r="C203" s="3">
        <v>75.635000000000005</v>
      </c>
      <c r="D203" s="3">
        <f t="shared" si="11"/>
        <v>12.1974</v>
      </c>
      <c r="E203" s="5">
        <f t="shared" si="12"/>
        <v>1.3466434409754919</v>
      </c>
      <c r="F203" s="5">
        <f t="shared" si="13"/>
        <v>1.3376567870866563</v>
      </c>
      <c r="G203" s="2">
        <v>0.63172534855121376</v>
      </c>
      <c r="H203" s="1"/>
    </row>
    <row r="204" spans="1:8" x14ac:dyDescent="0.2">
      <c r="A204" s="4">
        <v>40434</v>
      </c>
      <c r="B204">
        <v>132.85300000000001</v>
      </c>
      <c r="C204" s="3">
        <v>77.63</v>
      </c>
      <c r="D204" s="3">
        <f t="shared" si="11"/>
        <v>12.1974</v>
      </c>
      <c r="E204" s="5">
        <f t="shared" si="12"/>
        <v>2.6376677464136846</v>
      </c>
      <c r="F204" s="5">
        <f t="shared" si="13"/>
        <v>2.6034811403426144</v>
      </c>
      <c r="G204" s="2">
        <v>0.6205220447458869</v>
      </c>
      <c r="H204" s="1"/>
    </row>
    <row r="205" spans="1:8" x14ac:dyDescent="0.2">
      <c r="A205" s="4">
        <v>40435</v>
      </c>
      <c r="B205">
        <v>133.21199999999999</v>
      </c>
      <c r="C205" s="3">
        <v>77.144999999999996</v>
      </c>
      <c r="D205" s="3">
        <f t="shared" si="11"/>
        <v>12.1974</v>
      </c>
      <c r="E205" s="5">
        <f t="shared" si="12"/>
        <v>-0.62475846966378912</v>
      </c>
      <c r="F205" s="5">
        <f t="shared" si="13"/>
        <v>-0.62671825225997457</v>
      </c>
      <c r="G205" s="2">
        <v>0.59049719015853119</v>
      </c>
      <c r="H205" s="1"/>
    </row>
    <row r="206" spans="1:8" x14ac:dyDescent="0.2">
      <c r="A206" s="4">
        <v>40436</v>
      </c>
      <c r="B206">
        <v>131.72999999999999</v>
      </c>
      <c r="C206" s="3">
        <v>77.325000000000003</v>
      </c>
      <c r="D206" s="3">
        <f t="shared" si="11"/>
        <v>12.1974</v>
      </c>
      <c r="E206" s="5">
        <f t="shared" si="12"/>
        <v>0.23332685203189688</v>
      </c>
      <c r="F206" s="5">
        <f t="shared" si="13"/>
        <v>0.23305506761442277</v>
      </c>
      <c r="G206" s="2">
        <v>0.59930939962174479</v>
      </c>
      <c r="H206" s="1"/>
    </row>
    <row r="207" spans="1:8" x14ac:dyDescent="0.2">
      <c r="A207" s="4">
        <v>40437</v>
      </c>
      <c r="B207">
        <v>130.83000000000001</v>
      </c>
      <c r="C207" s="3">
        <v>76.349999999999994</v>
      </c>
      <c r="D207" s="3">
        <f t="shared" si="11"/>
        <v>12.1974</v>
      </c>
      <c r="E207" s="5">
        <f t="shared" si="12"/>
        <v>-1.2609117361784785</v>
      </c>
      <c r="F207" s="5">
        <f t="shared" si="13"/>
        <v>-1.2689286906492026</v>
      </c>
      <c r="G207" s="2">
        <v>0.61934875631411523</v>
      </c>
      <c r="H207" s="1"/>
    </row>
    <row r="208" spans="1:8" x14ac:dyDescent="0.2">
      <c r="A208" s="4">
        <v>40438</v>
      </c>
      <c r="B208">
        <v>130.648</v>
      </c>
      <c r="C208" s="3">
        <v>75.319999999999993</v>
      </c>
      <c r="D208" s="3">
        <f t="shared" si="11"/>
        <v>12.1974</v>
      </c>
      <c r="E208" s="5">
        <f t="shared" si="12"/>
        <v>-1.3490504256712526</v>
      </c>
      <c r="F208" s="5">
        <f t="shared" si="13"/>
        <v>-1.3582327875689768</v>
      </c>
      <c r="G208" s="2">
        <v>0.61461998947559904</v>
      </c>
      <c r="H208" s="1"/>
    </row>
    <row r="209" spans="1:8" x14ac:dyDescent="0.2">
      <c r="A209" s="4">
        <v>40441</v>
      </c>
      <c r="B209">
        <v>130.40299999999999</v>
      </c>
      <c r="C209" s="3">
        <v>77.415000000000006</v>
      </c>
      <c r="D209" s="3">
        <f t="shared" si="11"/>
        <v>12.1974</v>
      </c>
      <c r="E209" s="5">
        <f t="shared" si="12"/>
        <v>2.7814657461497787</v>
      </c>
      <c r="F209" s="5">
        <f t="shared" si="13"/>
        <v>2.7434856479848579</v>
      </c>
      <c r="G209" s="2">
        <v>0.62811217094177141</v>
      </c>
      <c r="H209" s="1"/>
    </row>
    <row r="210" spans="1:8" x14ac:dyDescent="0.2">
      <c r="A210" s="4">
        <v>40442</v>
      </c>
      <c r="B210">
        <v>130.71600000000001</v>
      </c>
      <c r="C210" s="3">
        <v>76.89</v>
      </c>
      <c r="D210" s="3">
        <f t="shared" si="11"/>
        <v>12.1974</v>
      </c>
      <c r="E210" s="5">
        <f t="shared" si="12"/>
        <v>-0.67816314667700794</v>
      </c>
      <c r="F210" s="5">
        <f t="shared" si="13"/>
        <v>-0.68047312247108582</v>
      </c>
      <c r="G210" s="2">
        <v>0.61054143026802188</v>
      </c>
      <c r="H210" s="1"/>
    </row>
    <row r="211" spans="1:8" x14ac:dyDescent="0.2">
      <c r="A211" s="4">
        <v>40443</v>
      </c>
      <c r="B211">
        <v>130.708</v>
      </c>
      <c r="C211" s="3">
        <v>75.875</v>
      </c>
      <c r="D211" s="3">
        <f t="shared" si="11"/>
        <v>12.1974</v>
      </c>
      <c r="E211" s="5">
        <f t="shared" si="12"/>
        <v>-1.3200676290805053</v>
      </c>
      <c r="F211" s="5">
        <f t="shared" si="13"/>
        <v>-1.3288579664427065</v>
      </c>
      <c r="G211" s="2">
        <v>0.57653127081000355</v>
      </c>
      <c r="H211" s="1"/>
    </row>
    <row r="212" spans="1:8" x14ac:dyDescent="0.2">
      <c r="A212" s="4">
        <v>40444</v>
      </c>
      <c r="B212">
        <v>130.53299999999999</v>
      </c>
      <c r="C212" s="3">
        <v>75.094999999999999</v>
      </c>
      <c r="D212" s="3">
        <f t="shared" si="11"/>
        <v>12.1974</v>
      </c>
      <c r="E212" s="5">
        <f t="shared" si="12"/>
        <v>-1.0280065897858335</v>
      </c>
      <c r="F212" s="5">
        <f t="shared" si="13"/>
        <v>-1.0333270722118288</v>
      </c>
      <c r="G212" s="2">
        <v>0.56793828565586191</v>
      </c>
      <c r="H212" s="1"/>
    </row>
    <row r="213" spans="1:8" x14ac:dyDescent="0.2">
      <c r="A213" s="4">
        <v>40445</v>
      </c>
      <c r="B213">
        <v>130.553</v>
      </c>
      <c r="C213" s="3">
        <v>76.59</v>
      </c>
      <c r="D213" s="3">
        <f t="shared" si="11"/>
        <v>12.1974</v>
      </c>
      <c r="E213" s="5">
        <f t="shared" si="12"/>
        <v>1.9908116385911241</v>
      </c>
      <c r="F213" s="5">
        <f t="shared" si="13"/>
        <v>1.9712541263958063</v>
      </c>
      <c r="G213" s="2">
        <v>0.60787581915306921</v>
      </c>
      <c r="H213" s="1"/>
    </row>
    <row r="214" spans="1:8" x14ac:dyDescent="0.2">
      <c r="A214" s="4">
        <v>40448</v>
      </c>
      <c r="B214">
        <v>130.809</v>
      </c>
      <c r="C214" s="3">
        <v>75.86</v>
      </c>
      <c r="D214" s="3">
        <f t="shared" si="11"/>
        <v>12.1974</v>
      </c>
      <c r="E214" s="5">
        <f t="shared" si="12"/>
        <v>-0.95312704008356697</v>
      </c>
      <c r="F214" s="5">
        <f t="shared" si="13"/>
        <v>-0.9576983660749333</v>
      </c>
      <c r="G214" s="2">
        <v>0.58574276121765434</v>
      </c>
      <c r="H214" s="1"/>
    </row>
    <row r="215" spans="1:8" x14ac:dyDescent="0.2">
      <c r="A215" s="4">
        <v>40449</v>
      </c>
      <c r="B215">
        <v>130.822</v>
      </c>
      <c r="C215" s="3">
        <v>75.275000000000006</v>
      </c>
      <c r="D215" s="3">
        <f t="shared" si="11"/>
        <v>12.1974</v>
      </c>
      <c r="E215" s="5">
        <f t="shared" si="12"/>
        <v>-0.77115739520167914</v>
      </c>
      <c r="F215" s="5">
        <f t="shared" si="13"/>
        <v>-0.77414618929553036</v>
      </c>
      <c r="G215" s="2">
        <v>0.58938090507957641</v>
      </c>
      <c r="H215" s="1"/>
    </row>
    <row r="216" spans="1:8" x14ac:dyDescent="0.2">
      <c r="A216" s="4">
        <v>40450</v>
      </c>
      <c r="B216">
        <v>131.19499999999999</v>
      </c>
      <c r="C216" s="3">
        <v>74.314999999999998</v>
      </c>
      <c r="D216" s="3">
        <f t="shared" si="11"/>
        <v>12.1974</v>
      </c>
      <c r="E216" s="5">
        <f t="shared" si="12"/>
        <v>-1.2753238126868256</v>
      </c>
      <c r="F216" s="5">
        <f t="shared" si="13"/>
        <v>-1.283525876693935</v>
      </c>
      <c r="G216" s="2">
        <v>0.57587347462208893</v>
      </c>
      <c r="H216" s="1"/>
    </row>
    <row r="217" spans="1:8" x14ac:dyDescent="0.2">
      <c r="A217" s="4">
        <v>40451</v>
      </c>
      <c r="B217">
        <v>131.989</v>
      </c>
      <c r="C217" s="3">
        <v>74.105000000000004</v>
      </c>
      <c r="D217" s="3">
        <f t="shared" si="11"/>
        <v>12.1974</v>
      </c>
      <c r="E217" s="5">
        <f t="shared" si="12"/>
        <v>-0.28258090560451288</v>
      </c>
      <c r="F217" s="5">
        <f t="shared" si="13"/>
        <v>-0.28298091919798662</v>
      </c>
      <c r="G217" s="2">
        <v>0.58550120557703123</v>
      </c>
      <c r="H217" s="1"/>
    </row>
    <row r="218" spans="1:8" x14ac:dyDescent="0.2">
      <c r="A218" s="4">
        <v>40452</v>
      </c>
      <c r="B218">
        <v>132.333</v>
      </c>
      <c r="C218" s="3">
        <v>73.504999999999995</v>
      </c>
      <c r="D218" s="3">
        <f t="shared" si="11"/>
        <v>12.1974</v>
      </c>
      <c r="E218" s="5">
        <f t="shared" si="12"/>
        <v>-0.80966196612915264</v>
      </c>
      <c r="F218" s="5">
        <f t="shared" si="13"/>
        <v>-0.81295752929488296</v>
      </c>
      <c r="G218" s="2">
        <v>0.58807364634634973</v>
      </c>
      <c r="H218" s="1"/>
    </row>
    <row r="219" spans="1:8" x14ac:dyDescent="0.2">
      <c r="A219" s="4">
        <v>40455</v>
      </c>
      <c r="B219">
        <v>132.642</v>
      </c>
      <c r="C219" s="3">
        <v>73.314999999999998</v>
      </c>
      <c r="D219" s="3">
        <f t="shared" si="11"/>
        <v>12.1974</v>
      </c>
      <c r="E219" s="5">
        <f t="shared" si="12"/>
        <v>-0.25848581729133763</v>
      </c>
      <c r="F219" s="5">
        <f t="shared" si="13"/>
        <v>-0.25882046868870529</v>
      </c>
      <c r="G219" s="2">
        <v>0.57837479051364071</v>
      </c>
      <c r="H219" s="1"/>
    </row>
    <row r="220" spans="1:8" x14ac:dyDescent="0.2">
      <c r="A220" s="4">
        <v>40456</v>
      </c>
      <c r="B220">
        <v>133.54599999999999</v>
      </c>
      <c r="C220" s="3">
        <v>75.685000000000002</v>
      </c>
      <c r="D220" s="3">
        <f t="shared" si="11"/>
        <v>12.1974</v>
      </c>
      <c r="E220" s="5">
        <f t="shared" si="12"/>
        <v>3.2326263384027887</v>
      </c>
      <c r="F220" s="5">
        <f t="shared" si="13"/>
        <v>3.1814763785485929</v>
      </c>
      <c r="G220" s="2">
        <v>0.60047530726702225</v>
      </c>
      <c r="H220" s="1"/>
    </row>
    <row r="221" spans="1:8" x14ac:dyDescent="0.2">
      <c r="A221" s="4">
        <v>40457</v>
      </c>
      <c r="B221">
        <v>134.77099999999999</v>
      </c>
      <c r="C221" s="3">
        <v>76.38</v>
      </c>
      <c r="D221" s="3">
        <f t="shared" si="11"/>
        <v>12.1974</v>
      </c>
      <c r="E221" s="5">
        <f t="shared" si="12"/>
        <v>0.91827971196405267</v>
      </c>
      <c r="F221" s="5">
        <f t="shared" si="13"/>
        <v>0.91408915828415671</v>
      </c>
      <c r="G221" s="2">
        <v>0.57321449969265825</v>
      </c>
      <c r="H221" s="1"/>
    </row>
    <row r="222" spans="1:8" x14ac:dyDescent="0.2">
      <c r="A222" s="4">
        <v>40458</v>
      </c>
      <c r="B222">
        <v>135.16300000000001</v>
      </c>
      <c r="C222" s="3">
        <v>73.935000000000002</v>
      </c>
      <c r="D222" s="3">
        <f t="shared" si="11"/>
        <v>12.1974</v>
      </c>
      <c r="E222" s="5">
        <f t="shared" si="12"/>
        <v>-3.2010997643362051</v>
      </c>
      <c r="F222" s="5">
        <f t="shared" si="13"/>
        <v>-3.2534552971919242</v>
      </c>
      <c r="G222" s="2">
        <v>0.59218713096515752</v>
      </c>
      <c r="H222" s="1"/>
    </row>
    <row r="223" spans="1:8" x14ac:dyDescent="0.2">
      <c r="A223" s="4">
        <v>40459</v>
      </c>
      <c r="B223">
        <v>134.964</v>
      </c>
      <c r="C223" s="3">
        <v>73.405000000000001</v>
      </c>
      <c r="D223" s="3">
        <f t="shared" si="11"/>
        <v>12.1974</v>
      </c>
      <c r="E223" s="5">
        <f t="shared" si="12"/>
        <v>-0.71684587813620215</v>
      </c>
      <c r="F223" s="5">
        <f t="shared" si="13"/>
        <v>-0.71942756340271974</v>
      </c>
      <c r="G223" s="2">
        <v>0.56923360458148253</v>
      </c>
      <c r="H223" s="1"/>
    </row>
    <row r="224" spans="1:8" x14ac:dyDescent="0.2">
      <c r="A224" s="4">
        <v>40462</v>
      </c>
      <c r="B224">
        <v>135.73500000000001</v>
      </c>
      <c r="C224" s="3">
        <v>73.805000000000007</v>
      </c>
      <c r="D224" s="3">
        <f t="shared" si="11"/>
        <v>12.1974</v>
      </c>
      <c r="E224" s="5">
        <f t="shared" si="12"/>
        <v>0.54492200803760737</v>
      </c>
      <c r="F224" s="5">
        <f t="shared" si="13"/>
        <v>0.54344267975366212</v>
      </c>
      <c r="G224" s="2">
        <v>0.57992746942481588</v>
      </c>
      <c r="H224" s="1"/>
    </row>
    <row r="225" spans="1:8" x14ac:dyDescent="0.2">
      <c r="A225" s="4">
        <v>40463</v>
      </c>
      <c r="B225">
        <v>135.78700000000001</v>
      </c>
      <c r="C225" s="3">
        <v>72.775000000000006</v>
      </c>
      <c r="D225" s="3">
        <f t="shared" si="11"/>
        <v>12.1974</v>
      </c>
      <c r="E225" s="5">
        <f t="shared" si="12"/>
        <v>-1.3955694058668124</v>
      </c>
      <c r="F225" s="5">
        <f t="shared" si="13"/>
        <v>-1.4053990357273203</v>
      </c>
      <c r="G225" s="2">
        <v>0.57760899980542291</v>
      </c>
      <c r="H225" s="1"/>
    </row>
    <row r="226" spans="1:8" x14ac:dyDescent="0.2">
      <c r="A226" s="4">
        <v>40464</v>
      </c>
      <c r="B226">
        <v>136.19</v>
      </c>
      <c r="C226" s="3">
        <v>72.584999999999994</v>
      </c>
      <c r="D226" s="3">
        <f t="shared" si="11"/>
        <v>12.1974</v>
      </c>
      <c r="E226" s="5">
        <f t="shared" si="12"/>
        <v>-0.26107866712471578</v>
      </c>
      <c r="F226" s="5">
        <f t="shared" si="13"/>
        <v>-0.26142007182955068</v>
      </c>
      <c r="G226" s="2">
        <v>0.58734301186415216</v>
      </c>
      <c r="H226" s="1"/>
    </row>
    <row r="227" spans="1:8" x14ac:dyDescent="0.2">
      <c r="A227" s="4">
        <v>40465</v>
      </c>
      <c r="B227">
        <v>135.857</v>
      </c>
      <c r="C227" s="3">
        <v>70.484999999999999</v>
      </c>
      <c r="D227" s="3">
        <f t="shared" si="11"/>
        <v>12.1974</v>
      </c>
      <c r="E227" s="5">
        <f t="shared" si="12"/>
        <v>-2.8931597437487007</v>
      </c>
      <c r="F227" s="5">
        <f t="shared" si="13"/>
        <v>-2.9358367690502716</v>
      </c>
      <c r="G227" s="2">
        <v>0.58523419648636632</v>
      </c>
      <c r="H227" s="1"/>
    </row>
    <row r="228" spans="1:8" x14ac:dyDescent="0.2">
      <c r="A228" s="4">
        <v>40466</v>
      </c>
      <c r="B228">
        <v>136.001</v>
      </c>
      <c r="C228" s="3">
        <v>70.16</v>
      </c>
      <c r="D228" s="3">
        <f t="shared" si="11"/>
        <v>12.1974</v>
      </c>
      <c r="E228" s="5">
        <f t="shared" si="12"/>
        <v>-0.46109101227211868</v>
      </c>
      <c r="F228" s="5">
        <f t="shared" si="13"/>
        <v>-0.46215731589611753</v>
      </c>
      <c r="G228" s="2">
        <v>0.60620244826524039</v>
      </c>
      <c r="H228" s="1"/>
    </row>
    <row r="229" spans="1:8" x14ac:dyDescent="0.2">
      <c r="A229" s="4">
        <v>40469</v>
      </c>
      <c r="B229">
        <v>136.06399999999999</v>
      </c>
      <c r="C229" s="3">
        <v>72.215000000000003</v>
      </c>
      <c r="D229" s="3">
        <f t="shared" si="11"/>
        <v>12.1974</v>
      </c>
      <c r="E229" s="5">
        <f t="shared" si="12"/>
        <v>2.929019384264548</v>
      </c>
      <c r="F229" s="5">
        <f t="shared" si="13"/>
        <v>2.8869432489202596</v>
      </c>
      <c r="G229" s="2">
        <v>0.59872122760310409</v>
      </c>
      <c r="H229" s="1"/>
    </row>
    <row r="230" spans="1:8" x14ac:dyDescent="0.2">
      <c r="A230" s="4">
        <v>40470</v>
      </c>
      <c r="B230">
        <v>136.108</v>
      </c>
      <c r="C230" s="3">
        <v>70.515000000000001</v>
      </c>
      <c r="D230" s="3">
        <f t="shared" si="11"/>
        <v>12.1974</v>
      </c>
      <c r="E230" s="5">
        <f t="shared" si="12"/>
        <v>-2.3540815620023583</v>
      </c>
      <c r="F230" s="5">
        <f t="shared" si="13"/>
        <v>-2.382232740892662</v>
      </c>
      <c r="G230" s="2">
        <v>0.59140357084907491</v>
      </c>
      <c r="H230" s="1"/>
    </row>
    <row r="231" spans="1:8" x14ac:dyDescent="0.2">
      <c r="A231" s="4">
        <v>40471</v>
      </c>
      <c r="B231">
        <v>135.81800000000001</v>
      </c>
      <c r="C231" s="3">
        <v>70.38</v>
      </c>
      <c r="D231" s="3">
        <f t="shared" si="11"/>
        <v>12.1974</v>
      </c>
      <c r="E231" s="5">
        <f t="shared" si="12"/>
        <v>-0.19144862795150694</v>
      </c>
      <c r="F231" s="5">
        <f t="shared" si="13"/>
        <v>-0.19163212507645122</v>
      </c>
      <c r="G231" s="2">
        <v>0.57363794512317046</v>
      </c>
      <c r="H231" s="1"/>
    </row>
    <row r="232" spans="1:8" x14ac:dyDescent="0.2">
      <c r="A232" s="4">
        <v>40472</v>
      </c>
      <c r="B232">
        <v>136.148</v>
      </c>
      <c r="C232" s="3">
        <v>70.37</v>
      </c>
      <c r="D232" s="3">
        <f t="shared" si="11"/>
        <v>12.1974</v>
      </c>
      <c r="E232" s="5">
        <f t="shared" si="12"/>
        <v>-1.4208581983505124E-2</v>
      </c>
      <c r="F232" s="5">
        <f t="shared" si="13"/>
        <v>-1.4209591498146459E-2</v>
      </c>
      <c r="G232" s="2">
        <v>0.56700166701428945</v>
      </c>
      <c r="H232" s="1"/>
    </row>
    <row r="233" spans="1:8" x14ac:dyDescent="0.2">
      <c r="A233" s="4">
        <v>40473</v>
      </c>
      <c r="B233">
        <v>136.30799999999999</v>
      </c>
      <c r="C233" s="3">
        <v>71.855000000000004</v>
      </c>
      <c r="D233" s="3">
        <f t="shared" si="11"/>
        <v>12.1974</v>
      </c>
      <c r="E233" s="5">
        <f t="shared" si="12"/>
        <v>2.1102742646013919</v>
      </c>
      <c r="F233" s="5">
        <f t="shared" si="13"/>
        <v>2.088316354775269</v>
      </c>
      <c r="G233" s="2">
        <v>0.59270087345444744</v>
      </c>
      <c r="H233" s="1"/>
    </row>
    <row r="234" spans="1:8" x14ac:dyDescent="0.2">
      <c r="A234" s="4">
        <v>40476</v>
      </c>
      <c r="B234">
        <v>136.85900000000001</v>
      </c>
      <c r="C234" s="3">
        <v>68.03</v>
      </c>
      <c r="D234" s="3">
        <f t="shared" si="11"/>
        <v>12.1974</v>
      </c>
      <c r="E234" s="5">
        <f t="shared" si="12"/>
        <v>-5.3232203743650448</v>
      </c>
      <c r="F234" s="5">
        <f t="shared" si="13"/>
        <v>-5.4701415169240839</v>
      </c>
      <c r="G234" s="2">
        <v>0.60030058068915615</v>
      </c>
      <c r="H234" s="1"/>
    </row>
    <row r="235" spans="1:8" x14ac:dyDescent="0.2">
      <c r="A235" s="4">
        <v>40477</v>
      </c>
      <c r="B235">
        <v>136.56100000000001</v>
      </c>
      <c r="C235" s="3">
        <v>67.995000000000005</v>
      </c>
      <c r="D235" s="3">
        <f t="shared" si="11"/>
        <v>12.1974</v>
      </c>
      <c r="E235" s="5">
        <f t="shared" si="12"/>
        <v>-5.1447890636478887E-2</v>
      </c>
      <c r="F235" s="5">
        <f t="shared" si="13"/>
        <v>-5.1461129604709527E-2</v>
      </c>
      <c r="G235" s="2">
        <v>0.6410812968775379</v>
      </c>
      <c r="H235" s="1"/>
    </row>
    <row r="236" spans="1:8" x14ac:dyDescent="0.2">
      <c r="A236" s="4">
        <v>40478</v>
      </c>
      <c r="B236">
        <v>136.499</v>
      </c>
      <c r="C236" s="3">
        <v>69.11</v>
      </c>
      <c r="D236" s="3">
        <f t="shared" si="11"/>
        <v>12.1974</v>
      </c>
      <c r="E236" s="5">
        <f t="shared" si="12"/>
        <v>1.6398264578277737</v>
      </c>
      <c r="F236" s="5">
        <f t="shared" si="13"/>
        <v>1.6265265042380523</v>
      </c>
      <c r="G236" s="2">
        <v>0.63240775597821752</v>
      </c>
      <c r="H236" s="1"/>
    </row>
    <row r="237" spans="1:8" x14ac:dyDescent="0.2">
      <c r="A237" s="4">
        <v>40479</v>
      </c>
      <c r="B237">
        <v>136.648</v>
      </c>
      <c r="C237" s="3">
        <v>67.95</v>
      </c>
      <c r="D237" s="3">
        <f t="shared" si="11"/>
        <v>12.1974</v>
      </c>
      <c r="E237" s="5">
        <f t="shared" si="12"/>
        <v>-1.6784835769063762</v>
      </c>
      <c r="F237" s="5">
        <f t="shared" si="13"/>
        <v>-1.692729750615019</v>
      </c>
      <c r="G237" s="2">
        <v>0.63674822429175215</v>
      </c>
      <c r="H237" s="1"/>
    </row>
    <row r="238" spans="1:8" x14ac:dyDescent="0.2">
      <c r="A238" s="4">
        <v>40480</v>
      </c>
      <c r="B238">
        <v>136.69800000000001</v>
      </c>
      <c r="C238" s="3">
        <v>68.935000000000002</v>
      </c>
      <c r="D238" s="3">
        <f t="shared" si="11"/>
        <v>12.1974</v>
      </c>
      <c r="E238" s="5">
        <f t="shared" si="12"/>
        <v>1.4495952906548923</v>
      </c>
      <c r="F238" s="5">
        <f t="shared" si="13"/>
        <v>1.4391891026439598</v>
      </c>
      <c r="G238" s="2">
        <v>0.6127492758665033</v>
      </c>
      <c r="H238" s="1"/>
    </row>
    <row r="239" spans="1:8" x14ac:dyDescent="0.2">
      <c r="A239" s="4">
        <v>40483</v>
      </c>
      <c r="B239">
        <v>136.86199999999999</v>
      </c>
      <c r="C239" s="3">
        <v>69.59</v>
      </c>
      <c r="D239" s="3">
        <f t="shared" si="11"/>
        <v>12.1974</v>
      </c>
      <c r="E239" s="5">
        <f t="shared" si="12"/>
        <v>0.95017045042431436</v>
      </c>
      <c r="F239" s="5">
        <f t="shared" si="13"/>
        <v>0.94568472331663789</v>
      </c>
      <c r="G239" s="2">
        <v>0.61288309246131079</v>
      </c>
      <c r="H239" s="1"/>
    </row>
    <row r="240" spans="1:8" x14ac:dyDescent="0.2">
      <c r="A240" s="4">
        <v>40484</v>
      </c>
      <c r="B240">
        <v>137.13999999999999</v>
      </c>
      <c r="C240" s="3">
        <v>67.38</v>
      </c>
      <c r="D240" s="3">
        <f t="shared" si="11"/>
        <v>12.1974</v>
      </c>
      <c r="E240" s="5">
        <f t="shared" si="12"/>
        <v>-3.1757436413277884</v>
      </c>
      <c r="F240" s="5">
        <f t="shared" si="13"/>
        <v>-3.2272640878351986</v>
      </c>
      <c r="G240" s="2">
        <v>0.61255297039347401</v>
      </c>
      <c r="H240" s="1"/>
    </row>
    <row r="241" spans="1:8" x14ac:dyDescent="0.2">
      <c r="A241" s="4">
        <v>40485</v>
      </c>
      <c r="B241">
        <v>137.01300000000001</v>
      </c>
      <c r="C241" s="3">
        <v>69.19</v>
      </c>
      <c r="D241" s="3">
        <f t="shared" si="11"/>
        <v>12.1974</v>
      </c>
      <c r="E241" s="5">
        <f t="shared" si="12"/>
        <v>2.6862570495696088</v>
      </c>
      <c r="F241" s="5">
        <f t="shared" si="13"/>
        <v>2.6508105532313015</v>
      </c>
      <c r="G241" s="2">
        <v>0.60851104476917284</v>
      </c>
      <c r="H241" s="1"/>
    </row>
    <row r="242" spans="1:8" x14ac:dyDescent="0.2">
      <c r="A242" s="4">
        <v>40486</v>
      </c>
      <c r="B242">
        <v>136.952</v>
      </c>
      <c r="C242" s="3">
        <v>70.265000000000001</v>
      </c>
      <c r="D242" s="3">
        <f t="shared" si="11"/>
        <v>12.1974</v>
      </c>
      <c r="E242" s="5">
        <f t="shared" si="12"/>
        <v>1.5536927301633225</v>
      </c>
      <c r="F242" s="5">
        <f t="shared" si="13"/>
        <v>1.5417465041988703</v>
      </c>
      <c r="G242" s="2">
        <v>0.59372777020761469</v>
      </c>
      <c r="H242" s="1"/>
    </row>
    <row r="243" spans="1:8" x14ac:dyDescent="0.2">
      <c r="A243" s="4">
        <v>40487</v>
      </c>
      <c r="B243">
        <v>136.952</v>
      </c>
      <c r="C243" s="3">
        <v>69.8</v>
      </c>
      <c r="D243" s="3">
        <f t="shared" si="11"/>
        <v>12.1974</v>
      </c>
      <c r="E243" s="5">
        <f t="shared" si="12"/>
        <v>-0.66178040276098116</v>
      </c>
      <c r="F243" s="5">
        <f t="shared" si="13"/>
        <v>-0.66397987843815931</v>
      </c>
      <c r="G243" s="2">
        <v>0.60123231162194568</v>
      </c>
      <c r="H243" s="1"/>
    </row>
    <row r="244" spans="1:8" x14ac:dyDescent="0.2">
      <c r="A244" s="4">
        <v>40490</v>
      </c>
      <c r="B244">
        <v>136.239</v>
      </c>
      <c r="C244" s="3">
        <v>68.650000000000006</v>
      </c>
      <c r="D244" s="3">
        <f t="shared" si="11"/>
        <v>12.1974</v>
      </c>
      <c r="E244" s="5">
        <f t="shared" si="12"/>
        <v>-1.6475644699140277</v>
      </c>
      <c r="F244" s="5">
        <f t="shared" si="13"/>
        <v>-1.6612877554346643</v>
      </c>
      <c r="G244" s="2">
        <v>0.62244085780093628</v>
      </c>
      <c r="H244" s="1"/>
    </row>
    <row r="245" spans="1:8" x14ac:dyDescent="0.2">
      <c r="A245" s="4">
        <v>40491</v>
      </c>
      <c r="B245">
        <v>135.654</v>
      </c>
      <c r="C245" s="3">
        <v>68.53</v>
      </c>
      <c r="D245" s="3">
        <f t="shared" si="11"/>
        <v>12.1974</v>
      </c>
      <c r="E245" s="5">
        <f t="shared" si="12"/>
        <v>-0.17479970866715883</v>
      </c>
      <c r="F245" s="5">
        <f t="shared" si="13"/>
        <v>-0.17495266162478298</v>
      </c>
      <c r="G245" s="2">
        <v>0.63743836978816582</v>
      </c>
      <c r="H245" s="1"/>
    </row>
    <row r="246" spans="1:8" x14ac:dyDescent="0.2">
      <c r="A246" s="4">
        <v>40492</v>
      </c>
      <c r="B246">
        <v>135.18600000000001</v>
      </c>
      <c r="C246" s="3">
        <v>67.63</v>
      </c>
      <c r="D246" s="3">
        <f t="shared" si="11"/>
        <v>12.1974</v>
      </c>
      <c r="E246" s="5">
        <f t="shared" si="12"/>
        <v>-1.3132934481249172</v>
      </c>
      <c r="F246" s="5">
        <f t="shared" si="13"/>
        <v>-1.3219934010883843</v>
      </c>
      <c r="G246" s="2">
        <v>0.6671279276249743</v>
      </c>
      <c r="H246" s="1"/>
    </row>
    <row r="247" spans="1:8" x14ac:dyDescent="0.2">
      <c r="A247" s="4">
        <v>40493</v>
      </c>
      <c r="B247">
        <v>134.084</v>
      </c>
      <c r="C247" s="3">
        <v>68.564999999999998</v>
      </c>
      <c r="D247" s="3">
        <f t="shared" ref="D247:D310" si="14">12.1974</f>
        <v>12.1974</v>
      </c>
      <c r="E247" s="5">
        <f t="shared" si="12"/>
        <v>1.3825225491645754</v>
      </c>
      <c r="F247" s="5">
        <f t="shared" si="13"/>
        <v>1.3730528864968854</v>
      </c>
      <c r="G247" s="2">
        <v>0.67766076446252088</v>
      </c>
      <c r="H247" s="1"/>
    </row>
    <row r="248" spans="1:8" x14ac:dyDescent="0.2">
      <c r="A248" s="4">
        <v>40494</v>
      </c>
      <c r="B248">
        <v>133.15</v>
      </c>
      <c r="C248" s="3">
        <v>69.56</v>
      </c>
      <c r="D248" s="3">
        <f t="shared" si="14"/>
        <v>12.1974</v>
      </c>
      <c r="E248" s="5">
        <f t="shared" si="12"/>
        <v>1.451177714577415</v>
      </c>
      <c r="F248" s="5">
        <f t="shared" si="13"/>
        <v>1.4407489034264938</v>
      </c>
      <c r="G248" s="2">
        <v>0.69349739347474271</v>
      </c>
      <c r="H248" s="1"/>
    </row>
    <row r="249" spans="1:8" x14ac:dyDescent="0.2">
      <c r="A249" s="4">
        <v>40497</v>
      </c>
      <c r="B249">
        <v>133.774</v>
      </c>
      <c r="C249" s="3">
        <v>69.875</v>
      </c>
      <c r="D249" s="3">
        <f t="shared" si="14"/>
        <v>12.1974</v>
      </c>
      <c r="E249" s="5">
        <f t="shared" si="12"/>
        <v>0.4528464634847581</v>
      </c>
      <c r="F249" s="5">
        <f t="shared" si="13"/>
        <v>0.45182419891809089</v>
      </c>
      <c r="G249" s="2">
        <v>0.68973795047817865</v>
      </c>
      <c r="H249" s="1"/>
    </row>
    <row r="250" spans="1:8" x14ac:dyDescent="0.2">
      <c r="A250" s="4">
        <v>40498</v>
      </c>
      <c r="B250">
        <v>133.88300000000001</v>
      </c>
      <c r="C250" s="3">
        <v>66.59</v>
      </c>
      <c r="D250" s="3">
        <f t="shared" si="14"/>
        <v>12.1974</v>
      </c>
      <c r="E250" s="5">
        <f t="shared" si="12"/>
        <v>-4.7012522361359519</v>
      </c>
      <c r="F250" s="5">
        <f t="shared" si="13"/>
        <v>-4.815351535273221</v>
      </c>
      <c r="G250" s="2">
        <v>0.6936418856837967</v>
      </c>
      <c r="H250" s="1"/>
    </row>
    <row r="251" spans="1:8" x14ac:dyDescent="0.2">
      <c r="A251" s="4">
        <v>40499</v>
      </c>
      <c r="B251">
        <v>134.00899999999999</v>
      </c>
      <c r="C251" s="3">
        <v>66.37</v>
      </c>
      <c r="D251" s="3">
        <f t="shared" si="14"/>
        <v>12.1974</v>
      </c>
      <c r="E251" s="5">
        <f t="shared" si="12"/>
        <v>-0.33037993692746487</v>
      </c>
      <c r="F251" s="5">
        <f t="shared" si="13"/>
        <v>-0.33092689646973411</v>
      </c>
      <c r="G251" s="2">
        <v>0.67443021605853881</v>
      </c>
      <c r="H251" s="1"/>
    </row>
    <row r="252" spans="1:8" x14ac:dyDescent="0.2">
      <c r="A252" s="4">
        <v>40500</v>
      </c>
      <c r="B252">
        <v>134.208</v>
      </c>
      <c r="C252" s="3">
        <v>67.78</v>
      </c>
      <c r="D252" s="3">
        <f t="shared" si="14"/>
        <v>12.1974</v>
      </c>
      <c r="E252" s="5">
        <f t="shared" si="12"/>
        <v>2.1244538194967553</v>
      </c>
      <c r="F252" s="5">
        <f t="shared" si="13"/>
        <v>2.1022019021071596</v>
      </c>
      <c r="G252" s="2">
        <v>0.68648820448545589</v>
      </c>
      <c r="H252" s="1"/>
    </row>
    <row r="253" spans="1:8" x14ac:dyDescent="0.2">
      <c r="A253" s="4">
        <v>40501</v>
      </c>
      <c r="B253">
        <v>134.18700000000001</v>
      </c>
      <c r="C253" s="3">
        <v>66.709999999999994</v>
      </c>
      <c r="D253" s="3">
        <f t="shared" si="14"/>
        <v>12.1974</v>
      </c>
      <c r="E253" s="5">
        <f t="shared" si="12"/>
        <v>-1.578636766007683</v>
      </c>
      <c r="F253" s="5">
        <f t="shared" si="13"/>
        <v>-1.5912299457481305</v>
      </c>
      <c r="G253" s="2">
        <v>0.6678494139472464</v>
      </c>
      <c r="H253" s="1"/>
    </row>
    <row r="254" spans="1:8" x14ac:dyDescent="0.2">
      <c r="A254" s="4">
        <v>40504</v>
      </c>
      <c r="B254">
        <v>133.61199999999999</v>
      </c>
      <c r="C254" s="3">
        <v>63.96</v>
      </c>
      <c r="D254" s="3">
        <f t="shared" si="14"/>
        <v>12.1974</v>
      </c>
      <c r="E254" s="5">
        <f t="shared" si="12"/>
        <v>-4.122320491680397</v>
      </c>
      <c r="F254" s="5">
        <f t="shared" si="13"/>
        <v>-4.2096978755670467</v>
      </c>
      <c r="G254" s="2">
        <v>0.63966331070908145</v>
      </c>
      <c r="H254" s="1"/>
    </row>
    <row r="255" spans="1:8" x14ac:dyDescent="0.2">
      <c r="A255" s="4">
        <v>40505</v>
      </c>
      <c r="B255">
        <v>133.15100000000001</v>
      </c>
      <c r="C255" s="3">
        <v>63.365000000000002</v>
      </c>
      <c r="D255" s="3">
        <f t="shared" si="14"/>
        <v>12.1974</v>
      </c>
      <c r="E255" s="5">
        <f t="shared" si="12"/>
        <v>-0.9302689180737943</v>
      </c>
      <c r="F255" s="5">
        <f t="shared" si="13"/>
        <v>-0.93462294317259753</v>
      </c>
      <c r="G255" s="2">
        <v>0.6041623248993403</v>
      </c>
      <c r="H255" s="1"/>
    </row>
    <row r="256" spans="1:8" x14ac:dyDescent="0.2">
      <c r="A256" s="4">
        <v>40506</v>
      </c>
      <c r="B256">
        <v>131.98500000000001</v>
      </c>
      <c r="C256" s="3">
        <v>64.355000000000004</v>
      </c>
      <c r="D256" s="3">
        <f t="shared" si="14"/>
        <v>12.1974</v>
      </c>
      <c r="E256" s="5">
        <f t="shared" si="12"/>
        <v>1.5623767063836533</v>
      </c>
      <c r="F256" s="5">
        <f t="shared" si="13"/>
        <v>1.5502972567313675</v>
      </c>
      <c r="G256" s="2">
        <v>0.63112133176729268</v>
      </c>
      <c r="H256" s="1"/>
    </row>
    <row r="257" spans="1:8" x14ac:dyDescent="0.2">
      <c r="A257" s="4">
        <v>40507</v>
      </c>
      <c r="B257">
        <v>131.898</v>
      </c>
      <c r="C257" s="3">
        <v>64.704999999999998</v>
      </c>
      <c r="D257" s="3">
        <f t="shared" si="14"/>
        <v>12.1974</v>
      </c>
      <c r="E257" s="5">
        <f t="shared" si="12"/>
        <v>0.54385828606944953</v>
      </c>
      <c r="F257" s="5">
        <f t="shared" si="13"/>
        <v>0.54238471722921955</v>
      </c>
      <c r="G257" s="2">
        <v>0.6447166083043725</v>
      </c>
      <c r="H257" s="1"/>
    </row>
    <row r="258" spans="1:8" x14ac:dyDescent="0.2">
      <c r="A258" s="4">
        <v>40508</v>
      </c>
      <c r="B258">
        <v>130.786</v>
      </c>
      <c r="C258" s="3">
        <v>61.844999999999999</v>
      </c>
      <c r="D258" s="3">
        <f t="shared" si="14"/>
        <v>12.1974</v>
      </c>
      <c r="E258" s="5">
        <f t="shared" si="12"/>
        <v>-4.4200602735491836</v>
      </c>
      <c r="F258" s="5">
        <f t="shared" si="13"/>
        <v>-4.5207223446660416</v>
      </c>
      <c r="G258" s="2">
        <v>0.6375133811303777</v>
      </c>
      <c r="H258" s="1"/>
    </row>
    <row r="259" spans="1:8" x14ac:dyDescent="0.2">
      <c r="A259" s="4">
        <v>40511</v>
      </c>
      <c r="B259">
        <v>130.52799999999999</v>
      </c>
      <c r="C259" s="3">
        <v>60.564999999999998</v>
      </c>
      <c r="D259" s="3">
        <f t="shared" si="14"/>
        <v>12.1974</v>
      </c>
      <c r="E259" s="5">
        <f t="shared" si="12"/>
        <v>-2.0696903549195587</v>
      </c>
      <c r="F259" s="5">
        <f t="shared" si="13"/>
        <v>-2.0914086358207564</v>
      </c>
      <c r="G259" s="2">
        <v>0.62855687084870682</v>
      </c>
      <c r="H259" s="1"/>
    </row>
    <row r="260" spans="1:8" x14ac:dyDescent="0.2">
      <c r="A260" s="4">
        <v>40512</v>
      </c>
      <c r="B260">
        <v>126.596</v>
      </c>
      <c r="C260" s="3">
        <v>60.494999999999997</v>
      </c>
      <c r="D260" s="3">
        <f t="shared" si="14"/>
        <v>12.1974</v>
      </c>
      <c r="E260" s="5">
        <f t="shared" si="12"/>
        <v>-0.1155783043011645</v>
      </c>
      <c r="F260" s="5">
        <f t="shared" si="13"/>
        <v>-0.11564514753243864</v>
      </c>
      <c r="G260" s="2">
        <v>0.59159762165073793</v>
      </c>
      <c r="H260" s="1"/>
    </row>
    <row r="261" spans="1:8" x14ac:dyDescent="0.2">
      <c r="A261" s="4">
        <v>40513</v>
      </c>
      <c r="B261">
        <v>128.13999999999999</v>
      </c>
      <c r="C261" s="3">
        <v>64.055000000000007</v>
      </c>
      <c r="D261" s="3">
        <f t="shared" si="14"/>
        <v>12.1974</v>
      </c>
      <c r="E261" s="5">
        <f t="shared" si="12"/>
        <v>5.8847838664352583</v>
      </c>
      <c r="F261" s="5">
        <f t="shared" si="13"/>
        <v>5.7181372314955947</v>
      </c>
      <c r="G261" s="2">
        <v>0.63358564940950601</v>
      </c>
      <c r="H261" s="1"/>
    </row>
    <row r="262" spans="1:8" x14ac:dyDescent="0.2">
      <c r="A262" s="4">
        <v>40514</v>
      </c>
      <c r="B262">
        <v>128.30699999999999</v>
      </c>
      <c r="C262" s="3">
        <v>66.59</v>
      </c>
      <c r="D262" s="3">
        <f t="shared" si="14"/>
        <v>12.1974</v>
      </c>
      <c r="E262" s="5">
        <f t="shared" si="12"/>
        <v>3.9575364920771157</v>
      </c>
      <c r="F262" s="5">
        <f t="shared" si="13"/>
        <v>3.8812326814133833</v>
      </c>
      <c r="G262" s="2">
        <v>0.64728229456642594</v>
      </c>
      <c r="H262" s="1"/>
    </row>
    <row r="263" spans="1:8" x14ac:dyDescent="0.2">
      <c r="A263" s="4">
        <v>40515</v>
      </c>
      <c r="B263">
        <v>129.37100000000001</v>
      </c>
      <c r="C263" s="3">
        <v>66.385000000000005</v>
      </c>
      <c r="D263" s="3">
        <f t="shared" si="14"/>
        <v>12.1974</v>
      </c>
      <c r="E263" s="5">
        <f t="shared" si="12"/>
        <v>-0.30785403213695495</v>
      </c>
      <c r="F263" s="5">
        <f t="shared" si="13"/>
        <v>-0.30832887746656157</v>
      </c>
      <c r="G263" s="2">
        <v>0.64808495036126457</v>
      </c>
      <c r="H263" s="1"/>
    </row>
    <row r="264" spans="1:8" x14ac:dyDescent="0.2">
      <c r="A264" s="4">
        <v>40518</v>
      </c>
      <c r="B264">
        <v>129.42599999999999</v>
      </c>
      <c r="C264" s="3">
        <v>66.09</v>
      </c>
      <c r="D264" s="3">
        <f t="shared" si="14"/>
        <v>12.1974</v>
      </c>
      <c r="E264" s="5">
        <f t="shared" ref="E264:E327" si="15">(C264-C263)/C263*100</f>
        <v>-0.44437749491602274</v>
      </c>
      <c r="F264" s="5">
        <f t="shared" ref="F264:F327" si="16">LN(1+E264/100)*100</f>
        <v>-0.44536778655039816</v>
      </c>
      <c r="G264" s="2">
        <v>0.63366035151099176</v>
      </c>
      <c r="H264" s="1"/>
    </row>
    <row r="265" spans="1:8" x14ac:dyDescent="0.2">
      <c r="A265" s="4">
        <v>40519</v>
      </c>
      <c r="B265">
        <v>129.459</v>
      </c>
      <c r="C265" s="3">
        <v>66.694999999999993</v>
      </c>
      <c r="D265" s="3">
        <f t="shared" si="14"/>
        <v>12.1974</v>
      </c>
      <c r="E265" s="5">
        <f t="shared" si="15"/>
        <v>0.9154183688908909</v>
      </c>
      <c r="F265" s="5">
        <f t="shared" si="16"/>
        <v>0.91125381106457237</v>
      </c>
      <c r="G265" s="2">
        <v>0.65843960963668791</v>
      </c>
      <c r="H265" s="1"/>
    </row>
    <row r="266" spans="1:8" x14ac:dyDescent="0.2">
      <c r="A266" s="4">
        <v>40520</v>
      </c>
      <c r="B266">
        <v>129.45400000000001</v>
      </c>
      <c r="C266" s="3">
        <v>67.66</v>
      </c>
      <c r="D266" s="3">
        <f t="shared" si="14"/>
        <v>12.1974</v>
      </c>
      <c r="E266" s="5">
        <f t="shared" si="15"/>
        <v>1.4468850738436216</v>
      </c>
      <c r="F266" s="5">
        <f t="shared" si="16"/>
        <v>1.4365175759555167</v>
      </c>
      <c r="G266" s="2">
        <v>0.6963505180991304</v>
      </c>
      <c r="H266" s="1"/>
    </row>
    <row r="267" spans="1:8" x14ac:dyDescent="0.2">
      <c r="A267" s="4">
        <v>40521</v>
      </c>
      <c r="B267">
        <v>129.22200000000001</v>
      </c>
      <c r="C267" s="3">
        <v>68.290000000000006</v>
      </c>
      <c r="D267" s="3">
        <f t="shared" si="14"/>
        <v>12.1974</v>
      </c>
      <c r="E267" s="5">
        <f t="shared" si="15"/>
        <v>0.93112621933196826</v>
      </c>
      <c r="F267" s="5">
        <f t="shared" si="16"/>
        <v>0.92681796204357214</v>
      </c>
      <c r="G267" s="2">
        <v>0.67548125768860812</v>
      </c>
      <c r="H267" s="1"/>
    </row>
    <row r="268" spans="1:8" x14ac:dyDescent="0.2">
      <c r="A268" s="4">
        <v>40522</v>
      </c>
      <c r="B268">
        <v>128.96199999999999</v>
      </c>
      <c r="C268" s="3">
        <v>68.394999999999996</v>
      </c>
      <c r="D268" s="3">
        <f t="shared" si="14"/>
        <v>12.1974</v>
      </c>
      <c r="E268" s="5">
        <f t="shared" si="15"/>
        <v>0.15375604041585847</v>
      </c>
      <c r="F268" s="5">
        <f t="shared" si="16"/>
        <v>0.15363795684095474</v>
      </c>
      <c r="G268" s="2">
        <v>0.68558161119974592</v>
      </c>
      <c r="H268" s="1"/>
    </row>
    <row r="269" spans="1:8" x14ac:dyDescent="0.2">
      <c r="A269" s="4">
        <v>40525</v>
      </c>
      <c r="B269">
        <v>128.76300000000001</v>
      </c>
      <c r="C269" s="3">
        <v>68.834999999999994</v>
      </c>
      <c r="D269" s="3">
        <f t="shared" si="14"/>
        <v>12.1974</v>
      </c>
      <c r="E269" s="5">
        <f t="shared" si="15"/>
        <v>0.64332188025440129</v>
      </c>
      <c r="F269" s="5">
        <f t="shared" si="16"/>
        <v>0.64126139734988286</v>
      </c>
      <c r="G269" s="2">
        <v>0.71571420947306297</v>
      </c>
      <c r="H269" s="1"/>
    </row>
    <row r="270" spans="1:8" x14ac:dyDescent="0.2">
      <c r="A270" s="4">
        <v>40526</v>
      </c>
      <c r="B270">
        <v>128.61199999999999</v>
      </c>
      <c r="C270" s="3">
        <v>69.319999999999993</v>
      </c>
      <c r="D270" s="3">
        <f t="shared" si="14"/>
        <v>12.1974</v>
      </c>
      <c r="E270" s="5">
        <f t="shared" si="15"/>
        <v>0.70458342413016561</v>
      </c>
      <c r="F270" s="5">
        <f t="shared" si="16"/>
        <v>0.70211283324987128</v>
      </c>
      <c r="G270" s="2">
        <v>0.73408355971448236</v>
      </c>
      <c r="H270" s="1"/>
    </row>
    <row r="271" spans="1:8" x14ac:dyDescent="0.2">
      <c r="A271" s="4">
        <v>40527</v>
      </c>
      <c r="B271">
        <v>128.10599999999999</v>
      </c>
      <c r="C271" s="3">
        <v>68.569999999999993</v>
      </c>
      <c r="D271" s="3">
        <f t="shared" si="14"/>
        <v>12.1974</v>
      </c>
      <c r="E271" s="5">
        <f t="shared" si="15"/>
        <v>-1.0819388343912293</v>
      </c>
      <c r="F271" s="5">
        <f t="shared" si="16"/>
        <v>-1.0878343551132241</v>
      </c>
      <c r="G271" s="2">
        <v>0.72863373224608541</v>
      </c>
      <c r="H271" s="1"/>
    </row>
    <row r="272" spans="1:8" x14ac:dyDescent="0.2">
      <c r="A272" s="4">
        <v>40528</v>
      </c>
      <c r="B272">
        <v>127.833</v>
      </c>
      <c r="C272" s="3">
        <v>68.930000000000007</v>
      </c>
      <c r="D272" s="3">
        <f t="shared" si="14"/>
        <v>12.1974</v>
      </c>
      <c r="E272" s="5">
        <f t="shared" si="15"/>
        <v>0.5250109377278892</v>
      </c>
      <c r="F272" s="5">
        <f t="shared" si="16"/>
        <v>0.52363756012876717</v>
      </c>
      <c r="G272" s="2">
        <v>0.73334982392374615</v>
      </c>
      <c r="H272" s="1"/>
    </row>
    <row r="273" spans="1:8" x14ac:dyDescent="0.2">
      <c r="A273" s="4">
        <v>40529</v>
      </c>
      <c r="B273">
        <v>127.682</v>
      </c>
      <c r="C273" s="3">
        <v>66.504999999999995</v>
      </c>
      <c r="D273" s="3">
        <f t="shared" si="14"/>
        <v>12.1974</v>
      </c>
      <c r="E273" s="5">
        <f t="shared" si="15"/>
        <v>-3.5180618018279577</v>
      </c>
      <c r="F273" s="5">
        <f t="shared" si="16"/>
        <v>-3.581436409230105</v>
      </c>
      <c r="G273" s="2">
        <v>0.71786656606725929</v>
      </c>
      <c r="H273" s="1"/>
    </row>
    <row r="274" spans="1:8" x14ac:dyDescent="0.2">
      <c r="A274" s="4">
        <v>40532</v>
      </c>
      <c r="B274">
        <v>127.407</v>
      </c>
      <c r="C274" s="3">
        <v>66.88</v>
      </c>
      <c r="D274" s="3">
        <f t="shared" si="14"/>
        <v>12.1974</v>
      </c>
      <c r="E274" s="5">
        <f t="shared" si="15"/>
        <v>0.56386737839260204</v>
      </c>
      <c r="F274" s="5">
        <f t="shared" si="16"/>
        <v>0.5622835971186646</v>
      </c>
      <c r="G274" s="2">
        <v>0.69960902803601832</v>
      </c>
      <c r="H274" s="1"/>
    </row>
    <row r="275" spans="1:8" x14ac:dyDescent="0.2">
      <c r="A275" s="4">
        <v>40533</v>
      </c>
      <c r="B275">
        <v>127.29</v>
      </c>
      <c r="C275" s="3">
        <v>68.444999999999993</v>
      </c>
      <c r="D275" s="3">
        <f t="shared" si="14"/>
        <v>12.1974</v>
      </c>
      <c r="E275" s="5">
        <f t="shared" si="15"/>
        <v>2.3400119617224848</v>
      </c>
      <c r="F275" s="5">
        <f t="shared" si="16"/>
        <v>2.3130534271029379</v>
      </c>
      <c r="G275" s="2">
        <v>0.72213361547076527</v>
      </c>
      <c r="H275" s="1"/>
    </row>
    <row r="276" spans="1:8" x14ac:dyDescent="0.2">
      <c r="A276" s="4">
        <v>40534</v>
      </c>
      <c r="B276">
        <v>127.22</v>
      </c>
      <c r="C276" s="3">
        <v>68.924999999999997</v>
      </c>
      <c r="D276" s="3">
        <f t="shared" si="14"/>
        <v>12.1974</v>
      </c>
      <c r="E276" s="5">
        <f t="shared" si="15"/>
        <v>0.70129300898532254</v>
      </c>
      <c r="F276" s="5">
        <f t="shared" si="16"/>
        <v>0.69884538623848647</v>
      </c>
      <c r="G276" s="2">
        <v>0.7294617997181454</v>
      </c>
      <c r="H276" s="1"/>
    </row>
    <row r="277" spans="1:8" x14ac:dyDescent="0.2">
      <c r="A277" s="4">
        <v>40535</v>
      </c>
      <c r="B277">
        <v>127.399</v>
      </c>
      <c r="C277" s="3">
        <v>68.525000000000006</v>
      </c>
      <c r="D277" s="3">
        <f t="shared" si="14"/>
        <v>12.1974</v>
      </c>
      <c r="E277" s="5">
        <f t="shared" si="15"/>
        <v>-0.5803409503082938</v>
      </c>
      <c r="F277" s="5">
        <f t="shared" si="16"/>
        <v>-0.58203147210107775</v>
      </c>
      <c r="G277" s="2">
        <v>0.72604536866633995</v>
      </c>
      <c r="H277" s="1"/>
    </row>
    <row r="278" spans="1:8" x14ac:dyDescent="0.2">
      <c r="A278" s="4">
        <v>40536</v>
      </c>
      <c r="B278">
        <v>127.199</v>
      </c>
      <c r="C278" s="3">
        <v>68.694999999999993</v>
      </c>
      <c r="D278" s="3">
        <f t="shared" si="14"/>
        <v>12.1974</v>
      </c>
      <c r="E278" s="5">
        <f t="shared" si="15"/>
        <v>0.24808464064208316</v>
      </c>
      <c r="F278" s="5">
        <f t="shared" si="16"/>
        <v>0.2477774187061807</v>
      </c>
      <c r="G278" s="2">
        <v>0.73445039606792273</v>
      </c>
      <c r="H278" s="1"/>
    </row>
    <row r="279" spans="1:8" x14ac:dyDescent="0.2">
      <c r="A279" s="4">
        <v>40541</v>
      </c>
      <c r="B279">
        <v>127.18899999999999</v>
      </c>
      <c r="C279" s="3">
        <v>67.63</v>
      </c>
      <c r="D279" s="3">
        <f t="shared" si="14"/>
        <v>12.1974</v>
      </c>
      <c r="E279" s="5">
        <f t="shared" si="15"/>
        <v>-1.55033117403013</v>
      </c>
      <c r="F279" s="5">
        <f t="shared" si="16"/>
        <v>-1.5624744789062912</v>
      </c>
      <c r="G279" s="2">
        <v>0.74461780724569515</v>
      </c>
      <c r="H279" s="1"/>
    </row>
    <row r="280" spans="1:8" x14ac:dyDescent="0.2">
      <c r="A280" s="4">
        <v>40542</v>
      </c>
      <c r="B280">
        <v>127.11</v>
      </c>
      <c r="C280" s="3">
        <v>66.984999999999999</v>
      </c>
      <c r="D280" s="3">
        <f t="shared" si="14"/>
        <v>12.1974</v>
      </c>
      <c r="E280" s="5">
        <f t="shared" si="15"/>
        <v>-0.95371876386218557</v>
      </c>
      <c r="F280" s="5">
        <f t="shared" si="16"/>
        <v>-0.95829578578993879</v>
      </c>
      <c r="G280" s="2">
        <v>0.69520745197165834</v>
      </c>
      <c r="H280" s="1"/>
    </row>
    <row r="281" spans="1:8" x14ac:dyDescent="0.2">
      <c r="A281" s="4">
        <v>40543</v>
      </c>
      <c r="B281">
        <v>127.11</v>
      </c>
      <c r="C281" s="3">
        <v>65.814999999999998</v>
      </c>
      <c r="D281" s="3">
        <f t="shared" si="14"/>
        <v>12.1974</v>
      </c>
      <c r="E281" s="5">
        <f t="shared" si="15"/>
        <v>-1.7466596999328232</v>
      </c>
      <c r="F281" s="5">
        <f t="shared" si="16"/>
        <v>-1.7620937851578085</v>
      </c>
      <c r="G281" s="2">
        <v>0.64974160379675538</v>
      </c>
      <c r="H281" s="1"/>
    </row>
    <row r="282" spans="1:8" x14ac:dyDescent="0.2">
      <c r="A282" s="4">
        <v>40547</v>
      </c>
      <c r="B282">
        <v>127.699</v>
      </c>
      <c r="C282" s="3">
        <v>67.87</v>
      </c>
      <c r="D282" s="3">
        <f t="shared" si="14"/>
        <v>12.1974</v>
      </c>
      <c r="E282" s="5">
        <f t="shared" si="15"/>
        <v>3.1223885132568667</v>
      </c>
      <c r="F282" s="5">
        <f t="shared" si="16"/>
        <v>3.0746334838295959</v>
      </c>
      <c r="G282" s="2">
        <v>0.68230151105380521</v>
      </c>
      <c r="H282" s="1"/>
    </row>
    <row r="283" spans="1:8" x14ac:dyDescent="0.2">
      <c r="A283" s="4">
        <v>40548</v>
      </c>
      <c r="B283">
        <v>128.726</v>
      </c>
      <c r="C283" s="3">
        <v>68.515000000000001</v>
      </c>
      <c r="D283" s="3">
        <f t="shared" si="14"/>
        <v>12.1974</v>
      </c>
      <c r="E283" s="5">
        <f t="shared" si="15"/>
        <v>0.95034625018416974</v>
      </c>
      <c r="F283" s="5">
        <f t="shared" si="16"/>
        <v>0.9458588682497302</v>
      </c>
      <c r="G283" s="2">
        <v>0.71920817951222815</v>
      </c>
      <c r="H283" s="1"/>
    </row>
    <row r="284" spans="1:8" x14ac:dyDescent="0.2">
      <c r="A284" s="4">
        <v>40549</v>
      </c>
      <c r="B284">
        <v>128.77699999999999</v>
      </c>
      <c r="C284" s="3">
        <v>67.239999999999995</v>
      </c>
      <c r="D284" s="3">
        <f t="shared" si="14"/>
        <v>12.1974</v>
      </c>
      <c r="E284" s="5">
        <f t="shared" si="15"/>
        <v>-1.8609063708677014</v>
      </c>
      <c r="F284" s="5">
        <f t="shared" si="16"/>
        <v>-1.8784390857749496</v>
      </c>
      <c r="G284" s="2">
        <v>0.71431494173436072</v>
      </c>
      <c r="H284" s="1"/>
    </row>
    <row r="285" spans="1:8" x14ac:dyDescent="0.2">
      <c r="A285" s="4">
        <v>40550</v>
      </c>
      <c r="B285">
        <v>128.56399999999999</v>
      </c>
      <c r="C285" s="3">
        <v>66.515000000000001</v>
      </c>
      <c r="D285" s="3">
        <f t="shared" si="14"/>
        <v>12.1974</v>
      </c>
      <c r="E285" s="5">
        <f t="shared" si="15"/>
        <v>-1.0782272456870827</v>
      </c>
      <c r="F285" s="5">
        <f t="shared" si="16"/>
        <v>-1.0840822404545705</v>
      </c>
      <c r="G285" s="2">
        <v>0.7320189718093425</v>
      </c>
      <c r="H285" s="1"/>
    </row>
    <row r="286" spans="1:8" x14ac:dyDescent="0.2">
      <c r="A286" s="4">
        <v>40553</v>
      </c>
      <c r="B286">
        <v>128.12200000000001</v>
      </c>
      <c r="C286" s="3">
        <v>65.194999999999993</v>
      </c>
      <c r="D286" s="3">
        <f t="shared" si="14"/>
        <v>12.1974</v>
      </c>
      <c r="E286" s="5">
        <f t="shared" si="15"/>
        <v>-1.9845147711042732</v>
      </c>
      <c r="F286" s="5">
        <f t="shared" si="16"/>
        <v>-2.0044707260433565</v>
      </c>
      <c r="G286" s="2">
        <v>0.77361753475110184</v>
      </c>
      <c r="H286" s="1"/>
    </row>
    <row r="287" spans="1:8" x14ac:dyDescent="0.2">
      <c r="A287" s="4">
        <v>40554</v>
      </c>
      <c r="B287">
        <v>128.49700000000001</v>
      </c>
      <c r="C287" s="3">
        <v>66.185000000000002</v>
      </c>
      <c r="D287" s="3">
        <f t="shared" si="14"/>
        <v>12.1974</v>
      </c>
      <c r="E287" s="5">
        <f t="shared" si="15"/>
        <v>1.5185213589999373</v>
      </c>
      <c r="F287" s="5">
        <f t="shared" si="16"/>
        <v>1.5071072290298766</v>
      </c>
      <c r="G287" s="2">
        <v>0.80983138222217643</v>
      </c>
      <c r="H287" s="1"/>
    </row>
    <row r="288" spans="1:8" x14ac:dyDescent="0.2">
      <c r="A288" s="4">
        <v>40555</v>
      </c>
      <c r="B288">
        <v>128.79400000000001</v>
      </c>
      <c r="C288" s="3">
        <v>67.739999999999995</v>
      </c>
      <c r="D288" s="3">
        <f t="shared" si="14"/>
        <v>12.1974</v>
      </c>
      <c r="E288" s="5">
        <f t="shared" si="15"/>
        <v>2.349474956561143</v>
      </c>
      <c r="F288" s="5">
        <f t="shared" si="16"/>
        <v>2.322299622389147</v>
      </c>
      <c r="G288" s="2">
        <v>0.84651481770364645</v>
      </c>
      <c r="H288" s="1"/>
    </row>
    <row r="289" spans="1:8" x14ac:dyDescent="0.2">
      <c r="A289" s="4">
        <v>40556</v>
      </c>
      <c r="B289">
        <v>128.96299999999999</v>
      </c>
      <c r="C289" s="3">
        <v>68.534999999999997</v>
      </c>
      <c r="D289" s="3">
        <f t="shared" si="14"/>
        <v>12.1974</v>
      </c>
      <c r="E289" s="5">
        <f t="shared" si="15"/>
        <v>1.1736049601417209</v>
      </c>
      <c r="F289" s="5">
        <f t="shared" si="16"/>
        <v>1.1667716293718848</v>
      </c>
      <c r="G289" s="2">
        <v>0.82721030400172635</v>
      </c>
      <c r="H289" s="1"/>
    </row>
    <row r="290" spans="1:8" x14ac:dyDescent="0.2">
      <c r="A290" s="4">
        <v>40557</v>
      </c>
      <c r="B290">
        <v>128.94399999999999</v>
      </c>
      <c r="C290" s="3">
        <v>69.605000000000004</v>
      </c>
      <c r="D290" s="3">
        <f t="shared" si="14"/>
        <v>12.1974</v>
      </c>
      <c r="E290" s="5">
        <f t="shared" si="15"/>
        <v>1.5612460786459581</v>
      </c>
      <c r="F290" s="5">
        <f t="shared" si="16"/>
        <v>1.5491840157186192</v>
      </c>
      <c r="G290" s="2">
        <v>0.83922982119464806</v>
      </c>
      <c r="H290" s="1"/>
    </row>
    <row r="291" spans="1:8" x14ac:dyDescent="0.2">
      <c r="A291" s="4">
        <v>40560</v>
      </c>
      <c r="B291">
        <v>128.79400000000001</v>
      </c>
      <c r="C291" s="3">
        <v>68.125</v>
      </c>
      <c r="D291" s="3">
        <f t="shared" si="14"/>
        <v>12.1974</v>
      </c>
      <c r="E291" s="5">
        <f t="shared" si="15"/>
        <v>-2.1262840313195945</v>
      </c>
      <c r="F291" s="5">
        <f t="shared" si="16"/>
        <v>-2.1492150857122452</v>
      </c>
      <c r="G291" s="2">
        <v>0.84724558070877931</v>
      </c>
      <c r="H291" s="1"/>
    </row>
    <row r="292" spans="1:8" x14ac:dyDescent="0.2">
      <c r="A292" s="4">
        <v>40561</v>
      </c>
      <c r="B292">
        <v>128.988</v>
      </c>
      <c r="C292" s="3">
        <v>67.87</v>
      </c>
      <c r="D292" s="3">
        <f t="shared" si="14"/>
        <v>12.1974</v>
      </c>
      <c r="E292" s="5">
        <f t="shared" si="15"/>
        <v>-0.37431192660549795</v>
      </c>
      <c r="F292" s="5">
        <f t="shared" si="16"/>
        <v>-0.37501422677410834</v>
      </c>
      <c r="G292" s="2">
        <v>0.87567785965853051</v>
      </c>
      <c r="H292" s="1"/>
    </row>
    <row r="293" spans="1:8" x14ac:dyDescent="0.2">
      <c r="A293" s="4">
        <v>40562</v>
      </c>
      <c r="B293">
        <v>128.94</v>
      </c>
      <c r="C293" s="3">
        <v>66.254999999999995</v>
      </c>
      <c r="D293" s="3">
        <f t="shared" si="14"/>
        <v>12.1974</v>
      </c>
      <c r="E293" s="5">
        <f t="shared" si="15"/>
        <v>-2.3795491380580653</v>
      </c>
      <c r="F293" s="5">
        <f t="shared" si="16"/>
        <v>-2.4083176999067679</v>
      </c>
      <c r="G293" s="2">
        <v>0.83325662494045594</v>
      </c>
      <c r="H293" s="1"/>
    </row>
    <row r="294" spans="1:8" x14ac:dyDescent="0.2">
      <c r="A294" s="4">
        <v>40563</v>
      </c>
      <c r="B294">
        <v>128.977</v>
      </c>
      <c r="C294" s="3">
        <v>66.84</v>
      </c>
      <c r="D294" s="3">
        <f t="shared" si="14"/>
        <v>12.1974</v>
      </c>
      <c r="E294" s="5">
        <f t="shared" si="15"/>
        <v>0.88295223002038781</v>
      </c>
      <c r="F294" s="5">
        <f t="shared" si="16"/>
        <v>0.87907700105936781</v>
      </c>
      <c r="G294" s="2">
        <v>0.85570006637827534</v>
      </c>
      <c r="H294" s="1"/>
    </row>
    <row r="295" spans="1:8" x14ac:dyDescent="0.2">
      <c r="A295" s="4">
        <v>40564</v>
      </c>
      <c r="B295">
        <v>129.13300000000001</v>
      </c>
      <c r="C295" s="3">
        <v>67.39</v>
      </c>
      <c r="D295" s="3">
        <f t="shared" si="14"/>
        <v>12.1974</v>
      </c>
      <c r="E295" s="5">
        <f t="shared" si="15"/>
        <v>0.82286056253739848</v>
      </c>
      <c r="F295" s="5">
        <f t="shared" si="16"/>
        <v>0.81949352309326118</v>
      </c>
      <c r="G295" s="2">
        <v>0.85313130581651664</v>
      </c>
      <c r="H295" s="1"/>
    </row>
    <row r="296" spans="1:8" x14ac:dyDescent="0.2">
      <c r="A296" s="4">
        <v>40567</v>
      </c>
      <c r="B296">
        <v>129.42500000000001</v>
      </c>
      <c r="C296" s="3">
        <v>65.045000000000002</v>
      </c>
      <c r="D296" s="3">
        <f t="shared" si="14"/>
        <v>12.1974</v>
      </c>
      <c r="E296" s="5">
        <f t="shared" si="15"/>
        <v>-3.479744769253597</v>
      </c>
      <c r="F296" s="5">
        <f t="shared" si="16"/>
        <v>-3.5417300904603293</v>
      </c>
      <c r="G296" s="2">
        <v>0.83587744850758261</v>
      </c>
      <c r="H296" s="1"/>
    </row>
    <row r="297" spans="1:8" x14ac:dyDescent="0.2">
      <c r="A297" s="4">
        <v>40568</v>
      </c>
      <c r="B297">
        <v>129.65600000000001</v>
      </c>
      <c r="C297" s="3">
        <v>63.14</v>
      </c>
      <c r="D297" s="3">
        <f t="shared" si="14"/>
        <v>12.1974</v>
      </c>
      <c r="E297" s="5">
        <f t="shared" si="15"/>
        <v>-2.9287416404027997</v>
      </c>
      <c r="F297" s="5">
        <f t="shared" si="16"/>
        <v>-2.9724854923676776</v>
      </c>
      <c r="G297" s="2">
        <v>0.74048644379300232</v>
      </c>
      <c r="H297" s="1"/>
    </row>
    <row r="298" spans="1:8" x14ac:dyDescent="0.2">
      <c r="A298" s="4">
        <v>40569</v>
      </c>
      <c r="B298">
        <v>129.81399999999999</v>
      </c>
      <c r="C298" s="3">
        <v>63.015000000000001</v>
      </c>
      <c r="D298" s="3">
        <f t="shared" si="14"/>
        <v>12.1974</v>
      </c>
      <c r="E298" s="5">
        <f t="shared" si="15"/>
        <v>-0.19797275894836869</v>
      </c>
      <c r="F298" s="5">
        <f t="shared" si="16"/>
        <v>-0.19816898403905589</v>
      </c>
      <c r="G298" s="2">
        <v>0.78391855178133441</v>
      </c>
      <c r="H298" s="1"/>
    </row>
    <row r="299" spans="1:8" x14ac:dyDescent="0.2">
      <c r="A299" s="4">
        <v>40570</v>
      </c>
      <c r="B299">
        <v>129.78200000000001</v>
      </c>
      <c r="C299" s="3">
        <v>63.46</v>
      </c>
      <c r="D299" s="3">
        <f t="shared" si="14"/>
        <v>12.1974</v>
      </c>
      <c r="E299" s="5">
        <f t="shared" si="15"/>
        <v>0.70618106799968305</v>
      </c>
      <c r="F299" s="5">
        <f t="shared" si="16"/>
        <v>0.70369928655945013</v>
      </c>
      <c r="G299" s="2">
        <v>0.79089543148790176</v>
      </c>
      <c r="H299" s="1"/>
    </row>
    <row r="300" spans="1:8" x14ac:dyDescent="0.2">
      <c r="A300" s="4">
        <v>40571</v>
      </c>
      <c r="B300">
        <v>129.78200000000001</v>
      </c>
      <c r="C300" s="3">
        <v>61.895000000000003</v>
      </c>
      <c r="D300" s="3">
        <f t="shared" si="14"/>
        <v>12.1974</v>
      </c>
      <c r="E300" s="5">
        <f t="shared" si="15"/>
        <v>-2.4661203907973492</v>
      </c>
      <c r="F300" s="5">
        <f t="shared" si="16"/>
        <v>-2.4970385171275833</v>
      </c>
      <c r="G300" s="2">
        <v>0.7772437322175948</v>
      </c>
      <c r="H300" s="1"/>
    </row>
    <row r="301" spans="1:8" x14ac:dyDescent="0.2">
      <c r="A301" s="4">
        <v>40574</v>
      </c>
      <c r="B301">
        <v>129.65100000000001</v>
      </c>
      <c r="C301" s="3">
        <v>63.19</v>
      </c>
      <c r="D301" s="3">
        <f t="shared" si="14"/>
        <v>12.1974</v>
      </c>
      <c r="E301" s="5">
        <f t="shared" si="15"/>
        <v>2.092253009128354</v>
      </c>
      <c r="F301" s="5">
        <f t="shared" si="16"/>
        <v>2.0706659801590321</v>
      </c>
      <c r="G301" s="2">
        <v>0.79379875501380881</v>
      </c>
      <c r="H301" s="1"/>
    </row>
    <row r="302" spans="1:8" x14ac:dyDescent="0.2">
      <c r="A302" s="4">
        <v>40575</v>
      </c>
      <c r="B302">
        <v>129.881</v>
      </c>
      <c r="C302" s="3">
        <v>64.424999999999997</v>
      </c>
      <c r="D302" s="3">
        <f t="shared" si="14"/>
        <v>12.1974</v>
      </c>
      <c r="E302" s="5">
        <f t="shared" si="15"/>
        <v>1.9544231682228193</v>
      </c>
      <c r="F302" s="5">
        <f t="shared" si="16"/>
        <v>1.9355695753064963</v>
      </c>
      <c r="G302" s="2">
        <v>0.85708417486130695</v>
      </c>
      <c r="H302" s="1"/>
    </row>
    <row r="303" spans="1:8" x14ac:dyDescent="0.2">
      <c r="A303" s="4">
        <v>40576</v>
      </c>
      <c r="B303">
        <v>130.125</v>
      </c>
      <c r="C303" s="3">
        <v>64.364999999999995</v>
      </c>
      <c r="D303" s="3">
        <f t="shared" si="14"/>
        <v>12.1974</v>
      </c>
      <c r="E303" s="5">
        <f t="shared" si="15"/>
        <v>-9.3131548311994217E-2</v>
      </c>
      <c r="F303" s="5">
        <f t="shared" si="16"/>
        <v>-9.317494268311112E-2</v>
      </c>
      <c r="G303" s="2">
        <v>0.9211213212551157</v>
      </c>
      <c r="H303" s="1"/>
    </row>
    <row r="304" spans="1:8" x14ac:dyDescent="0.2">
      <c r="A304" s="4">
        <v>40577</v>
      </c>
      <c r="B304">
        <v>130.27799999999999</v>
      </c>
      <c r="C304" s="3">
        <v>63.034999999999997</v>
      </c>
      <c r="D304" s="3">
        <f t="shared" si="14"/>
        <v>12.1974</v>
      </c>
      <c r="E304" s="5">
        <f t="shared" si="15"/>
        <v>-2.0663404023926022</v>
      </c>
      <c r="F304" s="5">
        <f t="shared" si="16"/>
        <v>-2.0879879428364934</v>
      </c>
      <c r="G304" s="2">
        <v>0.89656237310185294</v>
      </c>
      <c r="H304" s="1"/>
    </row>
    <row r="305" spans="1:8" x14ac:dyDescent="0.2">
      <c r="A305" s="4">
        <v>40578</v>
      </c>
      <c r="B305">
        <v>130.506</v>
      </c>
      <c r="C305" s="3">
        <v>63.755000000000003</v>
      </c>
      <c r="D305" s="3">
        <f t="shared" si="14"/>
        <v>12.1974</v>
      </c>
      <c r="E305" s="5">
        <f t="shared" si="15"/>
        <v>1.1422225747600636</v>
      </c>
      <c r="F305" s="5">
        <f t="shared" si="16"/>
        <v>1.1357484652272669</v>
      </c>
      <c r="G305" s="2">
        <v>0.94372748885620283</v>
      </c>
      <c r="H305" s="1"/>
    </row>
    <row r="306" spans="1:8" x14ac:dyDescent="0.2">
      <c r="A306" s="4">
        <v>40581</v>
      </c>
      <c r="B306">
        <v>130.94999999999999</v>
      </c>
      <c r="C306" s="3">
        <v>64.564999999999998</v>
      </c>
      <c r="D306" s="3">
        <f t="shared" si="14"/>
        <v>12.1974</v>
      </c>
      <c r="E306" s="5">
        <f t="shared" si="15"/>
        <v>1.2704885891302566</v>
      </c>
      <c r="F306" s="5">
        <f t="shared" si="16"/>
        <v>1.2624855963109614</v>
      </c>
      <c r="G306" s="2">
        <v>0.96530208198671674</v>
      </c>
      <c r="H306" s="1"/>
    </row>
    <row r="307" spans="1:8" x14ac:dyDescent="0.2">
      <c r="A307" s="4">
        <v>40582</v>
      </c>
      <c r="B307">
        <v>131.44999999999999</v>
      </c>
      <c r="C307" s="3">
        <v>65.97</v>
      </c>
      <c r="D307" s="3">
        <f t="shared" si="14"/>
        <v>12.1974</v>
      </c>
      <c r="E307" s="5">
        <f t="shared" si="15"/>
        <v>2.1761016030357023</v>
      </c>
      <c r="F307" s="5">
        <f t="shared" si="16"/>
        <v>2.1527624936164536</v>
      </c>
      <c r="G307" s="2">
        <v>0.95309497277217148</v>
      </c>
      <c r="H307" s="1"/>
    </row>
    <row r="308" spans="1:8" x14ac:dyDescent="0.2">
      <c r="A308" s="4">
        <v>40583</v>
      </c>
      <c r="B308">
        <v>131.77699999999999</v>
      </c>
      <c r="C308" s="3">
        <v>65.444999999999993</v>
      </c>
      <c r="D308" s="3">
        <f t="shared" si="14"/>
        <v>12.1974</v>
      </c>
      <c r="E308" s="5">
        <f t="shared" si="15"/>
        <v>-0.79581628012733929</v>
      </c>
      <c r="F308" s="5">
        <f t="shared" si="16"/>
        <v>-0.79899979910969554</v>
      </c>
      <c r="G308" s="2">
        <v>0.96717626918132737</v>
      </c>
      <c r="H308" s="1"/>
    </row>
    <row r="309" spans="1:8" x14ac:dyDescent="0.2">
      <c r="A309" s="4">
        <v>40584</v>
      </c>
      <c r="B309">
        <v>131.92099999999999</v>
      </c>
      <c r="C309" s="3">
        <v>65.849999999999994</v>
      </c>
      <c r="D309" s="3">
        <f t="shared" si="14"/>
        <v>12.1974</v>
      </c>
      <c r="E309" s="5">
        <f t="shared" si="15"/>
        <v>0.61884024753610078</v>
      </c>
      <c r="F309" s="5">
        <f t="shared" si="16"/>
        <v>0.61693329456073387</v>
      </c>
      <c r="G309" s="2">
        <v>0.95890164922433685</v>
      </c>
      <c r="H309" s="1"/>
    </row>
    <row r="310" spans="1:8" x14ac:dyDescent="0.2">
      <c r="A310" s="4">
        <v>40585</v>
      </c>
      <c r="B310">
        <v>131.65600000000001</v>
      </c>
      <c r="C310" s="3">
        <v>66.819999999999993</v>
      </c>
      <c r="D310" s="3">
        <f t="shared" si="14"/>
        <v>12.1974</v>
      </c>
      <c r="E310" s="5">
        <f t="shared" si="15"/>
        <v>1.4730447987851161</v>
      </c>
      <c r="F310" s="5">
        <f t="shared" si="16"/>
        <v>1.462300873932042</v>
      </c>
      <c r="G310" s="2">
        <v>0.9496444234367456</v>
      </c>
      <c r="H310" s="1"/>
    </row>
    <row r="311" spans="1:8" x14ac:dyDescent="0.2">
      <c r="A311" s="4">
        <v>40588</v>
      </c>
      <c r="B311">
        <v>131.77099999999999</v>
      </c>
      <c r="C311" s="3">
        <v>65.694999999999993</v>
      </c>
      <c r="D311" s="3">
        <f t="shared" ref="D311:D374" si="17">12.1974</f>
        <v>12.1974</v>
      </c>
      <c r="E311" s="5">
        <f t="shared" si="15"/>
        <v>-1.6836276563903025</v>
      </c>
      <c r="F311" s="5">
        <f t="shared" si="16"/>
        <v>-1.6979617834825083</v>
      </c>
      <c r="G311" s="2">
        <v>0.93971239019823871</v>
      </c>
      <c r="H311" s="1"/>
    </row>
    <row r="312" spans="1:8" x14ac:dyDescent="0.2">
      <c r="A312" s="4">
        <v>40589</v>
      </c>
      <c r="B312">
        <v>131.971</v>
      </c>
      <c r="C312" s="3">
        <v>66.875</v>
      </c>
      <c r="D312" s="3">
        <f t="shared" si="17"/>
        <v>12.1974</v>
      </c>
      <c r="E312" s="5">
        <f t="shared" si="15"/>
        <v>1.7961793134941881</v>
      </c>
      <c r="F312" s="5">
        <f t="shared" si="16"/>
        <v>1.7802386122385234</v>
      </c>
      <c r="G312" s="2">
        <v>0.95515211163430191</v>
      </c>
      <c r="H312" s="1"/>
    </row>
    <row r="313" spans="1:8" x14ac:dyDescent="0.2">
      <c r="A313" s="4">
        <v>40590</v>
      </c>
      <c r="B313">
        <v>133.922</v>
      </c>
      <c r="C313" s="3">
        <v>67.12</v>
      </c>
      <c r="D313" s="3">
        <f t="shared" si="17"/>
        <v>12.1974</v>
      </c>
      <c r="E313" s="5">
        <f t="shared" si="15"/>
        <v>0.36635514018692267</v>
      </c>
      <c r="F313" s="5">
        <f t="shared" si="16"/>
        <v>0.36568569427802061</v>
      </c>
      <c r="G313" s="2">
        <v>0.92790177923867889</v>
      </c>
      <c r="H313" s="1"/>
    </row>
    <row r="314" spans="1:8" x14ac:dyDescent="0.2">
      <c r="A314" s="4">
        <v>40591</v>
      </c>
      <c r="B314">
        <v>134.333</v>
      </c>
      <c r="C314" s="3">
        <v>69.135000000000005</v>
      </c>
      <c r="D314" s="3">
        <f t="shared" si="17"/>
        <v>12.1974</v>
      </c>
      <c r="E314" s="5">
        <f t="shared" si="15"/>
        <v>3.0020858164481532</v>
      </c>
      <c r="F314" s="5">
        <f t="shared" si="16"/>
        <v>2.9579052681630658</v>
      </c>
      <c r="G314" s="2">
        <v>0.90531917794892802</v>
      </c>
      <c r="H314" s="1"/>
    </row>
    <row r="315" spans="1:8" x14ac:dyDescent="0.2">
      <c r="A315" s="4">
        <v>40592</v>
      </c>
      <c r="B315">
        <v>134.494</v>
      </c>
      <c r="C315" s="3">
        <v>69.275000000000006</v>
      </c>
      <c r="D315" s="3">
        <f t="shared" si="17"/>
        <v>12.1974</v>
      </c>
      <c r="E315" s="5">
        <f t="shared" si="15"/>
        <v>0.20250235047371165</v>
      </c>
      <c r="F315" s="5">
        <f t="shared" si="16"/>
        <v>0.20229759084609247</v>
      </c>
      <c r="G315" s="2">
        <v>0.96182678855884041</v>
      </c>
      <c r="H315" s="1"/>
    </row>
    <row r="316" spans="1:8" x14ac:dyDescent="0.2">
      <c r="A316" s="4">
        <v>40595</v>
      </c>
      <c r="B316">
        <v>134.666</v>
      </c>
      <c r="C316" s="3">
        <v>66.625</v>
      </c>
      <c r="D316" s="3">
        <f t="shared" si="17"/>
        <v>12.1974</v>
      </c>
      <c r="E316" s="5">
        <f t="shared" si="15"/>
        <v>-3.8253338145074061</v>
      </c>
      <c r="F316" s="5">
        <f t="shared" si="16"/>
        <v>-3.900420826303356</v>
      </c>
      <c r="G316" s="2">
        <v>0.94154799664212496</v>
      </c>
      <c r="H316" s="1"/>
    </row>
    <row r="317" spans="1:8" x14ac:dyDescent="0.2">
      <c r="A317" s="4">
        <v>40596</v>
      </c>
      <c r="B317">
        <v>134.61000000000001</v>
      </c>
      <c r="C317" s="3">
        <v>66.31</v>
      </c>
      <c r="D317" s="3">
        <f t="shared" si="17"/>
        <v>12.1974</v>
      </c>
      <c r="E317" s="5">
        <f t="shared" si="15"/>
        <v>-0.47279549718573771</v>
      </c>
      <c r="F317" s="5">
        <f t="shared" si="16"/>
        <v>-0.4739167105232352</v>
      </c>
      <c r="G317" s="2">
        <v>0.95616847449146203</v>
      </c>
      <c r="H317" s="1"/>
    </row>
    <row r="318" spans="1:8" x14ac:dyDescent="0.2">
      <c r="A318" s="4">
        <v>40597</v>
      </c>
      <c r="B318">
        <v>134.256</v>
      </c>
      <c r="C318" s="3">
        <v>65.504999999999995</v>
      </c>
      <c r="D318" s="3">
        <f t="shared" si="17"/>
        <v>12.1974</v>
      </c>
      <c r="E318" s="5">
        <f t="shared" si="15"/>
        <v>-1.2139948725682503</v>
      </c>
      <c r="F318" s="5">
        <f t="shared" si="16"/>
        <v>-1.2214239775142355</v>
      </c>
      <c r="G318" s="2">
        <v>0.98160326363980444</v>
      </c>
      <c r="H318" s="1"/>
    </row>
    <row r="319" spans="1:8" x14ac:dyDescent="0.2">
      <c r="A319" s="4">
        <v>40598</v>
      </c>
      <c r="B319">
        <v>134.137</v>
      </c>
      <c r="C319" s="3">
        <v>65.784999999999997</v>
      </c>
      <c r="D319" s="3">
        <f t="shared" si="17"/>
        <v>12.1974</v>
      </c>
      <c r="E319" s="5">
        <f t="shared" si="15"/>
        <v>0.4274482863903537</v>
      </c>
      <c r="F319" s="5">
        <f t="shared" si="16"/>
        <v>0.42653732121676802</v>
      </c>
      <c r="G319" s="2">
        <v>0.93763067153625379</v>
      </c>
      <c r="H319" s="1"/>
    </row>
    <row r="320" spans="1:8" x14ac:dyDescent="0.2">
      <c r="A320" s="4">
        <v>40599</v>
      </c>
      <c r="B320">
        <v>134.73400000000001</v>
      </c>
      <c r="C320" s="3">
        <v>62.87</v>
      </c>
      <c r="D320" s="3">
        <f t="shared" si="17"/>
        <v>12.1974</v>
      </c>
      <c r="E320" s="5">
        <f t="shared" si="15"/>
        <v>-4.4311013148894114</v>
      </c>
      <c r="F320" s="5">
        <f t="shared" si="16"/>
        <v>-4.5322746422831761</v>
      </c>
      <c r="G320" s="2">
        <v>0.89377322632453549</v>
      </c>
      <c r="H320" s="1"/>
    </row>
    <row r="321" spans="1:8" x14ac:dyDescent="0.2">
      <c r="A321" s="4">
        <v>40602</v>
      </c>
      <c r="B321">
        <v>135.672</v>
      </c>
      <c r="C321" s="3">
        <v>61.98</v>
      </c>
      <c r="D321" s="3">
        <f t="shared" si="17"/>
        <v>12.1974</v>
      </c>
      <c r="E321" s="5">
        <f t="shared" si="15"/>
        <v>-1.4156195323683802</v>
      </c>
      <c r="F321" s="5">
        <f t="shared" si="16"/>
        <v>-1.4257350035367589</v>
      </c>
      <c r="G321" s="2">
        <v>0.90121378063462676</v>
      </c>
      <c r="H321" s="1"/>
    </row>
    <row r="322" spans="1:8" x14ac:dyDescent="0.2">
      <c r="A322" s="4">
        <v>40603</v>
      </c>
      <c r="B322">
        <v>136.352</v>
      </c>
      <c r="C322" s="3">
        <v>61.755000000000003</v>
      </c>
      <c r="D322" s="3">
        <f t="shared" si="17"/>
        <v>12.1974</v>
      </c>
      <c r="E322" s="5">
        <f t="shared" si="15"/>
        <v>-0.36302032913842258</v>
      </c>
      <c r="F322" s="5">
        <f t="shared" si="16"/>
        <v>-0.36368084696243536</v>
      </c>
      <c r="G322" s="2">
        <v>0.91576256488951313</v>
      </c>
      <c r="H322" s="1"/>
    </row>
    <row r="323" spans="1:8" x14ac:dyDescent="0.2">
      <c r="A323" s="4">
        <v>40604</v>
      </c>
      <c r="B323">
        <v>136.65199999999999</v>
      </c>
      <c r="C323" s="3">
        <v>62.7</v>
      </c>
      <c r="D323" s="3">
        <f t="shared" si="17"/>
        <v>12.1974</v>
      </c>
      <c r="E323" s="5">
        <f t="shared" si="15"/>
        <v>1.5302404663589997</v>
      </c>
      <c r="F323" s="5">
        <f t="shared" si="16"/>
        <v>1.5186503748897215</v>
      </c>
      <c r="G323" s="2">
        <v>0.91837240826487776</v>
      </c>
      <c r="H323" s="1"/>
    </row>
    <row r="324" spans="1:8" x14ac:dyDescent="0.2">
      <c r="A324" s="4">
        <v>40605</v>
      </c>
      <c r="B324">
        <v>136.88999999999999</v>
      </c>
      <c r="C324" s="3">
        <v>62.89</v>
      </c>
      <c r="D324" s="3">
        <f t="shared" si="17"/>
        <v>12.1974</v>
      </c>
      <c r="E324" s="5">
        <f t="shared" si="15"/>
        <v>0.30303030303029937</v>
      </c>
      <c r="F324" s="5">
        <f t="shared" si="16"/>
        <v>0.30257209165368903</v>
      </c>
      <c r="G324" s="2">
        <v>0.94854960594346582</v>
      </c>
      <c r="H324" s="1"/>
    </row>
    <row r="325" spans="1:8" x14ac:dyDescent="0.2">
      <c r="A325" s="4">
        <v>40606</v>
      </c>
      <c r="B325">
        <v>136.989</v>
      </c>
      <c r="C325" s="3">
        <v>62.16</v>
      </c>
      <c r="D325" s="3">
        <f t="shared" si="17"/>
        <v>12.1974</v>
      </c>
      <c r="E325" s="5">
        <f t="shared" si="15"/>
        <v>-1.1607568770869836</v>
      </c>
      <c r="F325" s="5">
        <f t="shared" si="16"/>
        <v>-1.1675462496020101</v>
      </c>
      <c r="G325" s="2">
        <v>0.93243128191508662</v>
      </c>
      <c r="H325" s="1"/>
    </row>
    <row r="326" spans="1:8" x14ac:dyDescent="0.2">
      <c r="A326" s="4">
        <v>40609</v>
      </c>
      <c r="B326">
        <v>136.71</v>
      </c>
      <c r="C326" s="3">
        <v>61.04</v>
      </c>
      <c r="D326" s="3">
        <f t="shared" si="17"/>
        <v>12.1974</v>
      </c>
      <c r="E326" s="5">
        <f t="shared" si="15"/>
        <v>-1.8018018018017976</v>
      </c>
      <c r="F326" s="5">
        <f t="shared" si="16"/>
        <v>-1.8182319083190359</v>
      </c>
      <c r="G326" s="2">
        <v>0.91810949913229267</v>
      </c>
      <c r="H326" s="1"/>
    </row>
    <row r="327" spans="1:8" x14ac:dyDescent="0.2">
      <c r="A327" s="4">
        <v>40610</v>
      </c>
      <c r="B327">
        <v>136.904</v>
      </c>
      <c r="C327" s="3">
        <v>61.524999999999999</v>
      </c>
      <c r="D327" s="3">
        <f t="shared" si="17"/>
        <v>12.1974</v>
      </c>
      <c r="E327" s="5">
        <f t="shared" si="15"/>
        <v>0.79456094364351149</v>
      </c>
      <c r="F327" s="5">
        <f t="shared" si="16"/>
        <v>0.79142093009180559</v>
      </c>
      <c r="G327" s="2">
        <v>0.92083073350195566</v>
      </c>
      <c r="H327" s="1"/>
    </row>
    <row r="328" spans="1:8" x14ac:dyDescent="0.2">
      <c r="A328" s="4">
        <v>40611</v>
      </c>
      <c r="B328">
        <v>136.929</v>
      </c>
      <c r="C328" s="3">
        <v>61.384999999999998</v>
      </c>
      <c r="D328" s="3">
        <f t="shared" si="17"/>
        <v>12.1974</v>
      </c>
      <c r="E328" s="5">
        <f t="shared" ref="E328:E391" si="18">(C328-C327)/C327*100</f>
        <v>-0.2275497765136133</v>
      </c>
      <c r="F328" s="5">
        <f t="shared" ref="F328:F391" si="19">LN(1+E328/100)*100</f>
        <v>-0.22780906443163351</v>
      </c>
      <c r="G328" s="2">
        <v>0.9296956443623966</v>
      </c>
      <c r="H328" s="1"/>
    </row>
    <row r="329" spans="1:8" x14ac:dyDescent="0.2">
      <c r="A329" s="4">
        <v>40612</v>
      </c>
      <c r="B329">
        <v>136.654</v>
      </c>
      <c r="C329" s="3">
        <v>60.58</v>
      </c>
      <c r="D329" s="3">
        <f t="shared" si="17"/>
        <v>12.1974</v>
      </c>
      <c r="E329" s="5">
        <f t="shared" si="18"/>
        <v>-1.311395292009448</v>
      </c>
      <c r="F329" s="5">
        <f t="shared" si="19"/>
        <v>-1.3200700033711938</v>
      </c>
      <c r="G329" s="2">
        <v>0.89896807580344718</v>
      </c>
      <c r="H329" s="1"/>
    </row>
    <row r="330" spans="1:8" x14ac:dyDescent="0.2">
      <c r="A330" s="4">
        <v>40613</v>
      </c>
      <c r="B330">
        <v>135.92500000000001</v>
      </c>
      <c r="C330" s="3">
        <v>61.185000000000002</v>
      </c>
      <c r="D330" s="3">
        <f t="shared" si="17"/>
        <v>12.1974</v>
      </c>
      <c r="E330" s="5">
        <f t="shared" si="18"/>
        <v>0.99867943215583355</v>
      </c>
      <c r="F330" s="5">
        <f t="shared" si="19"/>
        <v>0.99372558385403087</v>
      </c>
      <c r="G330" s="2">
        <v>0.86035538989566174</v>
      </c>
      <c r="H330" s="1"/>
    </row>
    <row r="331" spans="1:8" x14ac:dyDescent="0.2">
      <c r="A331" s="4">
        <v>40616</v>
      </c>
      <c r="B331">
        <v>135.96600000000001</v>
      </c>
      <c r="C331" s="3">
        <v>60.634999999999998</v>
      </c>
      <c r="D331" s="3">
        <f t="shared" si="17"/>
        <v>12.1974</v>
      </c>
      <c r="E331" s="5">
        <f t="shared" si="18"/>
        <v>-0.89891313230367609</v>
      </c>
      <c r="F331" s="5">
        <f t="shared" si="19"/>
        <v>-0.90297773288764493</v>
      </c>
      <c r="G331" s="2">
        <v>0.82735890589360417</v>
      </c>
      <c r="H331" s="1"/>
    </row>
    <row r="332" spans="1:8" x14ac:dyDescent="0.2">
      <c r="A332" s="4">
        <v>40617</v>
      </c>
      <c r="B332">
        <v>134.99799999999999</v>
      </c>
      <c r="C332" s="3">
        <v>60.395000000000003</v>
      </c>
      <c r="D332" s="3">
        <f t="shared" si="17"/>
        <v>12.1974</v>
      </c>
      <c r="E332" s="5">
        <f t="shared" si="18"/>
        <v>-0.39581100024737348</v>
      </c>
      <c r="F332" s="5">
        <f t="shared" si="19"/>
        <v>-0.39659640515133049</v>
      </c>
      <c r="G332" s="2">
        <v>0.81055295079174217</v>
      </c>
      <c r="H332" s="1"/>
    </row>
    <row r="333" spans="1:8" x14ac:dyDescent="0.2">
      <c r="A333" s="4">
        <v>40618</v>
      </c>
      <c r="B333">
        <v>135.25399999999999</v>
      </c>
      <c r="C333" s="3">
        <v>59.445</v>
      </c>
      <c r="D333" s="3">
        <f t="shared" si="17"/>
        <v>12.1974</v>
      </c>
      <c r="E333" s="5">
        <f t="shared" si="18"/>
        <v>-1.5729778955211569</v>
      </c>
      <c r="F333" s="5">
        <f t="shared" si="19"/>
        <v>-1.5854804746733711</v>
      </c>
      <c r="G333" s="2">
        <v>0.78973909940804865</v>
      </c>
      <c r="H333" s="1"/>
    </row>
    <row r="334" spans="1:8" x14ac:dyDescent="0.2">
      <c r="A334" s="4">
        <v>40619</v>
      </c>
      <c r="B334">
        <v>135.19900000000001</v>
      </c>
      <c r="C334" s="3">
        <v>59.445</v>
      </c>
      <c r="D334" s="3">
        <f t="shared" si="17"/>
        <v>12.1974</v>
      </c>
      <c r="E334" s="5">
        <f t="shared" si="18"/>
        <v>0</v>
      </c>
      <c r="F334" s="5">
        <f t="shared" si="19"/>
        <v>0</v>
      </c>
      <c r="G334" s="2">
        <v>0.83654791846813592</v>
      </c>
      <c r="H334" s="1"/>
    </row>
    <row r="335" spans="1:8" x14ac:dyDescent="0.2">
      <c r="A335" s="4">
        <v>40620</v>
      </c>
      <c r="B335">
        <v>135.346</v>
      </c>
      <c r="C335" s="3">
        <v>59.74</v>
      </c>
      <c r="D335" s="3">
        <f t="shared" si="17"/>
        <v>12.1974</v>
      </c>
      <c r="E335" s="5">
        <f t="shared" si="18"/>
        <v>0.49625704432669138</v>
      </c>
      <c r="F335" s="5">
        <f t="shared" si="19"/>
        <v>0.49502974774558078</v>
      </c>
      <c r="G335" s="2">
        <v>0.81534866246330451</v>
      </c>
      <c r="H335" s="1"/>
    </row>
    <row r="336" spans="1:8" x14ac:dyDescent="0.2">
      <c r="A336" s="4">
        <v>40623</v>
      </c>
      <c r="B336">
        <v>135.529</v>
      </c>
      <c r="C336" s="3">
        <v>60.76</v>
      </c>
      <c r="D336" s="3">
        <f t="shared" si="17"/>
        <v>12.1974</v>
      </c>
      <c r="E336" s="5">
        <f t="shared" si="18"/>
        <v>1.7073987278205489</v>
      </c>
      <c r="F336" s="5">
        <f t="shared" si="19"/>
        <v>1.6929864939608339</v>
      </c>
      <c r="G336" s="2">
        <v>0.83327677915199816</v>
      </c>
      <c r="H336" s="1"/>
    </row>
    <row r="337" spans="1:8" x14ac:dyDescent="0.2">
      <c r="A337" s="4">
        <v>40624</v>
      </c>
      <c r="B337">
        <v>135.49</v>
      </c>
      <c r="C337" s="3">
        <v>61.17</v>
      </c>
      <c r="D337" s="3">
        <f t="shared" si="17"/>
        <v>12.1974</v>
      </c>
      <c r="E337" s="5">
        <f t="shared" si="18"/>
        <v>0.67478604344964399</v>
      </c>
      <c r="F337" s="5">
        <f t="shared" si="19"/>
        <v>0.67251955269013908</v>
      </c>
      <c r="G337" s="2">
        <v>0.89569213079690513</v>
      </c>
      <c r="H337" s="1"/>
    </row>
    <row r="338" spans="1:8" x14ac:dyDescent="0.2">
      <c r="A338" s="4">
        <v>40625</v>
      </c>
      <c r="B338">
        <v>135.61799999999999</v>
      </c>
      <c r="C338" s="3">
        <v>60.23</v>
      </c>
      <c r="D338" s="3">
        <f t="shared" si="17"/>
        <v>12.1974</v>
      </c>
      <c r="E338" s="5">
        <f t="shared" si="18"/>
        <v>-1.5367009972208678</v>
      </c>
      <c r="F338" s="5">
        <f t="shared" si="19"/>
        <v>-1.5486306198843829</v>
      </c>
      <c r="G338" s="2">
        <v>0.88344506891729713</v>
      </c>
      <c r="H338" s="1"/>
    </row>
    <row r="339" spans="1:8" x14ac:dyDescent="0.2">
      <c r="A339" s="4">
        <v>40626</v>
      </c>
      <c r="B339">
        <v>135.62700000000001</v>
      </c>
      <c r="C339" s="3">
        <v>60.354999999999997</v>
      </c>
      <c r="D339" s="3">
        <f t="shared" si="17"/>
        <v>12.1974</v>
      </c>
      <c r="E339" s="5">
        <f t="shared" si="18"/>
        <v>0.20753777187448116</v>
      </c>
      <c r="F339" s="5">
        <f t="shared" si="19"/>
        <v>0.2073227097460657</v>
      </c>
      <c r="G339" s="2">
        <v>0.87215697647983625</v>
      </c>
      <c r="H339" s="1"/>
    </row>
    <row r="340" spans="1:8" x14ac:dyDescent="0.2">
      <c r="A340" s="4">
        <v>40627</v>
      </c>
      <c r="B340">
        <v>135.68799999999999</v>
      </c>
      <c r="C340" s="3">
        <v>60.085000000000001</v>
      </c>
      <c r="D340" s="3">
        <f t="shared" si="17"/>
        <v>12.1974</v>
      </c>
      <c r="E340" s="5">
        <f t="shared" si="18"/>
        <v>-0.44735316046722901</v>
      </c>
      <c r="F340" s="5">
        <f t="shared" si="19"/>
        <v>-0.44835677898273085</v>
      </c>
      <c r="G340" s="2">
        <v>0.87147662089375466</v>
      </c>
      <c r="H340" s="1"/>
    </row>
    <row r="341" spans="1:8" x14ac:dyDescent="0.2">
      <c r="A341" s="4">
        <v>40630</v>
      </c>
      <c r="B341">
        <v>136.001</v>
      </c>
      <c r="C341" s="3">
        <v>60.58</v>
      </c>
      <c r="D341" s="3">
        <f t="shared" si="17"/>
        <v>12.1974</v>
      </c>
      <c r="E341" s="5">
        <f t="shared" si="18"/>
        <v>0.82383290338686432</v>
      </c>
      <c r="F341" s="5">
        <f t="shared" si="19"/>
        <v>0.82045792358280434</v>
      </c>
      <c r="G341" s="2">
        <v>0.87567847155981937</v>
      </c>
      <c r="H341" s="1"/>
    </row>
    <row r="342" spans="1:8" x14ac:dyDescent="0.2">
      <c r="A342" s="4">
        <v>40631</v>
      </c>
      <c r="B342">
        <v>136.20099999999999</v>
      </c>
      <c r="C342" s="3">
        <v>60.204999999999998</v>
      </c>
      <c r="D342" s="3">
        <f t="shared" si="17"/>
        <v>12.1974</v>
      </c>
      <c r="E342" s="5">
        <f t="shared" si="18"/>
        <v>-0.61901617695609112</v>
      </c>
      <c r="F342" s="5">
        <f t="shared" si="19"/>
        <v>-0.62094002549088778</v>
      </c>
      <c r="G342" s="2">
        <v>0.88643474291718216</v>
      </c>
      <c r="H342" s="1"/>
    </row>
    <row r="343" spans="1:8" x14ac:dyDescent="0.2">
      <c r="A343" s="4">
        <v>40632</v>
      </c>
      <c r="B343">
        <v>136.11799999999999</v>
      </c>
      <c r="C343" s="3">
        <v>58.59</v>
      </c>
      <c r="D343" s="3">
        <f t="shared" si="17"/>
        <v>12.1974</v>
      </c>
      <c r="E343" s="5">
        <f t="shared" si="18"/>
        <v>-2.6825014533676521</v>
      </c>
      <c r="F343" s="5">
        <f t="shared" si="19"/>
        <v>-2.7191371787484946</v>
      </c>
      <c r="G343" s="2">
        <v>0.90015239584850737</v>
      </c>
      <c r="H343" s="1"/>
    </row>
    <row r="344" spans="1:8" x14ac:dyDescent="0.2">
      <c r="A344" s="4">
        <v>40633</v>
      </c>
      <c r="B344">
        <v>136.029</v>
      </c>
      <c r="C344" s="3">
        <v>58.104999999999997</v>
      </c>
      <c r="D344" s="3">
        <f t="shared" si="17"/>
        <v>12.1974</v>
      </c>
      <c r="E344" s="5">
        <f t="shared" si="18"/>
        <v>-0.82778631165729055</v>
      </c>
      <c r="F344" s="5">
        <f t="shared" si="19"/>
        <v>-0.83123148818602943</v>
      </c>
      <c r="G344" s="2">
        <v>0.93566888389174319</v>
      </c>
      <c r="H344" s="1"/>
    </row>
    <row r="345" spans="1:8" x14ac:dyDescent="0.2">
      <c r="A345" s="4">
        <v>40634</v>
      </c>
      <c r="B345">
        <v>136.20599999999999</v>
      </c>
      <c r="C345" s="3">
        <v>61</v>
      </c>
      <c r="D345" s="3">
        <f t="shared" si="17"/>
        <v>12.1974</v>
      </c>
      <c r="E345" s="5">
        <f t="shared" si="18"/>
        <v>4.9823595215558099</v>
      </c>
      <c r="F345" s="5">
        <f t="shared" si="19"/>
        <v>4.8622145498474305</v>
      </c>
      <c r="G345" s="2">
        <v>0.95869954528293144</v>
      </c>
      <c r="H345" s="1"/>
    </row>
    <row r="346" spans="1:8" x14ac:dyDescent="0.2">
      <c r="A346" s="4">
        <v>40637</v>
      </c>
      <c r="B346">
        <v>136.56899999999999</v>
      </c>
      <c r="C346" s="3">
        <v>60.35</v>
      </c>
      <c r="D346" s="3">
        <f t="shared" si="17"/>
        <v>12.1974</v>
      </c>
      <c r="E346" s="5">
        <f t="shared" si="18"/>
        <v>-1.0655737704918009</v>
      </c>
      <c r="F346" s="5">
        <f t="shared" si="19"/>
        <v>-1.0712916629770719</v>
      </c>
      <c r="G346" s="2">
        <v>0.95121092096886251</v>
      </c>
      <c r="H346" s="1"/>
    </row>
    <row r="347" spans="1:8" x14ac:dyDescent="0.2">
      <c r="A347" s="4">
        <v>40638</v>
      </c>
      <c r="B347">
        <v>136.72399999999999</v>
      </c>
      <c r="C347" s="3">
        <v>59.615000000000002</v>
      </c>
      <c r="D347" s="3">
        <f t="shared" si="17"/>
        <v>12.1974</v>
      </c>
      <c r="E347" s="5">
        <f t="shared" si="18"/>
        <v>-1.2178956089478035</v>
      </c>
      <c r="F347" s="5">
        <f t="shared" si="19"/>
        <v>-1.2253727285445228</v>
      </c>
      <c r="G347" s="2">
        <v>0.98848309454548589</v>
      </c>
      <c r="H347" s="1"/>
    </row>
    <row r="348" spans="1:8" x14ac:dyDescent="0.2">
      <c r="A348" s="4">
        <v>40639</v>
      </c>
      <c r="B348">
        <v>137.23699999999999</v>
      </c>
      <c r="C348" s="3">
        <v>61.97</v>
      </c>
      <c r="D348" s="3">
        <f t="shared" si="17"/>
        <v>12.1974</v>
      </c>
      <c r="E348" s="5">
        <f t="shared" si="18"/>
        <v>3.9503480667617157</v>
      </c>
      <c r="F348" s="5">
        <f t="shared" si="19"/>
        <v>3.8743176715920731</v>
      </c>
      <c r="G348" s="2">
        <v>0.96456162574163407</v>
      </c>
      <c r="H348" s="1"/>
    </row>
    <row r="349" spans="1:8" x14ac:dyDescent="0.2">
      <c r="A349" s="4">
        <v>40640</v>
      </c>
      <c r="B349">
        <v>137.40899999999999</v>
      </c>
      <c r="C349" s="3">
        <v>61.865000000000002</v>
      </c>
      <c r="D349" s="3">
        <f t="shared" si="17"/>
        <v>12.1974</v>
      </c>
      <c r="E349" s="5">
        <f t="shared" si="18"/>
        <v>-0.16943682426980294</v>
      </c>
      <c r="F349" s="5">
        <f t="shared" si="19"/>
        <v>-0.16958053080769434</v>
      </c>
      <c r="G349" s="2">
        <v>0.94177547340169532</v>
      </c>
      <c r="H349" s="1"/>
    </row>
    <row r="350" spans="1:8" x14ac:dyDescent="0.2">
      <c r="A350" s="4">
        <v>40641</v>
      </c>
      <c r="B350">
        <v>137.309</v>
      </c>
      <c r="C350" s="3">
        <v>62.16</v>
      </c>
      <c r="D350" s="3">
        <f t="shared" si="17"/>
        <v>12.1974</v>
      </c>
      <c r="E350" s="5">
        <f t="shared" si="18"/>
        <v>0.47684474258465137</v>
      </c>
      <c r="F350" s="5">
        <f t="shared" si="19"/>
        <v>0.47571143934528115</v>
      </c>
      <c r="G350" s="2">
        <v>0.94480145084313261</v>
      </c>
      <c r="H350" s="1"/>
    </row>
    <row r="351" spans="1:8" x14ac:dyDescent="0.2">
      <c r="A351" s="4">
        <v>40644</v>
      </c>
      <c r="B351">
        <v>137.79599999999999</v>
      </c>
      <c r="C351" s="3">
        <v>62.354999999999997</v>
      </c>
      <c r="D351" s="3">
        <f t="shared" si="17"/>
        <v>12.1974</v>
      </c>
      <c r="E351" s="5">
        <f t="shared" si="18"/>
        <v>0.31370656370656419</v>
      </c>
      <c r="F351" s="5">
        <f t="shared" si="19"/>
        <v>0.31321553133185448</v>
      </c>
      <c r="G351" s="2">
        <v>0.93965667077028703</v>
      </c>
      <c r="H351" s="1"/>
    </row>
    <row r="352" spans="1:8" x14ac:dyDescent="0.2">
      <c r="A352" s="4">
        <v>40645</v>
      </c>
      <c r="B352">
        <v>137.857</v>
      </c>
      <c r="C352" s="3">
        <v>60.314999999999998</v>
      </c>
      <c r="D352" s="3">
        <f t="shared" si="17"/>
        <v>12.1974</v>
      </c>
      <c r="E352" s="5">
        <f t="shared" si="18"/>
        <v>-3.271590089006494</v>
      </c>
      <c r="F352" s="5">
        <f t="shared" si="19"/>
        <v>-3.3263032355363396</v>
      </c>
      <c r="G352" s="2">
        <v>0.82262392098267723</v>
      </c>
      <c r="H352" s="1"/>
    </row>
    <row r="353" spans="1:8" x14ac:dyDescent="0.2">
      <c r="A353" s="4">
        <v>40646</v>
      </c>
      <c r="B353">
        <v>138.142</v>
      </c>
      <c r="C353" s="3">
        <v>60.67</v>
      </c>
      <c r="D353" s="3">
        <f t="shared" si="17"/>
        <v>12.1974</v>
      </c>
      <c r="E353" s="5">
        <f t="shared" si="18"/>
        <v>0.58857663931029436</v>
      </c>
      <c r="F353" s="5">
        <f t="shared" si="19"/>
        <v>0.58685129368594591</v>
      </c>
      <c r="G353" s="2">
        <v>0.83455842767467014</v>
      </c>
      <c r="H353" s="1"/>
    </row>
    <row r="354" spans="1:8" x14ac:dyDescent="0.2">
      <c r="A354" s="4">
        <v>40647</v>
      </c>
      <c r="B354">
        <v>137.95400000000001</v>
      </c>
      <c r="C354" s="3">
        <v>59.994999999999997</v>
      </c>
      <c r="D354" s="3">
        <f t="shared" si="17"/>
        <v>12.1974</v>
      </c>
      <c r="E354" s="5">
        <f t="shared" si="18"/>
        <v>-1.1125762320751678</v>
      </c>
      <c r="F354" s="5">
        <f t="shared" si="19"/>
        <v>-1.1188116537854338</v>
      </c>
      <c r="G354" s="2">
        <v>0.82221749070673833</v>
      </c>
      <c r="H354" s="1"/>
    </row>
    <row r="355" spans="1:8" x14ac:dyDescent="0.2">
      <c r="A355" s="4">
        <v>40648</v>
      </c>
      <c r="B355">
        <v>138.23400000000001</v>
      </c>
      <c r="C355" s="3">
        <v>60.1</v>
      </c>
      <c r="D355" s="3">
        <f t="shared" si="17"/>
        <v>12.1974</v>
      </c>
      <c r="E355" s="5">
        <f t="shared" si="18"/>
        <v>0.17501458454871902</v>
      </c>
      <c r="F355" s="5">
        <f t="shared" si="19"/>
        <v>0.17486161248097162</v>
      </c>
      <c r="G355" s="2">
        <v>0.80162356810981705</v>
      </c>
      <c r="H355" s="1"/>
    </row>
    <row r="356" spans="1:8" x14ac:dyDescent="0.2">
      <c r="A356" s="4">
        <v>40651</v>
      </c>
      <c r="B356">
        <v>137.791</v>
      </c>
      <c r="C356" s="3">
        <v>58.844999999999999</v>
      </c>
      <c r="D356" s="3">
        <f t="shared" si="17"/>
        <v>12.1974</v>
      </c>
      <c r="E356" s="5">
        <f t="shared" si="18"/>
        <v>-2.0881863560732157</v>
      </c>
      <c r="F356" s="5">
        <f t="shared" si="19"/>
        <v>-2.1102973211536389</v>
      </c>
      <c r="G356" s="2">
        <v>0.77149031733699192</v>
      </c>
      <c r="H356" s="1"/>
    </row>
    <row r="357" spans="1:8" x14ac:dyDescent="0.2">
      <c r="A357" s="4">
        <v>40652</v>
      </c>
      <c r="B357">
        <v>137.76400000000001</v>
      </c>
      <c r="C357" s="3">
        <v>58.384999999999998</v>
      </c>
      <c r="D357" s="3">
        <f t="shared" si="17"/>
        <v>12.1974</v>
      </c>
      <c r="E357" s="5">
        <f t="shared" si="18"/>
        <v>-0.78171467414393891</v>
      </c>
      <c r="F357" s="5">
        <f t="shared" si="19"/>
        <v>-0.78478608019473939</v>
      </c>
      <c r="G357" s="2">
        <v>0.79202815315382713</v>
      </c>
      <c r="H357" s="1"/>
    </row>
    <row r="358" spans="1:8" x14ac:dyDescent="0.2">
      <c r="A358" s="4">
        <v>40653</v>
      </c>
      <c r="B358">
        <v>137.77600000000001</v>
      </c>
      <c r="C358" s="3">
        <v>59.075000000000003</v>
      </c>
      <c r="D358" s="3">
        <f t="shared" si="17"/>
        <v>12.1974</v>
      </c>
      <c r="E358" s="5">
        <f t="shared" si="18"/>
        <v>1.1818103965059601</v>
      </c>
      <c r="F358" s="5">
        <f t="shared" si="19"/>
        <v>1.1748815545293356</v>
      </c>
      <c r="G358" s="2">
        <v>0.79248665232627313</v>
      </c>
      <c r="H358" s="1"/>
    </row>
    <row r="359" spans="1:8" x14ac:dyDescent="0.2">
      <c r="A359" s="4">
        <v>40654</v>
      </c>
      <c r="B359">
        <v>137.93199999999999</v>
      </c>
      <c r="C359" s="3">
        <v>59.884999999999998</v>
      </c>
      <c r="D359" s="3">
        <f t="shared" si="17"/>
        <v>12.1974</v>
      </c>
      <c r="E359" s="5">
        <f t="shared" si="18"/>
        <v>1.3711383834109101</v>
      </c>
      <c r="F359" s="5">
        <f t="shared" si="19"/>
        <v>1.3618233326498581</v>
      </c>
      <c r="G359" s="2">
        <v>0.77790013724825857</v>
      </c>
      <c r="H359" s="1"/>
    </row>
    <row r="360" spans="1:8" x14ac:dyDescent="0.2">
      <c r="A360" s="4">
        <v>40659</v>
      </c>
      <c r="B360">
        <v>137.96299999999999</v>
      </c>
      <c r="C360" s="3">
        <v>60.395000000000003</v>
      </c>
      <c r="D360" s="3">
        <f t="shared" si="17"/>
        <v>12.1974</v>
      </c>
      <c r="E360" s="5">
        <f t="shared" si="18"/>
        <v>0.85163229523253758</v>
      </c>
      <c r="F360" s="5">
        <f t="shared" si="19"/>
        <v>0.84802636577716062</v>
      </c>
      <c r="G360" s="2">
        <v>0.74673744828558797</v>
      </c>
      <c r="H360" s="1"/>
    </row>
    <row r="361" spans="1:8" x14ac:dyDescent="0.2">
      <c r="A361" s="4">
        <v>40660</v>
      </c>
      <c r="B361">
        <v>138.005</v>
      </c>
      <c r="C361" s="3">
        <v>59.77</v>
      </c>
      <c r="D361" s="3">
        <f t="shared" si="17"/>
        <v>12.1974</v>
      </c>
      <c r="E361" s="5">
        <f t="shared" si="18"/>
        <v>-1.0348538786323369</v>
      </c>
      <c r="F361" s="5">
        <f t="shared" si="19"/>
        <v>-1.0402457221078882</v>
      </c>
      <c r="G361" s="2">
        <v>0.80679189167567511</v>
      </c>
      <c r="H361" s="1"/>
    </row>
    <row r="362" spans="1:8" x14ac:dyDescent="0.2">
      <c r="A362" s="4">
        <v>40661</v>
      </c>
      <c r="B362">
        <v>138.03200000000001</v>
      </c>
      <c r="C362" s="3">
        <v>59.255000000000003</v>
      </c>
      <c r="D362" s="3">
        <f t="shared" si="17"/>
        <v>12.1974</v>
      </c>
      <c r="E362" s="5">
        <f t="shared" si="18"/>
        <v>-0.86163627237744789</v>
      </c>
      <c r="F362" s="5">
        <f t="shared" si="19"/>
        <v>-0.86536981957509307</v>
      </c>
      <c r="G362" s="2">
        <v>0.74843457460235285</v>
      </c>
      <c r="H362" s="1"/>
    </row>
    <row r="363" spans="1:8" x14ac:dyDescent="0.2">
      <c r="A363" s="4">
        <v>40666</v>
      </c>
      <c r="B363">
        <v>138.154</v>
      </c>
      <c r="C363" s="3">
        <v>58.854999999999997</v>
      </c>
      <c r="D363" s="3">
        <f t="shared" si="17"/>
        <v>12.1974</v>
      </c>
      <c r="E363" s="5">
        <f t="shared" si="18"/>
        <v>-0.67504851911232067</v>
      </c>
      <c r="F363" s="5">
        <f t="shared" si="19"/>
        <v>-0.67733727759680751</v>
      </c>
      <c r="G363" s="2">
        <v>0.70471705296440812</v>
      </c>
      <c r="H363" s="1"/>
    </row>
    <row r="364" spans="1:8" x14ac:dyDescent="0.2">
      <c r="A364" s="4">
        <v>40667</v>
      </c>
      <c r="B364">
        <v>138.125</v>
      </c>
      <c r="C364" s="3">
        <v>58.015000000000001</v>
      </c>
      <c r="D364" s="3">
        <f t="shared" si="17"/>
        <v>12.1974</v>
      </c>
      <c r="E364" s="5">
        <f t="shared" si="18"/>
        <v>-1.4272364285107406</v>
      </c>
      <c r="F364" s="5">
        <f t="shared" si="19"/>
        <v>-1.4375194064935102</v>
      </c>
      <c r="G364" s="2">
        <v>0.7175933609655144</v>
      </c>
      <c r="H364" s="1"/>
    </row>
    <row r="365" spans="1:8" x14ac:dyDescent="0.2">
      <c r="A365" s="4">
        <v>40668</v>
      </c>
      <c r="B365">
        <v>137.62700000000001</v>
      </c>
      <c r="C365" s="3">
        <v>53.39</v>
      </c>
      <c r="D365" s="3">
        <f t="shared" si="17"/>
        <v>12.1974</v>
      </c>
      <c r="E365" s="5">
        <f t="shared" si="18"/>
        <v>-7.9720761871929664</v>
      </c>
      <c r="F365" s="5">
        <f t="shared" si="19"/>
        <v>-8.3078135287413879</v>
      </c>
      <c r="G365" s="2">
        <v>0.72366557659729425</v>
      </c>
      <c r="H365" s="1"/>
    </row>
    <row r="366" spans="1:8" x14ac:dyDescent="0.2">
      <c r="A366" s="4">
        <v>40669</v>
      </c>
      <c r="B366">
        <v>137.476</v>
      </c>
      <c r="C366" s="3">
        <v>53.994999999999997</v>
      </c>
      <c r="D366" s="3">
        <f t="shared" si="17"/>
        <v>12.1974</v>
      </c>
      <c r="E366" s="5">
        <f t="shared" si="18"/>
        <v>1.1331710058063249</v>
      </c>
      <c r="F366" s="5">
        <f t="shared" si="19"/>
        <v>1.1267987172628111</v>
      </c>
      <c r="G366" s="2">
        <v>0.72356260374706693</v>
      </c>
      <c r="H366" s="1"/>
    </row>
    <row r="367" spans="1:8" x14ac:dyDescent="0.2">
      <c r="A367" s="4">
        <v>40672</v>
      </c>
      <c r="B367">
        <v>137.37</v>
      </c>
      <c r="C367" s="3">
        <v>53.59</v>
      </c>
      <c r="D367" s="3">
        <f t="shared" si="17"/>
        <v>12.1974</v>
      </c>
      <c r="E367" s="5">
        <f t="shared" si="18"/>
        <v>-0.75006945087507004</v>
      </c>
      <c r="F367" s="5">
        <f t="shared" si="19"/>
        <v>-0.75289661779640438</v>
      </c>
      <c r="G367" s="2">
        <v>0.71318863305609537</v>
      </c>
      <c r="H367" s="1"/>
    </row>
    <row r="368" spans="1:8" x14ac:dyDescent="0.2">
      <c r="A368" s="4">
        <v>40673</v>
      </c>
      <c r="B368">
        <v>137.45599999999999</v>
      </c>
      <c r="C368" s="3">
        <v>54.575000000000003</v>
      </c>
      <c r="D368" s="3">
        <f t="shared" si="17"/>
        <v>12.1974</v>
      </c>
      <c r="E368" s="5">
        <f t="shared" si="18"/>
        <v>1.8380294831125199</v>
      </c>
      <c r="F368" s="5">
        <f t="shared" si="19"/>
        <v>1.8213418929248628</v>
      </c>
      <c r="G368" s="2">
        <v>0.73184035299870376</v>
      </c>
      <c r="H368" s="1"/>
    </row>
    <row r="369" spans="1:8" x14ac:dyDescent="0.2">
      <c r="A369" s="4">
        <v>40674</v>
      </c>
      <c r="B369">
        <v>137.458</v>
      </c>
      <c r="C369" s="3">
        <v>54.534999999999997</v>
      </c>
      <c r="D369" s="3">
        <f t="shared" si="17"/>
        <v>12.1974</v>
      </c>
      <c r="E369" s="5">
        <f t="shared" si="18"/>
        <v>-7.3293632615677964E-2</v>
      </c>
      <c r="F369" s="5">
        <f t="shared" si="19"/>
        <v>-7.3320505530147684E-2</v>
      </c>
      <c r="G369" s="2">
        <v>0.76119565622504071</v>
      </c>
      <c r="H369" s="1"/>
    </row>
    <row r="370" spans="1:8" x14ac:dyDescent="0.2">
      <c r="A370" s="4">
        <v>40675</v>
      </c>
      <c r="B370">
        <v>137.286</v>
      </c>
      <c r="C370" s="3">
        <v>55.005000000000003</v>
      </c>
      <c r="D370" s="3">
        <f t="shared" si="17"/>
        <v>12.1974</v>
      </c>
      <c r="E370" s="5">
        <f t="shared" si="18"/>
        <v>0.86183185110480609</v>
      </c>
      <c r="F370" s="5">
        <f t="shared" si="19"/>
        <v>0.85813928106928339</v>
      </c>
      <c r="G370" s="2">
        <v>0.72896388798323031</v>
      </c>
      <c r="H370" s="1"/>
    </row>
    <row r="371" spans="1:8" x14ac:dyDescent="0.2">
      <c r="A371" s="4">
        <v>40676</v>
      </c>
      <c r="B371">
        <v>137.23599999999999</v>
      </c>
      <c r="C371" s="3">
        <v>54.704999999999998</v>
      </c>
      <c r="D371" s="3">
        <f t="shared" si="17"/>
        <v>12.1974</v>
      </c>
      <c r="E371" s="5">
        <f t="shared" si="18"/>
        <v>-0.54540496318517273</v>
      </c>
      <c r="F371" s="5">
        <f t="shared" si="19"/>
        <v>-0.54689772626458377</v>
      </c>
      <c r="G371" s="2">
        <v>0.72973749022818402</v>
      </c>
      <c r="H371" s="1"/>
    </row>
    <row r="372" spans="1:8" x14ac:dyDescent="0.2">
      <c r="A372" s="4">
        <v>40679</v>
      </c>
      <c r="B372">
        <v>137.28</v>
      </c>
      <c r="C372" s="3">
        <v>54.604999999999997</v>
      </c>
      <c r="D372" s="3">
        <f t="shared" si="17"/>
        <v>12.1974</v>
      </c>
      <c r="E372" s="5">
        <f t="shared" si="18"/>
        <v>-0.18279864729001266</v>
      </c>
      <c r="F372" s="5">
        <f t="shared" si="19"/>
        <v>-0.18296592790615876</v>
      </c>
      <c r="G372" s="2">
        <v>0.73198552627540647</v>
      </c>
      <c r="H372" s="1"/>
    </row>
    <row r="373" spans="1:8" x14ac:dyDescent="0.2">
      <c r="A373" s="4">
        <v>40680</v>
      </c>
      <c r="B373">
        <v>137.227</v>
      </c>
      <c r="C373" s="3">
        <v>53.734999999999999</v>
      </c>
      <c r="D373" s="3">
        <f t="shared" si="17"/>
        <v>12.1974</v>
      </c>
      <c r="E373" s="5">
        <f t="shared" si="18"/>
        <v>-1.5932606904129614</v>
      </c>
      <c r="F373" s="5">
        <f t="shared" si="19"/>
        <v>-1.6060895356575016</v>
      </c>
      <c r="G373" s="2">
        <v>0.72739474470297072</v>
      </c>
      <c r="H373" s="1"/>
    </row>
    <row r="374" spans="1:8" x14ac:dyDescent="0.2">
      <c r="A374" s="4">
        <v>40681</v>
      </c>
      <c r="B374">
        <v>137.148</v>
      </c>
      <c r="C374" s="3">
        <v>53.615000000000002</v>
      </c>
      <c r="D374" s="3">
        <f t="shared" si="17"/>
        <v>12.1974</v>
      </c>
      <c r="E374" s="5">
        <f t="shared" si="18"/>
        <v>-0.22331813529356553</v>
      </c>
      <c r="F374" s="5">
        <f t="shared" si="19"/>
        <v>-0.22356786210076413</v>
      </c>
      <c r="G374" s="2">
        <v>0.74257105183060368</v>
      </c>
      <c r="H374" s="1"/>
    </row>
    <row r="375" spans="1:8" x14ac:dyDescent="0.2">
      <c r="A375" s="4">
        <v>40682</v>
      </c>
      <c r="B375">
        <v>137.18700000000001</v>
      </c>
      <c r="C375" s="3">
        <v>53.155000000000001</v>
      </c>
      <c r="D375" s="3">
        <f t="shared" ref="D375:D438" si="20">12.1974</f>
        <v>12.1974</v>
      </c>
      <c r="E375" s="5">
        <f t="shared" si="18"/>
        <v>-0.85796885200037454</v>
      </c>
      <c r="F375" s="5">
        <f t="shared" si="19"/>
        <v>-0.86167059315405192</v>
      </c>
      <c r="G375" s="2">
        <v>0.73626914559534617</v>
      </c>
      <c r="H375" s="1"/>
    </row>
    <row r="376" spans="1:8" x14ac:dyDescent="0.2">
      <c r="A376" s="4">
        <v>40683</v>
      </c>
      <c r="B376">
        <v>137.06899999999999</v>
      </c>
      <c r="C376" s="3">
        <v>51.64</v>
      </c>
      <c r="D376" s="3">
        <f t="shared" si="20"/>
        <v>12.1974</v>
      </c>
      <c r="E376" s="5">
        <f t="shared" si="18"/>
        <v>-2.8501552064716407</v>
      </c>
      <c r="F376" s="5">
        <f t="shared" si="19"/>
        <v>-2.8915607762126752</v>
      </c>
      <c r="G376" s="2">
        <v>0.71919692170224425</v>
      </c>
      <c r="H376" s="1"/>
    </row>
    <row r="377" spans="1:8" x14ac:dyDescent="0.2">
      <c r="A377" s="4">
        <v>40686</v>
      </c>
      <c r="B377">
        <v>136.24700000000001</v>
      </c>
      <c r="C377" s="3">
        <v>50.865000000000002</v>
      </c>
      <c r="D377" s="3">
        <f t="shared" si="20"/>
        <v>12.1974</v>
      </c>
      <c r="E377" s="5">
        <f t="shared" si="18"/>
        <v>-1.5007745933384946</v>
      </c>
      <c r="F377" s="5">
        <f t="shared" si="19"/>
        <v>-1.5121501732730092</v>
      </c>
      <c r="G377" s="2">
        <v>0.69863533217481</v>
      </c>
      <c r="H377" s="1"/>
    </row>
    <row r="378" spans="1:8" x14ac:dyDescent="0.2">
      <c r="A378" s="4">
        <v>40687</v>
      </c>
      <c r="B378">
        <v>135.43299999999999</v>
      </c>
      <c r="C378" s="3">
        <v>49.728000000000002</v>
      </c>
      <c r="D378" s="3">
        <f t="shared" si="20"/>
        <v>12.1974</v>
      </c>
      <c r="E378" s="5">
        <f t="shared" si="18"/>
        <v>-2.2353288115600125</v>
      </c>
      <c r="F378" s="5">
        <f t="shared" si="19"/>
        <v>-2.2606909500529375</v>
      </c>
      <c r="G378" s="2">
        <v>0.70112684902253974</v>
      </c>
      <c r="H378" s="1"/>
    </row>
    <row r="379" spans="1:8" x14ac:dyDescent="0.2">
      <c r="A379" s="4">
        <v>40688</v>
      </c>
      <c r="B379">
        <v>135.25399999999999</v>
      </c>
      <c r="C379" s="3">
        <v>50.734999999999999</v>
      </c>
      <c r="D379" s="3">
        <f t="shared" si="20"/>
        <v>12.1974</v>
      </c>
      <c r="E379" s="5">
        <f t="shared" si="18"/>
        <v>2.0250160875160832</v>
      </c>
      <c r="F379" s="5">
        <f t="shared" si="19"/>
        <v>2.0047852985863939</v>
      </c>
      <c r="G379" s="2">
        <v>0.69202504153205735</v>
      </c>
      <c r="H379" s="1"/>
    </row>
    <row r="380" spans="1:8" x14ac:dyDescent="0.2">
      <c r="A380" s="4">
        <v>40689</v>
      </c>
      <c r="B380">
        <v>134.75399999999999</v>
      </c>
      <c r="C380" s="3">
        <v>51.344999999999999</v>
      </c>
      <c r="D380" s="3">
        <f t="shared" si="20"/>
        <v>12.1974</v>
      </c>
      <c r="E380" s="5">
        <f t="shared" si="18"/>
        <v>1.2023258105844081</v>
      </c>
      <c r="F380" s="5">
        <f t="shared" si="19"/>
        <v>1.1951552919212192</v>
      </c>
      <c r="G380" s="2">
        <v>0.69111358719989946</v>
      </c>
      <c r="H380" s="1"/>
    </row>
    <row r="381" spans="1:8" x14ac:dyDescent="0.2">
      <c r="A381" s="4">
        <v>40690</v>
      </c>
      <c r="B381">
        <v>134.733</v>
      </c>
      <c r="C381" s="3">
        <v>52.774999999999999</v>
      </c>
      <c r="D381" s="3">
        <f t="shared" si="20"/>
        <v>12.1974</v>
      </c>
      <c r="E381" s="5">
        <f t="shared" si="18"/>
        <v>2.7850813126886744</v>
      </c>
      <c r="F381" s="5">
        <f t="shared" si="19"/>
        <v>2.747003308412586</v>
      </c>
      <c r="G381" s="2">
        <v>0.69279367296109307</v>
      </c>
      <c r="H381" s="1"/>
    </row>
    <row r="382" spans="1:8" x14ac:dyDescent="0.2">
      <c r="A382" s="4">
        <v>40694</v>
      </c>
      <c r="B382">
        <v>134.626</v>
      </c>
      <c r="C382" s="3">
        <v>51.96</v>
      </c>
      <c r="D382" s="3">
        <f t="shared" si="20"/>
        <v>12.1974</v>
      </c>
      <c r="E382" s="5">
        <f t="shared" si="18"/>
        <v>-1.544291804831829</v>
      </c>
      <c r="F382" s="5">
        <f t="shared" si="19"/>
        <v>-1.5563401931985508</v>
      </c>
      <c r="G382" s="2">
        <v>0.70335728868479286</v>
      </c>
      <c r="H382" s="1"/>
    </row>
    <row r="383" spans="1:8" x14ac:dyDescent="0.2">
      <c r="A383" s="4">
        <v>40695</v>
      </c>
      <c r="B383">
        <v>134.73099999999999</v>
      </c>
      <c r="C383" s="3">
        <v>50.005000000000003</v>
      </c>
      <c r="D383" s="3">
        <f t="shared" si="20"/>
        <v>12.1974</v>
      </c>
      <c r="E383" s="5">
        <f t="shared" si="18"/>
        <v>-3.7625096227867556</v>
      </c>
      <c r="F383" s="5">
        <f t="shared" si="19"/>
        <v>-3.8351191373919415</v>
      </c>
      <c r="G383" s="2">
        <v>0.68959859179309413</v>
      </c>
      <c r="H383" s="1"/>
    </row>
    <row r="384" spans="1:8" x14ac:dyDescent="0.2">
      <c r="A384" s="4">
        <v>40696</v>
      </c>
      <c r="B384">
        <v>134.822</v>
      </c>
      <c r="C384" s="3">
        <v>48.494999999999997</v>
      </c>
      <c r="D384" s="3">
        <f t="shared" si="20"/>
        <v>12.1974</v>
      </c>
      <c r="E384" s="5">
        <f t="shared" si="18"/>
        <v>-3.0196980301969902</v>
      </c>
      <c r="F384" s="5">
        <f t="shared" si="19"/>
        <v>-3.0662300582973407</v>
      </c>
      <c r="G384" s="2">
        <v>0.68830933985298959</v>
      </c>
      <c r="H384" s="1"/>
    </row>
    <row r="385" spans="1:8" x14ac:dyDescent="0.2">
      <c r="A385" s="4">
        <v>40697</v>
      </c>
      <c r="B385">
        <v>134.84800000000001</v>
      </c>
      <c r="C385" s="3">
        <v>48.732999999999997</v>
      </c>
      <c r="D385" s="3">
        <f t="shared" si="20"/>
        <v>12.1974</v>
      </c>
      <c r="E385" s="5">
        <f t="shared" si="18"/>
        <v>0.49077224456129404</v>
      </c>
      <c r="F385" s="5">
        <f t="shared" si="19"/>
        <v>0.48957188333893042</v>
      </c>
      <c r="G385" s="2">
        <v>0.69777116024397223</v>
      </c>
      <c r="H385" s="1"/>
    </row>
    <row r="386" spans="1:8" x14ac:dyDescent="0.2">
      <c r="A386" s="4">
        <v>40700</v>
      </c>
      <c r="B386">
        <v>134.863</v>
      </c>
      <c r="C386" s="3">
        <v>46.91</v>
      </c>
      <c r="D386" s="3">
        <f t="shared" si="20"/>
        <v>12.1974</v>
      </c>
      <c r="E386" s="5">
        <f t="shared" si="18"/>
        <v>-3.7407916606816749</v>
      </c>
      <c r="F386" s="5">
        <f t="shared" si="19"/>
        <v>-3.8125546338528817</v>
      </c>
      <c r="G386" s="2">
        <v>0.69774151568279874</v>
      </c>
      <c r="H386" s="1"/>
    </row>
    <row r="387" spans="1:8" x14ac:dyDescent="0.2">
      <c r="A387" s="4">
        <v>40701</v>
      </c>
      <c r="B387">
        <v>135.29599999999999</v>
      </c>
      <c r="C387" s="3">
        <v>47.603000000000002</v>
      </c>
      <c r="D387" s="3">
        <f t="shared" si="20"/>
        <v>12.1974</v>
      </c>
      <c r="E387" s="5">
        <f t="shared" si="18"/>
        <v>1.4772969516094756</v>
      </c>
      <c r="F387" s="5">
        <f t="shared" si="19"/>
        <v>1.4664912121086682</v>
      </c>
      <c r="G387" s="2">
        <v>0.70789142255682724</v>
      </c>
      <c r="H387" s="1"/>
    </row>
    <row r="388" spans="1:8" x14ac:dyDescent="0.2">
      <c r="A388" s="4">
        <v>40702</v>
      </c>
      <c r="B388">
        <v>134.839</v>
      </c>
      <c r="C388" s="3">
        <v>48.703000000000003</v>
      </c>
      <c r="D388" s="3">
        <f t="shared" si="20"/>
        <v>12.1974</v>
      </c>
      <c r="E388" s="5">
        <f t="shared" si="18"/>
        <v>2.310778732432833</v>
      </c>
      <c r="F388" s="5">
        <f t="shared" si="19"/>
        <v>2.2844845372498144</v>
      </c>
      <c r="G388" s="2">
        <v>0.68843016899246523</v>
      </c>
      <c r="H388" s="1"/>
    </row>
    <row r="389" spans="1:8" x14ac:dyDescent="0.2">
      <c r="A389" s="4">
        <v>40703</v>
      </c>
      <c r="B389">
        <v>134.19800000000001</v>
      </c>
      <c r="C389" s="3">
        <v>47.828000000000003</v>
      </c>
      <c r="D389" s="3">
        <f t="shared" si="20"/>
        <v>12.1974</v>
      </c>
      <c r="E389" s="5">
        <f t="shared" si="18"/>
        <v>-1.7966039053035745</v>
      </c>
      <c r="F389" s="5">
        <f t="shared" si="19"/>
        <v>-1.8129387776617736</v>
      </c>
      <c r="G389" s="2">
        <v>0.69073230440397426</v>
      </c>
      <c r="H389" s="1"/>
    </row>
    <row r="390" spans="1:8" x14ac:dyDescent="0.2">
      <c r="A390" s="4">
        <v>40704</v>
      </c>
      <c r="B390">
        <v>133.727</v>
      </c>
      <c r="C390" s="3">
        <v>46.997999999999998</v>
      </c>
      <c r="D390" s="3">
        <f t="shared" si="20"/>
        <v>12.1974</v>
      </c>
      <c r="E390" s="5">
        <f t="shared" si="18"/>
        <v>-1.7353851300493546</v>
      </c>
      <c r="F390" s="5">
        <f t="shared" si="19"/>
        <v>-1.7506194444177128</v>
      </c>
      <c r="G390" s="2">
        <v>0.65980514721026062</v>
      </c>
      <c r="H390" s="1"/>
    </row>
    <row r="391" spans="1:8" x14ac:dyDescent="0.2">
      <c r="A391" s="4">
        <v>40707</v>
      </c>
      <c r="B391">
        <v>133.476</v>
      </c>
      <c r="C391" s="3">
        <v>47.655000000000001</v>
      </c>
      <c r="D391" s="3">
        <f t="shared" si="20"/>
        <v>12.1974</v>
      </c>
      <c r="E391" s="5">
        <f t="shared" si="18"/>
        <v>1.3979318268862582</v>
      </c>
      <c r="F391" s="5">
        <f t="shared" si="19"/>
        <v>1.3882508776432734</v>
      </c>
      <c r="G391" s="2">
        <v>0.68008465855795752</v>
      </c>
      <c r="H391" s="1"/>
    </row>
    <row r="392" spans="1:8" x14ac:dyDescent="0.2">
      <c r="A392" s="4">
        <v>40708</v>
      </c>
      <c r="B392">
        <v>133.821</v>
      </c>
      <c r="C392" s="3">
        <v>48.56</v>
      </c>
      <c r="D392" s="3">
        <f t="shared" si="20"/>
        <v>12.1974</v>
      </c>
      <c r="E392" s="5">
        <f t="shared" ref="E392:E455" si="21">(C392-C391)/C391*100</f>
        <v>1.8990662050152158</v>
      </c>
      <c r="F392" s="5">
        <f t="shared" ref="F392:F455" si="22">LN(1+E392/100)*100</f>
        <v>1.8812590361653621</v>
      </c>
      <c r="G392" s="2">
        <v>0.67806850937821606</v>
      </c>
      <c r="H392" s="1"/>
    </row>
    <row r="393" spans="1:8" x14ac:dyDescent="0.2">
      <c r="A393" s="4">
        <v>40709</v>
      </c>
      <c r="B393">
        <v>133.61500000000001</v>
      </c>
      <c r="C393" s="3">
        <v>47.692</v>
      </c>
      <c r="D393" s="3">
        <f t="shared" si="20"/>
        <v>12.1974</v>
      </c>
      <c r="E393" s="5">
        <f t="shared" si="21"/>
        <v>-1.7874794069192794</v>
      </c>
      <c r="F393" s="5">
        <f t="shared" si="22"/>
        <v>-1.803647780735733</v>
      </c>
      <c r="G393" s="2">
        <v>0.65512807777683824</v>
      </c>
      <c r="H393" s="1"/>
    </row>
    <row r="394" spans="1:8" x14ac:dyDescent="0.2">
      <c r="A394" s="4">
        <v>40710</v>
      </c>
      <c r="B394">
        <v>132.613</v>
      </c>
      <c r="C394" s="3">
        <v>48.023000000000003</v>
      </c>
      <c r="D394" s="3">
        <f t="shared" si="20"/>
        <v>12.1974</v>
      </c>
      <c r="E394" s="5">
        <f t="shared" si="21"/>
        <v>0.69403673572088209</v>
      </c>
      <c r="F394" s="5">
        <f t="shared" si="22"/>
        <v>0.6916393866984063</v>
      </c>
      <c r="G394" s="2">
        <v>0.62914423336679404</v>
      </c>
      <c r="H394" s="1"/>
    </row>
    <row r="395" spans="1:8" x14ac:dyDescent="0.2">
      <c r="A395" s="4">
        <v>40711</v>
      </c>
      <c r="B395">
        <v>132.739</v>
      </c>
      <c r="C395" s="3">
        <v>48.395000000000003</v>
      </c>
      <c r="D395" s="3">
        <f t="shared" si="20"/>
        <v>12.1974</v>
      </c>
      <c r="E395" s="5">
        <f t="shared" si="21"/>
        <v>0.77462882368864894</v>
      </c>
      <c r="F395" s="5">
        <f t="shared" si="22"/>
        <v>0.77164397901822779</v>
      </c>
      <c r="G395" s="2">
        <v>0.64586485124365156</v>
      </c>
      <c r="H395" s="1"/>
    </row>
    <row r="396" spans="1:8" x14ac:dyDescent="0.2">
      <c r="A396" s="4">
        <v>40714</v>
      </c>
      <c r="B396">
        <v>132.49199999999999</v>
      </c>
      <c r="C396" s="3">
        <v>47.162999999999997</v>
      </c>
      <c r="D396" s="3">
        <f t="shared" si="20"/>
        <v>12.1974</v>
      </c>
      <c r="E396" s="5">
        <f t="shared" si="21"/>
        <v>-2.5457175328029886</v>
      </c>
      <c r="F396" s="5">
        <f t="shared" si="22"/>
        <v>-2.5786815723565568</v>
      </c>
      <c r="G396" s="2">
        <v>0.65538592280621921</v>
      </c>
      <c r="H396" s="1"/>
    </row>
    <row r="397" spans="1:8" x14ac:dyDescent="0.2">
      <c r="A397" s="4">
        <v>40715</v>
      </c>
      <c r="B397">
        <v>132.779</v>
      </c>
      <c r="C397" s="3">
        <v>47.302999999999997</v>
      </c>
      <c r="D397" s="3">
        <f t="shared" si="20"/>
        <v>12.1974</v>
      </c>
      <c r="E397" s="5">
        <f t="shared" si="21"/>
        <v>0.29684286410957866</v>
      </c>
      <c r="F397" s="5">
        <f t="shared" si="22"/>
        <v>0.29640315562697511</v>
      </c>
      <c r="G397" s="2">
        <v>0.66382169815064851</v>
      </c>
      <c r="H397" s="1"/>
    </row>
    <row r="398" spans="1:8" x14ac:dyDescent="0.2">
      <c r="A398" s="4">
        <v>40716</v>
      </c>
      <c r="B398">
        <v>133.20500000000001</v>
      </c>
      <c r="C398" s="3">
        <v>47.02</v>
      </c>
      <c r="D398" s="3">
        <f t="shared" si="20"/>
        <v>12.1974</v>
      </c>
      <c r="E398" s="5">
        <f t="shared" si="21"/>
        <v>-0.5982707227871259</v>
      </c>
      <c r="F398" s="5">
        <f t="shared" si="22"/>
        <v>-0.6000675321832718</v>
      </c>
      <c r="G398" s="2">
        <v>0.6303078338586614</v>
      </c>
      <c r="H398" s="1"/>
    </row>
    <row r="399" spans="1:8" x14ac:dyDescent="0.2">
      <c r="A399" s="4">
        <v>40717</v>
      </c>
      <c r="B399">
        <v>133.279</v>
      </c>
      <c r="C399" s="3">
        <v>45.302999999999997</v>
      </c>
      <c r="D399" s="3">
        <f t="shared" si="20"/>
        <v>12.1974</v>
      </c>
      <c r="E399" s="5">
        <f t="shared" si="21"/>
        <v>-3.6516376010208544</v>
      </c>
      <c r="F399" s="5">
        <f t="shared" si="22"/>
        <v>-3.7199787650161769</v>
      </c>
      <c r="G399" s="2">
        <v>0.60853209108684947</v>
      </c>
      <c r="H399" s="1"/>
    </row>
    <row r="400" spans="1:8" x14ac:dyDescent="0.2">
      <c r="A400" s="4">
        <v>40718</v>
      </c>
      <c r="B400">
        <v>132.85900000000001</v>
      </c>
      <c r="C400" s="3">
        <v>43.39</v>
      </c>
      <c r="D400" s="3">
        <f t="shared" si="20"/>
        <v>12.1974</v>
      </c>
      <c r="E400" s="5">
        <f t="shared" si="21"/>
        <v>-4.222678409818327</v>
      </c>
      <c r="F400" s="5">
        <f t="shared" si="22"/>
        <v>-4.3144255651502359</v>
      </c>
      <c r="G400" s="2">
        <v>0.60639635202631637</v>
      </c>
      <c r="H400" s="1"/>
    </row>
    <row r="401" spans="1:8" x14ac:dyDescent="0.2">
      <c r="A401" s="4">
        <v>40721</v>
      </c>
      <c r="B401">
        <v>132.376</v>
      </c>
      <c r="C401" s="3">
        <v>43.398000000000003</v>
      </c>
      <c r="D401" s="3">
        <f t="shared" si="20"/>
        <v>12.1974</v>
      </c>
      <c r="E401" s="5">
        <f t="shared" si="21"/>
        <v>1.8437427978803114E-2</v>
      </c>
      <c r="F401" s="5">
        <f t="shared" si="22"/>
        <v>1.8435728493939946E-2</v>
      </c>
      <c r="G401" s="2">
        <v>0.63221954278659276</v>
      </c>
      <c r="H401" s="1"/>
    </row>
    <row r="402" spans="1:8" x14ac:dyDescent="0.2">
      <c r="A402" s="4">
        <v>40722</v>
      </c>
      <c r="B402">
        <v>132.303</v>
      </c>
      <c r="C402" s="3">
        <v>44.17</v>
      </c>
      <c r="D402" s="3">
        <f t="shared" si="20"/>
        <v>12.1974</v>
      </c>
      <c r="E402" s="5">
        <f t="shared" si="21"/>
        <v>1.7788838195308503</v>
      </c>
      <c r="F402" s="5">
        <f t="shared" si="22"/>
        <v>1.7632468513236279</v>
      </c>
      <c r="G402" s="2">
        <v>0.65957209895866753</v>
      </c>
      <c r="H402" s="1"/>
    </row>
    <row r="403" spans="1:8" x14ac:dyDescent="0.2">
      <c r="A403" s="4">
        <v>40723</v>
      </c>
      <c r="B403">
        <v>132.73099999999999</v>
      </c>
      <c r="C403" s="3">
        <v>44.652999999999999</v>
      </c>
      <c r="D403" s="3">
        <f t="shared" si="20"/>
        <v>12.1974</v>
      </c>
      <c r="E403" s="5">
        <f t="shared" si="21"/>
        <v>1.0935023771790739</v>
      </c>
      <c r="F403" s="5">
        <f t="shared" si="22"/>
        <v>1.0875668706696335</v>
      </c>
      <c r="G403" s="2">
        <v>0.66927654932388758</v>
      </c>
      <c r="H403" s="1"/>
    </row>
    <row r="404" spans="1:8" x14ac:dyDescent="0.2">
      <c r="A404" s="4">
        <v>40724</v>
      </c>
      <c r="B404">
        <v>134.50700000000001</v>
      </c>
      <c r="C404" s="3">
        <v>48.997999999999998</v>
      </c>
      <c r="D404" s="3">
        <f t="shared" si="20"/>
        <v>12.1974</v>
      </c>
      <c r="E404" s="5">
        <f t="shared" si="21"/>
        <v>9.7305892101314555</v>
      </c>
      <c r="F404" s="5">
        <f t="shared" si="22"/>
        <v>9.2857986635955516</v>
      </c>
      <c r="G404" s="2">
        <v>0.68025512505258845</v>
      </c>
      <c r="H404" s="1"/>
    </row>
    <row r="405" spans="1:8" x14ac:dyDescent="0.2">
      <c r="A405" s="4">
        <v>40725</v>
      </c>
      <c r="B405">
        <v>134.86699999999999</v>
      </c>
      <c r="C405" s="3">
        <v>50.814999999999998</v>
      </c>
      <c r="D405" s="3">
        <f t="shared" si="20"/>
        <v>12.1974</v>
      </c>
      <c r="E405" s="5">
        <f t="shared" si="21"/>
        <v>3.7083146250867385</v>
      </c>
      <c r="F405" s="5">
        <f t="shared" si="22"/>
        <v>3.64121056386427</v>
      </c>
      <c r="G405" s="2">
        <v>0.678732844548813</v>
      </c>
      <c r="H405" s="1"/>
    </row>
    <row r="406" spans="1:8" x14ac:dyDescent="0.2">
      <c r="A406" s="4">
        <v>40728</v>
      </c>
      <c r="B406">
        <v>135.13200000000001</v>
      </c>
      <c r="C406" s="3">
        <v>49.88</v>
      </c>
      <c r="D406" s="3">
        <f t="shared" si="20"/>
        <v>12.1974</v>
      </c>
      <c r="E406" s="5">
        <f t="shared" si="21"/>
        <v>-1.8400078716914201</v>
      </c>
      <c r="F406" s="5">
        <f t="shared" si="22"/>
        <v>-1.8571465777893945</v>
      </c>
      <c r="G406" s="2">
        <v>0.67297281144357157</v>
      </c>
      <c r="H406" s="1"/>
    </row>
    <row r="407" spans="1:8" x14ac:dyDescent="0.2">
      <c r="A407" s="4">
        <v>40729</v>
      </c>
      <c r="B407">
        <v>135.14699999999999</v>
      </c>
      <c r="C407" s="3">
        <v>48.773000000000003</v>
      </c>
      <c r="D407" s="3">
        <f t="shared" si="20"/>
        <v>12.1974</v>
      </c>
      <c r="E407" s="5">
        <f t="shared" si="21"/>
        <v>-2.2193263833199661</v>
      </c>
      <c r="F407" s="5">
        <f t="shared" si="22"/>
        <v>-2.2443239756391842</v>
      </c>
      <c r="G407" s="2">
        <v>0.67212963228093403</v>
      </c>
      <c r="H407" s="1"/>
    </row>
    <row r="408" spans="1:8" x14ac:dyDescent="0.2">
      <c r="A408" s="4">
        <v>40730</v>
      </c>
      <c r="B408">
        <v>135.303</v>
      </c>
      <c r="C408" s="3">
        <v>47.747999999999998</v>
      </c>
      <c r="D408" s="3">
        <f t="shared" si="20"/>
        <v>12.1974</v>
      </c>
      <c r="E408" s="5">
        <f t="shared" si="21"/>
        <v>-2.1015725913927903</v>
      </c>
      <c r="F408" s="5">
        <f t="shared" si="22"/>
        <v>-2.1239699822652001</v>
      </c>
      <c r="G408" s="2">
        <v>0.65543213008091317</v>
      </c>
      <c r="H408" s="1"/>
    </row>
    <row r="409" spans="1:8" x14ac:dyDescent="0.2">
      <c r="A409" s="4">
        <v>40731</v>
      </c>
      <c r="B409">
        <v>135.22300000000001</v>
      </c>
      <c r="C409" s="3">
        <v>48.262999999999998</v>
      </c>
      <c r="D409" s="3">
        <f t="shared" si="20"/>
        <v>12.1974</v>
      </c>
      <c r="E409" s="5">
        <f t="shared" si="21"/>
        <v>1.0785792075060747</v>
      </c>
      <c r="F409" s="5">
        <f t="shared" si="22"/>
        <v>1.072804031425828</v>
      </c>
      <c r="G409" s="2">
        <v>0.66264516321448452</v>
      </c>
      <c r="H409" s="1"/>
    </row>
    <row r="410" spans="1:8" x14ac:dyDescent="0.2">
      <c r="A410" s="4">
        <v>40732</v>
      </c>
      <c r="B410">
        <v>134.97200000000001</v>
      </c>
      <c r="C410" s="3">
        <v>46.552999999999997</v>
      </c>
      <c r="D410" s="3">
        <f t="shared" si="20"/>
        <v>12.1974</v>
      </c>
      <c r="E410" s="5">
        <f t="shared" si="21"/>
        <v>-3.5430868367072108</v>
      </c>
      <c r="F410" s="5">
        <f t="shared" si="22"/>
        <v>-3.6073773069217845</v>
      </c>
      <c r="G410" s="2">
        <v>0.63604389374524939</v>
      </c>
      <c r="H410" s="1"/>
    </row>
    <row r="411" spans="1:8" x14ac:dyDescent="0.2">
      <c r="A411" s="4">
        <v>40735</v>
      </c>
      <c r="B411">
        <v>133.98599999999999</v>
      </c>
      <c r="C411" s="3">
        <v>44.853000000000002</v>
      </c>
      <c r="D411" s="3">
        <f t="shared" si="20"/>
        <v>12.1974</v>
      </c>
      <c r="E411" s="5">
        <f t="shared" si="21"/>
        <v>-3.6517517668034198</v>
      </c>
      <c r="F411" s="5">
        <f t="shared" si="22"/>
        <v>-3.7200972577931877</v>
      </c>
      <c r="G411" s="2">
        <v>0.61367760080672895</v>
      </c>
      <c r="H411" s="1"/>
    </row>
    <row r="412" spans="1:8" x14ac:dyDescent="0.2">
      <c r="A412" s="4">
        <v>40736</v>
      </c>
      <c r="B412">
        <v>132.68600000000001</v>
      </c>
      <c r="C412" s="3">
        <v>43.87</v>
      </c>
      <c r="D412" s="3">
        <f t="shared" si="20"/>
        <v>12.1974</v>
      </c>
      <c r="E412" s="5">
        <f t="shared" si="21"/>
        <v>-2.1916036831427199</v>
      </c>
      <c r="F412" s="5">
        <f t="shared" si="22"/>
        <v>-2.2159760721777921</v>
      </c>
      <c r="G412" s="2">
        <v>0.60813669807215376</v>
      </c>
      <c r="H412" s="1"/>
    </row>
    <row r="413" spans="1:8" x14ac:dyDescent="0.2">
      <c r="A413" s="4">
        <v>40737</v>
      </c>
      <c r="B413">
        <v>132.62</v>
      </c>
      <c r="C413" s="3">
        <v>44.41</v>
      </c>
      <c r="D413" s="3">
        <f t="shared" si="20"/>
        <v>12.1974</v>
      </c>
      <c r="E413" s="5">
        <f t="shared" si="21"/>
        <v>1.2309095053567338</v>
      </c>
      <c r="F413" s="5">
        <f t="shared" si="22"/>
        <v>1.22339541258883</v>
      </c>
      <c r="G413" s="2">
        <v>0.61311155702148523</v>
      </c>
      <c r="H413" s="1"/>
    </row>
    <row r="414" spans="1:8" x14ac:dyDescent="0.2">
      <c r="A414" s="4">
        <v>40738</v>
      </c>
      <c r="B414">
        <v>132.53700000000001</v>
      </c>
      <c r="C414" s="3">
        <v>45.814999999999998</v>
      </c>
      <c r="D414" s="3">
        <f t="shared" si="20"/>
        <v>12.1974</v>
      </c>
      <c r="E414" s="5">
        <f t="shared" si="21"/>
        <v>3.1637018689484373</v>
      </c>
      <c r="F414" s="5">
        <f t="shared" si="22"/>
        <v>3.1146879113165626</v>
      </c>
      <c r="G414" s="2">
        <v>0.61448265833013083</v>
      </c>
      <c r="H414" s="1"/>
    </row>
    <row r="415" spans="1:8" x14ac:dyDescent="0.2">
      <c r="A415" s="4">
        <v>40739</v>
      </c>
      <c r="B415">
        <v>132.21600000000001</v>
      </c>
      <c r="C415" s="3">
        <v>44.692999999999998</v>
      </c>
      <c r="D415" s="3">
        <f t="shared" si="20"/>
        <v>12.1974</v>
      </c>
      <c r="E415" s="5">
        <f t="shared" si="21"/>
        <v>-2.4489795918367347</v>
      </c>
      <c r="F415" s="5">
        <f t="shared" si="22"/>
        <v>-2.4794658613216276</v>
      </c>
      <c r="G415" s="2">
        <v>0.60448141736175054</v>
      </c>
      <c r="H415" s="1"/>
    </row>
    <row r="416" spans="1:8" x14ac:dyDescent="0.2">
      <c r="A416" s="4">
        <v>40742</v>
      </c>
      <c r="B416">
        <v>131.511</v>
      </c>
      <c r="C416" s="3">
        <v>41.36</v>
      </c>
      <c r="D416" s="3">
        <f t="shared" si="20"/>
        <v>12.1974</v>
      </c>
      <c r="E416" s="5">
        <f t="shared" si="21"/>
        <v>-7.457543686930836</v>
      </c>
      <c r="F416" s="5">
        <f t="shared" si="22"/>
        <v>-7.7502659603786492</v>
      </c>
      <c r="G416" s="2">
        <v>0.61225038797486997</v>
      </c>
      <c r="H416" s="1"/>
    </row>
    <row r="417" spans="1:8" x14ac:dyDescent="0.2">
      <c r="A417" s="4">
        <v>40743</v>
      </c>
      <c r="B417">
        <v>131.02099999999999</v>
      </c>
      <c r="C417" s="3">
        <v>43.134999999999998</v>
      </c>
      <c r="D417" s="3">
        <f t="shared" si="20"/>
        <v>12.1974</v>
      </c>
      <c r="E417" s="5">
        <f t="shared" si="21"/>
        <v>4.2915860735009641</v>
      </c>
      <c r="F417" s="5">
        <f t="shared" si="22"/>
        <v>4.2020502328368483</v>
      </c>
      <c r="G417" s="2">
        <v>0.61567492515533451</v>
      </c>
      <c r="H417" s="1"/>
    </row>
    <row r="418" spans="1:8" x14ac:dyDescent="0.2">
      <c r="A418" s="4">
        <v>40744</v>
      </c>
      <c r="B418">
        <v>131.60599999999999</v>
      </c>
      <c r="C418" s="3">
        <v>44.917999999999999</v>
      </c>
      <c r="D418" s="3">
        <f t="shared" si="20"/>
        <v>12.1974</v>
      </c>
      <c r="E418" s="5">
        <f t="shared" si="21"/>
        <v>4.1335342529268608</v>
      </c>
      <c r="F418" s="5">
        <f t="shared" si="22"/>
        <v>4.050387275298891</v>
      </c>
      <c r="G418" s="2">
        <v>0.62514127924693452</v>
      </c>
      <c r="H418" s="1"/>
    </row>
    <row r="419" spans="1:8" x14ac:dyDescent="0.2">
      <c r="A419" s="4">
        <v>40745</v>
      </c>
      <c r="B419">
        <v>132.821</v>
      </c>
      <c r="C419" s="3">
        <v>47.55</v>
      </c>
      <c r="D419" s="3">
        <f t="shared" si="20"/>
        <v>12.1974</v>
      </c>
      <c r="E419" s="5">
        <f t="shared" si="21"/>
        <v>5.8595663208513251</v>
      </c>
      <c r="F419" s="5">
        <f t="shared" si="22"/>
        <v>5.6943183709868235</v>
      </c>
      <c r="G419" s="2">
        <v>0.63886658643438432</v>
      </c>
      <c r="H419" s="1"/>
    </row>
    <row r="420" spans="1:8" x14ac:dyDescent="0.2">
      <c r="A420" s="4">
        <v>40746</v>
      </c>
      <c r="B420">
        <v>133.93</v>
      </c>
      <c r="C420" s="3">
        <v>47.158000000000001</v>
      </c>
      <c r="D420" s="3">
        <f t="shared" si="20"/>
        <v>12.1974</v>
      </c>
      <c r="E420" s="5">
        <f t="shared" si="21"/>
        <v>-0.82439537329126389</v>
      </c>
      <c r="F420" s="5">
        <f t="shared" si="22"/>
        <v>-0.82781230425433072</v>
      </c>
      <c r="G420" s="2">
        <v>0.61211857376253342</v>
      </c>
      <c r="H420" s="1"/>
    </row>
    <row r="421" spans="1:8" x14ac:dyDescent="0.2">
      <c r="A421" s="4">
        <v>40749</v>
      </c>
      <c r="B421">
        <v>133.61099999999999</v>
      </c>
      <c r="C421" s="3">
        <v>45.103000000000002</v>
      </c>
      <c r="D421" s="3">
        <f t="shared" si="20"/>
        <v>12.1974</v>
      </c>
      <c r="E421" s="5">
        <f t="shared" si="21"/>
        <v>-4.3576911658679327</v>
      </c>
      <c r="F421" s="5">
        <f t="shared" si="22"/>
        <v>-4.4554902805496948</v>
      </c>
      <c r="G421" s="2">
        <v>0.60769831987329559</v>
      </c>
      <c r="H421" s="1"/>
    </row>
    <row r="422" spans="1:8" x14ac:dyDescent="0.2">
      <c r="A422" s="4">
        <v>40750</v>
      </c>
      <c r="B422">
        <v>133</v>
      </c>
      <c r="C422" s="3">
        <v>45.164999999999999</v>
      </c>
      <c r="D422" s="3">
        <f t="shared" si="20"/>
        <v>12.1974</v>
      </c>
      <c r="E422" s="5">
        <f t="shared" si="21"/>
        <v>0.13746313992416825</v>
      </c>
      <c r="F422" s="5">
        <f t="shared" si="22"/>
        <v>0.13736874584479572</v>
      </c>
      <c r="G422" s="2">
        <v>0.61540246374079099</v>
      </c>
      <c r="H422" s="1"/>
    </row>
    <row r="423" spans="1:8" x14ac:dyDescent="0.2">
      <c r="A423" s="4">
        <v>40751</v>
      </c>
      <c r="B423">
        <v>132.00700000000001</v>
      </c>
      <c r="C423" s="3">
        <v>43.23</v>
      </c>
      <c r="D423" s="3">
        <f t="shared" si="20"/>
        <v>12.1974</v>
      </c>
      <c r="E423" s="5">
        <f t="shared" si="21"/>
        <v>-4.2842909332447743</v>
      </c>
      <c r="F423" s="5">
        <f t="shared" si="22"/>
        <v>-4.3787751922266462</v>
      </c>
      <c r="G423" s="2">
        <v>0.60605848926321648</v>
      </c>
      <c r="H423" s="1"/>
    </row>
    <row r="424" spans="1:8" x14ac:dyDescent="0.2">
      <c r="A424" s="4">
        <v>40752</v>
      </c>
      <c r="B424">
        <v>132.101</v>
      </c>
      <c r="C424" s="3">
        <v>45.003</v>
      </c>
      <c r="D424" s="3">
        <f t="shared" si="20"/>
        <v>12.1974</v>
      </c>
      <c r="E424" s="5">
        <f t="shared" si="21"/>
        <v>4.1013185287994522</v>
      </c>
      <c r="F424" s="5">
        <f t="shared" si="22"/>
        <v>4.0194455535322566</v>
      </c>
      <c r="G424" s="2">
        <v>0.59950564736690248</v>
      </c>
      <c r="H424" s="1"/>
    </row>
    <row r="425" spans="1:8" x14ac:dyDescent="0.2">
      <c r="A425" s="4">
        <v>40753</v>
      </c>
      <c r="B425">
        <v>131.791</v>
      </c>
      <c r="C425" s="3">
        <v>43.375</v>
      </c>
      <c r="D425" s="3">
        <f t="shared" si="20"/>
        <v>12.1974</v>
      </c>
      <c r="E425" s="5">
        <f t="shared" si="21"/>
        <v>-3.6175366086705329</v>
      </c>
      <c r="F425" s="5">
        <f t="shared" si="22"/>
        <v>-3.6845915947839725</v>
      </c>
      <c r="G425" s="2">
        <v>0.58673949278832427</v>
      </c>
      <c r="H425" s="1"/>
    </row>
    <row r="426" spans="1:8" x14ac:dyDescent="0.2">
      <c r="A426" s="4">
        <v>40756</v>
      </c>
      <c r="B426">
        <v>131.965</v>
      </c>
      <c r="C426" s="3">
        <v>41.195</v>
      </c>
      <c r="D426" s="3">
        <f t="shared" si="20"/>
        <v>12.1974</v>
      </c>
      <c r="E426" s="5">
        <f t="shared" si="21"/>
        <v>-5.0259365994236305</v>
      </c>
      <c r="F426" s="5">
        <f t="shared" si="22"/>
        <v>-5.1566348499469914</v>
      </c>
      <c r="G426" s="2">
        <v>0.58740886594157349</v>
      </c>
      <c r="H426" s="1"/>
    </row>
    <row r="427" spans="1:8" x14ac:dyDescent="0.2">
      <c r="A427" s="4">
        <v>40757</v>
      </c>
      <c r="B427">
        <v>131.524</v>
      </c>
      <c r="C427" s="3">
        <v>39.94</v>
      </c>
      <c r="D427" s="3">
        <f t="shared" si="20"/>
        <v>12.1974</v>
      </c>
      <c r="E427" s="5">
        <f t="shared" si="21"/>
        <v>-3.046486224056324</v>
      </c>
      <c r="F427" s="5">
        <f t="shared" si="22"/>
        <v>-3.0938561779884228</v>
      </c>
      <c r="G427" s="2">
        <v>0.59507427544389901</v>
      </c>
      <c r="H427" s="1"/>
    </row>
    <row r="428" spans="1:8" x14ac:dyDescent="0.2">
      <c r="A428" s="4">
        <v>40758</v>
      </c>
      <c r="B428">
        <v>129.989</v>
      </c>
      <c r="C428" s="3">
        <v>38.993000000000002</v>
      </c>
      <c r="D428" s="3">
        <f t="shared" si="20"/>
        <v>12.1974</v>
      </c>
      <c r="E428" s="5">
        <f t="shared" si="21"/>
        <v>-2.3710565848773051</v>
      </c>
      <c r="F428" s="5">
        <f t="shared" si="22"/>
        <v>-2.3996185147261309</v>
      </c>
      <c r="G428" s="2">
        <v>0.60638834752813509</v>
      </c>
      <c r="H428" s="1"/>
    </row>
    <row r="429" spans="1:8" x14ac:dyDescent="0.2">
      <c r="A429" s="4">
        <v>40759</v>
      </c>
      <c r="B429">
        <v>128.66800000000001</v>
      </c>
      <c r="C429" s="3">
        <v>34.994999999999997</v>
      </c>
      <c r="D429" s="3">
        <f t="shared" si="20"/>
        <v>12.1974</v>
      </c>
      <c r="E429" s="5">
        <f t="shared" si="21"/>
        <v>-10.253122355294551</v>
      </c>
      <c r="F429" s="5">
        <f t="shared" si="22"/>
        <v>-10.817694869890492</v>
      </c>
      <c r="G429" s="2">
        <v>0.58665459153437038</v>
      </c>
      <c r="H429" s="1"/>
    </row>
    <row r="430" spans="1:8" x14ac:dyDescent="0.2">
      <c r="A430" s="4">
        <v>40760</v>
      </c>
      <c r="B430">
        <v>126.455</v>
      </c>
      <c r="C430" s="3">
        <v>32.863</v>
      </c>
      <c r="D430" s="3">
        <f t="shared" si="20"/>
        <v>12.1974</v>
      </c>
      <c r="E430" s="5">
        <f t="shared" si="21"/>
        <v>-6.0922988998428291</v>
      </c>
      <c r="F430" s="5">
        <f t="shared" si="22"/>
        <v>-6.2857789290636514</v>
      </c>
      <c r="G430" s="2">
        <v>0.54384253253761872</v>
      </c>
      <c r="H430" s="1"/>
    </row>
    <row r="431" spans="1:8" x14ac:dyDescent="0.2">
      <c r="A431" s="4">
        <v>40763</v>
      </c>
      <c r="B431">
        <v>126.175</v>
      </c>
      <c r="C431" s="3">
        <v>32.805</v>
      </c>
      <c r="D431" s="3">
        <f t="shared" si="20"/>
        <v>12.1974</v>
      </c>
      <c r="E431" s="5">
        <f t="shared" si="21"/>
        <v>-0.17649027782004026</v>
      </c>
      <c r="F431" s="5">
        <f t="shared" si="22"/>
        <v>-0.17664620540255646</v>
      </c>
      <c r="G431" s="2">
        <v>0.54784660771965621</v>
      </c>
      <c r="H431" s="1"/>
    </row>
    <row r="432" spans="1:8" x14ac:dyDescent="0.2">
      <c r="A432" s="4">
        <v>40764</v>
      </c>
      <c r="B432">
        <v>123.435</v>
      </c>
      <c r="C432" s="3">
        <v>32.119999999999997</v>
      </c>
      <c r="D432" s="3">
        <f t="shared" si="20"/>
        <v>12.1974</v>
      </c>
      <c r="E432" s="5">
        <f t="shared" si="21"/>
        <v>-2.088096326779461</v>
      </c>
      <c r="F432" s="5">
        <f t="shared" si="22"/>
        <v>-2.1102053718280041</v>
      </c>
      <c r="G432" s="2">
        <v>0.5654092503582091</v>
      </c>
      <c r="H432" s="1"/>
    </row>
    <row r="433" spans="1:8" x14ac:dyDescent="0.2">
      <c r="A433" s="4">
        <v>40765</v>
      </c>
      <c r="B433">
        <v>122.702</v>
      </c>
      <c r="C433" s="3">
        <v>30.847999999999999</v>
      </c>
      <c r="D433" s="3">
        <f t="shared" si="20"/>
        <v>12.1974</v>
      </c>
      <c r="E433" s="5">
        <f t="shared" si="21"/>
        <v>-3.9601494396014902</v>
      </c>
      <c r="F433" s="5">
        <f t="shared" si="22"/>
        <v>-4.0406970650425773</v>
      </c>
      <c r="G433" s="2">
        <v>0.53426805747157069</v>
      </c>
      <c r="H433" s="1"/>
    </row>
    <row r="434" spans="1:8" x14ac:dyDescent="0.2">
      <c r="A434" s="4">
        <v>40766</v>
      </c>
      <c r="B434">
        <v>120.19199999999999</v>
      </c>
      <c r="C434" s="3">
        <v>32.182000000000002</v>
      </c>
      <c r="D434" s="3">
        <f t="shared" si="20"/>
        <v>12.1974</v>
      </c>
      <c r="E434" s="5">
        <f t="shared" si="21"/>
        <v>4.324429460580923</v>
      </c>
      <c r="F434" s="5">
        <f t="shared" si="22"/>
        <v>4.2335371608823342</v>
      </c>
      <c r="G434" s="2">
        <v>0.56486942922458616</v>
      </c>
      <c r="H434" s="1"/>
    </row>
    <row r="435" spans="1:8" x14ac:dyDescent="0.2">
      <c r="A435" s="4">
        <v>40767</v>
      </c>
      <c r="B435">
        <v>118.675</v>
      </c>
      <c r="C435" s="3">
        <v>33.828000000000003</v>
      </c>
      <c r="D435" s="3">
        <f t="shared" si="20"/>
        <v>12.1974</v>
      </c>
      <c r="E435" s="5">
        <f t="shared" si="21"/>
        <v>5.1146603691504584</v>
      </c>
      <c r="F435" s="5">
        <f t="shared" si="22"/>
        <v>4.9881571883017282</v>
      </c>
      <c r="G435" s="2">
        <v>0.59566895209835946</v>
      </c>
      <c r="H435" s="1"/>
    </row>
    <row r="436" spans="1:8" x14ac:dyDescent="0.2">
      <c r="A436" s="4">
        <v>40770</v>
      </c>
      <c r="B436">
        <v>120.809</v>
      </c>
      <c r="C436" s="3">
        <v>33.262999999999998</v>
      </c>
      <c r="D436" s="3">
        <f t="shared" si="20"/>
        <v>12.1974</v>
      </c>
      <c r="E436" s="5">
        <f t="shared" si="21"/>
        <v>-1.6702140238855527</v>
      </c>
      <c r="F436" s="5">
        <f t="shared" si="22"/>
        <v>-1.6843193786268282</v>
      </c>
      <c r="G436" s="2">
        <v>0.61533655761970685</v>
      </c>
      <c r="H436" s="1"/>
    </row>
    <row r="437" spans="1:8" x14ac:dyDescent="0.2">
      <c r="A437" s="4">
        <v>40771</v>
      </c>
      <c r="B437">
        <v>121.251</v>
      </c>
      <c r="C437" s="3">
        <v>33.244999999999997</v>
      </c>
      <c r="D437" s="3">
        <f t="shared" si="20"/>
        <v>12.1974</v>
      </c>
      <c r="E437" s="5">
        <f t="shared" si="21"/>
        <v>-5.4114180921746941E-2</v>
      </c>
      <c r="F437" s="5">
        <f t="shared" si="22"/>
        <v>-5.412882792894385E-2</v>
      </c>
      <c r="G437" s="2">
        <v>0.59825072470461493</v>
      </c>
      <c r="H437" s="1"/>
    </row>
    <row r="438" spans="1:8" x14ac:dyDescent="0.2">
      <c r="A438" s="4">
        <v>40772</v>
      </c>
      <c r="B438">
        <v>121.28</v>
      </c>
      <c r="C438" s="3">
        <v>32.872999999999998</v>
      </c>
      <c r="D438" s="3">
        <f t="shared" si="20"/>
        <v>12.1974</v>
      </c>
      <c r="E438" s="5">
        <f t="shared" si="21"/>
        <v>-1.1189652579335236</v>
      </c>
      <c r="F438" s="5">
        <f t="shared" si="22"/>
        <v>-1.125272770900583</v>
      </c>
      <c r="G438" s="2">
        <v>0.5690632612985731</v>
      </c>
      <c r="H438" s="1"/>
    </row>
    <row r="439" spans="1:8" x14ac:dyDescent="0.2">
      <c r="A439" s="4">
        <v>40773</v>
      </c>
      <c r="B439">
        <v>120.899</v>
      </c>
      <c r="C439" s="3">
        <v>29.81</v>
      </c>
      <c r="D439" s="3">
        <f t="shared" ref="D439:D502" si="23">12.1974</f>
        <v>12.1974</v>
      </c>
      <c r="E439" s="5">
        <f t="shared" si="21"/>
        <v>-9.3176771210415819</v>
      </c>
      <c r="F439" s="5">
        <f t="shared" si="22"/>
        <v>-9.7807744455432299</v>
      </c>
      <c r="G439" s="2">
        <v>0.55152380476068008</v>
      </c>
      <c r="H439" s="1"/>
    </row>
    <row r="440" spans="1:8" x14ac:dyDescent="0.2">
      <c r="A440" s="4">
        <v>40774</v>
      </c>
      <c r="B440">
        <v>118.789</v>
      </c>
      <c r="C440" s="3">
        <v>28.373000000000001</v>
      </c>
      <c r="D440" s="3">
        <f t="shared" si="23"/>
        <v>12.1974</v>
      </c>
      <c r="E440" s="5">
        <f t="shared" si="21"/>
        <v>-4.8205300234820454</v>
      </c>
      <c r="F440" s="5">
        <f t="shared" si="22"/>
        <v>-4.9405918954065946</v>
      </c>
      <c r="G440" s="2">
        <v>0.56837980204511906</v>
      </c>
      <c r="H440" s="1"/>
    </row>
    <row r="441" spans="1:8" x14ac:dyDescent="0.2">
      <c r="A441" s="4">
        <v>40777</v>
      </c>
      <c r="B441">
        <v>117.372</v>
      </c>
      <c r="C441" s="3">
        <v>27.562999999999999</v>
      </c>
      <c r="D441" s="3">
        <f t="shared" si="23"/>
        <v>12.1974</v>
      </c>
      <c r="E441" s="5">
        <f t="shared" si="21"/>
        <v>-2.8548267719310689</v>
      </c>
      <c r="F441" s="5">
        <f t="shared" si="22"/>
        <v>-2.8963695103818821</v>
      </c>
      <c r="G441" s="2">
        <v>0.56418898475688051</v>
      </c>
      <c r="H441" s="1"/>
    </row>
    <row r="442" spans="1:8" x14ac:dyDescent="0.2">
      <c r="A442" s="4">
        <v>40778</v>
      </c>
      <c r="B442">
        <v>115.85899999999999</v>
      </c>
      <c r="C442" s="3">
        <v>28.297999999999998</v>
      </c>
      <c r="D442" s="3">
        <f t="shared" si="23"/>
        <v>12.1974</v>
      </c>
      <c r="E442" s="5">
        <f t="shared" si="21"/>
        <v>2.6666182926386806</v>
      </c>
      <c r="F442" s="5">
        <f t="shared" si="22"/>
        <v>2.6316837141665115</v>
      </c>
      <c r="G442" s="2">
        <v>0.56833868733870985</v>
      </c>
      <c r="H442" s="1"/>
    </row>
    <row r="443" spans="1:8" x14ac:dyDescent="0.2">
      <c r="A443" s="4">
        <v>40779</v>
      </c>
      <c r="B443">
        <v>115.122</v>
      </c>
      <c r="C443" s="3">
        <v>30.08</v>
      </c>
      <c r="D443" s="3">
        <f t="shared" si="23"/>
        <v>12.1974</v>
      </c>
      <c r="E443" s="5">
        <f t="shared" si="21"/>
        <v>6.297264824369214</v>
      </c>
      <c r="F443" s="5">
        <f t="shared" si="22"/>
        <v>6.1069368307878467</v>
      </c>
      <c r="G443" s="2">
        <v>0.5781139303420666</v>
      </c>
      <c r="H443" s="1"/>
    </row>
    <row r="444" spans="1:8" x14ac:dyDescent="0.2">
      <c r="A444" s="4">
        <v>40780</v>
      </c>
      <c r="B444">
        <v>115.045</v>
      </c>
      <c r="C444" s="3">
        <v>30.99</v>
      </c>
      <c r="D444" s="3">
        <f t="shared" si="23"/>
        <v>12.1974</v>
      </c>
      <c r="E444" s="5">
        <f t="shared" si="21"/>
        <v>3.025265957446809</v>
      </c>
      <c r="F444" s="5">
        <f t="shared" si="22"/>
        <v>2.9804072718017811</v>
      </c>
      <c r="G444" s="2">
        <v>0.55899043043223573</v>
      </c>
      <c r="H444" s="1"/>
    </row>
    <row r="445" spans="1:8" x14ac:dyDescent="0.2">
      <c r="A445" s="4">
        <v>40781</v>
      </c>
      <c r="B445">
        <v>115.101</v>
      </c>
      <c r="C445" s="3">
        <v>29.722999999999999</v>
      </c>
      <c r="D445" s="3">
        <f t="shared" si="23"/>
        <v>12.1974</v>
      </c>
      <c r="E445" s="5">
        <f t="shared" si="21"/>
        <v>-4.0884156179412701</v>
      </c>
      <c r="F445" s="5">
        <f t="shared" si="22"/>
        <v>-4.1743414917897894</v>
      </c>
      <c r="G445" s="2">
        <v>0.58009765452878914</v>
      </c>
      <c r="H445" s="1"/>
    </row>
    <row r="446" spans="1:8" x14ac:dyDescent="0.2">
      <c r="A446" s="4">
        <v>40785</v>
      </c>
      <c r="B446">
        <v>115.40600000000001</v>
      </c>
      <c r="C446" s="3">
        <v>32.027999999999999</v>
      </c>
      <c r="D446" s="3">
        <f t="shared" si="23"/>
        <v>12.1974</v>
      </c>
      <c r="E446" s="5">
        <f t="shared" si="21"/>
        <v>7.7549372539784001</v>
      </c>
      <c r="F446" s="5">
        <f t="shared" si="22"/>
        <v>7.4689363328628477</v>
      </c>
      <c r="G446" s="2">
        <v>0.54771894356013129</v>
      </c>
      <c r="H446" s="1"/>
    </row>
    <row r="447" spans="1:8" x14ac:dyDescent="0.2">
      <c r="A447" s="4">
        <v>40786</v>
      </c>
      <c r="B447">
        <v>116.081</v>
      </c>
      <c r="C447" s="3">
        <v>33.597999999999999</v>
      </c>
      <c r="D447" s="3">
        <f t="shared" si="23"/>
        <v>12.1974</v>
      </c>
      <c r="E447" s="5">
        <f t="shared" si="21"/>
        <v>4.9019607843137267</v>
      </c>
      <c r="F447" s="5">
        <f t="shared" si="22"/>
        <v>4.7856021177635144</v>
      </c>
      <c r="G447" s="2">
        <v>0.5818542986603531</v>
      </c>
      <c r="H447" s="1"/>
    </row>
    <row r="448" spans="1:8" x14ac:dyDescent="0.2">
      <c r="A448" s="4">
        <v>40787</v>
      </c>
      <c r="B448">
        <v>116.691</v>
      </c>
      <c r="C448" s="3">
        <v>35.628</v>
      </c>
      <c r="D448" s="3">
        <f t="shared" si="23"/>
        <v>12.1974</v>
      </c>
      <c r="E448" s="5">
        <f t="shared" si="21"/>
        <v>6.0420263110899493</v>
      </c>
      <c r="F448" s="5">
        <f t="shared" si="22"/>
        <v>5.866530418160055</v>
      </c>
      <c r="G448" s="2">
        <v>0.55008178331083601</v>
      </c>
      <c r="H448" s="1"/>
    </row>
    <row r="449" spans="1:8" x14ac:dyDescent="0.2">
      <c r="A449" s="4">
        <v>40788</v>
      </c>
      <c r="B449">
        <v>116.247</v>
      </c>
      <c r="C449" s="3">
        <v>33.128</v>
      </c>
      <c r="D449" s="3">
        <f t="shared" si="23"/>
        <v>12.1974</v>
      </c>
      <c r="E449" s="5">
        <f t="shared" si="21"/>
        <v>-7.0169529583473667</v>
      </c>
      <c r="F449" s="5">
        <f t="shared" si="22"/>
        <v>-7.2752999326356926</v>
      </c>
      <c r="G449" s="2">
        <v>0.55347991001150354</v>
      </c>
      <c r="H449" s="1"/>
    </row>
    <row r="450" spans="1:8" x14ac:dyDescent="0.2">
      <c r="A450" s="4">
        <v>40791</v>
      </c>
      <c r="B450">
        <v>114.883</v>
      </c>
      <c r="C450" s="3">
        <v>30.655000000000001</v>
      </c>
      <c r="D450" s="3">
        <f t="shared" si="23"/>
        <v>12.1974</v>
      </c>
      <c r="E450" s="5">
        <f t="shared" si="21"/>
        <v>-7.4649843033083769</v>
      </c>
      <c r="F450" s="5">
        <f t="shared" si="22"/>
        <v>-7.7583065028614824</v>
      </c>
      <c r="G450" s="2">
        <v>0.54939716636206115</v>
      </c>
      <c r="H450" s="1"/>
    </row>
    <row r="451" spans="1:8" x14ac:dyDescent="0.2">
      <c r="A451" s="4">
        <v>40792</v>
      </c>
      <c r="B451">
        <v>113.608</v>
      </c>
      <c r="C451" s="3">
        <v>30.757999999999999</v>
      </c>
      <c r="D451" s="3">
        <f t="shared" si="23"/>
        <v>12.1974</v>
      </c>
      <c r="E451" s="5">
        <f t="shared" si="21"/>
        <v>0.33599739031152498</v>
      </c>
      <c r="F451" s="5">
        <f t="shared" si="22"/>
        <v>0.33543418030803562</v>
      </c>
      <c r="G451" s="2">
        <v>0.57052862374333491</v>
      </c>
      <c r="H451" s="1"/>
    </row>
    <row r="452" spans="1:8" x14ac:dyDescent="0.2">
      <c r="A452" s="4">
        <v>40793</v>
      </c>
      <c r="B452">
        <v>113.4</v>
      </c>
      <c r="C452" s="3">
        <v>32.715000000000003</v>
      </c>
      <c r="D452" s="3">
        <f t="shared" si="23"/>
        <v>12.1974</v>
      </c>
      <c r="E452" s="5">
        <f t="shared" si="21"/>
        <v>6.3625723389037141</v>
      </c>
      <c r="F452" s="5">
        <f t="shared" si="22"/>
        <v>6.1683565303970447</v>
      </c>
      <c r="G452" s="2">
        <v>0.5659765609339219</v>
      </c>
      <c r="H452" s="1"/>
    </row>
    <row r="453" spans="1:8" x14ac:dyDescent="0.2">
      <c r="A453" s="4">
        <v>40794</v>
      </c>
      <c r="B453">
        <v>112.962</v>
      </c>
      <c r="C453" s="3">
        <v>32.895000000000003</v>
      </c>
      <c r="D453" s="3">
        <f t="shared" si="23"/>
        <v>12.1974</v>
      </c>
      <c r="E453" s="5">
        <f t="shared" si="21"/>
        <v>0.55020632737276387</v>
      </c>
      <c r="F453" s="5">
        <f t="shared" si="22"/>
        <v>0.54869822162591986</v>
      </c>
      <c r="G453" s="2">
        <v>0.56198067351098091</v>
      </c>
      <c r="H453" s="1"/>
    </row>
    <row r="454" spans="1:8" x14ac:dyDescent="0.2">
      <c r="A454" s="4">
        <v>40795</v>
      </c>
      <c r="B454">
        <v>111.75</v>
      </c>
      <c r="C454" s="3">
        <v>31.033000000000001</v>
      </c>
      <c r="D454" s="3">
        <f t="shared" si="23"/>
        <v>12.1974</v>
      </c>
      <c r="E454" s="5">
        <f t="shared" si="21"/>
        <v>-5.660434716522273</v>
      </c>
      <c r="F454" s="5">
        <f t="shared" si="22"/>
        <v>-5.8269516119296751</v>
      </c>
      <c r="G454" s="2">
        <v>0.53765259696265089</v>
      </c>
      <c r="H454" s="1"/>
    </row>
    <row r="455" spans="1:8" x14ac:dyDescent="0.2">
      <c r="A455" s="4">
        <v>40798</v>
      </c>
      <c r="B455">
        <v>108.27200000000001</v>
      </c>
      <c r="C455" s="3">
        <v>30.562999999999999</v>
      </c>
      <c r="D455" s="3">
        <f t="shared" si="23"/>
        <v>12.1974</v>
      </c>
      <c r="E455" s="5">
        <f t="shared" si="21"/>
        <v>-1.5145168046917874</v>
      </c>
      <c r="F455" s="5">
        <f t="shared" si="22"/>
        <v>-1.5261027399195475</v>
      </c>
      <c r="G455" s="2">
        <v>0.53932260675944921</v>
      </c>
      <c r="H455" s="1"/>
    </row>
    <row r="456" spans="1:8" x14ac:dyDescent="0.2">
      <c r="A456" s="4">
        <v>40799</v>
      </c>
      <c r="B456">
        <v>107.051</v>
      </c>
      <c r="C456" s="3">
        <v>31.84</v>
      </c>
      <c r="D456" s="3">
        <f t="shared" si="23"/>
        <v>12.1974</v>
      </c>
      <c r="E456" s="5">
        <f t="shared" ref="E456:E519" si="24">(C456-C455)/C455*100</f>
        <v>4.178254752478491</v>
      </c>
      <c r="F456" s="5">
        <f t="shared" ref="F456:F519" si="25">LN(1+E456/100)*100</f>
        <v>4.0933233956713035</v>
      </c>
      <c r="G456" s="2">
        <v>0.54380410478350905</v>
      </c>
      <c r="H456" s="1"/>
    </row>
    <row r="457" spans="1:8" x14ac:dyDescent="0.2">
      <c r="A457" s="4">
        <v>40800</v>
      </c>
      <c r="B457">
        <v>107.051</v>
      </c>
      <c r="C457" s="3">
        <v>33.508000000000003</v>
      </c>
      <c r="D457" s="3">
        <f t="shared" si="23"/>
        <v>12.1974</v>
      </c>
      <c r="E457" s="5">
        <f t="shared" si="24"/>
        <v>5.2386934673366925</v>
      </c>
      <c r="F457" s="5">
        <f t="shared" si="25"/>
        <v>5.1060855315380929</v>
      </c>
      <c r="G457" s="2">
        <v>0.54902689735983012</v>
      </c>
      <c r="H457" s="1"/>
    </row>
    <row r="458" spans="1:8" x14ac:dyDescent="0.2">
      <c r="A458" s="4">
        <v>40801</v>
      </c>
      <c r="B458">
        <v>107.768</v>
      </c>
      <c r="C458" s="3">
        <v>35.905000000000001</v>
      </c>
      <c r="D458" s="3">
        <f t="shared" si="23"/>
        <v>12.1974</v>
      </c>
      <c r="E458" s="5">
        <f t="shared" si="24"/>
        <v>7.1535155783693387</v>
      </c>
      <c r="F458" s="5">
        <f t="shared" si="25"/>
        <v>6.9092345270717752</v>
      </c>
      <c r="G458" s="2">
        <v>0.54221720346889113</v>
      </c>
      <c r="H458" s="1"/>
    </row>
    <row r="459" spans="1:8" x14ac:dyDescent="0.2">
      <c r="A459" s="4">
        <v>40802</v>
      </c>
      <c r="B459">
        <v>108.19199999999999</v>
      </c>
      <c r="C459" s="3">
        <v>35.828000000000003</v>
      </c>
      <c r="D459" s="3">
        <f t="shared" si="23"/>
        <v>12.1974</v>
      </c>
      <c r="E459" s="5">
        <f t="shared" si="24"/>
        <v>-0.21445481130761226</v>
      </c>
      <c r="F459" s="5">
        <f t="shared" si="25"/>
        <v>-0.21468509493318794</v>
      </c>
      <c r="G459" s="2">
        <v>0.53361862125913562</v>
      </c>
      <c r="H459" s="1"/>
    </row>
    <row r="460" spans="1:8" x14ac:dyDescent="0.2">
      <c r="A460" s="4">
        <v>40805</v>
      </c>
      <c r="B460">
        <v>108.405</v>
      </c>
      <c r="C460" s="3">
        <v>33.408000000000001</v>
      </c>
      <c r="D460" s="3">
        <f t="shared" si="23"/>
        <v>12.1974</v>
      </c>
      <c r="E460" s="5">
        <f t="shared" si="24"/>
        <v>-6.7544936920844085</v>
      </c>
      <c r="F460" s="5">
        <f t="shared" si="25"/>
        <v>-6.9934318352775389</v>
      </c>
      <c r="G460" s="2">
        <v>0.53155921835717179</v>
      </c>
      <c r="H460" s="1"/>
    </row>
    <row r="461" spans="1:8" x14ac:dyDescent="0.2">
      <c r="A461" s="4">
        <v>40806</v>
      </c>
      <c r="B461">
        <v>108.124</v>
      </c>
      <c r="C461" s="3">
        <v>34.238</v>
      </c>
      <c r="D461" s="3">
        <f t="shared" si="23"/>
        <v>12.1974</v>
      </c>
      <c r="E461" s="5">
        <f t="shared" si="24"/>
        <v>2.4844348659003779</v>
      </c>
      <c r="F461" s="5">
        <f t="shared" si="25"/>
        <v>2.4540746092413035</v>
      </c>
      <c r="G461" s="2">
        <v>0.53744266450320455</v>
      </c>
      <c r="H461" s="1"/>
    </row>
    <row r="462" spans="1:8" x14ac:dyDescent="0.2">
      <c r="A462" s="4">
        <v>40807</v>
      </c>
      <c r="B462">
        <v>108.014</v>
      </c>
      <c r="C462" s="3">
        <v>36.130000000000003</v>
      </c>
      <c r="D462" s="3">
        <f t="shared" si="23"/>
        <v>12.1974</v>
      </c>
      <c r="E462" s="5">
        <f t="shared" si="24"/>
        <v>5.5260237163385799</v>
      </c>
      <c r="F462" s="5">
        <f t="shared" si="25"/>
        <v>5.3787406806962412</v>
      </c>
      <c r="G462" s="2">
        <v>0.5321259213780305</v>
      </c>
      <c r="H462" s="1"/>
    </row>
    <row r="463" spans="1:8" x14ac:dyDescent="0.2">
      <c r="A463" s="4">
        <v>40808</v>
      </c>
      <c r="B463">
        <v>104.626</v>
      </c>
      <c r="C463" s="3">
        <v>32.527999999999999</v>
      </c>
      <c r="D463" s="3">
        <f t="shared" si="23"/>
        <v>12.1974</v>
      </c>
      <c r="E463" s="5">
        <f t="shared" si="24"/>
        <v>-9.9695543869360748</v>
      </c>
      <c r="F463" s="5">
        <f t="shared" si="25"/>
        <v>-10.502228827355815</v>
      </c>
      <c r="G463" s="2">
        <v>0.53372740705621191</v>
      </c>
      <c r="H463" s="1"/>
    </row>
    <row r="464" spans="1:8" x14ac:dyDescent="0.2">
      <c r="A464" s="4">
        <v>40809</v>
      </c>
      <c r="B464">
        <v>103.893</v>
      </c>
      <c r="C464" s="3">
        <v>34.128</v>
      </c>
      <c r="D464" s="3">
        <f t="shared" si="23"/>
        <v>12.1974</v>
      </c>
      <c r="E464" s="5">
        <f t="shared" si="24"/>
        <v>4.9188391539596701</v>
      </c>
      <c r="F464" s="5">
        <f t="shared" si="25"/>
        <v>4.8016904843004031</v>
      </c>
      <c r="G464" s="2">
        <v>0.53396442065898531</v>
      </c>
      <c r="H464" s="1"/>
    </row>
    <row r="465" spans="1:8" x14ac:dyDescent="0.2">
      <c r="A465" s="4">
        <v>40812</v>
      </c>
      <c r="B465">
        <v>104.203</v>
      </c>
      <c r="C465" s="3">
        <v>35.21</v>
      </c>
      <c r="D465" s="3">
        <f t="shared" si="23"/>
        <v>12.1974</v>
      </c>
      <c r="E465" s="5">
        <f t="shared" si="24"/>
        <v>3.1704172526957355</v>
      </c>
      <c r="F465" s="5">
        <f t="shared" si="25"/>
        <v>3.1211971437966395</v>
      </c>
      <c r="G465" s="2">
        <v>0.54646616249043345</v>
      </c>
      <c r="H465" s="1"/>
    </row>
    <row r="466" spans="1:8" x14ac:dyDescent="0.2">
      <c r="A466" s="4">
        <v>40813</v>
      </c>
      <c r="B466">
        <v>105.82299999999999</v>
      </c>
      <c r="C466" s="3">
        <v>37.012999999999998</v>
      </c>
      <c r="D466" s="3">
        <f t="shared" si="23"/>
        <v>12.1974</v>
      </c>
      <c r="E466" s="5">
        <f t="shared" si="24"/>
        <v>5.1207043453564252</v>
      </c>
      <c r="F466" s="5">
        <f t="shared" si="25"/>
        <v>4.9939069119182617</v>
      </c>
      <c r="G466" s="2">
        <v>0.54539407322017364</v>
      </c>
      <c r="H466" s="1"/>
    </row>
    <row r="467" spans="1:8" x14ac:dyDescent="0.2">
      <c r="A467" s="4">
        <v>40814</v>
      </c>
      <c r="B467">
        <v>106.607</v>
      </c>
      <c r="C467" s="3">
        <v>36.134999999999998</v>
      </c>
      <c r="D467" s="3">
        <f t="shared" si="23"/>
        <v>12.1974</v>
      </c>
      <c r="E467" s="5">
        <f t="shared" si="24"/>
        <v>-2.3721395185475376</v>
      </c>
      <c r="F467" s="5">
        <f t="shared" si="25"/>
        <v>-2.4007277551199366</v>
      </c>
      <c r="G467" s="2">
        <v>0.54894924414080659</v>
      </c>
      <c r="H467" s="1"/>
    </row>
    <row r="468" spans="1:8" x14ac:dyDescent="0.2">
      <c r="A468" s="4">
        <v>40815</v>
      </c>
      <c r="B468">
        <v>107.248</v>
      </c>
      <c r="C468" s="3">
        <v>36.472999999999999</v>
      </c>
      <c r="D468" s="3">
        <f t="shared" si="23"/>
        <v>12.1974</v>
      </c>
      <c r="E468" s="5">
        <f t="shared" si="24"/>
        <v>0.93538120935381486</v>
      </c>
      <c r="F468" s="5">
        <f t="shared" si="25"/>
        <v>0.93103360938068003</v>
      </c>
      <c r="G468" s="2">
        <v>0.5634350408640959</v>
      </c>
      <c r="H468" s="1"/>
    </row>
    <row r="469" spans="1:8" x14ac:dyDescent="0.2">
      <c r="A469" s="4">
        <v>40816</v>
      </c>
      <c r="B469">
        <v>106.741</v>
      </c>
      <c r="C469" s="3">
        <v>34.875</v>
      </c>
      <c r="D469" s="3">
        <f t="shared" si="23"/>
        <v>12.1974</v>
      </c>
      <c r="E469" s="5">
        <f t="shared" si="24"/>
        <v>-4.3813231705645244</v>
      </c>
      <c r="F469" s="5">
        <f t="shared" si="25"/>
        <v>-4.4802020687221402</v>
      </c>
      <c r="G469" s="2">
        <v>0.55858058524814425</v>
      </c>
      <c r="H469" s="1"/>
    </row>
    <row r="470" spans="1:8" x14ac:dyDescent="0.2">
      <c r="A470" s="4">
        <v>40819</v>
      </c>
      <c r="B470">
        <v>105.773</v>
      </c>
      <c r="C470" s="3">
        <v>33.450000000000003</v>
      </c>
      <c r="D470" s="3">
        <f t="shared" si="23"/>
        <v>12.1974</v>
      </c>
      <c r="E470" s="5">
        <f t="shared" si="24"/>
        <v>-4.086021505376336</v>
      </c>
      <c r="F470" s="5">
        <f t="shared" si="25"/>
        <v>-4.1718453567292162</v>
      </c>
      <c r="G470" s="2">
        <v>0.55654062112133951</v>
      </c>
      <c r="H470" s="1"/>
    </row>
    <row r="471" spans="1:8" x14ac:dyDescent="0.2">
      <c r="A471" s="4">
        <v>40820</v>
      </c>
      <c r="B471">
        <v>104.324</v>
      </c>
      <c r="C471" s="3">
        <v>31.797999999999998</v>
      </c>
      <c r="D471" s="3">
        <f t="shared" si="23"/>
        <v>12.1974</v>
      </c>
      <c r="E471" s="5">
        <f t="shared" si="24"/>
        <v>-4.9387144992526295</v>
      </c>
      <c r="F471" s="5">
        <f t="shared" si="25"/>
        <v>-5.0648391847720236</v>
      </c>
      <c r="G471" s="2">
        <v>0.57006768630260329</v>
      </c>
      <c r="H471" s="1"/>
    </row>
    <row r="472" spans="1:8" x14ac:dyDescent="0.2">
      <c r="A472" s="4">
        <v>40821</v>
      </c>
      <c r="B472">
        <v>104.105</v>
      </c>
      <c r="C472" s="3">
        <v>32.982999999999997</v>
      </c>
      <c r="D472" s="3">
        <f t="shared" si="23"/>
        <v>12.1974</v>
      </c>
      <c r="E472" s="5">
        <f t="shared" si="24"/>
        <v>3.7266494748097325</v>
      </c>
      <c r="F472" s="5">
        <f t="shared" si="25"/>
        <v>3.658888248868152</v>
      </c>
      <c r="G472" s="2">
        <v>0.56792523389677696</v>
      </c>
      <c r="H472" s="1"/>
    </row>
    <row r="473" spans="1:8" x14ac:dyDescent="0.2">
      <c r="A473" s="4">
        <v>40822</v>
      </c>
      <c r="B473">
        <v>104.842</v>
      </c>
      <c r="C473" s="3">
        <v>35.857999999999997</v>
      </c>
      <c r="D473" s="3">
        <f t="shared" si="23"/>
        <v>12.1974</v>
      </c>
      <c r="E473" s="5">
        <f t="shared" si="24"/>
        <v>8.71661158778765</v>
      </c>
      <c r="F473" s="5">
        <f t="shared" si="25"/>
        <v>8.3574416958036668</v>
      </c>
      <c r="G473" s="2">
        <v>0.59406224043389211</v>
      </c>
      <c r="H473" s="1"/>
    </row>
    <row r="474" spans="1:8" x14ac:dyDescent="0.2">
      <c r="A474" s="4">
        <v>40823</v>
      </c>
      <c r="B474">
        <v>105.67</v>
      </c>
      <c r="C474" s="3">
        <v>34.646999999999998</v>
      </c>
      <c r="D474" s="3">
        <f t="shared" si="23"/>
        <v>12.1974</v>
      </c>
      <c r="E474" s="5">
        <f t="shared" si="24"/>
        <v>-3.3772101065313143</v>
      </c>
      <c r="F474" s="5">
        <f t="shared" si="25"/>
        <v>-3.4355552372175358</v>
      </c>
      <c r="G474" s="2">
        <v>0.58913438700011556</v>
      </c>
      <c r="H474" s="1"/>
    </row>
    <row r="475" spans="1:8" x14ac:dyDescent="0.2">
      <c r="A475" s="4">
        <v>40826</v>
      </c>
      <c r="B475">
        <v>106.682</v>
      </c>
      <c r="C475" s="3">
        <v>35.674999999999997</v>
      </c>
      <c r="D475" s="3">
        <f t="shared" si="23"/>
        <v>12.1974</v>
      </c>
      <c r="E475" s="5">
        <f t="shared" si="24"/>
        <v>2.9670678558028074</v>
      </c>
      <c r="F475" s="5">
        <f t="shared" si="25"/>
        <v>2.9239021561839973</v>
      </c>
      <c r="G475" s="2">
        <v>0.59779630166420417</v>
      </c>
      <c r="H475" s="1"/>
    </row>
    <row r="476" spans="1:8" x14ac:dyDescent="0.2">
      <c r="A476" s="4">
        <v>40827</v>
      </c>
      <c r="B476">
        <v>107.133</v>
      </c>
      <c r="C476" s="3">
        <v>36.244999999999997</v>
      </c>
      <c r="D476" s="3">
        <f t="shared" si="23"/>
        <v>12.1974</v>
      </c>
      <c r="E476" s="5">
        <f t="shared" si="24"/>
        <v>1.5977575332866163</v>
      </c>
      <c r="F476" s="5">
        <f t="shared" si="25"/>
        <v>1.5851277389940965</v>
      </c>
      <c r="G476" s="2">
        <v>0.59364107082252116</v>
      </c>
      <c r="H476" s="1"/>
    </row>
    <row r="477" spans="1:8" x14ac:dyDescent="0.2">
      <c r="A477" s="4">
        <v>40828</v>
      </c>
      <c r="B477">
        <v>108.179</v>
      </c>
      <c r="C477" s="3">
        <v>36.253</v>
      </c>
      <c r="D477" s="3">
        <f t="shared" si="23"/>
        <v>12.1974</v>
      </c>
      <c r="E477" s="5">
        <f t="shared" si="24"/>
        <v>2.2072009932411842E-2</v>
      </c>
      <c r="F477" s="5">
        <f t="shared" si="25"/>
        <v>2.2069574422664086E-2</v>
      </c>
      <c r="G477" s="2">
        <v>0.59153723483771159</v>
      </c>
      <c r="H477" s="1"/>
    </row>
    <row r="478" spans="1:8" x14ac:dyDescent="0.2">
      <c r="A478" s="4">
        <v>40829</v>
      </c>
      <c r="B478">
        <v>108.904</v>
      </c>
      <c r="C478" s="3">
        <v>34.262999999999998</v>
      </c>
      <c r="D478" s="3">
        <f t="shared" si="23"/>
        <v>12.1974</v>
      </c>
      <c r="E478" s="5">
        <f t="shared" si="24"/>
        <v>-5.4892008937191461</v>
      </c>
      <c r="F478" s="5">
        <f t="shared" si="25"/>
        <v>-5.6456081760488113</v>
      </c>
      <c r="G478" s="2">
        <v>0.5775932634129467</v>
      </c>
      <c r="H478" s="1"/>
    </row>
    <row r="479" spans="1:8" x14ac:dyDescent="0.2">
      <c r="A479" s="4">
        <v>40830</v>
      </c>
      <c r="B479">
        <v>109.904</v>
      </c>
      <c r="C479" s="3">
        <v>33.26</v>
      </c>
      <c r="D479" s="3">
        <f t="shared" si="23"/>
        <v>12.1974</v>
      </c>
      <c r="E479" s="5">
        <f t="shared" si="24"/>
        <v>-2.9273560400431959</v>
      </c>
      <c r="F479" s="5">
        <f t="shared" si="25"/>
        <v>-2.9710580971798057</v>
      </c>
      <c r="G479" s="2">
        <v>0.58116061909952776</v>
      </c>
      <c r="H479" s="1"/>
    </row>
    <row r="480" spans="1:8" x14ac:dyDescent="0.2">
      <c r="A480" s="4">
        <v>40833</v>
      </c>
      <c r="B480">
        <v>110.864</v>
      </c>
      <c r="C480" s="3">
        <v>32.433</v>
      </c>
      <c r="D480" s="3">
        <f t="shared" si="23"/>
        <v>12.1974</v>
      </c>
      <c r="E480" s="5">
        <f t="shared" si="24"/>
        <v>-2.4864702345159295</v>
      </c>
      <c r="F480" s="5">
        <f t="shared" si="25"/>
        <v>-2.5179050786037491</v>
      </c>
      <c r="G480" s="2">
        <v>0.5746733708120948</v>
      </c>
      <c r="H480" s="1"/>
    </row>
    <row r="481" spans="1:8" x14ac:dyDescent="0.2">
      <c r="A481" s="4">
        <v>40834</v>
      </c>
      <c r="B481">
        <v>110.965</v>
      </c>
      <c r="C481" s="3">
        <v>32.055</v>
      </c>
      <c r="D481" s="3">
        <f t="shared" si="23"/>
        <v>12.1974</v>
      </c>
      <c r="E481" s="5">
        <f t="shared" si="24"/>
        <v>-1.1654796041069286</v>
      </c>
      <c r="F481" s="5">
        <f t="shared" si="25"/>
        <v>-1.1723245539523444</v>
      </c>
      <c r="G481" s="2">
        <v>0.56918360806115598</v>
      </c>
      <c r="H481" s="1"/>
    </row>
    <row r="482" spans="1:8" x14ac:dyDescent="0.2">
      <c r="A482" s="4">
        <v>40835</v>
      </c>
      <c r="B482">
        <v>111.214</v>
      </c>
      <c r="C482" s="3">
        <v>33.148000000000003</v>
      </c>
      <c r="D482" s="3">
        <f t="shared" si="23"/>
        <v>12.1974</v>
      </c>
      <c r="E482" s="5">
        <f t="shared" si="24"/>
        <v>3.4097644673218017</v>
      </c>
      <c r="F482" s="5">
        <f t="shared" si="25"/>
        <v>3.3529205547575471</v>
      </c>
      <c r="G482" s="2">
        <v>0.57309049403027812</v>
      </c>
      <c r="H482" s="1"/>
    </row>
    <row r="483" spans="1:8" x14ac:dyDescent="0.2">
      <c r="A483" s="4">
        <v>40836</v>
      </c>
      <c r="B483">
        <v>111.21899999999999</v>
      </c>
      <c r="C483" s="3">
        <v>31.693000000000001</v>
      </c>
      <c r="D483" s="3">
        <f t="shared" si="23"/>
        <v>12.1974</v>
      </c>
      <c r="E483" s="5">
        <f t="shared" si="24"/>
        <v>-4.3894050923132673</v>
      </c>
      <c r="F483" s="5">
        <f t="shared" si="25"/>
        <v>-4.4886546677203416</v>
      </c>
      <c r="G483" s="2">
        <v>0.5669298761366498</v>
      </c>
      <c r="H483" s="1"/>
    </row>
    <row r="484" spans="1:8" x14ac:dyDescent="0.2">
      <c r="A484" s="4">
        <v>40837</v>
      </c>
      <c r="B484">
        <v>111.149</v>
      </c>
      <c r="C484" s="3">
        <v>32.86</v>
      </c>
      <c r="D484" s="3">
        <f t="shared" si="23"/>
        <v>12.1974</v>
      </c>
      <c r="E484" s="5">
        <f t="shared" si="24"/>
        <v>3.682201116965885</v>
      </c>
      <c r="F484" s="5">
        <f t="shared" si="25"/>
        <v>3.6160276299529279</v>
      </c>
      <c r="G484" s="2">
        <v>0.55842113439709462</v>
      </c>
      <c r="H484" s="1"/>
    </row>
    <row r="485" spans="1:8" x14ac:dyDescent="0.2">
      <c r="A485" s="4">
        <v>40840</v>
      </c>
      <c r="B485">
        <v>111.673</v>
      </c>
      <c r="C485" s="3">
        <v>34.603000000000002</v>
      </c>
      <c r="D485" s="3">
        <f t="shared" si="23"/>
        <v>12.1974</v>
      </c>
      <c r="E485" s="5">
        <f t="shared" si="24"/>
        <v>5.3043213633597146</v>
      </c>
      <c r="F485" s="5">
        <f t="shared" si="25"/>
        <v>5.1684270898190023</v>
      </c>
      <c r="G485" s="2">
        <v>0.56198046798920054</v>
      </c>
      <c r="H485" s="1"/>
    </row>
    <row r="486" spans="1:8" x14ac:dyDescent="0.2">
      <c r="A486" s="4">
        <v>40841</v>
      </c>
      <c r="B486">
        <v>112.789</v>
      </c>
      <c r="C486" s="3">
        <v>34.96</v>
      </c>
      <c r="D486" s="3">
        <f t="shared" si="23"/>
        <v>12.1974</v>
      </c>
      <c r="E486" s="5">
        <f t="shared" si="24"/>
        <v>1.0317024535444883</v>
      </c>
      <c r="F486" s="5">
        <f t="shared" si="25"/>
        <v>1.0264167280022807</v>
      </c>
      <c r="G486" s="2">
        <v>0.53721471236564056</v>
      </c>
      <c r="H486" s="1"/>
    </row>
    <row r="487" spans="1:8" x14ac:dyDescent="0.2">
      <c r="A487" s="4">
        <v>40842</v>
      </c>
      <c r="B487">
        <v>114.497</v>
      </c>
      <c r="C487" s="3">
        <v>34.283000000000001</v>
      </c>
      <c r="D487" s="3">
        <f t="shared" si="23"/>
        <v>12.1974</v>
      </c>
      <c r="E487" s="5">
        <f t="shared" si="24"/>
        <v>-1.9364988558352392</v>
      </c>
      <c r="F487" s="5">
        <f t="shared" si="25"/>
        <v>-1.9554946301169378</v>
      </c>
      <c r="G487" s="2">
        <v>0.54809743797932819</v>
      </c>
      <c r="H487" s="1"/>
    </row>
    <row r="488" spans="1:8" x14ac:dyDescent="0.2">
      <c r="A488" s="4">
        <v>40843</v>
      </c>
      <c r="B488">
        <v>116.735</v>
      </c>
      <c r="C488" s="3">
        <v>37.073</v>
      </c>
      <c r="D488" s="3">
        <f t="shared" si="23"/>
        <v>12.1974</v>
      </c>
      <c r="E488" s="5">
        <f t="shared" si="24"/>
        <v>8.1381442697546866</v>
      </c>
      <c r="F488" s="5">
        <f t="shared" si="25"/>
        <v>7.8239337376086624</v>
      </c>
      <c r="G488" s="2">
        <v>0.55245341739113052</v>
      </c>
      <c r="H488" s="1"/>
    </row>
    <row r="489" spans="1:8" x14ac:dyDescent="0.2">
      <c r="A489" s="4">
        <v>40844</v>
      </c>
      <c r="B489">
        <v>118.379</v>
      </c>
      <c r="C489" s="3">
        <v>35.14</v>
      </c>
      <c r="D489" s="3">
        <f t="shared" si="23"/>
        <v>12.1974</v>
      </c>
      <c r="E489" s="5">
        <f t="shared" si="24"/>
        <v>-5.2140371699080186</v>
      </c>
      <c r="F489" s="5">
        <f t="shared" si="25"/>
        <v>-5.3548859103300934</v>
      </c>
      <c r="G489" s="2">
        <v>0.54971696571078588</v>
      </c>
      <c r="H489" s="1"/>
    </row>
    <row r="490" spans="1:8" x14ac:dyDescent="0.2">
      <c r="A490" s="4">
        <v>40847</v>
      </c>
      <c r="B490">
        <v>118.027</v>
      </c>
      <c r="C490" s="3">
        <v>32.487000000000002</v>
      </c>
      <c r="D490" s="3">
        <f t="shared" si="23"/>
        <v>12.1974</v>
      </c>
      <c r="E490" s="5">
        <f t="shared" si="24"/>
        <v>-7.549800796812745</v>
      </c>
      <c r="F490" s="5">
        <f t="shared" si="25"/>
        <v>-7.8500073444599012</v>
      </c>
      <c r="G490" s="2">
        <v>0.53154782286558144</v>
      </c>
      <c r="H490" s="1"/>
    </row>
    <row r="491" spans="1:8" x14ac:dyDescent="0.2">
      <c r="A491" s="4">
        <v>40848</v>
      </c>
      <c r="B491">
        <v>115.45399999999999</v>
      </c>
      <c r="C491" s="3">
        <v>30.58</v>
      </c>
      <c r="D491" s="3">
        <f t="shared" si="23"/>
        <v>12.1974</v>
      </c>
      <c r="E491" s="5">
        <f t="shared" si="24"/>
        <v>-5.870040323821847</v>
      </c>
      <c r="F491" s="5">
        <f t="shared" si="25"/>
        <v>-6.0493808813435921</v>
      </c>
      <c r="G491" s="2">
        <v>0.53334264957161703</v>
      </c>
      <c r="H491" s="1"/>
    </row>
    <row r="492" spans="1:8" x14ac:dyDescent="0.2">
      <c r="A492" s="4">
        <v>40849</v>
      </c>
      <c r="B492">
        <v>115.575</v>
      </c>
      <c r="C492" s="3">
        <v>29.202999999999999</v>
      </c>
      <c r="D492" s="3">
        <f t="shared" si="23"/>
        <v>12.1974</v>
      </c>
      <c r="E492" s="5">
        <f t="shared" si="24"/>
        <v>-4.5029431000653988</v>
      </c>
      <c r="F492" s="5">
        <f t="shared" si="25"/>
        <v>-4.6074756778016992</v>
      </c>
      <c r="G492" s="2">
        <v>0.53839344716941884</v>
      </c>
      <c r="H492" s="1"/>
    </row>
    <row r="493" spans="1:8" x14ac:dyDescent="0.2">
      <c r="A493" s="4">
        <v>40850</v>
      </c>
      <c r="B493">
        <v>115.027</v>
      </c>
      <c r="C493" s="3">
        <v>28.895</v>
      </c>
      <c r="D493" s="3">
        <f t="shared" si="23"/>
        <v>12.1974</v>
      </c>
      <c r="E493" s="5">
        <f t="shared" si="24"/>
        <v>-1.0546861623805768</v>
      </c>
      <c r="F493" s="5">
        <f t="shared" si="25"/>
        <v>-1.0602873953158003</v>
      </c>
      <c r="G493" s="2">
        <v>0.53987208603380143</v>
      </c>
      <c r="H493" s="1"/>
    </row>
    <row r="494" spans="1:8" x14ac:dyDescent="0.2">
      <c r="A494" s="4">
        <v>40851</v>
      </c>
      <c r="B494">
        <v>115.369</v>
      </c>
      <c r="C494" s="3">
        <v>28.562999999999999</v>
      </c>
      <c r="D494" s="3">
        <f t="shared" si="23"/>
        <v>12.1974</v>
      </c>
      <c r="E494" s="5">
        <f t="shared" si="24"/>
        <v>-1.1489877141373965</v>
      </c>
      <c r="F494" s="5">
        <f t="shared" si="25"/>
        <v>-1.1556395798077288</v>
      </c>
      <c r="G494" s="2">
        <v>0.54288042075476706</v>
      </c>
      <c r="H494" s="1"/>
    </row>
    <row r="495" spans="1:8" x14ac:dyDescent="0.2">
      <c r="A495" s="4">
        <v>40854</v>
      </c>
      <c r="B495">
        <v>115.43300000000001</v>
      </c>
      <c r="C495" s="3">
        <v>27.696999999999999</v>
      </c>
      <c r="D495" s="3">
        <f t="shared" si="23"/>
        <v>12.1974</v>
      </c>
      <c r="E495" s="5">
        <f t="shared" si="24"/>
        <v>-3.0318944088506097</v>
      </c>
      <c r="F495" s="5">
        <f t="shared" si="25"/>
        <v>-3.0788069892689043</v>
      </c>
      <c r="G495" s="2">
        <v>0.53154576202672132</v>
      </c>
      <c r="H495" s="1"/>
    </row>
    <row r="496" spans="1:8" x14ac:dyDescent="0.2">
      <c r="A496" s="4">
        <v>40855</v>
      </c>
      <c r="B496">
        <v>115.578</v>
      </c>
      <c r="C496" s="3">
        <v>28.908000000000001</v>
      </c>
      <c r="D496" s="3">
        <f t="shared" si="23"/>
        <v>12.1974</v>
      </c>
      <c r="E496" s="5">
        <f t="shared" si="24"/>
        <v>4.3723146911217894</v>
      </c>
      <c r="F496" s="5">
        <f t="shared" si="25"/>
        <v>4.2794269341759641</v>
      </c>
      <c r="G496" s="2">
        <v>0.5288597468877354</v>
      </c>
      <c r="H496" s="1"/>
    </row>
    <row r="497" spans="1:8" x14ac:dyDescent="0.2">
      <c r="A497" s="4">
        <v>40856</v>
      </c>
      <c r="B497">
        <v>114.93899999999999</v>
      </c>
      <c r="C497" s="3">
        <v>27.59</v>
      </c>
      <c r="D497" s="3">
        <f t="shared" si="23"/>
        <v>12.1974</v>
      </c>
      <c r="E497" s="5">
        <f t="shared" si="24"/>
        <v>-4.5592915455929202</v>
      </c>
      <c r="F497" s="5">
        <f t="shared" si="25"/>
        <v>-4.6664985191540005</v>
      </c>
      <c r="G497" s="2">
        <v>0.53715704366249073</v>
      </c>
      <c r="H497" s="1"/>
    </row>
    <row r="498" spans="1:8" x14ac:dyDescent="0.2">
      <c r="A498" s="4">
        <v>40857</v>
      </c>
      <c r="B498">
        <v>114.563</v>
      </c>
      <c r="C498" s="3">
        <v>27.175000000000001</v>
      </c>
      <c r="D498" s="3">
        <f t="shared" si="23"/>
        <v>12.1974</v>
      </c>
      <c r="E498" s="5">
        <f t="shared" si="24"/>
        <v>-1.5041681768756765</v>
      </c>
      <c r="F498" s="5">
        <f t="shared" si="25"/>
        <v>-1.5155955221921533</v>
      </c>
      <c r="G498" s="2">
        <v>0.52947904531660706</v>
      </c>
      <c r="H498" s="1"/>
    </row>
    <row r="499" spans="1:8" x14ac:dyDescent="0.2">
      <c r="A499" s="4">
        <v>40858</v>
      </c>
      <c r="B499">
        <v>114.955</v>
      </c>
      <c r="C499" s="3">
        <v>28.844999999999999</v>
      </c>
      <c r="D499" s="3">
        <f t="shared" si="23"/>
        <v>12.1974</v>
      </c>
      <c r="E499" s="5">
        <f t="shared" si="24"/>
        <v>6.1453541858325602</v>
      </c>
      <c r="F499" s="5">
        <f t="shared" si="25"/>
        <v>5.9639234701579467</v>
      </c>
      <c r="G499" s="2">
        <v>0.53854908960436121</v>
      </c>
      <c r="H499" s="1"/>
    </row>
    <row r="500" spans="1:8" x14ac:dyDescent="0.2">
      <c r="A500" s="4">
        <v>40861</v>
      </c>
      <c r="B500">
        <v>115.096</v>
      </c>
      <c r="C500" s="3">
        <v>28.364999999999998</v>
      </c>
      <c r="D500" s="3">
        <f t="shared" si="23"/>
        <v>12.1974</v>
      </c>
      <c r="E500" s="5">
        <f t="shared" si="24"/>
        <v>-1.664066562662508</v>
      </c>
      <c r="F500" s="5">
        <f t="shared" si="25"/>
        <v>-1.6780676930322198</v>
      </c>
      <c r="G500" s="2">
        <v>0.5112753823864945</v>
      </c>
      <c r="H500" s="1"/>
    </row>
    <row r="501" spans="1:8" x14ac:dyDescent="0.2">
      <c r="A501" s="4">
        <v>40862</v>
      </c>
      <c r="B501">
        <v>114.322</v>
      </c>
      <c r="C501" s="3">
        <v>27.35</v>
      </c>
      <c r="D501" s="3">
        <f t="shared" si="23"/>
        <v>12.1974</v>
      </c>
      <c r="E501" s="5">
        <f t="shared" si="24"/>
        <v>-3.5783536047946312</v>
      </c>
      <c r="F501" s="5">
        <f t="shared" si="25"/>
        <v>-3.6439461910540141</v>
      </c>
      <c r="G501" s="2">
        <v>0.51374359939502534</v>
      </c>
      <c r="H501" s="1"/>
    </row>
    <row r="502" spans="1:8" x14ac:dyDescent="0.2">
      <c r="A502" s="4">
        <v>40863</v>
      </c>
      <c r="B502">
        <v>113.989</v>
      </c>
      <c r="C502" s="3">
        <v>26.963000000000001</v>
      </c>
      <c r="D502" s="3">
        <f t="shared" si="23"/>
        <v>12.1974</v>
      </c>
      <c r="E502" s="5">
        <f t="shared" si="24"/>
        <v>-1.4149908592321772</v>
      </c>
      <c r="F502" s="5">
        <f t="shared" si="25"/>
        <v>-1.4250973050203151</v>
      </c>
      <c r="G502" s="2">
        <v>0.52280131404789343</v>
      </c>
      <c r="H502" s="1"/>
    </row>
    <row r="503" spans="1:8" x14ac:dyDescent="0.2">
      <c r="A503" s="4">
        <v>40864</v>
      </c>
      <c r="B503">
        <v>113.004</v>
      </c>
      <c r="C503" s="3">
        <v>25.702999999999999</v>
      </c>
      <c r="D503" s="3">
        <f t="shared" ref="D503:D532" si="26">12.1974</f>
        <v>12.1974</v>
      </c>
      <c r="E503" s="5">
        <f t="shared" si="24"/>
        <v>-4.6730705040240386</v>
      </c>
      <c r="F503" s="5">
        <f t="shared" si="25"/>
        <v>-4.7857839211696707</v>
      </c>
      <c r="G503" s="2">
        <v>0.52124492107767617</v>
      </c>
      <c r="H503" s="1"/>
    </row>
    <row r="504" spans="1:8" x14ac:dyDescent="0.2">
      <c r="A504" s="4">
        <v>40865</v>
      </c>
      <c r="B504">
        <v>112.49299999999999</v>
      </c>
      <c r="C504" s="3">
        <v>25.193000000000001</v>
      </c>
      <c r="D504" s="3">
        <f t="shared" si="26"/>
        <v>12.1974</v>
      </c>
      <c r="E504" s="5">
        <f t="shared" si="24"/>
        <v>-1.9842041785005566</v>
      </c>
      <c r="F504" s="5">
        <f t="shared" si="25"/>
        <v>-2.0041538453883407</v>
      </c>
      <c r="G504" s="2">
        <v>0.50622751090581675</v>
      </c>
      <c r="H504" s="1"/>
    </row>
    <row r="505" spans="1:8" x14ac:dyDescent="0.2">
      <c r="A505" s="4">
        <v>40868</v>
      </c>
      <c r="B505">
        <v>111.245</v>
      </c>
      <c r="C505" s="3">
        <v>23.445</v>
      </c>
      <c r="D505" s="3">
        <f t="shared" si="26"/>
        <v>12.1974</v>
      </c>
      <c r="E505" s="5">
        <f t="shared" si="24"/>
        <v>-6.9384352796411735</v>
      </c>
      <c r="F505" s="5">
        <f t="shared" si="25"/>
        <v>-7.1908925610657386</v>
      </c>
      <c r="G505" s="2">
        <v>0.50028625340588306</v>
      </c>
      <c r="H505" s="1"/>
    </row>
    <row r="506" spans="1:8" x14ac:dyDescent="0.2">
      <c r="A506" s="4">
        <v>40869</v>
      </c>
      <c r="B506">
        <v>109.72499999999999</v>
      </c>
      <c r="C506" s="3">
        <v>22.385000000000002</v>
      </c>
      <c r="D506" s="3">
        <f t="shared" si="26"/>
        <v>12.1974</v>
      </c>
      <c r="E506" s="5">
        <f t="shared" si="24"/>
        <v>-4.5212198763062439</v>
      </c>
      <c r="F506" s="5">
        <f t="shared" si="25"/>
        <v>-4.6266160848620768</v>
      </c>
      <c r="G506" s="2">
        <v>0.49539927488815771</v>
      </c>
      <c r="H506" s="1"/>
    </row>
    <row r="507" spans="1:8" x14ac:dyDescent="0.2">
      <c r="A507" s="4">
        <v>40870</v>
      </c>
      <c r="B507">
        <v>107.66</v>
      </c>
      <c r="C507" s="3">
        <v>21.87</v>
      </c>
      <c r="D507" s="3">
        <f t="shared" si="26"/>
        <v>12.1974</v>
      </c>
      <c r="E507" s="5">
        <f t="shared" si="24"/>
        <v>-2.3006477551932121</v>
      </c>
      <c r="F507" s="5">
        <f t="shared" si="25"/>
        <v>-2.3275257004252365</v>
      </c>
      <c r="G507" s="2">
        <v>0.49783115569945935</v>
      </c>
      <c r="H507" s="1"/>
    </row>
    <row r="508" spans="1:8" x14ac:dyDescent="0.2">
      <c r="A508" s="4">
        <v>40871</v>
      </c>
      <c r="B508">
        <v>106.373</v>
      </c>
      <c r="C508" s="3">
        <v>22.413</v>
      </c>
      <c r="D508" s="3">
        <f t="shared" si="26"/>
        <v>12.1974</v>
      </c>
      <c r="E508" s="5">
        <f t="shared" si="24"/>
        <v>2.4828532235939607</v>
      </c>
      <c r="F508" s="5">
        <f t="shared" si="25"/>
        <v>2.4525312973097382</v>
      </c>
      <c r="G508" s="2">
        <v>0.49313808518086177</v>
      </c>
      <c r="H508" s="1"/>
    </row>
    <row r="509" spans="1:8" x14ac:dyDescent="0.2">
      <c r="A509" s="4">
        <v>40872</v>
      </c>
      <c r="B509">
        <v>105.116</v>
      </c>
      <c r="C509" s="3">
        <v>23.195</v>
      </c>
      <c r="D509" s="3">
        <f t="shared" si="26"/>
        <v>12.1974</v>
      </c>
      <c r="E509" s="5">
        <f t="shared" si="24"/>
        <v>3.4890465354927942</v>
      </c>
      <c r="F509" s="5">
        <f t="shared" si="25"/>
        <v>3.4295590541933185</v>
      </c>
      <c r="G509" s="2">
        <v>0.47709120920117987</v>
      </c>
      <c r="H509" s="1"/>
    </row>
    <row r="510" spans="1:8" x14ac:dyDescent="0.2">
      <c r="A510" s="4">
        <v>40875</v>
      </c>
      <c r="B510">
        <v>104.834</v>
      </c>
      <c r="C510" s="3">
        <v>23.683</v>
      </c>
      <c r="D510" s="3">
        <f t="shared" si="26"/>
        <v>12.1974</v>
      </c>
      <c r="E510" s="5">
        <f t="shared" si="24"/>
        <v>2.1039017029532205</v>
      </c>
      <c r="F510" s="5">
        <f t="shared" si="25"/>
        <v>2.0820752976889558</v>
      </c>
      <c r="G510" s="2">
        <v>0.44313016203915595</v>
      </c>
      <c r="H510" s="1"/>
    </row>
    <row r="511" spans="1:8" x14ac:dyDescent="0.2">
      <c r="A511" s="4">
        <v>40876</v>
      </c>
      <c r="B511">
        <v>104.261</v>
      </c>
      <c r="C511" s="3">
        <v>23.163</v>
      </c>
      <c r="D511" s="3">
        <f t="shared" si="26"/>
        <v>12.1974</v>
      </c>
      <c r="E511" s="5">
        <f t="shared" si="24"/>
        <v>-2.1956677785753476</v>
      </c>
      <c r="F511" s="5">
        <f t="shared" si="25"/>
        <v>-2.2201313185808114</v>
      </c>
      <c r="G511" s="2">
        <v>0.45186454297012002</v>
      </c>
      <c r="H511" s="1"/>
    </row>
    <row r="512" spans="1:8" x14ac:dyDescent="0.2">
      <c r="A512" s="4">
        <v>40877</v>
      </c>
      <c r="B512">
        <v>104.66800000000001</v>
      </c>
      <c r="C512" s="3">
        <v>24.83</v>
      </c>
      <c r="D512" s="3">
        <f t="shared" si="26"/>
        <v>12.1974</v>
      </c>
      <c r="E512" s="5">
        <f t="shared" si="24"/>
        <v>7.1968225186720112</v>
      </c>
      <c r="F512" s="5">
        <f t="shared" si="25"/>
        <v>6.949642152528682</v>
      </c>
      <c r="G512" s="2">
        <v>0.46843793205184858</v>
      </c>
      <c r="H512" s="1"/>
    </row>
    <row r="513" spans="1:8" x14ac:dyDescent="0.2">
      <c r="A513" s="4">
        <v>40878</v>
      </c>
      <c r="B513">
        <v>105.295</v>
      </c>
      <c r="C513" s="3">
        <v>23.998000000000001</v>
      </c>
      <c r="D513" s="3">
        <f t="shared" si="26"/>
        <v>12.1974</v>
      </c>
      <c r="E513" s="5">
        <f t="shared" si="24"/>
        <v>-3.3507853403141254</v>
      </c>
      <c r="F513" s="5">
        <f t="shared" si="25"/>
        <v>-3.4082105977877939</v>
      </c>
      <c r="G513" s="2">
        <v>0.41601142089705051</v>
      </c>
      <c r="H513" s="1"/>
    </row>
    <row r="514" spans="1:8" x14ac:dyDescent="0.2">
      <c r="A514" s="4">
        <v>40879</v>
      </c>
      <c r="B514">
        <v>106.288</v>
      </c>
      <c r="C514" s="3">
        <v>25.395</v>
      </c>
      <c r="D514" s="3">
        <f t="shared" si="26"/>
        <v>12.1974</v>
      </c>
      <c r="E514" s="5">
        <f t="shared" si="24"/>
        <v>5.8213184432035936</v>
      </c>
      <c r="F514" s="5">
        <f t="shared" si="25"/>
        <v>5.6581810711011116</v>
      </c>
      <c r="G514" s="2">
        <v>0.42826947438784257</v>
      </c>
      <c r="H514" s="1"/>
    </row>
    <row r="515" spans="1:8" x14ac:dyDescent="0.2">
      <c r="A515" s="4">
        <v>40882</v>
      </c>
      <c r="B515">
        <v>107.333</v>
      </c>
      <c r="C515" s="3">
        <v>26.998000000000001</v>
      </c>
      <c r="D515" s="3">
        <f t="shared" si="26"/>
        <v>12.1974</v>
      </c>
      <c r="E515" s="5">
        <f t="shared" si="24"/>
        <v>6.3122661941327092</v>
      </c>
      <c r="F515" s="5">
        <f t="shared" si="25"/>
        <v>6.1210484933426912</v>
      </c>
      <c r="G515" s="2">
        <v>0.43079943289930472</v>
      </c>
      <c r="H515" s="1"/>
    </row>
    <row r="516" spans="1:8" x14ac:dyDescent="0.2">
      <c r="A516" s="4">
        <v>40883</v>
      </c>
      <c r="B516">
        <v>108.191</v>
      </c>
      <c r="C516" s="3">
        <v>27.097999999999999</v>
      </c>
      <c r="D516" s="3">
        <f t="shared" si="26"/>
        <v>12.1974</v>
      </c>
      <c r="E516" s="5">
        <f t="shared" si="24"/>
        <v>0.37039780724497323</v>
      </c>
      <c r="F516" s="5">
        <f t="shared" si="25"/>
        <v>0.3697135237603989</v>
      </c>
      <c r="G516" s="2">
        <v>0.41572080770804071</v>
      </c>
      <c r="H516" s="1"/>
    </row>
    <row r="517" spans="1:8" x14ac:dyDescent="0.2">
      <c r="A517" s="4">
        <v>40884</v>
      </c>
      <c r="B517">
        <v>109.087</v>
      </c>
      <c r="C517" s="3">
        <v>27.082999999999998</v>
      </c>
      <c r="D517" s="3">
        <f t="shared" si="26"/>
        <v>12.1974</v>
      </c>
      <c r="E517" s="5">
        <f t="shared" si="24"/>
        <v>-5.5354638718726729E-2</v>
      </c>
      <c r="F517" s="5">
        <f t="shared" si="25"/>
        <v>-5.5369965055021252E-2</v>
      </c>
      <c r="G517" s="2">
        <v>0.42320993743546009</v>
      </c>
      <c r="H517" s="1"/>
    </row>
    <row r="518" spans="1:8" x14ac:dyDescent="0.2">
      <c r="A518" s="4">
        <v>40885</v>
      </c>
      <c r="B518">
        <v>108.54300000000001</v>
      </c>
      <c r="C518" s="3">
        <v>25.077999999999999</v>
      </c>
      <c r="D518" s="3">
        <f t="shared" si="26"/>
        <v>12.1974</v>
      </c>
      <c r="E518" s="5">
        <f t="shared" si="24"/>
        <v>-7.4031680389912449</v>
      </c>
      <c r="F518" s="5">
        <f t="shared" si="25"/>
        <v>-7.6915257005343118</v>
      </c>
      <c r="G518" s="2">
        <v>0.42121093209099603</v>
      </c>
      <c r="H518" s="1"/>
    </row>
    <row r="519" spans="1:8" x14ac:dyDescent="0.2">
      <c r="A519" s="4">
        <v>40886</v>
      </c>
      <c r="B519">
        <v>108.206</v>
      </c>
      <c r="C519" s="3">
        <v>26.718</v>
      </c>
      <c r="D519" s="3">
        <f t="shared" si="26"/>
        <v>12.1974</v>
      </c>
      <c r="E519" s="5">
        <f t="shared" si="24"/>
        <v>6.5395964590477735</v>
      </c>
      <c r="F519" s="5">
        <f t="shared" si="25"/>
        <v>6.334652779927433</v>
      </c>
      <c r="G519" s="2">
        <v>0.43513270460327319</v>
      </c>
      <c r="H519" s="1"/>
    </row>
    <row r="520" spans="1:8" x14ac:dyDescent="0.2">
      <c r="A520" s="4">
        <v>40889</v>
      </c>
      <c r="B520">
        <v>107.919</v>
      </c>
      <c r="C520" s="3">
        <v>24.43</v>
      </c>
      <c r="D520" s="3">
        <f t="shared" si="26"/>
        <v>12.1974</v>
      </c>
      <c r="E520" s="5">
        <f t="shared" ref="E520:E532" si="27">(C520-C519)/C519*100</f>
        <v>-8.5635152331761368</v>
      </c>
      <c r="F520" s="5">
        <f t="shared" ref="F520:F532" si="28">LN(1+E520/100)*100</f>
        <v>-8.9525610297971188</v>
      </c>
      <c r="G520" s="2">
        <v>0.41813649075473236</v>
      </c>
      <c r="H520" s="1"/>
    </row>
    <row r="521" spans="1:8" x14ac:dyDescent="0.2">
      <c r="A521" s="4">
        <v>40890</v>
      </c>
      <c r="B521">
        <v>107.474</v>
      </c>
      <c r="C521" s="3">
        <v>24.722999999999999</v>
      </c>
      <c r="D521" s="3">
        <f t="shared" si="26"/>
        <v>12.1974</v>
      </c>
      <c r="E521" s="5">
        <f t="shared" si="27"/>
        <v>1.1993450675399069</v>
      </c>
      <c r="F521" s="5">
        <f t="shared" si="28"/>
        <v>1.1922099179707137</v>
      </c>
      <c r="G521" s="2">
        <v>0.41363839072511877</v>
      </c>
      <c r="H521" s="1"/>
    </row>
    <row r="522" spans="1:8" x14ac:dyDescent="0.2">
      <c r="A522" s="4">
        <v>40891</v>
      </c>
      <c r="B522">
        <v>106.892</v>
      </c>
      <c r="C522" s="3">
        <v>24.082999999999998</v>
      </c>
      <c r="D522" s="3">
        <f t="shared" si="26"/>
        <v>12.1974</v>
      </c>
      <c r="E522" s="5">
        <f t="shared" si="27"/>
        <v>-2.5886826032439454</v>
      </c>
      <c r="F522" s="5">
        <f t="shared" si="28"/>
        <v>-2.6227787051159335</v>
      </c>
      <c r="G522" s="2">
        <v>0.39956317275625469</v>
      </c>
      <c r="H522" s="1"/>
    </row>
    <row r="523" spans="1:8" x14ac:dyDescent="0.2">
      <c r="A523" s="4">
        <v>40892</v>
      </c>
      <c r="B523">
        <v>106.443</v>
      </c>
      <c r="C523" s="3">
        <v>24.097999999999999</v>
      </c>
      <c r="D523" s="3">
        <f t="shared" si="26"/>
        <v>12.1974</v>
      </c>
      <c r="E523" s="5">
        <f t="shared" si="27"/>
        <v>6.2284599094799525E-2</v>
      </c>
      <c r="F523" s="5">
        <f t="shared" si="28"/>
        <v>6.2265210288795426E-2</v>
      </c>
      <c r="G523" s="2">
        <v>0.41174598111769334</v>
      </c>
      <c r="H523" s="1"/>
    </row>
    <row r="524" spans="1:8" x14ac:dyDescent="0.2">
      <c r="A524" s="4">
        <v>40893</v>
      </c>
      <c r="B524">
        <v>106.128</v>
      </c>
      <c r="C524" s="3">
        <v>24.484999999999999</v>
      </c>
      <c r="D524" s="3">
        <f t="shared" si="26"/>
        <v>12.1974</v>
      </c>
      <c r="E524" s="5">
        <f t="shared" si="27"/>
        <v>1.6059424018590773</v>
      </c>
      <c r="F524" s="5">
        <f t="shared" si="28"/>
        <v>1.5931835653195985</v>
      </c>
      <c r="G524" s="2">
        <v>0.37829330683522061</v>
      </c>
      <c r="H524" s="1"/>
    </row>
    <row r="525" spans="1:8" x14ac:dyDescent="0.2">
      <c r="A525" s="4">
        <v>40896</v>
      </c>
      <c r="B525">
        <v>106.46299999999999</v>
      </c>
      <c r="C525" s="3">
        <v>23.468</v>
      </c>
      <c r="D525" s="3">
        <f t="shared" si="26"/>
        <v>12.1974</v>
      </c>
      <c r="E525" s="5">
        <f t="shared" si="27"/>
        <v>-4.1535634061670388</v>
      </c>
      <c r="F525" s="5">
        <f t="shared" si="28"/>
        <v>-4.2422894090667214</v>
      </c>
      <c r="G525" s="2">
        <v>0.384564012739326</v>
      </c>
      <c r="H525" s="1"/>
    </row>
    <row r="526" spans="1:8" x14ac:dyDescent="0.2">
      <c r="A526" s="4">
        <v>40897</v>
      </c>
      <c r="B526">
        <v>105.991</v>
      </c>
      <c r="C526" s="3">
        <v>23.628</v>
      </c>
      <c r="D526" s="3">
        <f t="shared" si="26"/>
        <v>12.1974</v>
      </c>
      <c r="E526" s="5">
        <f t="shared" si="27"/>
        <v>0.68177944434975346</v>
      </c>
      <c r="F526" s="5">
        <f t="shared" si="28"/>
        <v>0.67946583813753203</v>
      </c>
      <c r="G526" s="2">
        <v>0.40506280491551477</v>
      </c>
      <c r="H526" s="1"/>
    </row>
    <row r="527" spans="1:8" x14ac:dyDescent="0.2">
      <c r="A527" s="4">
        <v>40898</v>
      </c>
      <c r="B527">
        <v>105.93</v>
      </c>
      <c r="C527" s="3">
        <v>24.917000000000002</v>
      </c>
      <c r="D527" s="3">
        <f t="shared" si="26"/>
        <v>12.1974</v>
      </c>
      <c r="E527" s="5">
        <f t="shared" si="27"/>
        <v>5.4553919079058808</v>
      </c>
      <c r="F527" s="5">
        <f t="shared" si="28"/>
        <v>5.3117851994635039</v>
      </c>
      <c r="G527" s="2">
        <v>0.39654359250042448</v>
      </c>
      <c r="H527" s="1"/>
    </row>
    <row r="528" spans="1:8" x14ac:dyDescent="0.2">
      <c r="A528" s="4">
        <v>40899</v>
      </c>
      <c r="B528">
        <v>106.08</v>
      </c>
      <c r="C528" s="3">
        <v>25.847999999999999</v>
      </c>
      <c r="D528" s="3">
        <f t="shared" si="26"/>
        <v>12.1974</v>
      </c>
      <c r="E528" s="5">
        <f t="shared" si="27"/>
        <v>3.7364048641489638</v>
      </c>
      <c r="F528" s="5">
        <f t="shared" si="28"/>
        <v>3.6682927082573205</v>
      </c>
      <c r="G528" s="2">
        <v>0.38926343675279429</v>
      </c>
      <c r="H528" s="1"/>
    </row>
    <row r="529" spans="1:8" x14ac:dyDescent="0.2">
      <c r="A529" s="4">
        <v>40900</v>
      </c>
      <c r="B529">
        <v>106.5</v>
      </c>
      <c r="C529" s="3">
        <v>25.696999999999999</v>
      </c>
      <c r="D529" s="3">
        <f t="shared" si="26"/>
        <v>12.1974</v>
      </c>
      <c r="E529" s="5">
        <f t="shared" si="27"/>
        <v>-0.58418446301454585</v>
      </c>
      <c r="F529" s="5">
        <f t="shared" si="28"/>
        <v>-0.58589749521865964</v>
      </c>
      <c r="G529" s="2">
        <v>0.39524091178756038</v>
      </c>
      <c r="H529" s="1"/>
    </row>
    <row r="530" spans="1:8" x14ac:dyDescent="0.2">
      <c r="A530" s="4">
        <v>40905</v>
      </c>
      <c r="B530">
        <v>106.357</v>
      </c>
      <c r="C530" s="3">
        <v>25.007999999999999</v>
      </c>
      <c r="D530" s="3">
        <f t="shared" si="26"/>
        <v>12.1974</v>
      </c>
      <c r="E530" s="5">
        <f t="shared" si="27"/>
        <v>-2.681246838152314</v>
      </c>
      <c r="F530" s="5">
        <f t="shared" si="28"/>
        <v>-2.71784798908898</v>
      </c>
      <c r="G530" s="2">
        <v>0.37898996613208707</v>
      </c>
      <c r="H530" s="1"/>
    </row>
    <row r="531" spans="1:8" x14ac:dyDescent="0.2">
      <c r="A531" s="4">
        <v>40906</v>
      </c>
      <c r="B531">
        <v>106</v>
      </c>
      <c r="C531" s="3">
        <v>25.483000000000001</v>
      </c>
      <c r="D531" s="3">
        <f t="shared" si="26"/>
        <v>12.1974</v>
      </c>
      <c r="E531" s="5">
        <f t="shared" si="27"/>
        <v>1.8993921944977665</v>
      </c>
      <c r="F531" s="5">
        <f t="shared" si="28"/>
        <v>1.8815789497556059</v>
      </c>
      <c r="G531" s="2">
        <v>0.37192823400968383</v>
      </c>
      <c r="H531" s="1"/>
    </row>
    <row r="532" spans="1:8" x14ac:dyDescent="0.2">
      <c r="A532" s="4">
        <v>40907</v>
      </c>
      <c r="B532">
        <v>105.80800000000001</v>
      </c>
      <c r="C532" s="3">
        <v>25.87</v>
      </c>
      <c r="D532" s="3">
        <f t="shared" si="26"/>
        <v>12.1974</v>
      </c>
      <c r="E532" s="5">
        <f t="shared" si="27"/>
        <v>1.5186594984891908</v>
      </c>
      <c r="F532" s="5">
        <f t="shared" si="28"/>
        <v>1.5072433021261085</v>
      </c>
      <c r="G532" s="2">
        <v>0.37553927489547495</v>
      </c>
      <c r="H5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</dc:creator>
  <cp:lastModifiedBy>c7787</cp:lastModifiedBy>
  <dcterms:created xsi:type="dcterms:W3CDTF">2024-07-24T06:23:43Z</dcterms:created>
  <dcterms:modified xsi:type="dcterms:W3CDTF">2024-11-25T03:52:17Z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