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gechu/Desktop/Summer Project/Data/"/>
    </mc:Choice>
  </mc:AlternateContent>
  <bookViews>
    <workbookView xWindow="900" yWindow="1160" windowWidth="26880" windowHeight="16320" tabRatio="50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Sheet1!$A$1:$D$97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2" i="1" l="1"/>
  <c r="D101" i="1"/>
  <c r="D100" i="1"/>
  <c r="D99" i="1"/>
  <c r="D98" i="1"/>
</calcChain>
</file>

<file path=xl/sharedStrings.xml><?xml version="1.0" encoding="utf-8"?>
<sst xmlns="http://schemas.openxmlformats.org/spreadsheetml/2006/main" count="411" uniqueCount="222">
  <si>
    <t>fgr5yr</t>
  </si>
  <si>
    <t>Forecasted growth in 5-year EPS</t>
  </si>
  <si>
    <t>realestate</t>
  </si>
  <si>
    <t>Real estate holdings</t>
  </si>
  <si>
    <t>disp</t>
  </si>
  <si>
    <t>Dispersion in forecasted EPS</t>
  </si>
  <si>
    <t>rd_sale</t>
  </si>
  <si>
    <t>R&amp;D to sales</t>
  </si>
  <si>
    <t>rd_mve</t>
  </si>
  <si>
    <t>R&amp;D to market capitalization</t>
  </si>
  <si>
    <t>sfe</t>
  </si>
  <si>
    <t>Analysts mean annual earnings forecast for
nearest upcoming fiscal year from most
recent month available prior to month of
portfolio formation from I/B/E/S summary
files scaled by price per share at fiscal
quarter end</t>
  </si>
  <si>
    <t>chfeps</t>
  </si>
  <si>
    <t>Change in forecasted EPS</t>
  </si>
  <si>
    <t>secured</t>
  </si>
  <si>
    <t>Secured debt</t>
  </si>
  <si>
    <t>stdcf</t>
  </si>
  <si>
    <t>Cash flow volatility</t>
  </si>
  <si>
    <t>stdacc</t>
  </si>
  <si>
    <t>Accrual volatility</t>
  </si>
  <si>
    <t>grltnoa</t>
  </si>
  <si>
    <t>Growth in long term net operating assets</t>
  </si>
  <si>
    <t>pchsaleinv</t>
  </si>
  <si>
    <t>% change sales-to-inventory</t>
  </si>
  <si>
    <t>orgcap</t>
  </si>
  <si>
    <t>Organizational capital</t>
  </si>
  <si>
    <t>pchsale_pchinvt</t>
  </si>
  <si>
    <t>% change in sales - % change in inventory</t>
  </si>
  <si>
    <t>roavol</t>
  </si>
  <si>
    <t>Earnings volatility</t>
  </si>
  <si>
    <t>chnanalyst</t>
  </si>
  <si>
    <t>Change in number of analysts</t>
  </si>
  <si>
    <t>pchsale_pchxsga</t>
  </si>
  <si>
    <t>% change in sales - % change in SG&amp;A</t>
  </si>
  <si>
    <t>nanalyst</t>
  </si>
  <si>
    <t>Number of analyst forecasts from most
recently available I/B/E/S summary files in
month prior to month of portfolio
formation. nanalyst set to zero if not</t>
  </si>
  <si>
    <t>mom36m</t>
  </si>
  <si>
    <t>36-month momentum</t>
  </si>
  <si>
    <t>saleinv</t>
  </si>
  <si>
    <t>Sales to inventory</t>
  </si>
  <si>
    <t>grcapx</t>
  </si>
  <si>
    <t>Growth in capital expenditures</t>
  </si>
  <si>
    <t>chatoia</t>
  </si>
  <si>
    <t>Industry-adjusted change in asset turnover</t>
  </si>
  <si>
    <t>pctacc</t>
  </si>
  <si>
    <t>Percent accruals</t>
  </si>
  <si>
    <t>acc</t>
  </si>
  <si>
    <t>Working capital accruals</t>
  </si>
  <si>
    <t>absacc</t>
  </si>
  <si>
    <t>Absolute accruals</t>
  </si>
  <si>
    <t>cinvest</t>
  </si>
  <si>
    <t>Corporate investment</t>
  </si>
  <si>
    <t>chtx</t>
  </si>
  <si>
    <t>Change in tax expense</t>
  </si>
  <si>
    <t>tb</t>
  </si>
  <si>
    <t>Tax income to book income</t>
  </si>
  <si>
    <t>pchdepr</t>
  </si>
  <si>
    <t>% change in depreciation</t>
  </si>
  <si>
    <t>rsup</t>
  </si>
  <si>
    <t>Revenue surprise</t>
  </si>
  <si>
    <t>aeavol</t>
  </si>
  <si>
    <t>Abnormal earnings announcement volume</t>
  </si>
  <si>
    <t>cash</t>
  </si>
  <si>
    <t>Cash holdings</t>
  </si>
  <si>
    <t>pchquick</t>
  </si>
  <si>
    <t>% change in quick ratio</t>
  </si>
  <si>
    <t>roeq</t>
  </si>
  <si>
    <t>Return on equity</t>
  </si>
  <si>
    <t>roaq</t>
  </si>
  <si>
    <t>Return on assets</t>
  </si>
  <si>
    <t>pchsale_pchrect</t>
  </si>
  <si>
    <t>% change in sales - % change in A/R</t>
  </si>
  <si>
    <t>ear</t>
  </si>
  <si>
    <t>Earnings announcement return</t>
  </si>
  <si>
    <t>nincr</t>
  </si>
  <si>
    <t>Number of earnings increases</t>
  </si>
  <si>
    <t>pchcurrat</t>
  </si>
  <si>
    <t>% change in current ratio</t>
  </si>
  <si>
    <t>invest</t>
  </si>
  <si>
    <t>Capital expenditures and inventory</t>
  </si>
  <si>
    <t>pchcapx_ia</t>
  </si>
  <si>
    <t>Industry adjusted % change in capital expenditures</t>
  </si>
  <si>
    <t>chinv</t>
  </si>
  <si>
    <t>Change in inventory</t>
  </si>
  <si>
    <t>chpmia</t>
  </si>
  <si>
    <t>Industry-adjusted change in profit margin</t>
  </si>
  <si>
    <t>pchgm_pchsale</t>
  </si>
  <si>
    <t>% change in gross margin - % change in sales</t>
  </si>
  <si>
    <t>sgr</t>
  </si>
  <si>
    <t>Sales growth</t>
  </si>
  <si>
    <t>cfp_ia</t>
  </si>
  <si>
    <t>Industry-adjusted cash flow to price ratio</t>
  </si>
  <si>
    <t>cfp</t>
  </si>
  <si>
    <t>Cash flow to price ratio</t>
  </si>
  <si>
    <t>chmom</t>
  </si>
  <si>
    <t>Change in 6-month momentum</t>
  </si>
  <si>
    <t>mom12m</t>
  </si>
  <si>
    <t>12-month momentum</t>
  </si>
  <si>
    <t>lgr</t>
  </si>
  <si>
    <t>Growth in long-term debt</t>
  </si>
  <si>
    <t>chempia</t>
  </si>
  <si>
    <t>Industry-adjusted change in employees</t>
  </si>
  <si>
    <t>hire</t>
  </si>
  <si>
    <t>Employee growth rate</t>
  </si>
  <si>
    <t>operprof</t>
  </si>
  <si>
    <t>Operating profitability</t>
  </si>
  <si>
    <t>gma</t>
  </si>
  <si>
    <t>Gross profitability</t>
  </si>
  <si>
    <t>chcsho</t>
  </si>
  <si>
    <t>Change in shares outstanding</t>
  </si>
  <si>
    <t>egr</t>
  </si>
  <si>
    <t>Growth in common shareholder equity</t>
  </si>
  <si>
    <t>agr</t>
  </si>
  <si>
    <t>Asset growth</t>
  </si>
  <si>
    <t>rd</t>
  </si>
  <si>
    <t>R&amp;D increase</t>
  </si>
  <si>
    <t>ps</t>
  </si>
  <si>
    <t>Financial statements score</t>
  </si>
  <si>
    <t>depr</t>
  </si>
  <si>
    <t>Depreciation / PP&amp;E</t>
  </si>
  <si>
    <t>roic</t>
  </si>
  <si>
    <t>Return on invested capital</t>
  </si>
  <si>
    <t>tang</t>
  </si>
  <si>
    <t>Debt capacity/firm tangibility</t>
  </si>
  <si>
    <t>quick</t>
  </si>
  <si>
    <t>Quick ratio</t>
  </si>
  <si>
    <t>dolvol</t>
  </si>
  <si>
    <t>Dollar trading volume</t>
  </si>
  <si>
    <t>turn</t>
  </si>
  <si>
    <t>Share turnover</t>
  </si>
  <si>
    <t>salerec</t>
  </si>
  <si>
    <t>Sales to receivables</t>
  </si>
  <si>
    <t>cashdebt</t>
  </si>
  <si>
    <t>Cash flow to debt</t>
  </si>
  <si>
    <t>currat</t>
  </si>
  <si>
    <t>Current ratio</t>
  </si>
  <si>
    <t>std_dolvol</t>
  </si>
  <si>
    <t>Volatility of liquidity (dollar trading volume)</t>
  </si>
  <si>
    <t>ill</t>
  </si>
  <si>
    <t>Illiquidity</t>
  </si>
  <si>
    <t>zerotrade</t>
  </si>
  <si>
    <t>Zero trading days</t>
  </si>
  <si>
    <t>std_turn</t>
  </si>
  <si>
    <t>Volatility of liquidity (share turnover)</t>
  </si>
  <si>
    <t>mom6m</t>
  </si>
  <si>
    <t>6-month momentum</t>
  </si>
  <si>
    <t>cashpr</t>
  </si>
  <si>
    <t>Cash productivity</t>
  </si>
  <si>
    <t>pricedelay</t>
  </si>
  <si>
    <t>Price delay</t>
  </si>
  <si>
    <t>idiovol</t>
  </si>
  <si>
    <t>Idiosyncratic return volatility</t>
  </si>
  <si>
    <t>betasq</t>
  </si>
  <si>
    <t>Beta squared</t>
  </si>
  <si>
    <t>BETA</t>
  </si>
  <si>
    <t>Beta</t>
  </si>
  <si>
    <t>salecash</t>
  </si>
  <si>
    <t>Sales to cash</t>
  </si>
  <si>
    <t>lev</t>
  </si>
  <si>
    <t>Leverage</t>
  </si>
  <si>
    <t>sp</t>
  </si>
  <si>
    <t>Sales to price</t>
  </si>
  <si>
    <t>dy</t>
  </si>
  <si>
    <t>Dividend to price</t>
  </si>
  <si>
    <t>indmom</t>
  </si>
  <si>
    <t>Industry momentum</t>
  </si>
  <si>
    <t>retvol</t>
  </si>
  <si>
    <t>Return volatility</t>
  </si>
  <si>
    <t>baspread</t>
  </si>
  <si>
    <t>Bid-ask spread</t>
  </si>
  <si>
    <t>herf</t>
  </si>
  <si>
    <t>Industry sales concentration</t>
  </si>
  <si>
    <t>maxret</t>
  </si>
  <si>
    <t>Maximum daily return</t>
  </si>
  <si>
    <t>sin</t>
  </si>
  <si>
    <t>Sin stocks</t>
  </si>
  <si>
    <t>mve_ia</t>
  </si>
  <si>
    <t>Industry-adjusted size</t>
  </si>
  <si>
    <t>bm_ia</t>
  </si>
  <si>
    <t>Industry-adjusted book to market</t>
  </si>
  <si>
    <t>ep</t>
  </si>
  <si>
    <t>Earnings to price</t>
  </si>
  <si>
    <t>convind</t>
  </si>
  <si>
    <t>Convertible debt indicator</t>
  </si>
  <si>
    <t>bm</t>
  </si>
  <si>
    <t>Book-to-market</t>
  </si>
  <si>
    <t>IPO</t>
  </si>
  <si>
    <t>An indicator variable equal to 1 if first year
available on CRSP monthly stock file</t>
  </si>
  <si>
    <t>mom1m</t>
  </si>
  <si>
    <t>1-month momentum</t>
  </si>
  <si>
    <t>age</t>
  </si>
  <si>
    <t># years since first Compustat coverage</t>
  </si>
  <si>
    <t>col_name</t>
  </si>
  <si>
    <t>description</t>
  </si>
  <si>
    <t>type</t>
  </si>
  <si>
    <t>factor_type</t>
  </si>
  <si>
    <t>growth</t>
  </si>
  <si>
    <t>momentum</t>
  </si>
  <si>
    <t>info</t>
  </si>
  <si>
    <t>liquidity</t>
  </si>
  <si>
    <t>volatility</t>
  </si>
  <si>
    <t>size</t>
  </si>
  <si>
    <t>value</t>
  </si>
  <si>
    <t>factor</t>
  </si>
  <si>
    <t>dividend</t>
  </si>
  <si>
    <t>change</t>
  </si>
  <si>
    <t>quality-balancesheet</t>
  </si>
  <si>
    <t>quality-forecast</t>
  </si>
  <si>
    <t>quality-ratio</t>
  </si>
  <si>
    <t>quality-investment</t>
  </si>
  <si>
    <t>quality-profit</t>
  </si>
  <si>
    <t>quality-other</t>
  </si>
  <si>
    <t>quality-accrual</t>
  </si>
  <si>
    <t>datadate</t>
  </si>
  <si>
    <t>permno</t>
  </si>
  <si>
    <t>RET</t>
  </si>
  <si>
    <t>DATE</t>
  </si>
  <si>
    <t>mve</t>
  </si>
  <si>
    <t>securedind</t>
  </si>
  <si>
    <t>Secured debt indicator</t>
  </si>
  <si>
    <t>mve_m</t>
  </si>
  <si>
    <t>shareoutstanding*price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</si>
</sst>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ll_dictionary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A2" t="str">
            <v>DLSTCD</v>
          </cell>
          <cell r="B2">
            <v>16996</v>
          </cell>
          <cell r="C2">
            <v>8.2910673944359692E-3</v>
          </cell>
          <cell r="D2">
            <v>315.99888208990347</v>
          </cell>
          <cell r="E2">
            <v>175.49590493663811</v>
          </cell>
          <cell r="F2">
            <v>100</v>
          </cell>
          <cell r="G2">
            <v>231</v>
          </cell>
          <cell r="H2">
            <v>233</v>
          </cell>
          <cell r="I2">
            <v>552</v>
          </cell>
          <cell r="J2">
            <v>591</v>
          </cell>
          <cell r="K2" t="str">
            <v>Delisting Code - Header</v>
          </cell>
        </row>
        <row r="3">
          <cell r="A3" t="str">
            <v>credrat</v>
          </cell>
          <cell r="B3">
            <v>394228</v>
          </cell>
          <cell r="C3">
            <v>0.19231412784029792</v>
          </cell>
          <cell r="D3">
            <v>13.114887831407209</v>
          </cell>
          <cell r="E3">
            <v>3.7364935332940989</v>
          </cell>
          <cell r="F3">
            <v>1</v>
          </cell>
          <cell r="G3">
            <v>10</v>
          </cell>
          <cell r="H3">
            <v>13</v>
          </cell>
          <cell r="I3">
            <v>16</v>
          </cell>
          <cell r="J3">
            <v>22</v>
          </cell>
          <cell r="K3" t="str">
            <v>credit rating</v>
          </cell>
        </row>
        <row r="4">
          <cell r="A4" t="str">
            <v>chdrc</v>
          </cell>
          <cell r="B4">
            <v>535525</v>
          </cell>
          <cell r="C4">
            <v>0.26124228444371161</v>
          </cell>
          <cell r="D4">
            <v>3.838054054703497E-3</v>
          </cell>
          <cell r="E4">
            <v>5.5322966544669387E-2</v>
          </cell>
          <cell r="F4">
            <v>-1.625572951905393</v>
          </cell>
          <cell r="G4">
            <v>0</v>
          </cell>
          <cell r="H4">
            <v>0</v>
          </cell>
          <cell r="I4">
            <v>9.4054991632770181E-4</v>
          </cell>
          <cell r="J4">
            <v>2.9342708651788452</v>
          </cell>
          <cell r="K4" t="str">
            <v>change of Deferred Revenue/Current</v>
          </cell>
        </row>
        <row r="5">
          <cell r="A5" t="str">
            <v>chobklg</v>
          </cell>
          <cell r="B5">
            <v>599194</v>
          </cell>
          <cell r="C5">
            <v>0.2923015907473327</v>
          </cell>
          <cell r="D5">
            <v>3.6939917541345943E-2</v>
          </cell>
          <cell r="E5">
            <v>0.64191297359027499</v>
          </cell>
          <cell r="F5">
            <v>-69.852068665453686</v>
          </cell>
          <cell r="G5">
            <v>-1.368019735366679E-2</v>
          </cell>
          <cell r="H5">
            <v>0</v>
          </cell>
          <cell r="I5">
            <v>4.803823843779649E-2</v>
          </cell>
          <cell r="J5">
            <v>76.711799373386881</v>
          </cell>
          <cell r="K5" t="str">
            <v>chobklg=(ob-lag(ob))/((at+lag(at))/2) ob:Order Backlog at: total asset</v>
          </cell>
        </row>
        <row r="6">
          <cell r="A6" t="str">
            <v>obklg</v>
          </cell>
          <cell r="B6">
            <v>621167</v>
          </cell>
          <cell r="C6">
            <v>0.3030205613202876</v>
          </cell>
          <cell r="D6">
            <v>0.38121093503217801</v>
          </cell>
          <cell r="E6">
            <v>0.60710460901205499</v>
          </cell>
          <cell r="F6">
            <v>0</v>
          </cell>
          <cell r="G6">
            <v>0</v>
          </cell>
          <cell r="H6">
            <v>0.17130105293839029</v>
          </cell>
          <cell r="I6">
            <v>0.46598925635881172</v>
          </cell>
          <cell r="J6">
            <v>4.5418764302059493</v>
          </cell>
          <cell r="K6" t="str">
            <v>Order backlog</v>
          </cell>
        </row>
        <row r="7">
          <cell r="A7" t="str">
            <v>chadv</v>
          </cell>
          <cell r="B7">
            <v>688853</v>
          </cell>
          <cell r="C7">
            <v>0.33603945915859035</v>
          </cell>
          <cell r="D7">
            <v>4.848118712856743E-2</v>
          </cell>
          <cell r="E7">
            <v>0.23035648362201039</v>
          </cell>
          <cell r="F7">
            <v>-1.591182625400976</v>
          </cell>
          <cell r="G7">
            <v>-3.3915095663167083E-2</v>
          </cell>
          <cell r="H7">
            <v>2.5587749948407179E-2</v>
          </cell>
          <cell r="I7">
            <v>0.12970516438850679</v>
          </cell>
          <cell r="J7">
            <v>2.0175661379617482</v>
          </cell>
          <cell r="K7" t="str">
            <v>change in Advertising Expense</v>
          </cell>
        </row>
        <row r="8">
          <cell r="A8" t="str">
            <v>rdbias</v>
          </cell>
          <cell r="B8">
            <v>774171</v>
          </cell>
          <cell r="C8">
            <v>0.37765968085537122</v>
          </cell>
          <cell r="D8">
            <v>0.98403017637479118</v>
          </cell>
          <cell r="E8">
            <v>51.957796502654453</v>
          </cell>
          <cell r="F8">
            <v>-1747.876962802708</v>
          </cell>
          <cell r="G8">
            <v>-0.15468069321487221</v>
          </cell>
          <cell r="H8">
            <v>4.6388333713285032E-2</v>
          </cell>
          <cell r="I8">
            <v>0.42825985784854098</v>
          </cell>
          <cell r="J8">
            <v>10834.014687100889</v>
          </cell>
          <cell r="K8" t="str">
            <v>rdbias=(xrd/lag(xrd))-1 - ib/lag(ceq)  xrd:Research and Development Expense; ib: Income Before Extraordinary Items; Common/Ordinary Equity - Total</v>
          </cell>
        </row>
        <row r="9">
          <cell r="A9" t="str">
            <v>fgr5yr</v>
          </cell>
          <cell r="B9">
            <v>815772</v>
          </cell>
          <cell r="C9">
            <v>0.39795367324628267</v>
          </cell>
          <cell r="D9">
            <v>16.384184569957061</v>
          </cell>
          <cell r="E9">
            <v>9.8803094351931371</v>
          </cell>
          <cell r="F9">
            <v>-43.5</v>
          </cell>
          <cell r="G9">
            <v>10</v>
          </cell>
          <cell r="H9">
            <v>14.59</v>
          </cell>
          <cell r="I9">
            <v>20</v>
          </cell>
          <cell r="J9">
            <v>85</v>
          </cell>
          <cell r="K9" t="str">
            <v>Forecasted growth in 5-year EPS</v>
          </cell>
        </row>
        <row r="10">
          <cell r="A10" t="str">
            <v>realestate</v>
          </cell>
          <cell r="B10">
            <v>863145</v>
          </cell>
          <cell r="C10">
            <v>0.42106338939576576</v>
          </cell>
          <cell r="D10">
            <v>0.26383910743923539</v>
          </cell>
          <cell r="E10">
            <v>0.190717264233077</v>
          </cell>
          <cell r="F10">
            <v>0</v>
          </cell>
          <cell r="G10">
            <v>0.11349693251533741</v>
          </cell>
          <cell r="H10">
            <v>0.23169771713461029</v>
          </cell>
          <cell r="I10">
            <v>0.38006306830358511</v>
          </cell>
          <cell r="J10">
            <v>0.94198473282442741</v>
          </cell>
          <cell r="K10" t="str">
            <v>Real estate holdings</v>
          </cell>
        </row>
        <row r="11">
          <cell r="A11" t="str">
            <v>chrec</v>
          </cell>
          <cell r="B11">
            <v>895607</v>
          </cell>
          <cell r="C11">
            <v>0.43689915250227207</v>
          </cell>
          <cell r="D11">
            <v>-2.1922194388831531</v>
          </cell>
          <cell r="E11">
            <v>0.68914823359674537</v>
          </cell>
          <cell r="F11">
            <v>-9</v>
          </cell>
          <cell r="G11">
            <v>-2.665</v>
          </cell>
          <cell r="H11">
            <v>-2.17</v>
          </cell>
          <cell r="I11">
            <v>-1.7549999999999999</v>
          </cell>
          <cell r="J11">
            <v>3</v>
          </cell>
          <cell r="K11" t="str">
            <v>Change in net receivables</v>
          </cell>
        </row>
        <row r="12">
          <cell r="A12" t="str">
            <v>disp</v>
          </cell>
          <cell r="B12">
            <v>909501</v>
          </cell>
          <cell r="C12">
            <v>0.44367698789755877</v>
          </cell>
          <cell r="D12">
            <v>0.15404811235516239</v>
          </cell>
          <cell r="E12">
            <v>0.41143181449196881</v>
          </cell>
          <cell r="F12">
            <v>0</v>
          </cell>
          <cell r="G12">
            <v>1.7241379310344831E-2</v>
          </cell>
          <cell r="H12">
            <v>0.04</v>
          </cell>
          <cell r="I12">
            <v>0.1095890410958904</v>
          </cell>
          <cell r="J12">
            <v>9.25</v>
          </cell>
          <cell r="K12" t="str">
            <v>Dispersion in forecasted EPS</v>
          </cell>
        </row>
        <row r="13">
          <cell r="A13" t="str">
            <v>MEANREC</v>
          </cell>
          <cell r="B13">
            <v>917703</v>
          </cell>
          <cell r="C13">
            <v>0.44767812550459363</v>
          </cell>
          <cell r="D13">
            <v>2.2205540790414688</v>
          </cell>
          <cell r="E13">
            <v>0.6238113445867407</v>
          </cell>
          <cell r="F13">
            <v>1</v>
          </cell>
          <cell r="G13">
            <v>1.83</v>
          </cell>
          <cell r="H13">
            <v>2.2000000000000002</v>
          </cell>
          <cell r="I13">
            <v>2.67</v>
          </cell>
          <cell r="J13">
            <v>5</v>
          </cell>
          <cell r="K13" t="str">
            <v>the mean analyst recommendation for the month, as reported on the I/B/E/S consensus recommendations file. According to the standardized Thomson Reuters recommendation scale, 1 denotes “Strong Buy”, 2 denotes “Buy”, 3 denotes “Hold”, 4 denotes “Underperform” and 5 denotes “Sell”. A higher score denotes weaker consensus analyst recommendation.</v>
          </cell>
        </row>
        <row r="14">
          <cell r="A14" t="str">
            <v>rd_sale</v>
          </cell>
          <cell r="B14">
            <v>977259</v>
          </cell>
          <cell r="C14">
            <v>0.47673100910914928</v>
          </cell>
          <cell r="D14">
            <v>0.67292638939292271</v>
          </cell>
          <cell r="E14">
            <v>5.3312264304596129</v>
          </cell>
          <cell r="F14">
            <v>-218.73684210526321</v>
          </cell>
          <cell r="G14">
            <v>5.3808149488822577E-3</v>
          </cell>
          <cell r="H14">
            <v>3.3919115954262911E-2</v>
          </cell>
          <cell r="I14">
            <v>0.12526359552727109</v>
          </cell>
          <cell r="J14">
            <v>212.54597701149419</v>
          </cell>
          <cell r="K14" t="str">
            <v>R&amp;D to sales</v>
          </cell>
        </row>
        <row r="15">
          <cell r="A15" t="str">
            <v>rd_mve</v>
          </cell>
          <cell r="B15">
            <v>993153</v>
          </cell>
          <cell r="C15">
            <v>0.48448449376243036</v>
          </cell>
          <cell r="D15">
            <v>6.4700256431472286E-2</v>
          </cell>
          <cell r="E15">
            <v>0.1113850222689039</v>
          </cell>
          <cell r="F15">
            <v>-3.4112390445093663E-2</v>
          </cell>
          <cell r="G15">
            <v>5.9408106776841236E-3</v>
          </cell>
          <cell r="H15">
            <v>2.8723085439655641E-2</v>
          </cell>
          <cell r="I15">
            <v>7.5989018179669007E-2</v>
          </cell>
          <cell r="J15">
            <v>2.3707517651660179</v>
          </cell>
          <cell r="K15" t="str">
            <v>R&amp;D to market capitalization</v>
          </cell>
        </row>
        <row r="16">
          <cell r="A16" t="str">
            <v>sfe</v>
          </cell>
          <cell r="B16">
            <v>1083547</v>
          </cell>
          <cell r="C16">
            <v>0.52858091327600099</v>
          </cell>
          <cell r="D16">
            <v>-0.1101872869084453</v>
          </cell>
          <cell r="E16">
            <v>1.506054464019857</v>
          </cell>
          <cell r="F16">
            <v>-54.409090909090907</v>
          </cell>
          <cell r="G16">
            <v>1.4772727272727271E-2</v>
          </cell>
          <cell r="H16">
            <v>4.4086021505376341E-2</v>
          </cell>
          <cell r="I16">
            <v>7.166666666666667E-2</v>
          </cell>
          <cell r="J16">
            <v>2.457143003167356</v>
          </cell>
          <cell r="K16" t="str">
            <v>Analysts mean annual earnings forecast for_x000D_nearest upcoming fiscal year from most_x000D_recent month available prior to month of_x000D_portfolio formation from I/B/E/S summary_x000D_files scaled by price per share at fiscal_x000D_quarter end</v>
          </cell>
        </row>
        <row r="17">
          <cell r="A17" t="str">
            <v>chfeps</v>
          </cell>
          <cell r="B17">
            <v>1095074</v>
          </cell>
          <cell r="C17">
            <v>0.5342040677744514</v>
          </cell>
          <cell r="D17">
            <v>-1.5896825237385549E-3</v>
          </cell>
          <cell r="E17">
            <v>0.31238889036330281</v>
          </cell>
          <cell r="F17">
            <v>-9.4400000000000013</v>
          </cell>
          <cell r="G17">
            <v>-1.0000000000000011E-2</v>
          </cell>
          <cell r="H17">
            <v>0</v>
          </cell>
          <cell r="I17">
            <v>1.0000000000000011E-2</v>
          </cell>
          <cell r="J17">
            <v>9.17</v>
          </cell>
          <cell r="K17" t="str">
            <v>Change in forecasted EPS</v>
          </cell>
        </row>
        <row r="18">
          <cell r="A18" t="str">
            <v>MEANEST</v>
          </cell>
          <cell r="B18">
            <v>1101532</v>
          </cell>
          <cell r="C18">
            <v>0.53735443922851511</v>
          </cell>
          <cell r="D18">
            <v>12785.720155111419</v>
          </cell>
          <cell r="E18">
            <v>11917083.092024719</v>
          </cell>
          <cell r="F18">
            <v>-975000000</v>
          </cell>
          <cell r="G18">
            <v>0.22</v>
          </cell>
          <cell r="H18">
            <v>0.79</v>
          </cell>
          <cell r="I18">
            <v>1.64</v>
          </cell>
          <cell r="J18">
            <v>4800000000</v>
          </cell>
          <cell r="K18" t="str">
            <v>mean of analysts' EPS forecasts</v>
          </cell>
        </row>
        <row r="19">
          <cell r="A19" t="str">
            <v>secured</v>
          </cell>
          <cell r="B19">
            <v>1203986</v>
          </cell>
          <cell r="C19">
            <v>0.58733402376779154</v>
          </cell>
          <cell r="D19">
            <v>0.57683565139352444</v>
          </cell>
          <cell r="E19">
            <v>0.5328204692411953</v>
          </cell>
          <cell r="F19">
            <v>0</v>
          </cell>
          <cell r="G19">
            <v>1.703702981114406E-2</v>
          </cell>
          <cell r="H19">
            <v>0.57755805932398252</v>
          </cell>
          <cell r="I19">
            <v>1</v>
          </cell>
          <cell r="J19">
            <v>4.9342629482071709</v>
          </cell>
          <cell r="K19" t="str">
            <v>Secured debt</v>
          </cell>
        </row>
        <row r="20">
          <cell r="A20" t="str">
            <v>stdcf</v>
          </cell>
          <cell r="B20">
            <v>1301514</v>
          </cell>
          <cell r="C20">
            <v>0.63491058418462798</v>
          </cell>
          <cell r="D20">
            <v>10.015427880735899</v>
          </cell>
          <cell r="E20">
            <v>71.429547331378572</v>
          </cell>
          <cell r="F20">
            <v>2.8699143124377808E-5</v>
          </cell>
          <cell r="G20">
            <v>8.6651763005511778E-2</v>
          </cell>
          <cell r="H20">
            <v>0.14617504416078009</v>
          </cell>
          <cell r="I20">
            <v>0.30016791063603271</v>
          </cell>
          <cell r="J20">
            <v>1682.799812705073</v>
          </cell>
          <cell r="K20" t="str">
            <v>Cash flow volatility</v>
          </cell>
        </row>
        <row r="21">
          <cell r="A21" t="str">
            <v>stdacc</v>
          </cell>
          <cell r="B21">
            <v>1301514</v>
          </cell>
          <cell r="C21">
            <v>0.63491058418462798</v>
          </cell>
          <cell r="D21">
            <v>4.3383656738974832</v>
          </cell>
          <cell r="E21">
            <v>30.822924003785339</v>
          </cell>
          <cell r="F21">
            <v>0</v>
          </cell>
          <cell r="G21">
            <v>8.098823989732945E-2</v>
          </cell>
          <cell r="H21">
            <v>0.13394845295673849</v>
          </cell>
          <cell r="I21">
            <v>0.25723782303185649</v>
          </cell>
          <cell r="J21">
            <v>692.51210150152895</v>
          </cell>
          <cell r="K21" t="str">
            <v>Accrual volatility</v>
          </cell>
        </row>
        <row r="22">
          <cell r="A22" t="str">
            <v>grltnoa</v>
          </cell>
          <cell r="B22">
            <v>1443093</v>
          </cell>
          <cell r="C22">
            <v>0.70397630733341887</v>
          </cell>
          <cell r="D22">
            <v>8.8803927709262709E-2</v>
          </cell>
          <cell r="E22">
            <v>0.161722176544461</v>
          </cell>
          <cell r="F22">
            <v>-0.6112697220135237</v>
          </cell>
          <cell r="G22">
            <v>1.643405395892843E-2</v>
          </cell>
          <cell r="H22">
            <v>5.7832441299588887E-2</v>
          </cell>
          <cell r="I22">
            <v>0.12645871743623971</v>
          </cell>
          <cell r="J22">
            <v>1.135793712474011</v>
          </cell>
          <cell r="K22" t="str">
            <v>Growth in long term net operating assets</v>
          </cell>
        </row>
        <row r="23">
          <cell r="A23" t="str">
            <v>conv</v>
          </cell>
          <cell r="B23">
            <v>1484092</v>
          </cell>
          <cell r="C23">
            <v>0.72397662929767403</v>
          </cell>
          <cell r="D23">
            <v>0.17398323900670939</v>
          </cell>
          <cell r="E23">
            <v>20.340487298099688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6944.4444444444453</v>
          </cell>
          <cell r="K23" t="str">
            <v>conv = dc/dltt DM:Debt /Mortgages &amp; Other Secured;  DLTT:Long-Term Debt - Total</v>
          </cell>
        </row>
        <row r="24">
          <cell r="A24" t="str">
            <v>pchsaleinv</v>
          </cell>
          <cell r="B24">
            <v>1491653</v>
          </cell>
          <cell r="C24">
            <v>0.72766507131752167</v>
          </cell>
          <cell r="D24">
            <v>0.1744786691868794</v>
          </cell>
          <cell r="E24">
            <v>1.132283426194657</v>
          </cell>
          <cell r="F24">
            <v>-121.03628574815011</v>
          </cell>
          <cell r="G24">
            <v>-0.1271349742743241</v>
          </cell>
          <cell r="H24">
            <v>1.421986555669771E-2</v>
          </cell>
          <cell r="I24">
            <v>0.18787361461279031</v>
          </cell>
          <cell r="J24">
            <v>33.238287724814313</v>
          </cell>
          <cell r="K24" t="str">
            <v>% change sales-to-inventory</v>
          </cell>
        </row>
        <row r="25">
          <cell r="A25" t="str">
            <v>orgcap</v>
          </cell>
          <cell r="B25">
            <v>1494252</v>
          </cell>
          <cell r="C25">
            <v>0.72893292752828531</v>
          </cell>
          <cell r="D25">
            <v>1.099614581207682E-2</v>
          </cell>
          <cell r="E25">
            <v>1.117209598773428E-2</v>
          </cell>
          <cell r="F25">
            <v>0</v>
          </cell>
          <cell r="G25">
            <v>3.1047727307612519E-3</v>
          </cell>
          <cell r="H25">
            <v>7.9153723556747799E-3</v>
          </cell>
          <cell r="I25">
            <v>1.505318678061943E-2</v>
          </cell>
          <cell r="J25">
            <v>8.8310233195632554E-2</v>
          </cell>
          <cell r="K25" t="str">
            <v>Organizational capital</v>
          </cell>
        </row>
        <row r="26">
          <cell r="A26" t="str">
            <v>pchsale_pchinvt</v>
          </cell>
          <cell r="B26">
            <v>1511287</v>
          </cell>
          <cell r="C26">
            <v>0.73724302008325215</v>
          </cell>
          <cell r="D26">
            <v>-7.089500223056884E-2</v>
          </cell>
          <cell r="E26">
            <v>0.8905641897678872</v>
          </cell>
          <cell r="F26">
            <v>-11.573095583954499</v>
          </cell>
          <cell r="G26">
            <v>-0.1493550830424106</v>
          </cell>
          <cell r="H26">
            <v>1.7657150461521859E-2</v>
          </cell>
          <cell r="I26">
            <v>0.18379191595735159</v>
          </cell>
          <cell r="J26">
            <v>3.7984178648159981</v>
          </cell>
          <cell r="K26" t="str">
            <v>% change in sales - % change in inventory</v>
          </cell>
        </row>
        <row r="27">
          <cell r="A27" t="str">
            <v>sgrvol</v>
          </cell>
          <cell r="B27">
            <v>1562036</v>
          </cell>
          <cell r="C27">
            <v>0.7619996321802297</v>
          </cell>
          <cell r="D27">
            <v>1.179075286074742</v>
          </cell>
          <cell r="E27">
            <v>200.8430072321845</v>
          </cell>
          <cell r="F27">
            <v>0</v>
          </cell>
          <cell r="G27">
            <v>1.8243371234474611E-2</v>
          </cell>
          <cell r="H27">
            <v>4.6412449127439769E-2</v>
          </cell>
          <cell r="I27">
            <v>0.1163569996257956</v>
          </cell>
          <cell r="J27">
            <v>52348.853272650013</v>
          </cell>
          <cell r="K27" t="str">
            <v>sales growth volatility</v>
          </cell>
        </row>
        <row r="28">
          <cell r="A28" t="str">
            <v>roavol</v>
          </cell>
          <cell r="B28">
            <v>1563676</v>
          </cell>
          <cell r="C28">
            <v>0.76279966457178505</v>
          </cell>
          <cell r="D28">
            <v>2.898790383363933E-2</v>
          </cell>
          <cell r="E28">
            <v>4.9633283100926878E-2</v>
          </cell>
          <cell r="F28">
            <v>3.5702177508474497E-5</v>
          </cell>
          <cell r="G28">
            <v>5.8260208615910219E-3</v>
          </cell>
          <cell r="H28">
            <v>1.2811910463221939E-2</v>
          </cell>
          <cell r="I28">
            <v>3.067640884452158E-2</v>
          </cell>
          <cell r="J28">
            <v>0.71086520886118887</v>
          </cell>
          <cell r="K28" t="str">
            <v>Earnings volatility</v>
          </cell>
        </row>
        <row r="29">
          <cell r="A29" t="str">
            <v>chnanalyst</v>
          </cell>
          <cell r="B29">
            <v>1571530</v>
          </cell>
          <cell r="C29">
            <v>0.76663103920792885</v>
          </cell>
          <cell r="D29">
            <v>-2.742104827779298E-2</v>
          </cell>
          <cell r="E29">
            <v>1.5922205532387199</v>
          </cell>
          <cell r="F29">
            <v>-45</v>
          </cell>
          <cell r="G29">
            <v>0</v>
          </cell>
          <cell r="H29">
            <v>0</v>
          </cell>
          <cell r="I29">
            <v>0</v>
          </cell>
          <cell r="J29">
            <v>40</v>
          </cell>
          <cell r="K29" t="str">
            <v>Change in number of analysts</v>
          </cell>
        </row>
        <row r="30">
          <cell r="A30" t="str">
            <v>pchsale_pchxsga</v>
          </cell>
          <cell r="B30">
            <v>1593818</v>
          </cell>
          <cell r="C30">
            <v>0.77750367453901792</v>
          </cell>
          <cell r="D30">
            <v>2.000292249162872E-2</v>
          </cell>
          <cell r="E30">
            <v>0.3492842638365507</v>
          </cell>
          <cell r="F30">
            <v>-1.4522672002231489</v>
          </cell>
          <cell r="G30">
            <v>-8.7014233508999062E-2</v>
          </cell>
          <cell r="H30">
            <v>-3.4771592850729731E-3</v>
          </cell>
          <cell r="I30">
            <v>7.9985104157570069E-2</v>
          </cell>
          <cell r="J30">
            <v>4.6792801175236658</v>
          </cell>
          <cell r="K30" t="str">
            <v>% change in sales - % change in SG&amp;A</v>
          </cell>
        </row>
        <row r="31">
          <cell r="A31" t="str">
            <v>nanalyst</v>
          </cell>
          <cell r="B31">
            <v>1596787</v>
          </cell>
          <cell r="C31">
            <v>0.77895202586251056</v>
          </cell>
          <cell r="D31">
            <v>5.0617139292842444</v>
          </cell>
          <cell r="E31">
            <v>6.818190375527811</v>
          </cell>
          <cell r="F31">
            <v>0</v>
          </cell>
          <cell r="G31">
            <v>0</v>
          </cell>
          <cell r="H31">
            <v>2</v>
          </cell>
          <cell r="I31">
            <v>7</v>
          </cell>
          <cell r="J31">
            <v>56</v>
          </cell>
          <cell r="K31" t="str">
            <v>Number of analyst forecasts from most_x000D_recently available I/B/E/S summary files in_x000D_month prior to month of portfolio_x000D_formation. nanalyst set to zero if not</v>
          </cell>
        </row>
        <row r="32">
          <cell r="A32" t="str">
            <v>ltg</v>
          </cell>
          <cell r="B32">
            <v>1596787</v>
          </cell>
          <cell r="C32">
            <v>0.77895202586251056</v>
          </cell>
          <cell r="D32">
            <v>0.51088341776329593</v>
          </cell>
          <cell r="E32">
            <v>0.49988169370864038</v>
          </cell>
          <cell r="F32">
            <v>0</v>
          </cell>
          <cell r="G32">
            <v>0</v>
          </cell>
          <cell r="H32">
            <v>1</v>
          </cell>
          <cell r="I32">
            <v>1</v>
          </cell>
          <cell r="J32">
            <v>1</v>
          </cell>
          <cell r="K32" t="str">
            <v>(guess) long term growth</v>
          </cell>
        </row>
        <row r="33">
          <cell r="A33" t="str">
            <v>mom36m</v>
          </cell>
          <cell r="B33">
            <v>1603433</v>
          </cell>
          <cell r="C33">
            <v>0.78219410834682579</v>
          </cell>
          <cell r="D33">
            <v>0.33363631852554698</v>
          </cell>
          <cell r="E33">
            <v>0.96202615069813469</v>
          </cell>
          <cell r="F33">
            <v>-0.98065573814156237</v>
          </cell>
          <cell r="G33">
            <v>-0.2301587176242734</v>
          </cell>
          <cell r="H33">
            <v>0.15718867160520711</v>
          </cell>
          <cell r="I33">
            <v>0.61538463231084783</v>
          </cell>
          <cell r="J33">
            <v>16.069277324491079</v>
          </cell>
          <cell r="K33" t="str">
            <v>36-month momentum</v>
          </cell>
        </row>
        <row r="34">
          <cell r="A34" t="str">
            <v>saleinv</v>
          </cell>
          <cell r="B34">
            <v>1610732</v>
          </cell>
          <cell r="C34">
            <v>0.78575474031387615</v>
          </cell>
          <cell r="D34">
            <v>28.356152346263741</v>
          </cell>
          <cell r="E34">
            <v>70.545198048489738</v>
          </cell>
          <cell r="F34">
            <v>-35.442307692307693</v>
          </cell>
          <cell r="G34">
            <v>4.7897046189914168</v>
          </cell>
          <cell r="H34">
            <v>8.1064189189189193</v>
          </cell>
          <cell r="I34">
            <v>18.931814331695751</v>
          </cell>
          <cell r="J34">
            <v>979</v>
          </cell>
          <cell r="K34" t="str">
            <v>Sales to inventory</v>
          </cell>
        </row>
        <row r="35">
          <cell r="A35" t="str">
            <v>grcapx</v>
          </cell>
          <cell r="B35">
            <v>1721501</v>
          </cell>
          <cell r="C35">
            <v>0.83979058664326411</v>
          </cell>
          <cell r="D35">
            <v>0.94539194293923945</v>
          </cell>
          <cell r="E35">
            <v>3.61434491721471</v>
          </cell>
          <cell r="F35">
            <v>-12.85000000000008</v>
          </cell>
          <cell r="G35">
            <v>-0.3897435897435898</v>
          </cell>
          <cell r="H35">
            <v>0.1227580372250423</v>
          </cell>
          <cell r="I35">
            <v>0.91919805589307413</v>
          </cell>
          <cell r="J35">
            <v>61.946511627907022</v>
          </cell>
          <cell r="K35" t="str">
            <v>Growth in capital expenditures</v>
          </cell>
        </row>
        <row r="36">
          <cell r="A36" t="str">
            <v>chato</v>
          </cell>
          <cell r="B36">
            <v>1767201</v>
          </cell>
          <cell r="C36">
            <v>0.86208417218843492</v>
          </cell>
          <cell r="D36">
            <v>-1.2039142094785781E-2</v>
          </cell>
          <cell r="E36">
            <v>0.34884064302900852</v>
          </cell>
          <cell r="F36">
            <v>-35.863387498361938</v>
          </cell>
          <cell r="G36">
            <v>-8.1080470776403679E-2</v>
          </cell>
          <cell r="H36">
            <v>-1.604225944506842E-3</v>
          </cell>
          <cell r="I36">
            <v>6.8080451815239473E-2</v>
          </cell>
          <cell r="J36">
            <v>28.349190407719469</v>
          </cell>
          <cell r="K36" t="str">
            <v>change in asset turnover</v>
          </cell>
        </row>
        <row r="37">
          <cell r="A37" t="str">
            <v>chatoia</v>
          </cell>
          <cell r="B37">
            <v>1767201</v>
          </cell>
          <cell r="C37">
            <v>0.86208417218843492</v>
          </cell>
          <cell r="D37">
            <v>-3.1479209711376579E-3</v>
          </cell>
          <cell r="E37">
            <v>0.23584599569722081</v>
          </cell>
          <cell r="F37">
            <v>-1.3958239699146939</v>
          </cell>
          <cell r="G37">
            <v>-8.0655600768161861E-2</v>
          </cell>
          <cell r="H37">
            <v>9.2246512250500345E-4</v>
          </cell>
          <cell r="I37">
            <v>8.118555119298787E-2</v>
          </cell>
          <cell r="J37">
            <v>1.189409665383272</v>
          </cell>
          <cell r="K37" t="str">
            <v>Industry-adjusted change in asset turnover</v>
          </cell>
        </row>
        <row r="38">
          <cell r="A38" t="str">
            <v>pctacc</v>
          </cell>
          <cell r="B38">
            <v>1777000</v>
          </cell>
          <cell r="C38">
            <v>0.8668643657279782</v>
          </cell>
          <cell r="D38">
            <v>-0.93776736613991629</v>
          </cell>
          <cell r="E38">
            <v>5.9640375867597761</v>
          </cell>
          <cell r="F38">
            <v>-71.5</v>
          </cell>
          <cell r="G38">
            <v>-1.3550236008091709</v>
          </cell>
          <cell r="H38">
            <v>-0.40479192938209319</v>
          </cell>
          <cell r="I38">
            <v>0.42984486157538349</v>
          </cell>
          <cell r="J38">
            <v>68.84615384615384</v>
          </cell>
          <cell r="K38" t="str">
            <v>Percent accruals</v>
          </cell>
        </row>
        <row r="39">
          <cell r="A39" t="str">
            <v>cf</v>
          </cell>
          <cell r="B39">
            <v>1777012</v>
          </cell>
          <cell r="C39">
            <v>0.86687021962352617</v>
          </cell>
          <cell r="D39">
            <v>9.538190079978557E-3</v>
          </cell>
          <cell r="E39">
            <v>0.65984936334692834</v>
          </cell>
          <cell r="F39">
            <v>-238</v>
          </cell>
          <cell r="G39">
            <v>-2.828461682025122E-2</v>
          </cell>
          <cell r="H39">
            <v>4.3870720979154683E-2</v>
          </cell>
          <cell r="I39">
            <v>0.1100674437165084</v>
          </cell>
          <cell r="J39">
            <v>2.0198269440146701</v>
          </cell>
          <cell r="K39" t="str">
            <v>(guess) cashflow</v>
          </cell>
        </row>
        <row r="40">
          <cell r="A40" t="str">
            <v>acc</v>
          </cell>
          <cell r="B40">
            <v>1777012</v>
          </cell>
          <cell r="C40">
            <v>0.86687021962352617</v>
          </cell>
          <cell r="D40">
            <v>-3.2470496964131901E-2</v>
          </cell>
          <cell r="E40">
            <v>0.1309213807076284</v>
          </cell>
          <cell r="F40">
            <v>-1.121141688359985</v>
          </cell>
          <cell r="G40">
            <v>-8.3154526567575493E-2</v>
          </cell>
          <cell r="H40">
            <v>-2.834838034780857E-2</v>
          </cell>
          <cell r="I40">
            <v>3.0521968080460211E-2</v>
          </cell>
          <cell r="J40">
            <v>0.52214830439720927</v>
          </cell>
          <cell r="K40" t="str">
            <v>Working capital accruals</v>
          </cell>
        </row>
        <row r="41">
          <cell r="A41" t="str">
            <v>absacc</v>
          </cell>
          <cell r="B41">
            <v>1777012</v>
          </cell>
          <cell r="C41">
            <v>0.86687021962352617</v>
          </cell>
          <cell r="D41">
            <v>9.3133326690633469E-2</v>
          </cell>
          <cell r="E41">
            <v>0.1043816954953961</v>
          </cell>
          <cell r="F41">
            <v>0</v>
          </cell>
          <cell r="G41">
            <v>2.9130626852675919E-2</v>
          </cell>
          <cell r="H41">
            <v>6.276829151960317E-2</v>
          </cell>
          <cell r="I41">
            <v>0.11699581383895601</v>
          </cell>
          <cell r="J41">
            <v>1.1355234340779681</v>
          </cell>
          <cell r="K41" t="str">
            <v>Absolute accruals</v>
          </cell>
        </row>
        <row r="42">
          <cell r="A42" t="str">
            <v>cinvest</v>
          </cell>
          <cell r="B42">
            <v>1797848</v>
          </cell>
          <cell r="C42">
            <v>0.87703453359331129</v>
          </cell>
          <cell r="D42">
            <v>-2.083058121491246E-2</v>
          </cell>
          <cell r="E42">
            <v>0.85822591066698095</v>
          </cell>
          <cell r="F42">
            <v>-20.616435106289689</v>
          </cell>
          <cell r="G42">
            <v>-2.8188537303805061E-2</v>
          </cell>
          <cell r="H42">
            <v>-1.607907367217833E-3</v>
          </cell>
          <cell r="I42">
            <v>2.0534307199073419E-2</v>
          </cell>
          <cell r="J42">
            <v>15.35021098042275</v>
          </cell>
          <cell r="K42" t="str">
            <v>Corporate investment</v>
          </cell>
        </row>
        <row r="43">
          <cell r="A43" t="str">
            <v>chtx</v>
          </cell>
          <cell r="B43">
            <v>1803819</v>
          </cell>
          <cell r="C43">
            <v>0.87994733445305351</v>
          </cell>
          <cell r="D43">
            <v>8.4775207027733084E-4</v>
          </cell>
          <cell r="E43">
            <v>1.227072215541066E-2</v>
          </cell>
          <cell r="F43">
            <v>-0.115739882034351</v>
          </cell>
          <cell r="G43">
            <v>-1.5540554062510969E-3</v>
          </cell>
          <cell r="H43">
            <v>8.3030673137702394E-5</v>
          </cell>
          <cell r="I43">
            <v>3.2369547666769392E-3</v>
          </cell>
          <cell r="J43">
            <v>0.13777338204093351</v>
          </cell>
          <cell r="K43" t="str">
            <v>Change in tax expense</v>
          </cell>
        </row>
        <row r="44">
          <cell r="A44" t="str">
            <v>tb</v>
          </cell>
          <cell r="B44">
            <v>1805340</v>
          </cell>
          <cell r="C44">
            <v>0.88068931571375819</v>
          </cell>
          <cell r="D44">
            <v>-0.1073181478991338</v>
          </cell>
          <cell r="E44">
            <v>1.7151934962183499</v>
          </cell>
          <cell r="F44">
            <v>-27.87812358967771</v>
          </cell>
          <cell r="G44">
            <v>-0.7131787241812938</v>
          </cell>
          <cell r="H44">
            <v>-7.3501058319593415E-2</v>
          </cell>
          <cell r="I44">
            <v>0.45498475524730481</v>
          </cell>
          <cell r="J44">
            <v>11.3452906261614</v>
          </cell>
          <cell r="K44" t="str">
            <v>Tax income to book income</v>
          </cell>
        </row>
        <row r="45">
          <cell r="A45" t="str">
            <v>spi</v>
          </cell>
          <cell r="B45">
            <v>1815668</v>
          </cell>
          <cell r="C45">
            <v>0.88572756848204093</v>
          </cell>
          <cell r="D45">
            <v>-1.2021802979357409E-2</v>
          </cell>
          <cell r="E45">
            <v>4.9342738637761507E-2</v>
          </cell>
          <cell r="F45">
            <v>-0.67703274753064924</v>
          </cell>
          <cell r="G45">
            <v>-4.5690061234102686E-3</v>
          </cell>
          <cell r="H45">
            <v>0</v>
          </cell>
          <cell r="I45">
            <v>0</v>
          </cell>
          <cell r="J45">
            <v>0.1725497472053435</v>
          </cell>
          <cell r="K45" t="str">
            <v>special item</v>
          </cell>
        </row>
        <row r="46">
          <cell r="A46" t="str">
            <v>pchdepr</v>
          </cell>
          <cell r="B46">
            <v>1824990</v>
          </cell>
          <cell r="C46">
            <v>0.89027506967355263</v>
          </cell>
          <cell r="D46">
            <v>0.1174931253279284</v>
          </cell>
          <cell r="E46">
            <v>0.54687101103686664</v>
          </cell>
          <cell r="F46">
            <v>-0.86095509589615737</v>
          </cell>
          <cell r="G46">
            <v>-9.1396341575007811E-2</v>
          </cell>
          <cell r="H46">
            <v>2.9919374590843331E-2</v>
          </cell>
          <cell r="I46">
            <v>0.17905218513737789</v>
          </cell>
          <cell r="J46">
            <v>7.8167060108643343</v>
          </cell>
          <cell r="K46" t="str">
            <v>% change in depreciation</v>
          </cell>
        </row>
        <row r="47">
          <cell r="A47" t="str">
            <v>rsup</v>
          </cell>
          <cell r="B47">
            <v>1825285</v>
          </cell>
          <cell r="C47">
            <v>0.89041897793910685</v>
          </cell>
          <cell r="D47">
            <v>9.6746820123106633E-3</v>
          </cell>
          <cell r="E47">
            <v>0.20539731271423831</v>
          </cell>
          <cell r="F47">
            <v>-4.2198760580635577</v>
          </cell>
          <cell r="G47">
            <v>-6.8711380237937202E-3</v>
          </cell>
          <cell r="H47">
            <v>1.281085460236194E-2</v>
          </cell>
          <cell r="I47">
            <v>4.8762885625954079E-2</v>
          </cell>
          <cell r="J47">
            <v>1.5116230872854131</v>
          </cell>
          <cell r="K47" t="str">
            <v>Revenue surprise</v>
          </cell>
        </row>
        <row r="48">
          <cell r="A48" t="str">
            <v>aeavol</v>
          </cell>
          <cell r="B48">
            <v>1826408</v>
          </cell>
          <cell r="C48">
            <v>0.89096680499747061</v>
          </cell>
          <cell r="D48">
            <v>0.8747454440434953</v>
          </cell>
          <cell r="E48">
            <v>2.096335791299496</v>
          </cell>
          <cell r="F48">
            <v>-1</v>
          </cell>
          <cell r="G48">
            <v>-0.2490877664682159</v>
          </cell>
          <cell r="H48">
            <v>0.2981455064194008</v>
          </cell>
          <cell r="I48">
            <v>1.1827112649196529</v>
          </cell>
          <cell r="J48">
            <v>22.518518518518519</v>
          </cell>
          <cell r="K48" t="str">
            <v>Abnormal earnings announcement volume</v>
          </cell>
        </row>
        <row r="49">
          <cell r="A49" t="str">
            <v>sue</v>
          </cell>
          <cell r="B49">
            <v>1827904</v>
          </cell>
          <cell r="C49">
            <v>0.89169659064245044</v>
          </cell>
          <cell r="D49">
            <v>-5.2217003132066708E-3</v>
          </cell>
          <cell r="E49">
            <v>0.1218317140824913</v>
          </cell>
          <cell r="F49">
            <v>-6.2746645619573789</v>
          </cell>
          <cell r="G49">
            <v>-4.4159666542723588E-3</v>
          </cell>
          <cell r="H49">
            <v>2.1290185224611359E-4</v>
          </cell>
          <cell r="I49">
            <v>4.3371969238430834E-3</v>
          </cell>
          <cell r="J49">
            <v>1.9364875013410581</v>
          </cell>
          <cell r="K49" t="str">
            <v>Unexpected quarterly earnings divided by _x000D_fiscal-quarter-end market cap. Unexpected_x000D_earnings is I/B/E/S actual earnings minus_x000D_median forecasted earnings if available,_x000D_else it is the seasonally differenced_x000D_quarterly earnings before extraordinary_x000D_items from Compustat quarterly file</v>
          </cell>
        </row>
        <row r="50">
          <cell r="A50" t="str">
            <v>cash</v>
          </cell>
          <cell r="B50">
            <v>1828187</v>
          </cell>
          <cell r="C50">
            <v>0.89183464501245657</v>
          </cell>
          <cell r="D50">
            <v>0.15889658689330541</v>
          </cell>
          <cell r="E50">
            <v>0.20308344216398369</v>
          </cell>
          <cell r="F50">
            <v>-0.1431838464970995</v>
          </cell>
          <cell r="G50">
            <v>2.274742171817988E-2</v>
          </cell>
          <cell r="H50">
            <v>7.0826086519418116E-2</v>
          </cell>
          <cell r="I50">
            <v>0.21311153770928229</v>
          </cell>
          <cell r="J50">
            <v>0.97393021448228057</v>
          </cell>
          <cell r="K50" t="str">
            <v>Cash holdings</v>
          </cell>
        </row>
        <row r="51">
          <cell r="A51" t="str">
            <v>pchquick</v>
          </cell>
          <cell r="B51">
            <v>1834033</v>
          </cell>
          <cell r="C51">
            <v>0.89468646779357408</v>
          </cell>
          <cell r="D51">
            <v>9.4182486881443622E-2</v>
          </cell>
          <cell r="E51">
            <v>0.67613384417847378</v>
          </cell>
          <cell r="F51">
            <v>-0.91631266706409487</v>
          </cell>
          <cell r="G51">
            <v>-0.18584884378424341</v>
          </cell>
          <cell r="H51">
            <v>-8.7659775879990205E-3</v>
          </cell>
          <cell r="I51">
            <v>0.17359210766077071</v>
          </cell>
          <cell r="J51">
            <v>8.9231919186911988</v>
          </cell>
          <cell r="K51" t="str">
            <v>% change in quick ratio</v>
          </cell>
        </row>
        <row r="52">
          <cell r="A52" t="str">
            <v>roeq</v>
          </cell>
          <cell r="B52">
            <v>1836265</v>
          </cell>
          <cell r="C52">
            <v>0.8957752923654958</v>
          </cell>
          <cell r="D52">
            <v>-1.704785773440125E-3</v>
          </cell>
          <cell r="E52">
            <v>0.14251165888970491</v>
          </cell>
          <cell r="F52">
            <v>-1.528075760502658</v>
          </cell>
          <cell r="G52">
            <v>-5.7318618019288449E-3</v>
          </cell>
          <cell r="H52">
            <v>2.248427672955975E-2</v>
          </cell>
          <cell r="I52">
            <v>4.2971335727037492E-2</v>
          </cell>
          <cell r="J52">
            <v>1.2423822714681441</v>
          </cell>
          <cell r="K52" t="str">
            <v>Return on equity</v>
          </cell>
        </row>
        <row r="53">
          <cell r="A53" t="str">
            <v>roaq</v>
          </cell>
          <cell r="B53">
            <v>1836542</v>
          </cell>
          <cell r="C53">
            <v>0.89591041978772801</v>
          </cell>
          <cell r="D53">
            <v>-3.3665910584161221E-3</v>
          </cell>
          <cell r="E53">
            <v>5.4940402165681877E-2</v>
          </cell>
          <cell r="F53">
            <v>-0.5134371613311739</v>
          </cell>
          <cell r="G53">
            <v>-2.4481857869674281E-3</v>
          </cell>
          <cell r="H53">
            <v>6.6544810647169708E-3</v>
          </cell>
          <cell r="I53">
            <v>1.9074297576059041E-2</v>
          </cell>
          <cell r="J53">
            <v>0.14398311091839761</v>
          </cell>
          <cell r="K53" t="str">
            <v>Return on assets</v>
          </cell>
        </row>
        <row r="54">
          <cell r="A54" t="str">
            <v>pchsale_pchrect</v>
          </cell>
          <cell r="B54">
            <v>1837498</v>
          </cell>
          <cell r="C54">
            <v>0.89637678013304933</v>
          </cell>
          <cell r="D54">
            <v>-4.6334389678641043E-2</v>
          </cell>
          <cell r="E54">
            <v>0.62817599492073461</v>
          </cell>
          <cell r="F54">
            <v>-7.6877603692723877</v>
          </cell>
          <cell r="G54">
            <v>-0.1411487177200669</v>
          </cell>
          <cell r="H54">
            <v>1.4032012111159791E-3</v>
          </cell>
          <cell r="I54">
            <v>0.13832336244282351</v>
          </cell>
          <cell r="J54">
            <v>3.3819268283531572</v>
          </cell>
          <cell r="K54" t="str">
            <v>% change in sales - % change in A/R</v>
          </cell>
        </row>
        <row r="55">
          <cell r="A55" t="str">
            <v>ear</v>
          </cell>
          <cell r="B55">
            <v>1838067</v>
          </cell>
          <cell r="C55">
            <v>0.89665435234694868</v>
          </cell>
          <cell r="D55">
            <v>3.3113792019008729E-3</v>
          </cell>
          <cell r="E55">
            <v>8.3188164033972833E-2</v>
          </cell>
          <cell r="F55">
            <v>-0.46372754871845251</v>
          </cell>
          <cell r="G55">
            <v>-3.4390239976346493E-2</v>
          </cell>
          <cell r="H55">
            <v>5.0505064427852631E-4</v>
          </cell>
          <cell r="I55">
            <v>3.8810649421066053E-2</v>
          </cell>
          <cell r="J55">
            <v>0.52376291155815125</v>
          </cell>
          <cell r="K55" t="str">
            <v>Earnings announcement return</v>
          </cell>
        </row>
        <row r="56">
          <cell r="A56" t="str">
            <v>prccq</v>
          </cell>
          <cell r="B56">
            <v>1838973</v>
          </cell>
          <cell r="C56">
            <v>0.89709632146082008</v>
          </cell>
          <cell r="D56">
            <v>28.399474152344439</v>
          </cell>
          <cell r="E56">
            <v>789.42180201828194</v>
          </cell>
          <cell r="F56">
            <v>2.3E-2</v>
          </cell>
          <cell r="G56">
            <v>5.625</v>
          </cell>
          <cell r="H56">
            <v>13.9375</v>
          </cell>
          <cell r="I56">
            <v>27</v>
          </cell>
          <cell r="J56">
            <v>141600</v>
          </cell>
          <cell r="K56" t="str">
            <v>closing stock price</v>
          </cell>
        </row>
        <row r="57">
          <cell r="A57" t="str">
            <v>rdq</v>
          </cell>
          <cell r="B57">
            <v>1839702</v>
          </cell>
          <cell r="C57">
            <v>0.89745194561535901</v>
          </cell>
          <cell r="D57">
            <v>14286.190865694551</v>
          </cell>
          <cell r="E57">
            <v>3601.9735092580581</v>
          </cell>
          <cell r="F57">
            <v>7062</v>
          </cell>
          <cell r="G57">
            <v>11506</v>
          </cell>
          <cell r="H57">
            <v>14279</v>
          </cell>
          <cell r="I57">
            <v>17115</v>
          </cell>
          <cell r="J57">
            <v>21273</v>
          </cell>
          <cell r="K57" t="str">
            <v>Report Date of Quarterly Earnings</v>
          </cell>
        </row>
        <row r="58">
          <cell r="A58" t="str">
            <v>nincr</v>
          </cell>
          <cell r="B58">
            <v>1839702</v>
          </cell>
          <cell r="C58">
            <v>0.89745194561535901</v>
          </cell>
          <cell r="D58">
            <v>0.99809806153387881</v>
          </cell>
          <cell r="E58">
            <v>1.3681938386628061</v>
          </cell>
          <cell r="F58">
            <v>0</v>
          </cell>
          <cell r="G58">
            <v>0</v>
          </cell>
          <cell r="H58">
            <v>1</v>
          </cell>
          <cell r="I58">
            <v>1</v>
          </cell>
          <cell r="J58">
            <v>8</v>
          </cell>
          <cell r="K58" t="str">
            <v>Number of earnings increases</v>
          </cell>
        </row>
        <row r="59">
          <cell r="A59" t="str">
            <v>ms</v>
          </cell>
          <cell r="B59">
            <v>1839702</v>
          </cell>
          <cell r="C59">
            <v>0.89745194561535901</v>
          </cell>
          <cell r="D59">
            <v>3.780613381949903</v>
          </cell>
          <cell r="E59">
            <v>1.6814634563208031</v>
          </cell>
          <cell r="F59">
            <v>0</v>
          </cell>
          <cell r="G59">
            <v>3</v>
          </cell>
          <cell r="H59">
            <v>4</v>
          </cell>
          <cell r="I59">
            <v>5</v>
          </cell>
          <cell r="J59">
            <v>8</v>
          </cell>
          <cell r="K59" t="str">
            <v>Financial statement score</v>
          </cell>
        </row>
        <row r="60">
          <cell r="A60" t="str">
            <v>datadate</v>
          </cell>
          <cell r="B60">
            <v>1839702</v>
          </cell>
          <cell r="C60">
            <v>0.89745194561535901</v>
          </cell>
          <cell r="D60">
            <v>14250.688795250529</v>
          </cell>
          <cell r="E60">
            <v>3601.6999308501308</v>
          </cell>
          <cell r="F60">
            <v>7029</v>
          </cell>
          <cell r="G60">
            <v>11473</v>
          </cell>
          <cell r="H60">
            <v>14244</v>
          </cell>
          <cell r="I60">
            <v>17074</v>
          </cell>
          <cell r="J60">
            <v>21000</v>
          </cell>
          <cell r="K60" t="str">
            <v>date</v>
          </cell>
        </row>
        <row r="61">
          <cell r="A61" t="str">
            <v>pchcurrat</v>
          </cell>
          <cell r="B61">
            <v>1845927</v>
          </cell>
          <cell r="C61">
            <v>0.90048865393086652</v>
          </cell>
          <cell r="D61">
            <v>6.8320737349427313E-2</v>
          </cell>
          <cell r="E61">
            <v>0.56839179454500954</v>
          </cell>
          <cell r="F61">
            <v>-0.89398163676002007</v>
          </cell>
          <cell r="G61">
            <v>-0.16126558165751431</v>
          </cell>
          <cell r="H61">
            <v>-9.9370372559036187E-3</v>
          </cell>
          <cell r="I61">
            <v>0.14231545415923949</v>
          </cell>
          <cell r="J61">
            <v>6.408999975912506</v>
          </cell>
          <cell r="K61" t="str">
            <v>% change in current ratio</v>
          </cell>
        </row>
        <row r="62">
          <cell r="A62" t="str">
            <v>invest</v>
          </cell>
          <cell r="B62">
            <v>1852216</v>
          </cell>
          <cell r="C62">
            <v>0.90355658302262964</v>
          </cell>
          <cell r="D62">
            <v>7.5936832776799662E-2</v>
          </cell>
          <cell r="E62">
            <v>0.18205725580312651</v>
          </cell>
          <cell r="F62">
            <v>-0.54591379450827027</v>
          </cell>
          <cell r="G62">
            <v>2.9872421465335411E-4</v>
          </cell>
          <cell r="H62">
            <v>3.6522640166789383E-2</v>
          </cell>
          <cell r="I62">
            <v>0.1123609669485548</v>
          </cell>
          <cell r="J62">
            <v>1.47981721249048</v>
          </cell>
          <cell r="K62" t="str">
            <v>Capital expenditures and inventory</v>
          </cell>
        </row>
        <row r="63">
          <cell r="A63" t="str">
            <v>pchcapx</v>
          </cell>
          <cell r="B63">
            <v>1862550</v>
          </cell>
          <cell r="C63">
            <v>0.90859776273868653</v>
          </cell>
          <cell r="D63">
            <v>-1.916548795692474</v>
          </cell>
          <cell r="E63">
            <v>485.62027687909762</v>
          </cell>
          <cell r="F63">
            <v>-169832.375</v>
          </cell>
          <cell r="G63">
            <v>-0.32761850195024128</v>
          </cell>
          <cell r="H63">
            <v>5.7738619676945713E-2</v>
          </cell>
          <cell r="I63">
            <v>0.58528951486697989</v>
          </cell>
          <cell r="J63">
            <v>14783</v>
          </cell>
          <cell r="K63" t="str">
            <v>change in capital expenditures</v>
          </cell>
        </row>
        <row r="64">
          <cell r="A64" t="str">
            <v>pchcapx_ia</v>
          </cell>
          <cell r="B64">
            <v>1862550</v>
          </cell>
          <cell r="C64">
            <v>0.90859776273868653</v>
          </cell>
          <cell r="D64">
            <v>7.4647251810572444</v>
          </cell>
          <cell r="E64">
            <v>75.6122804358004</v>
          </cell>
          <cell r="F64">
            <v>-236.85488649669651</v>
          </cell>
          <cell r="G64">
            <v>-1.084919965387195</v>
          </cell>
          <cell r="H64">
            <v>-0.36082722155807662</v>
          </cell>
          <cell r="I64">
            <v>0.67375430761238997</v>
          </cell>
          <cell r="J64">
            <v>1629.627655352773</v>
          </cell>
          <cell r="K64" t="str">
            <v>Industry adjusted % change in capital expenditures</v>
          </cell>
        </row>
        <row r="65">
          <cell r="A65" t="str">
            <v>chinv</v>
          </cell>
          <cell r="B65">
            <v>1867199</v>
          </cell>
          <cell r="C65">
            <v>0.9108656594388943</v>
          </cell>
          <cell r="D65">
            <v>1.069555457630062E-2</v>
          </cell>
          <cell r="E65">
            <v>5.625840286427438E-2</v>
          </cell>
          <cell r="F65">
            <v>-0.28910722452648679</v>
          </cell>
          <cell r="G65">
            <v>-2.2497078344062811E-3</v>
          </cell>
          <cell r="H65">
            <v>2.1838608007125631E-5</v>
          </cell>
          <cell r="I65">
            <v>1.9320730629770699E-2</v>
          </cell>
          <cell r="J65">
            <v>0.35888589815409422</v>
          </cell>
          <cell r="K65" t="str">
            <v>Change in inventory</v>
          </cell>
        </row>
        <row r="66">
          <cell r="A66" t="str">
            <v>chpm</v>
          </cell>
          <cell r="B66">
            <v>1886338</v>
          </cell>
          <cell r="C66">
            <v>0.92020213501327131</v>
          </cell>
          <cell r="D66">
            <v>-0.24829491209979679</v>
          </cell>
          <cell r="E66">
            <v>111.8456175268865</v>
          </cell>
          <cell r="F66">
            <v>-27013.52</v>
          </cell>
          <cell r="G66">
            <v>-2.7135841840069879E-2</v>
          </cell>
          <cell r="H66">
            <v>4.384198275447504E-4</v>
          </cell>
          <cell r="I66">
            <v>2.3557627727798722E-2</v>
          </cell>
          <cell r="J66">
            <v>14167.05</v>
          </cell>
          <cell r="K66" t="str">
            <v>change in profit margin</v>
          </cell>
        </row>
        <row r="67">
          <cell r="A67" t="str">
            <v>chpmia</v>
          </cell>
          <cell r="B67">
            <v>1886338</v>
          </cell>
          <cell r="C67">
            <v>0.92020213501327131</v>
          </cell>
          <cell r="D67">
            <v>0.1539831260236168</v>
          </cell>
          <cell r="E67">
            <v>12.6717361016357</v>
          </cell>
          <cell r="F67">
            <v>-548.07365165950694</v>
          </cell>
          <cell r="G67">
            <v>-0.28969216472555642</v>
          </cell>
          <cell r="H67">
            <v>-4.828528026817127E-3</v>
          </cell>
          <cell r="I67">
            <v>0.19907074613635869</v>
          </cell>
          <cell r="J67">
            <v>116.238807291962</v>
          </cell>
          <cell r="K67" t="str">
            <v>Industry-adjusted change in profit margin</v>
          </cell>
        </row>
        <row r="68">
          <cell r="A68" t="str">
            <v>pchgm_pchsale</v>
          </cell>
          <cell r="B68">
            <v>1890577</v>
          </cell>
          <cell r="C68">
            <v>0.9222700236155903</v>
          </cell>
          <cell r="D68">
            <v>-8.157235702517418E-2</v>
          </cell>
          <cell r="E68">
            <v>0.94220700857637751</v>
          </cell>
          <cell r="F68">
            <v>-12.291683505056399</v>
          </cell>
          <cell r="G68">
            <v>-8.140137829519542E-2</v>
          </cell>
          <cell r="H68">
            <v>-1.7676201034172449E-3</v>
          </cell>
          <cell r="I68">
            <v>6.8097885687706139E-2</v>
          </cell>
          <cell r="J68">
            <v>4.774865779748402</v>
          </cell>
          <cell r="K68" t="str">
            <v>% change in gross margin - % change in sales</v>
          </cell>
        </row>
        <row r="69">
          <cell r="A69" t="str">
            <v>sgr</v>
          </cell>
          <cell r="B69">
            <v>1890722</v>
          </cell>
          <cell r="C69">
            <v>0.92234075818679484</v>
          </cell>
          <cell r="D69">
            <v>0.19564702168304249</v>
          </cell>
          <cell r="E69">
            <v>0.61408976403967452</v>
          </cell>
          <cell r="F69">
            <v>-0.87622266183097042</v>
          </cell>
          <cell r="G69">
            <v>-1.8616874135546361E-2</v>
          </cell>
          <cell r="H69">
            <v>8.8459191211897492E-2</v>
          </cell>
          <cell r="I69">
            <v>0.23642381673798391</v>
          </cell>
          <cell r="J69">
            <v>8.7349397590361448</v>
          </cell>
          <cell r="K69" t="str">
            <v>Sales growth</v>
          </cell>
        </row>
        <row r="70">
          <cell r="A70" t="str">
            <v>cfp_ia</v>
          </cell>
          <cell r="B70">
            <v>1891268</v>
          </cell>
          <cell r="C70">
            <v>0.92260711043422738</v>
          </cell>
          <cell r="D70">
            <v>14.6036064854417</v>
          </cell>
          <cell r="E70">
            <v>336.62459253433991</v>
          </cell>
          <cell r="F70">
            <v>-294.60435307885177</v>
          </cell>
          <cell r="G70">
            <v>-0.31536045649486177</v>
          </cell>
          <cell r="H70">
            <v>-2.5593688723833658E-4</v>
          </cell>
          <cell r="I70">
            <v>0.14261063495346299</v>
          </cell>
          <cell r="J70">
            <v>7031.6027881464761</v>
          </cell>
          <cell r="K70" t="str">
            <v>Industry-adjusted cash flow to price ratio</v>
          </cell>
        </row>
        <row r="71">
          <cell r="A71" t="str">
            <v>cfp</v>
          </cell>
          <cell r="B71">
            <v>1891268</v>
          </cell>
          <cell r="C71">
            <v>0.92260711043422738</v>
          </cell>
          <cell r="D71">
            <v>5.8086213698806247E-2</v>
          </cell>
          <cell r="E71">
            <v>0.69487383165518013</v>
          </cell>
          <cell r="F71">
            <v>-4.6709731631742031</v>
          </cell>
          <cell r="G71">
            <v>-3.4840601069286173E-2</v>
          </cell>
          <cell r="H71">
            <v>5.1428377927591667E-2</v>
          </cell>
          <cell r="I71">
            <v>0.12530870900734931</v>
          </cell>
          <cell r="J71">
            <v>30.08681460831291</v>
          </cell>
          <cell r="K71" t="str">
            <v>Cash flow to price ratio</v>
          </cell>
        </row>
        <row r="72">
          <cell r="A72" t="str">
            <v>chmom</v>
          </cell>
          <cell r="B72">
            <v>1904021</v>
          </cell>
          <cell r="C72">
            <v>0.92882833792782826</v>
          </cell>
          <cell r="D72">
            <v>-1.0095018026345501E-3</v>
          </cell>
          <cell r="E72">
            <v>0.58133550739395212</v>
          </cell>
          <cell r="F72">
            <v>-9.0945610635115379</v>
          </cell>
          <cell r="G72">
            <v>-0.26315789085299451</v>
          </cell>
          <cell r="H72">
            <v>-5.5487888373115801E-3</v>
          </cell>
          <cell r="I72">
            <v>0.25276911823102499</v>
          </cell>
          <cell r="J72">
            <v>8.6452992362837424</v>
          </cell>
          <cell r="K72" t="str">
            <v>Change in 6-month momentum</v>
          </cell>
        </row>
        <row r="73">
          <cell r="A73" t="str">
            <v>mom12m</v>
          </cell>
          <cell r="B73">
            <v>1904021</v>
          </cell>
          <cell r="C73">
            <v>0.92882833792782826</v>
          </cell>
          <cell r="D73">
            <v>0.13077078752801261</v>
          </cell>
          <cell r="E73">
            <v>0.60655038719884902</v>
          </cell>
          <cell r="F73">
            <v>-0.95838641225622934</v>
          </cell>
          <cell r="G73">
            <v>-0.20980424953897389</v>
          </cell>
          <cell r="H73">
            <v>5.3775553348609277E-2</v>
          </cell>
          <cell r="I73">
            <v>0.3333333360740085</v>
          </cell>
          <cell r="J73">
            <v>11.95163517939673</v>
          </cell>
          <cell r="K73" t="str">
            <v>12-month momentum</v>
          </cell>
        </row>
        <row r="74">
          <cell r="A74" t="str">
            <v>lgr</v>
          </cell>
          <cell r="B74">
            <v>1910201</v>
          </cell>
          <cell r="C74">
            <v>0.93184309413503086</v>
          </cell>
          <cell r="D74">
            <v>0.25785182310430682</v>
          </cell>
          <cell r="E74">
            <v>0.82135471393946713</v>
          </cell>
          <cell r="F74">
            <v>-0.76311844077961022</v>
          </cell>
          <cell r="G74">
            <v>-4.9715099715099693E-2</v>
          </cell>
          <cell r="H74">
            <v>7.0980369581486347E-2</v>
          </cell>
          <cell r="I74">
            <v>0.26967519817707969</v>
          </cell>
          <cell r="J74">
            <v>10.578001699647929</v>
          </cell>
          <cell r="K74" t="str">
            <v>Growth in long-term debt</v>
          </cell>
        </row>
        <row r="75">
          <cell r="A75" t="str">
            <v>chempia</v>
          </cell>
          <cell r="B75">
            <v>1911606</v>
          </cell>
          <cell r="C75">
            <v>0.93252848773877184</v>
          </cell>
          <cell r="D75">
            <v>-0.1176633321120045</v>
          </cell>
          <cell r="E75">
            <v>0.65523319156357063</v>
          </cell>
          <cell r="F75">
            <v>-24.90576856781809</v>
          </cell>
          <cell r="G75">
            <v>-0.21732739698412459</v>
          </cell>
          <cell r="H75">
            <v>-7.074898201186379E-2</v>
          </cell>
          <cell r="I75">
            <v>2.9760677289349419E-2</v>
          </cell>
          <cell r="J75">
            <v>3.793132903645609</v>
          </cell>
          <cell r="K75" t="str">
            <v>Industry-adjusted change in employees</v>
          </cell>
        </row>
        <row r="76">
          <cell r="A76" t="str">
            <v>hire</v>
          </cell>
          <cell r="B76">
            <v>1911606</v>
          </cell>
          <cell r="C76">
            <v>0.93252848773877184</v>
          </cell>
          <cell r="D76">
            <v>9.3055988910863849E-2</v>
          </cell>
          <cell r="E76">
            <v>0.36221779791015968</v>
          </cell>
          <cell r="F76">
            <v>-0.76666666666666661</v>
          </cell>
          <cell r="G76">
            <v>-3.9647577092510947E-2</v>
          </cell>
          <cell r="H76">
            <v>2.1052631578947389E-2</v>
          </cell>
          <cell r="I76">
            <v>0.13725490196078419</v>
          </cell>
          <cell r="J76">
            <v>4.2162162162162167</v>
          </cell>
          <cell r="K76" t="str">
            <v>Employee growth rate</v>
          </cell>
        </row>
        <row r="77">
          <cell r="A77" t="str">
            <v>operprof</v>
          </cell>
          <cell r="B77">
            <v>1911950</v>
          </cell>
          <cell r="C77">
            <v>0.93269629941114685</v>
          </cell>
          <cell r="D77">
            <v>0.80803791654446178</v>
          </cell>
          <cell r="E77">
            <v>1.154228127386804</v>
          </cell>
          <cell r="F77">
            <v>-8.5798492117888916</v>
          </cell>
          <cell r="G77">
            <v>0.31230674087816962</v>
          </cell>
          <cell r="H77">
            <v>0.6229303383789897</v>
          </cell>
          <cell r="I77">
            <v>1.0814079330236359</v>
          </cell>
          <cell r="J77">
            <v>10.50919651500484</v>
          </cell>
          <cell r="K77" t="str">
            <v>Operating profitability</v>
          </cell>
        </row>
        <row r="78">
          <cell r="A78" t="str">
            <v>gma</v>
          </cell>
          <cell r="B78">
            <v>1912105</v>
          </cell>
          <cell r="C78">
            <v>0.93277191222864142</v>
          </cell>
          <cell r="D78">
            <v>0.36093240859726922</v>
          </cell>
          <cell r="E78">
            <v>0.34586460840085131</v>
          </cell>
          <cell r="F78">
            <v>-0.94843283063451256</v>
          </cell>
          <cell r="G78">
            <v>0.11149032992036401</v>
          </cell>
          <cell r="H78">
            <v>0.30836869504352771</v>
          </cell>
          <cell r="I78">
            <v>0.53873777043836024</v>
          </cell>
          <cell r="J78">
            <v>1.773297010837203</v>
          </cell>
          <cell r="K78" t="str">
            <v>Gross profitability</v>
          </cell>
        </row>
        <row r="79">
          <cell r="A79" t="str">
            <v>chcsho</v>
          </cell>
          <cell r="B79">
            <v>1915893</v>
          </cell>
          <cell r="C79">
            <v>0.93461979192328271</v>
          </cell>
          <cell r="D79">
            <v>0.1148567065915557</v>
          </cell>
          <cell r="E79">
            <v>0.32259842109450348</v>
          </cell>
          <cell r="F79">
            <v>-0.88403711302324162</v>
          </cell>
          <cell r="G79">
            <v>0</v>
          </cell>
          <cell r="H79">
            <v>8.1980303433590862E-3</v>
          </cell>
          <cell r="I79">
            <v>7.0493704440026672E-2</v>
          </cell>
          <cell r="J79">
            <v>2.6517653376292118</v>
          </cell>
          <cell r="K79" t="str">
            <v>Change in shares outstanding</v>
          </cell>
        </row>
        <row r="80">
          <cell r="A80" t="str">
            <v>roe</v>
          </cell>
          <cell r="B80">
            <v>1916499</v>
          </cell>
          <cell r="C80">
            <v>0.93491541364845498</v>
          </cell>
          <cell r="D80">
            <v>-6.4675916686976324E-4</v>
          </cell>
          <cell r="E80">
            <v>0.55663433366277859</v>
          </cell>
          <cell r="F80">
            <v>-6.4348484848484846</v>
          </cell>
          <cell r="G80">
            <v>-3.3796687915863648E-2</v>
          </cell>
          <cell r="H80">
            <v>9.5618813986489817E-2</v>
          </cell>
          <cell r="I80">
            <v>0.17722464053115389</v>
          </cell>
          <cell r="J80">
            <v>4</v>
          </cell>
          <cell r="K80" t="str">
            <v>return on assets</v>
          </cell>
        </row>
        <row r="81">
          <cell r="A81" t="str">
            <v>egr</v>
          </cell>
          <cell r="B81">
            <v>1916499</v>
          </cell>
          <cell r="C81">
            <v>0.93491541364845498</v>
          </cell>
          <cell r="D81">
            <v>0.14003494238134029</v>
          </cell>
          <cell r="E81">
            <v>0.71488906672973795</v>
          </cell>
          <cell r="F81">
            <v>-3.7395016151361329</v>
          </cell>
          <cell r="G81">
            <v>-4.4093757252262708E-2</v>
          </cell>
          <cell r="H81">
            <v>7.4931997879255877E-2</v>
          </cell>
          <cell r="I81">
            <v>0.20017647800327759</v>
          </cell>
          <cell r="J81">
            <v>9.0360219263899761</v>
          </cell>
          <cell r="K81" t="str">
            <v>Growth in common shareholder equity</v>
          </cell>
        </row>
        <row r="82">
          <cell r="A82" t="str">
            <v>agr</v>
          </cell>
          <cell r="B82">
            <v>1916654</v>
          </cell>
          <cell r="C82">
            <v>0.93499102646594956</v>
          </cell>
          <cell r="D82">
            <v>0.15952434508066321</v>
          </cell>
          <cell r="E82">
            <v>0.44927198079709818</v>
          </cell>
          <cell r="F82">
            <v>-0.71311102846989793</v>
          </cell>
          <cell r="G82">
            <v>-2.388017251045382E-2</v>
          </cell>
          <cell r="H82">
            <v>7.0306675703151411E-2</v>
          </cell>
          <cell r="I82">
            <v>0.20307330368571819</v>
          </cell>
          <cell r="J82">
            <v>6.0539535278394547</v>
          </cell>
          <cell r="K82" t="str">
            <v>Asset growth</v>
          </cell>
        </row>
        <row r="83">
          <cell r="A83" t="str">
            <v>grGW</v>
          </cell>
          <cell r="B83">
            <v>1916687</v>
          </cell>
          <cell r="C83">
            <v>0.9350071246787065</v>
          </cell>
          <cell r="D83">
            <v>0.14061197750604579</v>
          </cell>
          <cell r="E83">
            <v>0.68184252948889534</v>
          </cell>
          <cell r="F83">
            <v>-0.91654645124062317</v>
          </cell>
          <cell r="G83">
            <v>0</v>
          </cell>
          <cell r="H83">
            <v>0</v>
          </cell>
          <cell r="I83">
            <v>0</v>
          </cell>
          <cell r="J83">
            <v>10.614891153751261</v>
          </cell>
          <cell r="K83" t="str">
            <v>growth of goodwill</v>
          </cell>
        </row>
        <row r="84">
          <cell r="A84" t="str">
            <v>rd</v>
          </cell>
          <cell r="B84">
            <v>1916687</v>
          </cell>
          <cell r="C84">
            <v>0.9350071246787065</v>
          </cell>
          <cell r="D84">
            <v>0.1398559076155888</v>
          </cell>
          <cell r="E84">
            <v>0.34683756354203382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1</v>
          </cell>
          <cell r="K84" t="str">
            <v>R&amp;D increase</v>
          </cell>
        </row>
        <row r="85">
          <cell r="A85" t="str">
            <v>ps</v>
          </cell>
          <cell r="B85">
            <v>1916687</v>
          </cell>
          <cell r="C85">
            <v>0.9350071246787065</v>
          </cell>
          <cell r="D85">
            <v>4.2733179700180566</v>
          </cell>
          <cell r="E85">
            <v>1.7341612893500531</v>
          </cell>
          <cell r="F85">
            <v>0</v>
          </cell>
          <cell r="G85">
            <v>3</v>
          </cell>
          <cell r="H85">
            <v>4</v>
          </cell>
          <cell r="I85">
            <v>6</v>
          </cell>
          <cell r="J85">
            <v>9</v>
          </cell>
          <cell r="K85" t="str">
            <v>Financial statements score</v>
          </cell>
        </row>
        <row r="86">
          <cell r="A86" t="str">
            <v>divo</v>
          </cell>
          <cell r="B86">
            <v>1916687</v>
          </cell>
          <cell r="C86">
            <v>0.9350071246787065</v>
          </cell>
          <cell r="D86">
            <v>3.2375134802917753E-2</v>
          </cell>
          <cell r="E86">
            <v>0.1769943552567749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1</v>
          </cell>
          <cell r="K86" t="str">
            <v>Dividend omission</v>
          </cell>
        </row>
        <row r="87">
          <cell r="A87" t="str">
            <v>divi</v>
          </cell>
          <cell r="B87">
            <v>1916687</v>
          </cell>
          <cell r="C87">
            <v>0.9350071246787065</v>
          </cell>
          <cell r="D87">
            <v>3.1214799286477139E-2</v>
          </cell>
          <cell r="E87">
            <v>0.1738978187562093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1</v>
          </cell>
          <cell r="K87" t="str">
            <v>Dividend initiation</v>
          </cell>
        </row>
        <row r="88">
          <cell r="A88" t="str">
            <v>depr</v>
          </cell>
          <cell r="B88">
            <v>1961430</v>
          </cell>
          <cell r="C88">
            <v>0.95683386205392706</v>
          </cell>
          <cell r="D88">
            <v>0.28373999141245759</v>
          </cell>
          <cell r="E88">
            <v>0.40531565736257308</v>
          </cell>
          <cell r="F88">
            <v>-0.98382883443214331</v>
          </cell>
          <cell r="G88">
            <v>0.1052426220204313</v>
          </cell>
          <cell r="H88">
            <v>0.16759239478743859</v>
          </cell>
          <cell r="I88">
            <v>0.3031446540880503</v>
          </cell>
          <cell r="J88">
            <v>5.8284457478005862</v>
          </cell>
          <cell r="K88" t="str">
            <v>Depreciation / PP&amp;E</v>
          </cell>
        </row>
        <row r="89">
          <cell r="A89" t="str">
            <v>roic</v>
          </cell>
          <cell r="B89">
            <v>1964335</v>
          </cell>
          <cell r="C89">
            <v>0.95825099260116386</v>
          </cell>
          <cell r="D89">
            <v>-0.1166912643560253</v>
          </cell>
          <cell r="E89">
            <v>0.97213362717484708</v>
          </cell>
          <cell r="F89">
            <v>-19.059312210200972</v>
          </cell>
          <cell r="G89">
            <v>-1.063589047295768E-2</v>
          </cell>
          <cell r="H89">
            <v>5.9028949321816591E-2</v>
          </cell>
          <cell r="I89">
            <v>0.12791677922197231</v>
          </cell>
          <cell r="J89">
            <v>0.98848581274176406</v>
          </cell>
          <cell r="K89" t="str">
            <v>Return on invested capital</v>
          </cell>
        </row>
        <row r="90">
          <cell r="A90" t="str">
            <v>tang</v>
          </cell>
          <cell r="B90">
            <v>1966201</v>
          </cell>
          <cell r="C90">
            <v>0.95916127335887258</v>
          </cell>
          <cell r="D90">
            <v>0.53725674234683185</v>
          </cell>
          <cell r="E90">
            <v>0.15747929668356031</v>
          </cell>
          <cell r="F90">
            <v>0</v>
          </cell>
          <cell r="G90">
            <v>0.45735547109421892</v>
          </cell>
          <cell r="H90">
            <v>0.5425336446325848</v>
          </cell>
          <cell r="I90">
            <v>0.61686433866660006</v>
          </cell>
          <cell r="J90">
            <v>0.97880063675589613</v>
          </cell>
          <cell r="K90" t="str">
            <v>Debt capacity/firm tangibility</v>
          </cell>
        </row>
        <row r="91">
          <cell r="A91" t="str">
            <v>quick</v>
          </cell>
          <cell r="B91">
            <v>1970600</v>
          </cell>
          <cell r="C91">
            <v>0.96130721390183116</v>
          </cell>
          <cell r="D91">
            <v>2.6000853355567699</v>
          </cell>
          <cell r="E91">
            <v>4.3509500798965197</v>
          </cell>
          <cell r="F91">
            <v>8.9152542372881352E-2</v>
          </cell>
          <cell r="G91">
            <v>0.88157480314960646</v>
          </cell>
          <cell r="H91">
            <v>1.307675861850166</v>
          </cell>
          <cell r="I91">
            <v>2.3925343111043209</v>
          </cell>
          <cell r="J91">
            <v>50.585365853658537</v>
          </cell>
          <cell r="K91" t="str">
            <v>Quick ratio</v>
          </cell>
        </row>
        <row r="92">
          <cell r="A92" t="str">
            <v>dolvol</v>
          </cell>
          <cell r="B92">
            <v>1976414</v>
          </cell>
          <cell r="C92">
            <v>0.96414342629482075</v>
          </cell>
          <cell r="D92">
            <v>11.327784092437239</v>
          </cell>
          <cell r="E92">
            <v>3.041997280609797</v>
          </cell>
          <cell r="F92">
            <v>-3.0602707946915619</v>
          </cell>
          <cell r="G92">
            <v>9.1328265715790895</v>
          </cell>
          <cell r="H92">
            <v>11.26913907153126</v>
          </cell>
          <cell r="I92">
            <v>13.57043164093831</v>
          </cell>
          <cell r="J92">
            <v>19.007973153765469</v>
          </cell>
          <cell r="K92" t="str">
            <v>Dollar trading volume</v>
          </cell>
        </row>
        <row r="93">
          <cell r="A93" t="str">
            <v>turn</v>
          </cell>
          <cell r="B93">
            <v>1977189</v>
          </cell>
          <cell r="C93">
            <v>0.96452149038229351</v>
          </cell>
          <cell r="D93">
            <v>1.0945841668934539</v>
          </cell>
          <cell r="E93">
            <v>1.432825427698541</v>
          </cell>
          <cell r="F93">
            <v>0</v>
          </cell>
          <cell r="G93">
            <v>0.26229397914564412</v>
          </cell>
          <cell r="H93">
            <v>0.60359763940379818</v>
          </cell>
          <cell r="I93">
            <v>1.351552034294025</v>
          </cell>
          <cell r="J93">
            <v>67.650757442826233</v>
          </cell>
          <cell r="K93" t="str">
            <v>Share turnover</v>
          </cell>
        </row>
        <row r="94">
          <cell r="A94" t="str">
            <v>salerec</v>
          </cell>
          <cell r="B94">
            <v>1977517</v>
          </cell>
          <cell r="C94">
            <v>0.96468149686060456</v>
          </cell>
          <cell r="D94">
            <v>11.48342432277814</v>
          </cell>
          <cell r="E94">
            <v>59.156887608958932</v>
          </cell>
          <cell r="F94">
            <v>-21796</v>
          </cell>
          <cell r="G94">
            <v>3.6129064063070802</v>
          </cell>
          <cell r="H94">
            <v>5.8209991322672616</v>
          </cell>
          <cell r="I94">
            <v>8.7639531717941725</v>
          </cell>
          <cell r="J94">
            <v>240.87597881160761</v>
          </cell>
          <cell r="K94" t="str">
            <v>Sales to receivables</v>
          </cell>
        </row>
        <row r="95">
          <cell r="A95" t="str">
            <v>cashdebt</v>
          </cell>
          <cell r="B95">
            <v>1978284</v>
          </cell>
          <cell r="C95">
            <v>0.96505565835104545</v>
          </cell>
          <cell r="D95">
            <v>-3.2503237502901287E-2</v>
          </cell>
          <cell r="E95">
            <v>1.331045249017583</v>
          </cell>
          <cell r="F95">
            <v>-99.683168316831683</v>
          </cell>
          <cell r="G95">
            <v>8.6921740992008042E-3</v>
          </cell>
          <cell r="H95">
            <v>0.1134958166606039</v>
          </cell>
          <cell r="I95">
            <v>0.2673488468730521</v>
          </cell>
          <cell r="J95">
            <v>2.182897862232779</v>
          </cell>
          <cell r="K95" t="str">
            <v>Cash flow to debt</v>
          </cell>
        </row>
        <row r="96">
          <cell r="A96" t="str">
            <v>currat</v>
          </cell>
          <cell r="B96">
            <v>1981528</v>
          </cell>
          <cell r="C96">
            <v>0.96663816144751225</v>
          </cell>
          <cell r="D96">
            <v>3.2902371261559562</v>
          </cell>
          <cell r="E96">
            <v>4.9096905849740287</v>
          </cell>
          <cell r="F96">
            <v>0.14237804878048779</v>
          </cell>
          <cell r="G96">
            <v>1.1874561807656101</v>
          </cell>
          <cell r="H96">
            <v>1.937224664978435</v>
          </cell>
          <cell r="I96">
            <v>3.2465998437716732</v>
          </cell>
          <cell r="J96">
            <v>58.235002678093203</v>
          </cell>
          <cell r="K96" t="str">
            <v>Current ratio</v>
          </cell>
        </row>
        <row r="97">
          <cell r="A97" t="str">
            <v>std_dolvol</v>
          </cell>
          <cell r="B97">
            <v>1984315</v>
          </cell>
          <cell r="C97">
            <v>0.9679977286885274</v>
          </cell>
          <cell r="D97">
            <v>0.87686309692518172</v>
          </cell>
          <cell r="E97">
            <v>0.41947415032791902</v>
          </cell>
          <cell r="F97">
            <v>0</v>
          </cell>
          <cell r="G97">
            <v>0.53451231841988511</v>
          </cell>
          <cell r="H97">
            <v>0.8101189060736611</v>
          </cell>
          <cell r="I97">
            <v>1.1584462679640311</v>
          </cell>
          <cell r="J97">
            <v>2.8638844386279518</v>
          </cell>
          <cell r="K97" t="str">
            <v>Volatility of liquidity (dollar trading volume)</v>
          </cell>
        </row>
        <row r="98">
          <cell r="A98" t="str">
            <v>ill</v>
          </cell>
          <cell r="B98">
            <v>1987580</v>
          </cell>
          <cell r="C98">
            <v>0.96959047610220317</v>
          </cell>
          <cell r="D98">
            <v>5.2382081127016354E-6</v>
          </cell>
          <cell r="E98">
            <v>2.7371959003767019E-5</v>
          </cell>
          <cell r="F98">
            <v>0</v>
          </cell>
          <cell r="G98">
            <v>5.1209157738140398E-9</v>
          </cell>
          <cell r="H98">
            <v>7.9884655581556909E-8</v>
          </cell>
          <cell r="I98">
            <v>1.105165335704902E-6</v>
          </cell>
          <cell r="J98">
            <v>1.0666666825612391E-3</v>
          </cell>
          <cell r="K98" t="str">
            <v>Illiquidity</v>
          </cell>
        </row>
        <row r="99">
          <cell r="A99" t="str">
            <v>zerotrade</v>
          </cell>
          <cell r="B99">
            <v>1987607</v>
          </cell>
          <cell r="C99">
            <v>0.96960364736718607</v>
          </cell>
          <cell r="D99">
            <v>1.379590212212104</v>
          </cell>
          <cell r="E99">
            <v>3.380734714834424</v>
          </cell>
          <cell r="F99">
            <v>3.3882350377917557E-11</v>
          </cell>
          <cell r="G99">
            <v>1.581078448886348E-8</v>
          </cell>
          <cell r="H99">
            <v>3.943076898112839E-8</v>
          </cell>
          <cell r="I99">
            <v>3.2732484281951468E-7</v>
          </cell>
          <cell r="J99">
            <v>19.950001278249999</v>
          </cell>
          <cell r="K99" t="str">
            <v>Zero trading days</v>
          </cell>
        </row>
        <row r="100">
          <cell r="A100" t="str">
            <v>std_turn</v>
          </cell>
          <cell r="B100">
            <v>1989383</v>
          </cell>
          <cell r="C100">
            <v>0.97047002390828507</v>
          </cell>
          <cell r="D100">
            <v>4.2246557166330767</v>
          </cell>
          <cell r="E100">
            <v>6.7283505733390001</v>
          </cell>
          <cell r="F100">
            <v>0</v>
          </cell>
          <cell r="G100">
            <v>1.034261002545724</v>
          </cell>
          <cell r="H100">
            <v>2.145012387779762</v>
          </cell>
          <cell r="I100">
            <v>4.5546461838492762</v>
          </cell>
          <cell r="J100">
            <v>127.7035870717833</v>
          </cell>
          <cell r="K100" t="str">
            <v>Volatility of liquidity (share turnover)</v>
          </cell>
        </row>
        <row r="101">
          <cell r="A101" t="str">
            <v>mom6m</v>
          </cell>
          <cell r="B101">
            <v>1990753</v>
          </cell>
          <cell r="C101">
            <v>0.97113834365001117</v>
          </cell>
          <cell r="D101">
            <v>5.3875851668573747E-2</v>
          </cell>
          <cell r="E101">
            <v>0.37718476412708662</v>
          </cell>
          <cell r="F101">
            <v>-0.91973244486193229</v>
          </cell>
          <cell r="G101">
            <v>-0.148715304125667</v>
          </cell>
          <cell r="H101">
            <v>2.2222226057554861E-2</v>
          </cell>
          <cell r="I101">
            <v>0.19819818106738121</v>
          </cell>
          <cell r="J101">
            <v>8.1333334228597742</v>
          </cell>
          <cell r="K101" t="str">
            <v>6-month momentum</v>
          </cell>
        </row>
        <row r="102">
          <cell r="A102" t="str">
            <v>retcons_pos</v>
          </cell>
          <cell r="B102">
            <v>1990754</v>
          </cell>
          <cell r="C102">
            <v>0.9711388314746402</v>
          </cell>
          <cell r="D102">
            <v>1.8851651183420959E-2</v>
          </cell>
          <cell r="E102">
            <v>0.13600101368088041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1</v>
          </cell>
          <cell r="K102" t="str">
            <v>six consecutive return positive</v>
          </cell>
        </row>
        <row r="103">
          <cell r="A103" t="str">
            <v>retcons_neg</v>
          </cell>
          <cell r="B103">
            <v>1990754</v>
          </cell>
          <cell r="C103">
            <v>0.9711388314746402</v>
          </cell>
          <cell r="D103">
            <v>1.084915564655402E-2</v>
          </cell>
          <cell r="E103">
            <v>0.1035927452033165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1</v>
          </cell>
          <cell r="K103" t="str">
            <v>six consecutive return negative</v>
          </cell>
        </row>
        <row r="104">
          <cell r="A104" t="str">
            <v>VOL</v>
          </cell>
          <cell r="B104">
            <v>1991597</v>
          </cell>
          <cell r="C104">
            <v>0.97155006763688478</v>
          </cell>
          <cell r="D104">
            <v>103133.3974800123</v>
          </cell>
          <cell r="E104">
            <v>729066.25474648934</v>
          </cell>
          <cell r="F104">
            <v>0</v>
          </cell>
          <cell r="G104">
            <v>1555</v>
          </cell>
          <cell r="H104">
            <v>8180</v>
          </cell>
          <cell r="I104">
            <v>45002</v>
          </cell>
          <cell r="J104">
            <v>201242689</v>
          </cell>
          <cell r="K104" t="str">
            <v>volumn</v>
          </cell>
        </row>
        <row r="105">
          <cell r="A105" t="str">
            <v>cashpr</v>
          </cell>
          <cell r="B105">
            <v>2029191</v>
          </cell>
          <cell r="C105">
            <v>0.98988934673940454</v>
          </cell>
          <cell r="D105">
            <v>-1.0954445255070659</v>
          </cell>
          <cell r="E105">
            <v>57.222703484683556</v>
          </cell>
          <cell r="F105">
            <v>-537.25069333805402</v>
          </cell>
          <cell r="G105">
            <v>-8.7387751664456186</v>
          </cell>
          <cell r="H105">
            <v>-0.31053149046811979</v>
          </cell>
          <cell r="I105">
            <v>5.2721026490066158</v>
          </cell>
          <cell r="J105">
            <v>594.90476190476193</v>
          </cell>
          <cell r="K105" t="str">
            <v>Cash productivity</v>
          </cell>
        </row>
        <row r="106">
          <cell r="A106" t="str">
            <v>pricedelay</v>
          </cell>
          <cell r="B106">
            <v>2029860</v>
          </cell>
          <cell r="C106">
            <v>0.99021570141620363</v>
          </cell>
          <cell r="D106">
            <v>0.15646078381154049</v>
          </cell>
          <cell r="E106">
            <v>1.0525229020353539</v>
          </cell>
          <cell r="F106">
            <v>-15.609346909160919</v>
          </cell>
          <cell r="G106">
            <v>-5.4412065664426079E-2</v>
          </cell>
          <cell r="H106">
            <v>7.1376483124359347E-2</v>
          </cell>
          <cell r="I106">
            <v>0.33252566100889969</v>
          </cell>
          <cell r="J106">
            <v>13.44671637108129</v>
          </cell>
          <cell r="K106" t="str">
            <v>Price delay</v>
          </cell>
        </row>
        <row r="107">
          <cell r="A107" t="str">
            <v>rsq1</v>
          </cell>
          <cell r="B107">
            <v>2029860</v>
          </cell>
          <cell r="C107">
            <v>0.99021570141620363</v>
          </cell>
          <cell r="D107">
            <v>0.12508231341274881</v>
          </cell>
          <cell r="E107">
            <v>0.12344184200324031</v>
          </cell>
          <cell r="F107">
            <v>-1.999986358164008E-2</v>
          </cell>
          <cell r="G107">
            <v>2.9164292823151559E-2</v>
          </cell>
          <cell r="H107">
            <v>8.9890663674552063E-2</v>
          </cell>
          <cell r="I107">
            <v>0.18736896116285631</v>
          </cell>
          <cell r="J107">
            <v>0.80014177448160917</v>
          </cell>
          <cell r="K107" t="str">
            <v>adj_r_square</v>
          </cell>
        </row>
        <row r="108">
          <cell r="A108" t="str">
            <v>idiovol</v>
          </cell>
          <cell r="B108">
            <v>2029889</v>
          </cell>
          <cell r="C108">
            <v>0.99022984833044458</v>
          </cell>
          <cell r="D108">
            <v>6.7264801463758447E-2</v>
          </cell>
          <cell r="E108">
            <v>3.852618813814996E-2</v>
          </cell>
          <cell r="F108">
            <v>0</v>
          </cell>
          <cell r="G108">
            <v>3.8964217357091907E-2</v>
          </cell>
          <cell r="H108">
            <v>5.7464401539602639E-2</v>
          </cell>
          <cell r="I108">
            <v>8.5206658205599514E-2</v>
          </cell>
          <cell r="J108">
            <v>0.27220648083196269</v>
          </cell>
          <cell r="K108" t="str">
            <v>Idiosyncratic return volatility</v>
          </cell>
        </row>
        <row r="109">
          <cell r="A109" t="str">
            <v>betasq</v>
          </cell>
          <cell r="B109">
            <v>2029889</v>
          </cell>
          <cell r="C109">
            <v>0.99022984833044458</v>
          </cell>
          <cell r="D109">
            <v>1.639927008684076</v>
          </cell>
          <cell r="E109">
            <v>1.893504284010477</v>
          </cell>
          <cell r="F109">
            <v>0</v>
          </cell>
          <cell r="G109">
            <v>0.3734279540820104</v>
          </cell>
          <cell r="H109">
            <v>1.030055403974979</v>
          </cell>
          <cell r="I109">
            <v>2.185602888766768</v>
          </cell>
          <cell r="J109">
            <v>15.774847867567081</v>
          </cell>
          <cell r="K109" t="str">
            <v>Beta squared</v>
          </cell>
        </row>
        <row r="110">
          <cell r="A110" t="str">
            <v>BETA</v>
          </cell>
          <cell r="B110">
            <v>2029889</v>
          </cell>
          <cell r="C110">
            <v>0.99022984833044458</v>
          </cell>
          <cell r="D110">
            <v>1.0875378072264801</v>
          </cell>
          <cell r="E110">
            <v>0.67333793019609545</v>
          </cell>
          <cell r="F110">
            <v>-0.82015831863042232</v>
          </cell>
          <cell r="G110">
            <v>0.60583755485450763</v>
          </cell>
          <cell r="H110">
            <v>1.0131615631284261</v>
          </cell>
          <cell r="I110">
            <v>1.4773608597196719</v>
          </cell>
          <cell r="J110">
            <v>3.9717562699097089</v>
          </cell>
          <cell r="K110" t="str">
            <v>Beta</v>
          </cell>
        </row>
        <row r="111">
          <cell r="A111" t="str">
            <v>salecash</v>
          </cell>
          <cell r="B111">
            <v>2033550</v>
          </cell>
          <cell r="C111">
            <v>0.99201577429720322</v>
          </cell>
          <cell r="D111">
            <v>56.028086679579161</v>
          </cell>
          <cell r="E111">
            <v>172.72266013121239</v>
          </cell>
          <cell r="F111">
            <v>-1230.90625</v>
          </cell>
          <cell r="G111">
            <v>2.2963847203274219</v>
          </cell>
          <cell r="H111">
            <v>8.9161849710982644</v>
          </cell>
          <cell r="I111">
            <v>37.175673760875107</v>
          </cell>
          <cell r="J111">
            <v>2320.5555555555561</v>
          </cell>
          <cell r="K111" t="str">
            <v>Sales to cash</v>
          </cell>
        </row>
        <row r="112">
          <cell r="A112" t="str">
            <v>prc</v>
          </cell>
          <cell r="B112">
            <v>2037650</v>
          </cell>
          <cell r="C112">
            <v>0.99401585527609171</v>
          </cell>
          <cell r="D112">
            <v>35.1467167712863</v>
          </cell>
          <cell r="E112">
            <v>1470.173884586467</v>
          </cell>
          <cell r="F112">
            <v>1.5625E-2</v>
          </cell>
          <cell r="G112">
            <v>4.5</v>
          </cell>
          <cell r="H112">
            <v>12.75</v>
          </cell>
          <cell r="I112">
            <v>26.125</v>
          </cell>
          <cell r="J112">
            <v>297600</v>
          </cell>
          <cell r="K112" t="str">
            <v>mid bid/ask price</v>
          </cell>
        </row>
        <row r="113">
          <cell r="A113" t="str">
            <v>lev</v>
          </cell>
          <cell r="B113">
            <v>2044212</v>
          </cell>
          <cell r="C113">
            <v>0.99721696049157116</v>
          </cell>
          <cell r="D113">
            <v>2.2502086609089198</v>
          </cell>
          <cell r="E113">
            <v>4.8220312133766088</v>
          </cell>
          <cell r="F113">
            <v>0</v>
          </cell>
          <cell r="G113">
            <v>0.2195782262444822</v>
          </cell>
          <cell r="H113">
            <v>0.64836611128521715</v>
          </cell>
          <cell r="I113">
            <v>1.892190853081662</v>
          </cell>
          <cell r="J113">
            <v>75.630574065210823</v>
          </cell>
          <cell r="K113" t="str">
            <v>Leverage</v>
          </cell>
        </row>
        <row r="114">
          <cell r="A114" t="str">
            <v>sp</v>
          </cell>
          <cell r="B114">
            <v>2044346</v>
          </cell>
          <cell r="C114">
            <v>0.99728232899185676</v>
          </cell>
          <cell r="D114">
            <v>2.0551713171294721</v>
          </cell>
          <cell r="E114">
            <v>3.2935485694374971</v>
          </cell>
          <cell r="F114">
            <v>-4.1312467003043194</v>
          </cell>
          <cell r="G114">
            <v>0.42343913965279018</v>
          </cell>
          <cell r="H114">
            <v>0.9852925041712659</v>
          </cell>
          <cell r="I114">
            <v>2.2514610357665701</v>
          </cell>
          <cell r="J114">
            <v>40.588163550831403</v>
          </cell>
          <cell r="K114" t="str">
            <v>Sales to price</v>
          </cell>
        </row>
        <row r="115">
          <cell r="A115" t="str">
            <v>dy</v>
          </cell>
          <cell r="B115">
            <v>2044741</v>
          </cell>
          <cell r="C115">
            <v>0.99747501972031061</v>
          </cell>
          <cell r="D115">
            <v>1.5456567348666531E-2</v>
          </cell>
          <cell r="E115">
            <v>3.1047576858604851E-2</v>
          </cell>
          <cell r="F115">
            <v>-6.1224172267861583</v>
          </cell>
          <cell r="G115">
            <v>0</v>
          </cell>
          <cell r="H115">
            <v>0</v>
          </cell>
          <cell r="I115">
            <v>2.240113558231863E-2</v>
          </cell>
          <cell r="J115">
            <v>0.35640025821565768</v>
          </cell>
          <cell r="K115" t="str">
            <v>Dividend to price</v>
          </cell>
        </row>
        <row r="116">
          <cell r="A116" t="str">
            <v>indmom</v>
          </cell>
          <cell r="B116">
            <v>2049761</v>
          </cell>
          <cell r="C116">
            <v>0.9999238993578764</v>
          </cell>
          <cell r="D116">
            <v>0.14183283648322259</v>
          </cell>
          <cell r="E116">
            <v>0.29604409787890429</v>
          </cell>
          <cell r="F116">
            <v>-0.6757194610886238</v>
          </cell>
          <cell r="G116">
            <v>-3.8079728865365363E-2</v>
          </cell>
          <cell r="H116">
            <v>0.1103695557342997</v>
          </cell>
          <cell r="I116">
            <v>0.27379076032225158</v>
          </cell>
          <cell r="J116">
            <v>3.3151007142451729</v>
          </cell>
          <cell r="K116" t="str">
            <v>Industry momentum</v>
          </cell>
        </row>
        <row r="117">
          <cell r="A117" t="str">
            <v>retvol</v>
          </cell>
          <cell r="B117">
            <v>2049859</v>
          </cell>
          <cell r="C117">
            <v>0.9999717061715182</v>
          </cell>
          <cell r="D117">
            <v>3.4018467689515483E-2</v>
          </cell>
          <cell r="E117">
            <v>2.7373351792764549E-2</v>
          </cell>
          <cell r="F117">
            <v>0</v>
          </cell>
          <cell r="G117">
            <v>1.6481063058854519E-2</v>
          </cell>
          <cell r="H117">
            <v>2.6051958937609289E-2</v>
          </cell>
          <cell r="I117">
            <v>4.2159995774320863E-2</v>
          </cell>
          <cell r="J117">
            <v>0.27182305694437531</v>
          </cell>
          <cell r="K117" t="str">
            <v>Return volatility</v>
          </cell>
        </row>
        <row r="118">
          <cell r="A118" t="str">
            <v>baspread</v>
          </cell>
          <cell r="B118">
            <v>2049872</v>
          </cell>
          <cell r="C118">
            <v>0.99997804789169509</v>
          </cell>
          <cell r="D118">
            <v>5.5545565458310457E-2</v>
          </cell>
          <cell r="E118">
            <v>6.8986289536636061E-2</v>
          </cell>
          <cell r="F118">
            <v>0</v>
          </cell>
          <cell r="G118">
            <v>2.257485267086182E-2</v>
          </cell>
          <cell r="H118">
            <v>3.6278013763734407E-2</v>
          </cell>
          <cell r="I118">
            <v>6.1795051291315607E-2</v>
          </cell>
          <cell r="J118">
            <v>0.93333333333333346</v>
          </cell>
          <cell r="K118" t="str">
            <v>Bid-ask spread</v>
          </cell>
        </row>
        <row r="119">
          <cell r="A119" t="str">
            <v>herf</v>
          </cell>
          <cell r="B119">
            <v>2049907</v>
          </cell>
          <cell r="C119">
            <v>0.99999512175371008</v>
          </cell>
          <cell r="D119">
            <v>8.131215212138275E-2</v>
          </cell>
          <cell r="E119">
            <v>9.0121265794707237E-2</v>
          </cell>
          <cell r="F119">
            <v>8.9512930572898906E-3</v>
          </cell>
          <cell r="G119">
            <v>3.3064179962145168E-2</v>
          </cell>
          <cell r="H119">
            <v>5.1413450280894071E-2</v>
          </cell>
          <cell r="I119">
            <v>8.9573292515223876E-2</v>
          </cell>
          <cell r="J119">
            <v>1</v>
          </cell>
          <cell r="K119" t="str">
            <v>Industry sales concentration</v>
          </cell>
        </row>
        <row r="120">
          <cell r="A120" t="str">
            <v>maxret</v>
          </cell>
          <cell r="B120">
            <v>2049916</v>
          </cell>
          <cell r="C120">
            <v>0.99999951217537097</v>
          </cell>
          <cell r="D120">
            <v>7.8040971171523671E-2</v>
          </cell>
          <cell r="E120">
            <v>7.7209116005036493E-2</v>
          </cell>
          <cell r="F120">
            <v>0</v>
          </cell>
          <cell r="G120">
            <v>3.2258063554763787E-2</v>
          </cell>
          <cell r="H120">
            <v>5.4347824305295937E-2</v>
          </cell>
          <cell r="I120">
            <v>9.4696968793869019E-2</v>
          </cell>
          <cell r="J120">
            <v>0.94444435834884644</v>
          </cell>
          <cell r="K120" t="str">
            <v>Maximum daily return</v>
          </cell>
        </row>
        <row r="121">
          <cell r="A121" t="str">
            <v>spii</v>
          </cell>
          <cell r="B121">
            <v>2049917</v>
          </cell>
          <cell r="C121">
            <v>1</v>
          </cell>
          <cell r="D121">
            <v>0.42680752440220748</v>
          </cell>
          <cell r="E121">
            <v>0.49461397154934178</v>
          </cell>
          <cell r="F121">
            <v>0</v>
          </cell>
          <cell r="G121">
            <v>0</v>
          </cell>
          <cell r="H121">
            <v>0</v>
          </cell>
          <cell r="I121">
            <v>1</v>
          </cell>
          <cell r="J121">
            <v>1</v>
          </cell>
          <cell r="K121" t="str">
            <v>(not sure)  spi ne 0 and not missing(spi) then spii=1; else spii=0</v>
          </cell>
        </row>
        <row r="122">
          <cell r="A122" t="str">
            <v>woGW</v>
          </cell>
          <cell r="B122">
            <v>2049917</v>
          </cell>
          <cell r="C122">
            <v>1</v>
          </cell>
          <cell r="D122">
            <v>3.006365623583784E-2</v>
          </cell>
          <cell r="E122">
            <v>0.17076254576092739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1</v>
          </cell>
          <cell r="K122" t="str">
            <v>goodwill write-off</v>
          </cell>
        </row>
        <row r="123">
          <cell r="A123" t="str">
            <v>eamonth</v>
          </cell>
          <cell r="B123">
            <v>2049917</v>
          </cell>
          <cell r="C123">
            <v>1</v>
          </cell>
          <cell r="D123">
            <v>0.29347578462932888</v>
          </cell>
          <cell r="E123">
            <v>0.45535464158035771</v>
          </cell>
          <cell r="F123">
            <v>0</v>
          </cell>
          <cell r="G123">
            <v>0</v>
          </cell>
          <cell r="H123">
            <v>0</v>
          </cell>
          <cell r="I123">
            <v>1</v>
          </cell>
          <cell r="J123">
            <v>1</v>
          </cell>
          <cell r="K123" t="str">
            <v xml:space="preserve"> the proportion of a fund’s stocks that had earnings announcements in that month</v>
          </cell>
        </row>
        <row r="124">
          <cell r="A124" t="str">
            <v>mve</v>
          </cell>
          <cell r="B124">
            <v>2049917</v>
          </cell>
          <cell r="C124">
            <v>1</v>
          </cell>
          <cell r="D124">
            <v>11.87554972478863</v>
          </cell>
          <cell r="E124">
            <v>2.2476615960970769</v>
          </cell>
          <cell r="F124">
            <v>2.3573099926832919</v>
          </cell>
          <cell r="G124">
            <v>10.2512861349897</v>
          </cell>
          <cell r="H124">
            <v>11.758654043622821</v>
          </cell>
          <cell r="I124">
            <v>13.428132451896779</v>
          </cell>
          <cell r="J124">
            <v>18.901998819857148</v>
          </cell>
          <cell r="K124" t="str">
            <v>size,log market cap</v>
          </cell>
        </row>
        <row r="125">
          <cell r="A125" t="str">
            <v>sin</v>
          </cell>
          <cell r="B125">
            <v>2049917</v>
          </cell>
          <cell r="C125">
            <v>1</v>
          </cell>
          <cell r="D125">
            <v>8.6486428474908984E-3</v>
          </cell>
          <cell r="E125">
            <v>9.2595075501522475E-2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1</v>
          </cell>
          <cell r="K125" t="str">
            <v>Sin stocks</v>
          </cell>
        </row>
        <row r="126">
          <cell r="A126" t="str">
            <v>SHROUT</v>
          </cell>
          <cell r="B126">
            <v>2049917</v>
          </cell>
          <cell r="C126">
            <v>1</v>
          </cell>
          <cell r="D126">
            <v>60656.997734054603</v>
          </cell>
          <cell r="E126">
            <v>297724.66660606471</v>
          </cell>
          <cell r="F126">
            <v>6</v>
          </cell>
          <cell r="G126">
            <v>5034</v>
          </cell>
          <cell r="H126">
            <v>13194</v>
          </cell>
          <cell r="I126">
            <v>37979</v>
          </cell>
          <cell r="J126">
            <v>29206400</v>
          </cell>
          <cell r="K126" t="str">
            <v>shares outstanding in thousand</v>
          </cell>
        </row>
        <row r="127">
          <cell r="A127" t="str">
            <v>securedind</v>
          </cell>
          <cell r="B127">
            <v>2049917</v>
          </cell>
          <cell r="C127">
            <v>1</v>
          </cell>
          <cell r="D127">
            <v>0.46803114467561369</v>
          </cell>
          <cell r="E127">
            <v>0.49897706734733532</v>
          </cell>
          <cell r="F127">
            <v>0</v>
          </cell>
          <cell r="G127">
            <v>0</v>
          </cell>
          <cell r="H127">
            <v>0</v>
          </cell>
          <cell r="I127">
            <v>1</v>
          </cell>
          <cell r="J127">
            <v>1</v>
          </cell>
          <cell r="K127" t="str">
            <v>Secured debt indicator</v>
          </cell>
        </row>
        <row r="128">
          <cell r="A128" t="str">
            <v>RET</v>
          </cell>
          <cell r="B128">
            <v>2049917</v>
          </cell>
          <cell r="C128">
            <v>1</v>
          </cell>
          <cell r="D128">
            <v>1.1814129612793781E-2</v>
          </cell>
          <cell r="E128">
            <v>0.1905732459879583</v>
          </cell>
          <cell r="F128">
            <v>-1.8708333373069761</v>
          </cell>
          <cell r="G128">
            <v>-6.6733114421367645E-2</v>
          </cell>
          <cell r="H128">
            <v>0</v>
          </cell>
          <cell r="I128">
            <v>7.2922356426715851E-2</v>
          </cell>
          <cell r="J128">
            <v>24.473939895629879</v>
          </cell>
          <cell r="K128" t="str">
            <v>return</v>
          </cell>
        </row>
        <row r="129">
          <cell r="A129" t="str">
            <v>mve_f</v>
          </cell>
          <cell r="B129">
            <v>2049917</v>
          </cell>
          <cell r="C129">
            <v>1</v>
          </cell>
          <cell r="D129">
            <v>2005.750711005423</v>
          </cell>
          <cell r="E129">
            <v>12292.126231518851</v>
          </cell>
          <cell r="F129">
            <v>2.7E-2</v>
          </cell>
          <cell r="G129">
            <v>28.499990956000001</v>
          </cell>
          <cell r="H129">
            <v>125.02941</v>
          </cell>
          <cell r="I129">
            <v>648.76800000000003</v>
          </cell>
          <cell r="J129">
            <v>626550.35283999995</v>
          </cell>
          <cell r="K129" t="str">
            <v>prcc_c * shareoutstanding</v>
          </cell>
        </row>
        <row r="130">
          <cell r="A130" t="str">
            <v>mve_m</v>
          </cell>
          <cell r="B130">
            <v>2049917</v>
          </cell>
          <cell r="C130">
            <v>1</v>
          </cell>
          <cell r="D130">
            <v>2100321.0329929991</v>
          </cell>
          <cell r="E130">
            <v>12632175.448628319</v>
          </cell>
          <cell r="F130">
            <v>10.5625</v>
          </cell>
          <cell r="G130">
            <v>28318.940488815311</v>
          </cell>
          <cell r="H130">
            <v>127855.25</v>
          </cell>
          <cell r="I130">
            <v>678834.375</v>
          </cell>
          <cell r="J130">
            <v>882331548.53735352</v>
          </cell>
          <cell r="K130" t="str">
            <v>mid price * shares outstanding</v>
          </cell>
        </row>
        <row r="131">
          <cell r="A131" t="str">
            <v>ewret</v>
          </cell>
          <cell r="B131">
            <v>2049917</v>
          </cell>
          <cell r="C131">
            <v>1</v>
          </cell>
          <cell r="D131">
            <v>1.168269865262539E-2</v>
          </cell>
          <cell r="E131">
            <v>5.6120507512822132E-2</v>
          </cell>
          <cell r="F131">
            <v>-0.28484495992379882</v>
          </cell>
          <cell r="G131">
            <v>-2.0448773150714101E-2</v>
          </cell>
          <cell r="H131">
            <v>1.500888527499592E-2</v>
          </cell>
          <cell r="I131">
            <v>4.2298392637664918E-2</v>
          </cell>
          <cell r="J131">
            <v>0.24638058256494999</v>
          </cell>
          <cell r="K131" t="str">
            <v>mean(ret)</v>
          </cell>
        </row>
        <row r="132">
          <cell r="A132" t="str">
            <v>pps</v>
          </cell>
          <cell r="B132">
            <v>2049917</v>
          </cell>
          <cell r="C132">
            <v>1</v>
          </cell>
          <cell r="D132">
            <v>2.293922642658444</v>
          </cell>
          <cell r="E132">
            <v>1.343060598028206</v>
          </cell>
          <cell r="F132">
            <v>-4.1588830833596706</v>
          </cell>
          <cell r="G132">
            <v>1.5040773967762739</v>
          </cell>
          <cell r="H132">
            <v>2.5439613766098739</v>
          </cell>
          <cell r="I132">
            <v>3.2580965380214821</v>
          </cell>
          <cell r="J132">
            <v>12.582795284772679</v>
          </cell>
          <cell r="K132" t="str">
            <v>log(prc)</v>
          </cell>
        </row>
        <row r="133">
          <cell r="A133" t="str">
            <v>i</v>
          </cell>
          <cell r="B133">
            <v>2049917</v>
          </cell>
          <cell r="C133">
            <v>1</v>
          </cell>
          <cell r="D133">
            <v>61</v>
          </cell>
          <cell r="E133">
            <v>0</v>
          </cell>
          <cell r="F133">
            <v>61</v>
          </cell>
          <cell r="G133">
            <v>61</v>
          </cell>
          <cell r="H133">
            <v>61</v>
          </cell>
          <cell r="I133">
            <v>61</v>
          </cell>
          <cell r="J133">
            <v>61</v>
          </cell>
          <cell r="K133" t="str">
            <v>intermediate variable</v>
          </cell>
        </row>
        <row r="134">
          <cell r="A134" t="str">
            <v>j</v>
          </cell>
          <cell r="B134">
            <v>2049917</v>
          </cell>
          <cell r="C134">
            <v>1</v>
          </cell>
          <cell r="D134">
            <v>3</v>
          </cell>
          <cell r="E134">
            <v>0</v>
          </cell>
          <cell r="F134">
            <v>3</v>
          </cell>
          <cell r="G134">
            <v>3</v>
          </cell>
          <cell r="H134">
            <v>3</v>
          </cell>
          <cell r="I134">
            <v>3</v>
          </cell>
          <cell r="J134">
            <v>3</v>
          </cell>
          <cell r="K134" t="str">
            <v>intermediate variable</v>
          </cell>
        </row>
        <row r="135">
          <cell r="A135" t="str">
            <v>count</v>
          </cell>
          <cell r="B135">
            <v>2049917</v>
          </cell>
          <cell r="C135">
            <v>1</v>
          </cell>
          <cell r="D135">
            <v>122.63996786211339</v>
          </cell>
          <cell r="E135">
            <v>105.37486077222511</v>
          </cell>
          <cell r="F135">
            <v>3</v>
          </cell>
          <cell r="G135">
            <v>43</v>
          </cell>
          <cell r="H135">
            <v>92</v>
          </cell>
          <cell r="I135">
            <v>175</v>
          </cell>
          <cell r="J135">
            <v>509</v>
          </cell>
          <cell r="K135" t="str">
            <v>intermediate variable</v>
          </cell>
        </row>
        <row r="136">
          <cell r="A136" t="str">
            <v>mve_ia</v>
          </cell>
          <cell r="B136">
            <v>2049917</v>
          </cell>
          <cell r="C136">
            <v>1</v>
          </cell>
          <cell r="D136">
            <v>-184.19976867933059</v>
          </cell>
          <cell r="E136">
            <v>6160.7152632405341</v>
          </cell>
          <cell r="F136">
            <v>-15275.209828381499</v>
          </cell>
          <cell r="G136">
            <v>-1649.7613398096159</v>
          </cell>
          <cell r="H136">
            <v>-466.15517220363682</v>
          </cell>
          <cell r="I136">
            <v>-102.29719907692299</v>
          </cell>
          <cell r="J136">
            <v>133266.38677161851</v>
          </cell>
          <cell r="K136" t="str">
            <v>Industry-adjusted size</v>
          </cell>
        </row>
        <row r="137">
          <cell r="A137" t="str">
            <v>bm_ia</v>
          </cell>
          <cell r="B137">
            <v>2049917</v>
          </cell>
          <cell r="C137">
            <v>1</v>
          </cell>
          <cell r="D137">
            <v>27.516779168214679</v>
          </cell>
          <cell r="E137">
            <v>781.89236237334228</v>
          </cell>
          <cell r="F137">
            <v>-1307.0118272405671</v>
          </cell>
          <cell r="G137">
            <v>-0.37411954407889902</v>
          </cell>
          <cell r="H137">
            <v>4.3300748972513847E-2</v>
          </cell>
          <cell r="I137">
            <v>0.64950450754100331</v>
          </cell>
          <cell r="J137">
            <v>17158.6594787096</v>
          </cell>
          <cell r="K137" t="str">
            <v>Industry-adjusted book to market</v>
          </cell>
        </row>
        <row r="138">
          <cell r="A138" t="str">
            <v>EXCHCD</v>
          </cell>
          <cell r="B138">
            <v>2049917</v>
          </cell>
          <cell r="C138">
            <v>1</v>
          </cell>
          <cell r="D138">
            <v>2.3020019834949421</v>
          </cell>
          <cell r="E138">
            <v>0.89918929111556889</v>
          </cell>
          <cell r="F138">
            <v>1</v>
          </cell>
          <cell r="G138">
            <v>1</v>
          </cell>
          <cell r="H138">
            <v>3</v>
          </cell>
          <cell r="I138">
            <v>3</v>
          </cell>
          <cell r="J138">
            <v>3</v>
          </cell>
          <cell r="K138" t="str">
            <v>Exchange Code</v>
          </cell>
        </row>
        <row r="139">
          <cell r="A139" t="str">
            <v>ep</v>
          </cell>
          <cell r="B139">
            <v>2049917</v>
          </cell>
          <cell r="C139">
            <v>1</v>
          </cell>
          <cell r="D139">
            <v>-3.8616400946809293E-2</v>
          </cell>
          <cell r="E139">
            <v>0.36624113669068159</v>
          </cell>
          <cell r="F139">
            <v>-8.2237144696900017</v>
          </cell>
          <cell r="G139">
            <v>-2.317924563300627E-2</v>
          </cell>
          <cell r="H139">
            <v>4.4332349512115697E-2</v>
          </cell>
          <cell r="I139">
            <v>7.9669959675479241E-2</v>
          </cell>
          <cell r="J139">
            <v>0.43741019537197878</v>
          </cell>
          <cell r="K139" t="str">
            <v>Earnings to price</v>
          </cell>
        </row>
        <row r="140">
          <cell r="A140" t="str">
            <v>DLRET</v>
          </cell>
          <cell r="B140">
            <v>2049917</v>
          </cell>
          <cell r="C140">
            <v>1</v>
          </cell>
          <cell r="D140">
            <v>-5.7627459708706446E-4</v>
          </cell>
          <cell r="E140">
            <v>3.4034338534597301E-2</v>
          </cell>
          <cell r="F140">
            <v>-1</v>
          </cell>
          <cell r="G140">
            <v>0</v>
          </cell>
          <cell r="H140">
            <v>0</v>
          </cell>
          <cell r="I140">
            <v>0</v>
          </cell>
          <cell r="J140">
            <v>24.473939895629879</v>
          </cell>
          <cell r="K140" t="str">
            <v>Delisting Return</v>
          </cell>
        </row>
        <row r="141">
          <cell r="A141" t="str">
            <v>DATE</v>
          </cell>
          <cell r="B141">
            <v>2049917</v>
          </cell>
          <cell r="C141">
            <v>1</v>
          </cell>
          <cell r="D141">
            <v>14030.281276754131</v>
          </cell>
          <cell r="E141">
            <v>3707.8145824489711</v>
          </cell>
          <cell r="F141">
            <v>7335</v>
          </cell>
          <cell r="G141">
            <v>10988</v>
          </cell>
          <cell r="H141">
            <v>13969</v>
          </cell>
          <cell r="I141">
            <v>16952</v>
          </cell>
          <cell r="J141">
            <v>21182</v>
          </cell>
          <cell r="K141" t="str">
            <v>date</v>
          </cell>
        </row>
        <row r="142">
          <cell r="A142" t="str">
            <v>convind</v>
          </cell>
          <cell r="B142">
            <v>2049917</v>
          </cell>
          <cell r="C142">
            <v>1</v>
          </cell>
          <cell r="D142">
            <v>0.124280153781836</v>
          </cell>
          <cell r="E142">
            <v>0.32990097037605409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1</v>
          </cell>
          <cell r="K142" t="str">
            <v>Convertible debt indicator</v>
          </cell>
        </row>
        <row r="143">
          <cell r="A143" t="str">
            <v>permno</v>
          </cell>
          <cell r="B143">
            <v>2049917</v>
          </cell>
          <cell r="C143">
            <v>1</v>
          </cell>
          <cell r="D143">
            <v>58272.725127407597</v>
          </cell>
          <cell r="E143">
            <v>27299.837443374719</v>
          </cell>
          <cell r="F143">
            <v>10001</v>
          </cell>
          <cell r="G143">
            <v>33516</v>
          </cell>
          <cell r="H143">
            <v>66069</v>
          </cell>
          <cell r="I143">
            <v>81623</v>
          </cell>
          <cell r="J143">
            <v>93436</v>
          </cell>
          <cell r="K143" t="str">
            <v>company identifier</v>
          </cell>
        </row>
        <row r="144">
          <cell r="A144" t="str">
            <v>bm</v>
          </cell>
          <cell r="B144">
            <v>2049917</v>
          </cell>
          <cell r="C144">
            <v>1</v>
          </cell>
          <cell r="D144">
            <v>0.70039137831604836</v>
          </cell>
          <cell r="E144">
            <v>0.64324498156775967</v>
          </cell>
          <cell r="F144">
            <v>-2.5734641006661731</v>
          </cell>
          <cell r="G144">
            <v>0.30375777273398791</v>
          </cell>
          <cell r="H144">
            <v>0.55907241115615691</v>
          </cell>
          <cell r="I144">
            <v>0.92110228498578006</v>
          </cell>
          <cell r="J144">
            <v>7.6435581242310668</v>
          </cell>
          <cell r="K144" t="str">
            <v>Book-to-market</v>
          </cell>
        </row>
        <row r="145">
          <cell r="A145" t="str">
            <v>IPO</v>
          </cell>
          <cell r="B145">
            <v>2049917</v>
          </cell>
          <cell r="C145">
            <v>1</v>
          </cell>
          <cell r="D145">
            <v>7.1171174247542712E-2</v>
          </cell>
          <cell r="E145">
            <v>0.25711061908913257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</v>
          </cell>
          <cell r="K145" t="str">
            <v>An indicator variable equal to 1 if first year_x000D_available on CRSP monthly stock file</v>
          </cell>
        </row>
        <row r="146">
          <cell r="A146" t="str">
            <v>mom1m</v>
          </cell>
          <cell r="B146">
            <v>2049917</v>
          </cell>
          <cell r="C146">
            <v>1</v>
          </cell>
          <cell r="D146">
            <v>1.004639834736149E-2</v>
          </cell>
          <cell r="E146">
            <v>0.15815229426163749</v>
          </cell>
          <cell r="F146">
            <v>-0.69629627466201782</v>
          </cell>
          <cell r="G146">
            <v>-6.6666729748249054E-2</v>
          </cell>
          <cell r="H146">
            <v>0</v>
          </cell>
          <cell r="I146">
            <v>7.3333345353603363E-2</v>
          </cell>
          <cell r="J146">
            <v>2.2000000476837158</v>
          </cell>
          <cell r="K146" t="str">
            <v>1-month momentum</v>
          </cell>
        </row>
        <row r="147">
          <cell r="A147" t="str">
            <v>age</v>
          </cell>
          <cell r="B147">
            <v>2049917</v>
          </cell>
          <cell r="C147">
            <v>1</v>
          </cell>
          <cell r="D147">
            <v>11.18494943941633</v>
          </cell>
          <cell r="E147">
            <v>8.9951916061951973</v>
          </cell>
          <cell r="F147">
            <v>1</v>
          </cell>
          <cell r="G147">
            <v>4</v>
          </cell>
          <cell r="H147">
            <v>9</v>
          </cell>
          <cell r="I147">
            <v>16</v>
          </cell>
          <cell r="J147">
            <v>43</v>
          </cell>
          <cell r="K147" t="str">
            <v># years since first Compustat coverage</v>
          </cell>
        </row>
        <row r="148">
          <cell r="A148" t="str">
            <v>fyear</v>
          </cell>
          <cell r="B148">
            <v>2049917</v>
          </cell>
          <cell r="C148">
            <v>1</v>
          </cell>
          <cell r="D148">
            <v>1996.42258345094</v>
          </cell>
          <cell r="E148">
            <v>10.15020566116465</v>
          </cell>
          <cell r="F148">
            <v>1978</v>
          </cell>
          <cell r="G148">
            <v>1988</v>
          </cell>
          <cell r="H148">
            <v>1996</v>
          </cell>
          <cell r="I148">
            <v>2004</v>
          </cell>
          <cell r="J148">
            <v>2016</v>
          </cell>
          <cell r="K148" t="str">
            <v>(guess) fiscal year</v>
          </cell>
        </row>
        <row r="149">
          <cell r="A149" t="str">
            <v>credrat_dwn</v>
          </cell>
          <cell r="B149">
            <v>2049917</v>
          </cell>
          <cell r="C149">
            <v>1</v>
          </cell>
          <cell r="D149">
            <v>2.6897186569017181E-2</v>
          </cell>
          <cell r="E149">
            <v>0.1617830049523685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1</v>
          </cell>
          <cell r="K149" t="str">
            <v>(guess) credit rating down indicator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abSelected="1" topLeftCell="A84" workbookViewId="0">
      <selection activeCell="D105" sqref="D105"/>
    </sheetView>
  </sheetViews>
  <sheetFormatPr baseColWidth="10" defaultRowHeight="16" x14ac:dyDescent="0.2"/>
  <cols>
    <col min="3" max="3" width="18.6640625" customWidth="1"/>
    <col min="4" max="4" width="97" customWidth="1"/>
  </cols>
  <sheetData>
    <row r="1" spans="1:4" x14ac:dyDescent="0.2">
      <c r="A1" t="s">
        <v>192</v>
      </c>
      <c r="B1" t="s">
        <v>194</v>
      </c>
      <c r="C1" t="s">
        <v>195</v>
      </c>
      <c r="D1" t="s">
        <v>193</v>
      </c>
    </row>
    <row r="2" spans="1:4" x14ac:dyDescent="0.2">
      <c r="A2" t="s">
        <v>12</v>
      </c>
      <c r="B2" t="s">
        <v>203</v>
      </c>
      <c r="C2" t="s">
        <v>205</v>
      </c>
      <c r="D2" t="s">
        <v>13</v>
      </c>
    </row>
    <row r="3" spans="1:4" x14ac:dyDescent="0.2">
      <c r="A3" t="s">
        <v>22</v>
      </c>
      <c r="B3" t="s">
        <v>203</v>
      </c>
      <c r="C3" t="s">
        <v>205</v>
      </c>
      <c r="D3" t="s">
        <v>23</v>
      </c>
    </row>
    <row r="4" spans="1:4" x14ac:dyDescent="0.2">
      <c r="A4" t="s">
        <v>26</v>
      </c>
      <c r="B4" t="s">
        <v>203</v>
      </c>
      <c r="C4" t="s">
        <v>205</v>
      </c>
      <c r="D4" t="s">
        <v>27</v>
      </c>
    </row>
    <row r="5" spans="1:4" x14ac:dyDescent="0.2">
      <c r="A5" t="s">
        <v>30</v>
      </c>
      <c r="B5" t="s">
        <v>203</v>
      </c>
      <c r="C5" t="s">
        <v>205</v>
      </c>
      <c r="D5" t="s">
        <v>31</v>
      </c>
    </row>
    <row r="6" spans="1:4" x14ac:dyDescent="0.2">
      <c r="A6" t="s">
        <v>32</v>
      </c>
      <c r="B6" t="s">
        <v>203</v>
      </c>
      <c r="C6" t="s">
        <v>205</v>
      </c>
      <c r="D6" t="s">
        <v>33</v>
      </c>
    </row>
    <row r="7" spans="1:4" x14ac:dyDescent="0.2">
      <c r="A7" t="s">
        <v>42</v>
      </c>
      <c r="B7" t="s">
        <v>203</v>
      </c>
      <c r="C7" t="s">
        <v>205</v>
      </c>
      <c r="D7" t="s">
        <v>43</v>
      </c>
    </row>
    <row r="8" spans="1:4" x14ac:dyDescent="0.2">
      <c r="A8" t="s">
        <v>52</v>
      </c>
      <c r="B8" t="s">
        <v>203</v>
      </c>
      <c r="C8" t="s">
        <v>205</v>
      </c>
      <c r="D8" t="s">
        <v>53</v>
      </c>
    </row>
    <row r="9" spans="1:4" x14ac:dyDescent="0.2">
      <c r="A9" t="s">
        <v>56</v>
      </c>
      <c r="B9" t="s">
        <v>203</v>
      </c>
      <c r="C9" t="s">
        <v>205</v>
      </c>
      <c r="D9" t="s">
        <v>57</v>
      </c>
    </row>
    <row r="10" spans="1:4" x14ac:dyDescent="0.2">
      <c r="A10" t="s">
        <v>64</v>
      </c>
      <c r="B10" t="s">
        <v>203</v>
      </c>
      <c r="C10" t="s">
        <v>205</v>
      </c>
      <c r="D10" t="s">
        <v>65</v>
      </c>
    </row>
    <row r="11" spans="1:4" x14ac:dyDescent="0.2">
      <c r="A11" t="s">
        <v>70</v>
      </c>
      <c r="B11" t="s">
        <v>203</v>
      </c>
      <c r="C11" t="s">
        <v>205</v>
      </c>
      <c r="D11" t="s">
        <v>71</v>
      </c>
    </row>
    <row r="12" spans="1:4" x14ac:dyDescent="0.2">
      <c r="A12" t="s">
        <v>76</v>
      </c>
      <c r="B12" t="s">
        <v>203</v>
      </c>
      <c r="C12" t="s">
        <v>205</v>
      </c>
      <c r="D12" t="s">
        <v>77</v>
      </c>
    </row>
    <row r="13" spans="1:4" x14ac:dyDescent="0.2">
      <c r="A13" t="s">
        <v>80</v>
      </c>
      <c r="B13" t="s">
        <v>203</v>
      </c>
      <c r="C13" t="s">
        <v>205</v>
      </c>
      <c r="D13" t="s">
        <v>81</v>
      </c>
    </row>
    <row r="14" spans="1:4" x14ac:dyDescent="0.2">
      <c r="A14" t="s">
        <v>82</v>
      </c>
      <c r="B14" t="s">
        <v>203</v>
      </c>
      <c r="C14" t="s">
        <v>205</v>
      </c>
      <c r="D14" t="s">
        <v>83</v>
      </c>
    </row>
    <row r="15" spans="1:4" x14ac:dyDescent="0.2">
      <c r="A15" t="s">
        <v>84</v>
      </c>
      <c r="B15" t="s">
        <v>203</v>
      </c>
      <c r="C15" t="s">
        <v>205</v>
      </c>
      <c r="D15" t="s">
        <v>85</v>
      </c>
    </row>
    <row r="16" spans="1:4" x14ac:dyDescent="0.2">
      <c r="A16" t="s">
        <v>86</v>
      </c>
      <c r="B16" t="s">
        <v>203</v>
      </c>
      <c r="C16" t="s">
        <v>205</v>
      </c>
      <c r="D16" t="s">
        <v>87</v>
      </c>
    </row>
    <row r="17" spans="1:4" x14ac:dyDescent="0.2">
      <c r="A17" t="s">
        <v>94</v>
      </c>
      <c r="B17" t="s">
        <v>203</v>
      </c>
      <c r="C17" t="s">
        <v>205</v>
      </c>
      <c r="D17" t="s">
        <v>95</v>
      </c>
    </row>
    <row r="18" spans="1:4" x14ac:dyDescent="0.2">
      <c r="A18" t="s">
        <v>100</v>
      </c>
      <c r="B18" t="s">
        <v>203</v>
      </c>
      <c r="C18" t="s">
        <v>205</v>
      </c>
      <c r="D18" t="s">
        <v>101</v>
      </c>
    </row>
    <row r="19" spans="1:4" x14ac:dyDescent="0.2">
      <c r="A19" t="s">
        <v>108</v>
      </c>
      <c r="B19" t="s">
        <v>203</v>
      </c>
      <c r="C19" t="s">
        <v>205</v>
      </c>
      <c r="D19" t="s">
        <v>109</v>
      </c>
    </row>
    <row r="20" spans="1:4" x14ac:dyDescent="0.2">
      <c r="A20" t="s">
        <v>162</v>
      </c>
      <c r="B20" t="s">
        <v>203</v>
      </c>
      <c r="C20" t="s">
        <v>204</v>
      </c>
      <c r="D20" t="s">
        <v>163</v>
      </c>
    </row>
    <row r="21" spans="1:4" x14ac:dyDescent="0.2">
      <c r="A21" t="s">
        <v>0</v>
      </c>
      <c r="B21" t="s">
        <v>203</v>
      </c>
      <c r="C21" t="s">
        <v>196</v>
      </c>
      <c r="D21" t="s">
        <v>1</v>
      </c>
    </row>
    <row r="22" spans="1:4" x14ac:dyDescent="0.2">
      <c r="A22" t="s">
        <v>20</v>
      </c>
      <c r="B22" t="s">
        <v>203</v>
      </c>
      <c r="C22" t="s">
        <v>196</v>
      </c>
      <c r="D22" t="s">
        <v>21</v>
      </c>
    </row>
    <row r="23" spans="1:4" x14ac:dyDescent="0.2">
      <c r="A23" t="s">
        <v>40</v>
      </c>
      <c r="B23" t="s">
        <v>203</v>
      </c>
      <c r="C23" t="s">
        <v>196</v>
      </c>
      <c r="D23" t="s">
        <v>41</v>
      </c>
    </row>
    <row r="24" spans="1:4" x14ac:dyDescent="0.2">
      <c r="A24" t="s">
        <v>88</v>
      </c>
      <c r="B24" t="s">
        <v>203</v>
      </c>
      <c r="C24" t="s">
        <v>196</v>
      </c>
      <c r="D24" t="s">
        <v>89</v>
      </c>
    </row>
    <row r="25" spans="1:4" x14ac:dyDescent="0.2">
      <c r="A25" t="s">
        <v>98</v>
      </c>
      <c r="B25" t="s">
        <v>203</v>
      </c>
      <c r="C25" t="s">
        <v>196</v>
      </c>
      <c r="D25" t="s">
        <v>99</v>
      </c>
    </row>
    <row r="26" spans="1:4" x14ac:dyDescent="0.2">
      <c r="A26" t="s">
        <v>102</v>
      </c>
      <c r="B26" t="s">
        <v>203</v>
      </c>
      <c r="C26" t="s">
        <v>196</v>
      </c>
      <c r="D26" t="s">
        <v>103</v>
      </c>
    </row>
    <row r="27" spans="1:4" x14ac:dyDescent="0.2">
      <c r="A27" t="s">
        <v>110</v>
      </c>
      <c r="B27" t="s">
        <v>203</v>
      </c>
      <c r="C27" t="s">
        <v>196</v>
      </c>
      <c r="D27" t="s">
        <v>111</v>
      </c>
    </row>
    <row r="28" spans="1:4" x14ac:dyDescent="0.2">
      <c r="A28" t="s">
        <v>112</v>
      </c>
      <c r="B28" t="s">
        <v>203</v>
      </c>
      <c r="C28" t="s">
        <v>196</v>
      </c>
      <c r="D28" t="s">
        <v>113</v>
      </c>
    </row>
    <row r="29" spans="1:4" x14ac:dyDescent="0.2">
      <c r="A29" t="s">
        <v>148</v>
      </c>
      <c r="B29" t="s">
        <v>198</v>
      </c>
      <c r="C29" t="s">
        <v>198</v>
      </c>
      <c r="D29" t="s">
        <v>149</v>
      </c>
    </row>
    <row r="30" spans="1:4" x14ac:dyDescent="0.2">
      <c r="A30" t="s">
        <v>186</v>
      </c>
      <c r="B30" t="s">
        <v>198</v>
      </c>
      <c r="C30" t="s">
        <v>198</v>
      </c>
      <c r="D30" t="s">
        <v>187</v>
      </c>
    </row>
    <row r="31" spans="1:4" x14ac:dyDescent="0.2">
      <c r="A31" t="s">
        <v>190</v>
      </c>
      <c r="B31" t="s">
        <v>198</v>
      </c>
      <c r="C31" t="s">
        <v>198</v>
      </c>
      <c r="D31" t="s">
        <v>191</v>
      </c>
    </row>
    <row r="32" spans="1:4" x14ac:dyDescent="0.2">
      <c r="A32" t="s">
        <v>124</v>
      </c>
      <c r="B32" t="s">
        <v>203</v>
      </c>
      <c r="C32" t="s">
        <v>199</v>
      </c>
      <c r="D32" t="s">
        <v>125</v>
      </c>
    </row>
    <row r="33" spans="1:4" x14ac:dyDescent="0.2">
      <c r="A33" t="s">
        <v>126</v>
      </c>
      <c r="B33" t="s">
        <v>203</v>
      </c>
      <c r="C33" t="s">
        <v>199</v>
      </c>
      <c r="D33" t="s">
        <v>127</v>
      </c>
    </row>
    <row r="34" spans="1:4" x14ac:dyDescent="0.2">
      <c r="A34" t="s">
        <v>128</v>
      </c>
      <c r="B34" t="s">
        <v>203</v>
      </c>
      <c r="C34" t="s">
        <v>199</v>
      </c>
      <c r="D34" t="s">
        <v>129</v>
      </c>
    </row>
    <row r="35" spans="1:4" x14ac:dyDescent="0.2">
      <c r="A35" t="s">
        <v>134</v>
      </c>
      <c r="B35" t="s">
        <v>203</v>
      </c>
      <c r="C35" t="s">
        <v>199</v>
      </c>
      <c r="D35" t="s">
        <v>135</v>
      </c>
    </row>
    <row r="36" spans="1:4" x14ac:dyDescent="0.2">
      <c r="A36" t="s">
        <v>136</v>
      </c>
      <c r="B36" t="s">
        <v>203</v>
      </c>
      <c r="C36" t="s">
        <v>199</v>
      </c>
      <c r="D36" t="s">
        <v>137</v>
      </c>
    </row>
    <row r="37" spans="1:4" x14ac:dyDescent="0.2">
      <c r="A37" t="s">
        <v>138</v>
      </c>
      <c r="B37" t="s">
        <v>203</v>
      </c>
      <c r="C37" t="s">
        <v>199</v>
      </c>
      <c r="D37" t="s">
        <v>139</v>
      </c>
    </row>
    <row r="38" spans="1:4" x14ac:dyDescent="0.2">
      <c r="A38" t="s">
        <v>140</v>
      </c>
      <c r="B38" t="s">
        <v>203</v>
      </c>
      <c r="C38" t="s">
        <v>199</v>
      </c>
      <c r="D38" t="s">
        <v>141</v>
      </c>
    </row>
    <row r="39" spans="1:4" x14ac:dyDescent="0.2">
      <c r="A39" t="s">
        <v>142</v>
      </c>
      <c r="B39" t="s">
        <v>203</v>
      </c>
      <c r="C39" t="s">
        <v>199</v>
      </c>
      <c r="D39" t="s">
        <v>143</v>
      </c>
    </row>
    <row r="40" spans="1:4" x14ac:dyDescent="0.2">
      <c r="A40" t="s">
        <v>168</v>
      </c>
      <c r="B40" t="s">
        <v>203</v>
      </c>
      <c r="C40" t="s">
        <v>199</v>
      </c>
      <c r="D40" t="s">
        <v>169</v>
      </c>
    </row>
    <row r="41" spans="1:4" x14ac:dyDescent="0.2">
      <c r="A41" t="s">
        <v>36</v>
      </c>
      <c r="B41" t="s">
        <v>203</v>
      </c>
      <c r="C41" t="s">
        <v>197</v>
      </c>
      <c r="D41" t="s">
        <v>37</v>
      </c>
    </row>
    <row r="42" spans="1:4" x14ac:dyDescent="0.2">
      <c r="A42" t="s">
        <v>96</v>
      </c>
      <c r="B42" t="s">
        <v>203</v>
      </c>
      <c r="C42" t="s">
        <v>197</v>
      </c>
      <c r="D42" t="s">
        <v>97</v>
      </c>
    </row>
    <row r="43" spans="1:4" x14ac:dyDescent="0.2">
      <c r="A43" t="s">
        <v>144</v>
      </c>
      <c r="B43" t="s">
        <v>203</v>
      </c>
      <c r="C43" t="s">
        <v>197</v>
      </c>
      <c r="D43" t="s">
        <v>145</v>
      </c>
    </row>
    <row r="44" spans="1:4" x14ac:dyDescent="0.2">
      <c r="A44" t="s">
        <v>164</v>
      </c>
      <c r="B44" t="s">
        <v>203</v>
      </c>
      <c r="C44" t="s">
        <v>197</v>
      </c>
      <c r="D44" t="s">
        <v>165</v>
      </c>
    </row>
    <row r="45" spans="1:4" x14ac:dyDescent="0.2">
      <c r="A45" t="s">
        <v>188</v>
      </c>
      <c r="B45" t="s">
        <v>203</v>
      </c>
      <c r="C45" t="s">
        <v>197</v>
      </c>
      <c r="D45" t="s">
        <v>189</v>
      </c>
    </row>
    <row r="46" spans="1:4" x14ac:dyDescent="0.2">
      <c r="A46" t="s">
        <v>172</v>
      </c>
      <c r="B46" t="s">
        <v>203</v>
      </c>
      <c r="C46" t="s">
        <v>197</v>
      </c>
      <c r="D46" t="s">
        <v>173</v>
      </c>
    </row>
    <row r="47" spans="1:4" x14ac:dyDescent="0.2">
      <c r="A47" t="s">
        <v>44</v>
      </c>
      <c r="B47" t="s">
        <v>203</v>
      </c>
      <c r="C47" t="s">
        <v>212</v>
      </c>
      <c r="D47" t="s">
        <v>45</v>
      </c>
    </row>
    <row r="48" spans="1:4" x14ac:dyDescent="0.2">
      <c r="A48" t="s">
        <v>46</v>
      </c>
      <c r="B48" t="s">
        <v>203</v>
      </c>
      <c r="C48" t="s">
        <v>212</v>
      </c>
      <c r="D48" t="s">
        <v>47</v>
      </c>
    </row>
    <row r="49" spans="1:4" x14ac:dyDescent="0.2">
      <c r="A49" t="s">
        <v>48</v>
      </c>
      <c r="B49" t="s">
        <v>203</v>
      </c>
      <c r="C49" t="s">
        <v>212</v>
      </c>
      <c r="D49" t="s">
        <v>49</v>
      </c>
    </row>
    <row r="50" spans="1:4" x14ac:dyDescent="0.2">
      <c r="A50" t="s">
        <v>114</v>
      </c>
      <c r="B50" t="s">
        <v>203</v>
      </c>
      <c r="C50" t="s">
        <v>206</v>
      </c>
      <c r="D50" t="s">
        <v>115</v>
      </c>
    </row>
    <row r="51" spans="1:4" x14ac:dyDescent="0.2">
      <c r="A51" t="s">
        <v>122</v>
      </c>
      <c r="B51" t="s">
        <v>203</v>
      </c>
      <c r="C51" t="s">
        <v>206</v>
      </c>
      <c r="D51" t="s">
        <v>123</v>
      </c>
    </row>
    <row r="52" spans="1:4" x14ac:dyDescent="0.2">
      <c r="A52" t="s">
        <v>146</v>
      </c>
      <c r="B52" t="s">
        <v>203</v>
      </c>
      <c r="C52" t="s">
        <v>206</v>
      </c>
      <c r="D52" t="s">
        <v>147</v>
      </c>
    </row>
    <row r="53" spans="1:4" x14ac:dyDescent="0.2">
      <c r="A53" t="s">
        <v>62</v>
      </c>
      <c r="B53" t="s">
        <v>203</v>
      </c>
      <c r="C53" t="s">
        <v>206</v>
      </c>
      <c r="D53" t="s">
        <v>63</v>
      </c>
    </row>
    <row r="54" spans="1:4" x14ac:dyDescent="0.2">
      <c r="A54" t="s">
        <v>2</v>
      </c>
      <c r="B54" t="s">
        <v>203</v>
      </c>
      <c r="C54" t="s">
        <v>206</v>
      </c>
      <c r="D54" t="s">
        <v>3</v>
      </c>
    </row>
    <row r="55" spans="1:4" x14ac:dyDescent="0.2">
      <c r="A55" t="s">
        <v>14</v>
      </c>
      <c r="B55" t="s">
        <v>203</v>
      </c>
      <c r="C55" t="s">
        <v>206</v>
      </c>
      <c r="D55" t="s">
        <v>15</v>
      </c>
    </row>
    <row r="56" spans="1:4" x14ac:dyDescent="0.2">
      <c r="A56" t="s">
        <v>24</v>
      </c>
      <c r="B56" t="s">
        <v>203</v>
      </c>
      <c r="C56" t="s">
        <v>206</v>
      </c>
      <c r="D56" t="s">
        <v>25</v>
      </c>
    </row>
    <row r="57" spans="1:4" x14ac:dyDescent="0.2">
      <c r="A57" t="s">
        <v>78</v>
      </c>
      <c r="B57" t="s">
        <v>203</v>
      </c>
      <c r="C57" t="s">
        <v>206</v>
      </c>
      <c r="D57" t="s">
        <v>79</v>
      </c>
    </row>
    <row r="58" spans="1:4" x14ac:dyDescent="0.2">
      <c r="A58" t="s">
        <v>182</v>
      </c>
      <c r="B58" t="s">
        <v>203</v>
      </c>
      <c r="C58" t="s">
        <v>206</v>
      </c>
      <c r="D58" t="s">
        <v>183</v>
      </c>
    </row>
    <row r="59" spans="1:4" x14ac:dyDescent="0.2">
      <c r="A59" t="s">
        <v>4</v>
      </c>
      <c r="B59" t="s">
        <v>203</v>
      </c>
      <c r="C59" t="s">
        <v>207</v>
      </c>
      <c r="D59" t="s">
        <v>5</v>
      </c>
    </row>
    <row r="60" spans="1:4" x14ac:dyDescent="0.2">
      <c r="A60" t="s">
        <v>10</v>
      </c>
      <c r="B60" t="s">
        <v>203</v>
      </c>
      <c r="C60" t="s">
        <v>207</v>
      </c>
      <c r="D60" t="s">
        <v>11</v>
      </c>
    </row>
    <row r="61" spans="1:4" x14ac:dyDescent="0.2">
      <c r="A61" t="s">
        <v>50</v>
      </c>
      <c r="B61" t="s">
        <v>203</v>
      </c>
      <c r="C61" t="s">
        <v>209</v>
      </c>
      <c r="D61" t="s">
        <v>51</v>
      </c>
    </row>
    <row r="62" spans="1:4" x14ac:dyDescent="0.2">
      <c r="A62" t="s">
        <v>170</v>
      </c>
      <c r="B62" t="s">
        <v>203</v>
      </c>
      <c r="C62" t="s">
        <v>211</v>
      </c>
      <c r="D62" t="s">
        <v>171</v>
      </c>
    </row>
    <row r="63" spans="1:4" x14ac:dyDescent="0.2">
      <c r="A63" t="s">
        <v>60</v>
      </c>
      <c r="B63" t="s">
        <v>203</v>
      </c>
      <c r="C63" t="s">
        <v>211</v>
      </c>
      <c r="D63" t="s">
        <v>61</v>
      </c>
    </row>
    <row r="64" spans="1:4" x14ac:dyDescent="0.2">
      <c r="A64" t="s">
        <v>116</v>
      </c>
      <c r="B64" t="s">
        <v>203</v>
      </c>
      <c r="C64" t="s">
        <v>211</v>
      </c>
      <c r="D64" t="s">
        <v>117</v>
      </c>
    </row>
    <row r="65" spans="1:4" x14ac:dyDescent="0.2">
      <c r="A65" t="s">
        <v>118</v>
      </c>
      <c r="B65" t="s">
        <v>203</v>
      </c>
      <c r="C65" t="s">
        <v>211</v>
      </c>
      <c r="D65" t="s">
        <v>119</v>
      </c>
    </row>
    <row r="66" spans="1:4" x14ac:dyDescent="0.2">
      <c r="A66" t="s">
        <v>174</v>
      </c>
      <c r="B66" t="s">
        <v>203</v>
      </c>
      <c r="C66" t="s">
        <v>211</v>
      </c>
      <c r="D66" t="s">
        <v>175</v>
      </c>
    </row>
    <row r="67" spans="1:4" x14ac:dyDescent="0.2">
      <c r="A67" t="s">
        <v>74</v>
      </c>
      <c r="B67" t="s">
        <v>203</v>
      </c>
      <c r="C67" t="s">
        <v>210</v>
      </c>
      <c r="D67" t="s">
        <v>75</v>
      </c>
    </row>
    <row r="68" spans="1:4" x14ac:dyDescent="0.2">
      <c r="A68" t="s">
        <v>120</v>
      </c>
      <c r="B68" t="s">
        <v>203</v>
      </c>
      <c r="C68" t="s">
        <v>210</v>
      </c>
      <c r="D68" t="s">
        <v>121</v>
      </c>
    </row>
    <row r="69" spans="1:4" x14ac:dyDescent="0.2">
      <c r="A69" t="s">
        <v>58</v>
      </c>
      <c r="B69" t="s">
        <v>203</v>
      </c>
      <c r="C69" t="s">
        <v>210</v>
      </c>
      <c r="D69" t="s">
        <v>59</v>
      </c>
    </row>
    <row r="70" spans="1:4" x14ac:dyDescent="0.2">
      <c r="A70" t="s">
        <v>66</v>
      </c>
      <c r="B70" t="s">
        <v>203</v>
      </c>
      <c r="C70" t="s">
        <v>210</v>
      </c>
      <c r="D70" t="s">
        <v>67</v>
      </c>
    </row>
    <row r="71" spans="1:4" x14ac:dyDescent="0.2">
      <c r="A71" t="s">
        <v>68</v>
      </c>
      <c r="B71" t="s">
        <v>203</v>
      </c>
      <c r="C71" t="s">
        <v>210</v>
      </c>
      <c r="D71" t="s">
        <v>69</v>
      </c>
    </row>
    <row r="72" spans="1:4" x14ac:dyDescent="0.2">
      <c r="A72" t="s">
        <v>72</v>
      </c>
      <c r="B72" t="s">
        <v>203</v>
      </c>
      <c r="C72" t="s">
        <v>210</v>
      </c>
      <c r="D72" t="s">
        <v>73</v>
      </c>
    </row>
    <row r="73" spans="1:4" x14ac:dyDescent="0.2">
      <c r="A73" t="s">
        <v>104</v>
      </c>
      <c r="B73" t="s">
        <v>203</v>
      </c>
      <c r="C73" t="s">
        <v>210</v>
      </c>
      <c r="D73" t="s">
        <v>105</v>
      </c>
    </row>
    <row r="74" spans="1:4" x14ac:dyDescent="0.2">
      <c r="A74" t="s">
        <v>106</v>
      </c>
      <c r="B74" t="s">
        <v>203</v>
      </c>
      <c r="C74" t="s">
        <v>210</v>
      </c>
      <c r="D74" t="s">
        <v>107</v>
      </c>
    </row>
    <row r="75" spans="1:4" x14ac:dyDescent="0.2">
      <c r="A75" t="s">
        <v>156</v>
      </c>
      <c r="B75" t="s">
        <v>203</v>
      </c>
      <c r="C75" t="s">
        <v>208</v>
      </c>
      <c r="D75" t="s">
        <v>157</v>
      </c>
    </row>
    <row r="76" spans="1:4" x14ac:dyDescent="0.2">
      <c r="A76" t="s">
        <v>158</v>
      </c>
      <c r="B76" t="s">
        <v>203</v>
      </c>
      <c r="C76" t="s">
        <v>208</v>
      </c>
      <c r="D76" t="s">
        <v>159</v>
      </c>
    </row>
    <row r="77" spans="1:4" x14ac:dyDescent="0.2">
      <c r="A77" t="s">
        <v>160</v>
      </c>
      <c r="B77" t="s">
        <v>203</v>
      </c>
      <c r="C77" t="s">
        <v>208</v>
      </c>
      <c r="D77" t="s">
        <v>161</v>
      </c>
    </row>
    <row r="78" spans="1:4" x14ac:dyDescent="0.2">
      <c r="A78" t="s">
        <v>130</v>
      </c>
      <c r="B78" t="s">
        <v>203</v>
      </c>
      <c r="C78" t="s">
        <v>208</v>
      </c>
      <c r="D78" t="s">
        <v>131</v>
      </c>
    </row>
    <row r="79" spans="1:4" x14ac:dyDescent="0.2">
      <c r="A79" t="s">
        <v>132</v>
      </c>
      <c r="B79" t="s">
        <v>203</v>
      </c>
      <c r="C79" t="s">
        <v>208</v>
      </c>
      <c r="D79" t="s">
        <v>133</v>
      </c>
    </row>
    <row r="80" spans="1:4" x14ac:dyDescent="0.2">
      <c r="A80" t="s">
        <v>6</v>
      </c>
      <c r="B80" t="s">
        <v>203</v>
      </c>
      <c r="C80" t="s">
        <v>208</v>
      </c>
      <c r="D80" t="s">
        <v>7</v>
      </c>
    </row>
    <row r="81" spans="1:4" x14ac:dyDescent="0.2">
      <c r="A81" t="s">
        <v>8</v>
      </c>
      <c r="B81" t="s">
        <v>203</v>
      </c>
      <c r="C81" t="s">
        <v>208</v>
      </c>
      <c r="D81" t="s">
        <v>9</v>
      </c>
    </row>
    <row r="82" spans="1:4" x14ac:dyDescent="0.2">
      <c r="A82" t="s">
        <v>38</v>
      </c>
      <c r="B82" t="s">
        <v>203</v>
      </c>
      <c r="C82" t="s">
        <v>208</v>
      </c>
      <c r="D82" t="s">
        <v>39</v>
      </c>
    </row>
    <row r="83" spans="1:4" x14ac:dyDescent="0.2">
      <c r="A83" t="s">
        <v>54</v>
      </c>
      <c r="B83" t="s">
        <v>203</v>
      </c>
      <c r="C83" t="s">
        <v>208</v>
      </c>
      <c r="D83" t="s">
        <v>55</v>
      </c>
    </row>
    <row r="84" spans="1:4" x14ac:dyDescent="0.2">
      <c r="A84" t="s">
        <v>90</v>
      </c>
      <c r="B84" t="s">
        <v>203</v>
      </c>
      <c r="C84" t="s">
        <v>208</v>
      </c>
      <c r="D84" t="s">
        <v>91</v>
      </c>
    </row>
    <row r="85" spans="1:4" x14ac:dyDescent="0.2">
      <c r="A85" t="s">
        <v>92</v>
      </c>
      <c r="B85" t="s">
        <v>203</v>
      </c>
      <c r="C85" t="s">
        <v>208</v>
      </c>
      <c r="D85" t="s">
        <v>93</v>
      </c>
    </row>
    <row r="86" spans="1:4" x14ac:dyDescent="0.2">
      <c r="A86" t="s">
        <v>176</v>
      </c>
      <c r="B86" t="s">
        <v>203</v>
      </c>
      <c r="C86" t="s">
        <v>201</v>
      </c>
      <c r="D86" t="s">
        <v>177</v>
      </c>
    </row>
    <row r="87" spans="1:4" x14ac:dyDescent="0.2">
      <c r="A87" t="s">
        <v>178</v>
      </c>
      <c r="B87" t="s">
        <v>203</v>
      </c>
      <c r="C87" t="s">
        <v>202</v>
      </c>
      <c r="D87" t="s">
        <v>179</v>
      </c>
    </row>
    <row r="88" spans="1:4" x14ac:dyDescent="0.2">
      <c r="A88" t="s">
        <v>180</v>
      </c>
      <c r="B88" t="s">
        <v>203</v>
      </c>
      <c r="C88" t="s">
        <v>202</v>
      </c>
      <c r="D88" t="s">
        <v>181</v>
      </c>
    </row>
    <row r="89" spans="1:4" x14ac:dyDescent="0.2">
      <c r="A89" t="s">
        <v>184</v>
      </c>
      <c r="B89" t="s">
        <v>203</v>
      </c>
      <c r="C89" t="s">
        <v>202</v>
      </c>
      <c r="D89" t="s">
        <v>185</v>
      </c>
    </row>
    <row r="90" spans="1:4" x14ac:dyDescent="0.2">
      <c r="A90" t="s">
        <v>16</v>
      </c>
      <c r="B90" t="s">
        <v>203</v>
      </c>
      <c r="C90" t="s">
        <v>200</v>
      </c>
      <c r="D90" t="s">
        <v>17</v>
      </c>
    </row>
    <row r="91" spans="1:4" x14ac:dyDescent="0.2">
      <c r="A91" t="s">
        <v>18</v>
      </c>
      <c r="B91" t="s">
        <v>203</v>
      </c>
      <c r="C91" t="s">
        <v>200</v>
      </c>
      <c r="D91" t="s">
        <v>19</v>
      </c>
    </row>
    <row r="92" spans="1:4" x14ac:dyDescent="0.2">
      <c r="A92" t="s">
        <v>28</v>
      </c>
      <c r="B92" t="s">
        <v>203</v>
      </c>
      <c r="C92" t="s">
        <v>200</v>
      </c>
      <c r="D92" t="s">
        <v>29</v>
      </c>
    </row>
    <row r="93" spans="1:4" x14ac:dyDescent="0.2">
      <c r="A93" t="s">
        <v>34</v>
      </c>
      <c r="B93" t="s">
        <v>203</v>
      </c>
      <c r="C93" t="s">
        <v>200</v>
      </c>
      <c r="D93" t="s">
        <v>35</v>
      </c>
    </row>
    <row r="94" spans="1:4" x14ac:dyDescent="0.2">
      <c r="A94" t="s">
        <v>150</v>
      </c>
      <c r="B94" t="s">
        <v>203</v>
      </c>
      <c r="C94" t="s">
        <v>200</v>
      </c>
      <c r="D94" t="s">
        <v>151</v>
      </c>
    </row>
    <row r="95" spans="1:4" x14ac:dyDescent="0.2">
      <c r="A95" t="s">
        <v>152</v>
      </c>
      <c r="B95" t="s">
        <v>203</v>
      </c>
      <c r="C95" t="s">
        <v>200</v>
      </c>
      <c r="D95" t="s">
        <v>153</v>
      </c>
    </row>
    <row r="96" spans="1:4" x14ac:dyDescent="0.2">
      <c r="A96" t="s">
        <v>154</v>
      </c>
      <c r="B96" t="s">
        <v>203</v>
      </c>
      <c r="C96" t="s">
        <v>200</v>
      </c>
      <c r="D96" t="s">
        <v>155</v>
      </c>
    </row>
    <row r="97" spans="1:4" x14ac:dyDescent="0.2">
      <c r="A97" t="s">
        <v>166</v>
      </c>
      <c r="B97" t="s">
        <v>203</v>
      </c>
      <c r="C97" t="s">
        <v>200</v>
      </c>
      <c r="D97" t="s">
        <v>167</v>
      </c>
    </row>
    <row r="98" spans="1:4" x14ac:dyDescent="0.2">
      <c r="A98" t="s">
        <v>213</v>
      </c>
      <c r="B98" t="s">
        <v>198</v>
      </c>
      <c r="C98" t="s">
        <v>198</v>
      </c>
      <c r="D98" t="str">
        <f>VLOOKUP(A98,[1]Sheet1!$A$2:$K$149,11,FALSE)</f>
        <v>date</v>
      </c>
    </row>
    <row r="99" spans="1:4" x14ac:dyDescent="0.2">
      <c r="A99" t="s">
        <v>214</v>
      </c>
      <c r="B99" t="s">
        <v>198</v>
      </c>
      <c r="C99" t="s">
        <v>198</v>
      </c>
      <c r="D99" t="str">
        <f>VLOOKUP(A99,[1]Sheet1!$A$2:$K$149,11,FALSE)</f>
        <v>company identifier</v>
      </c>
    </row>
    <row r="100" spans="1:4" x14ac:dyDescent="0.2">
      <c r="A100" t="s">
        <v>215</v>
      </c>
      <c r="B100" t="s">
        <v>198</v>
      </c>
      <c r="C100" t="s">
        <v>198</v>
      </c>
      <c r="D100" t="str">
        <f>VLOOKUP(A100,[1]Sheet1!$A$2:$K$149,11,FALSE)</f>
        <v>return</v>
      </c>
    </row>
    <row r="101" spans="1:4" x14ac:dyDescent="0.2">
      <c r="A101" t="s">
        <v>216</v>
      </c>
      <c r="B101" t="s">
        <v>198</v>
      </c>
      <c r="C101" t="s">
        <v>198</v>
      </c>
      <c r="D101" t="str">
        <f>VLOOKUP(A101,[1]Sheet1!$A$2:$K$149,11,FALSE)</f>
        <v>date</v>
      </c>
    </row>
    <row r="102" spans="1:4" x14ac:dyDescent="0.2">
      <c r="A102" t="s">
        <v>217</v>
      </c>
      <c r="B102" t="s">
        <v>198</v>
      </c>
      <c r="C102" t="s">
        <v>198</v>
      </c>
      <c r="D102" t="str">
        <f>VLOOKUP(A102,[1]Sheet1!$A$2:$K$149,11,FALSE)</f>
        <v>size,log market cap</v>
      </c>
    </row>
    <row r="103" spans="1:4" x14ac:dyDescent="0.2">
      <c r="A103" t="s">
        <v>218</v>
      </c>
      <c r="B103" t="s">
        <v>203</v>
      </c>
      <c r="C103" t="s">
        <v>211</v>
      </c>
      <c r="D103" t="s">
        <v>219</v>
      </c>
    </row>
    <row r="104" spans="1:4" x14ac:dyDescent="0.2">
      <c r="A104" t="s">
        <v>220</v>
      </c>
      <c r="B104" t="s">
        <v>203</v>
      </c>
      <c r="C104" t="s">
        <v>201</v>
      </c>
      <c r="D104" t="s">
        <v>221</v>
      </c>
    </row>
  </sheetData>
  <autoFilter ref="A1:D97">
    <sortState ref="A2:D102">
      <sortCondition ref="C1:C10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2018-07-06T01:08:05Z</dcterms:created>
  <dcterms:modified xsi:type="dcterms:W3CDTF">2018-07-08T19:21:52Z</dcterms:modified>
</cp:coreProperties>
</file>