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BA_WIMI\1_TriSto\4_Skript\TriSto\supplementary\"/>
    </mc:Choice>
  </mc:AlternateContent>
  <xr:revisionPtr revIDLastSave="0" documentId="13_ncr:1_{B0989CD8-7084-43E2-A557-944825ADC778}" xr6:coauthVersionLast="47" xr6:coauthVersionMax="47" xr10:uidLastSave="{00000000-0000-0000-0000-000000000000}"/>
  <bookViews>
    <workbookView xWindow="-120" yWindow="-120" windowWidth="29040" windowHeight="15840" activeTab="1" xr2:uid="{C06A9905-5090-4765-9D15-8FFF83E60844}"/>
  </bookViews>
  <sheets>
    <sheet name="index" sheetId="1" r:id="rId1"/>
    <sheet name="un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</calcChain>
</file>

<file path=xl/sharedStrings.xml><?xml version="1.0" encoding="utf-8"?>
<sst xmlns="http://schemas.openxmlformats.org/spreadsheetml/2006/main" count="97" uniqueCount="79">
  <si>
    <t>to_replace</t>
  </si>
  <si>
    <t>value</t>
  </si>
  <si>
    <t>[\s-]*Ionen\Z</t>
  </si>
  <si>
    <t>\A[*]*\s?</t>
  </si>
  <si>
    <t>\s*[*]*\s*\Z</t>
  </si>
  <si>
    <t>\s?°C?</t>
  </si>
  <si>
    <t xml:space="preserve"> °C</t>
  </si>
  <si>
    <t>, qualitativ</t>
  </si>
  <si>
    <t>säure</t>
  </si>
  <si>
    <t>[\s-][Ss]ättigung</t>
  </si>
  <si>
    <t>-Sättigung</t>
  </si>
  <si>
    <t>[(]cid:[0-9]{1,3}[)]</t>
  </si>
  <si>
    <t>Erklärung</t>
  </si>
  <si>
    <t>Einheit weg</t>
  </si>
  <si>
    <t>Anmerkungen weg</t>
  </si>
  <si>
    <t>Ionen weg</t>
  </si>
  <si>
    <t>cid weg</t>
  </si>
  <si>
    <t>\AI\s+</t>
  </si>
  <si>
    <t>Chlor</t>
  </si>
  <si>
    <t>Ch.or</t>
  </si>
  <si>
    <t>l</t>
  </si>
  <si>
    <t>[|!]</t>
  </si>
  <si>
    <t xml:space="preserve"> </t>
  </si>
  <si>
    <t>\s*[(\[]?\w*g\s?/\s?[Ll][)\]]?</t>
  </si>
  <si>
    <t>Ionenformel weg (SO4) und Elementname weg</t>
  </si>
  <si>
    <t>-</t>
  </si>
  <si>
    <t>Leerzeichen weg</t>
  </si>
  <si>
    <t>:.*$</t>
  </si>
  <si>
    <t>\s*.*/.*$</t>
  </si>
  <si>
    <t>\s*AAS.*</t>
  </si>
  <si>
    <t>[Ss]ulfons[äa]?ure</t>
  </si>
  <si>
    <t>-Sulfonsäure</t>
  </si>
  <si>
    <t>gesamt weg</t>
  </si>
  <si>
    <t>[\.,]?\s*ges[\.]?(amt)?</t>
  </si>
  <si>
    <t>[,\.]?\s+.*qualitativ.*</t>
  </si>
  <si>
    <t>.\s*gelöst</t>
  </si>
  <si>
    <t>\s{2,5}|\n</t>
  </si>
  <si>
    <t>NTU</t>
  </si>
  <si>
    <t>mol/m³</t>
  </si>
  <si>
    <t>µS/cm</t>
  </si>
  <si>
    <t>1/m</t>
  </si>
  <si>
    <t>°C</t>
  </si>
  <si>
    <t>°dH</t>
  </si>
  <si>
    <t>mmol/l</t>
  </si>
  <si>
    <t>mg/l</t>
  </si>
  <si>
    <t>µg/l</t>
  </si>
  <si>
    <t>ng/l</t>
  </si>
  <si>
    <t>1/100 ml</t>
  </si>
  <si>
    <t>MPN/100 ml</t>
  </si>
  <si>
    <t>MPN/ml</t>
  </si>
  <si>
    <t>KBE/100 ml</t>
  </si>
  <si>
    <t>KBE/10 ml</t>
  </si>
  <si>
    <t>KBE/ml</t>
  </si>
  <si>
    <t>TON</t>
  </si>
  <si>
    <t>raw</t>
  </si>
  <si>
    <t>\s</t>
  </si>
  <si>
    <t>°?dH</t>
  </si>
  <si>
    <t>[uµ][Ss]/cm</t>
  </si>
  <si>
    <t>m.1|1.m</t>
  </si>
  <si>
    <t>--</t>
  </si>
  <si>
    <t>,</t>
  </si>
  <si>
    <t>\.</t>
  </si>
  <si>
    <t>RE(?:.|\n)*JT</t>
  </si>
  <si>
    <t>RE(?:.|\n)*VU</t>
  </si>
  <si>
    <t>\s[(]?([A-Z][a-z]?\d?)*(\d?[+-]?)[)]?(?=\s|\Z)</t>
  </si>
  <si>
    <t>[Mm]g/l</t>
  </si>
  <si>
    <t>(?:1|in|n)?/100ml</t>
  </si>
  <si>
    <t>mmo[l|!]/l</t>
  </si>
  <si>
    <t>K[Bb]E/100m?l</t>
  </si>
  <si>
    <t>K[Bb]E/10m?l</t>
  </si>
  <si>
    <t>K[Bb]E/1?m?l</t>
  </si>
  <si>
    <t>MPN/100ml</t>
  </si>
  <si>
    <t>[Ll!|I]</t>
  </si>
  <si>
    <t>[yuμ]g/l</t>
  </si>
  <si>
    <t>(?&lt;=n)oat</t>
  </si>
  <si>
    <t>\s+{\d}</t>
  </si>
  <si>
    <t>\s+[)]</t>
  </si>
  <si>
    <t>ll</t>
  </si>
  <si>
    <t>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</si>
</sst>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BF8F-8C45-4C3C-BEAD-7F18C99FD0A6}">
  <dimension ref="A1:C27"/>
  <sheetViews>
    <sheetView workbookViewId="0">
      <selection activeCell="B25" sqref="B25"/>
    </sheetView>
  </sheetViews>
  <sheetFormatPr baseColWidth="10" defaultRowHeight="14.25" x14ac:dyDescent="0.2"/>
  <cols>
    <col min="1" max="1" width="37.5" style="2" customWidth="1"/>
    <col min="2" max="2" width="44" style="2" customWidth="1"/>
  </cols>
  <sheetData>
    <row r="1" spans="1:3" x14ac:dyDescent="0.2">
      <c r="A1" s="2" t="s">
        <v>0</v>
      </c>
      <c r="B1" s="2" t="s">
        <v>1</v>
      </c>
      <c r="C1" t="s">
        <v>12</v>
      </c>
    </row>
    <row r="2" spans="1:3" x14ac:dyDescent="0.2">
      <c r="A2" s="2" t="s">
        <v>61</v>
      </c>
      <c r="B2" s="2" t="s">
        <v>60</v>
      </c>
    </row>
    <row r="3" spans="1:3" x14ac:dyDescent="0.2">
      <c r="A3" s="2" t="s">
        <v>59</v>
      </c>
      <c r="B3" s="2" t="s">
        <v>25</v>
      </c>
    </row>
    <row r="4" spans="1:3" x14ac:dyDescent="0.2">
      <c r="A4" s="2" t="s">
        <v>36</v>
      </c>
      <c r="B4" s="2" t="s">
        <v>22</v>
      </c>
      <c r="C4" t="s">
        <v>26</v>
      </c>
    </row>
    <row r="5" spans="1:3" ht="15" customHeight="1" x14ac:dyDescent="0.2">
      <c r="A5" s="2" t="s">
        <v>62</v>
      </c>
    </row>
    <row r="6" spans="1:3" ht="15" customHeight="1" x14ac:dyDescent="0.2">
      <c r="A6" s="2" t="s">
        <v>63</v>
      </c>
    </row>
    <row r="7" spans="1:3" x14ac:dyDescent="0.2">
      <c r="A7" s="2" t="s">
        <v>21</v>
      </c>
      <c r="B7" s="2" t="s">
        <v>20</v>
      </c>
    </row>
    <row r="8" spans="1:3" x14ac:dyDescent="0.2">
      <c r="A8" s="2" t="s">
        <v>23</v>
      </c>
      <c r="B8" s="1"/>
      <c r="C8" t="s">
        <v>13</v>
      </c>
    </row>
    <row r="9" spans="1:3" x14ac:dyDescent="0.2">
      <c r="A9" s="2" t="s">
        <v>3</v>
      </c>
      <c r="C9" t="s">
        <v>14</v>
      </c>
    </row>
    <row r="10" spans="1:3" x14ac:dyDescent="0.2">
      <c r="A10" s="2" t="s">
        <v>4</v>
      </c>
    </row>
    <row r="11" spans="1:3" x14ac:dyDescent="0.2">
      <c r="A11" s="2" t="s">
        <v>11</v>
      </c>
      <c r="C11" t="s">
        <v>16</v>
      </c>
    </row>
    <row r="12" spans="1:3" x14ac:dyDescent="0.2">
      <c r="A12" s="2" t="s">
        <v>19</v>
      </c>
      <c r="B12" s="2" t="s">
        <v>18</v>
      </c>
    </row>
    <row r="13" spans="1:3" x14ac:dyDescent="0.2">
      <c r="A13" s="2" t="s">
        <v>2</v>
      </c>
      <c r="B13" s="1"/>
      <c r="C13" t="s">
        <v>15</v>
      </c>
    </row>
    <row r="14" spans="1:3" x14ac:dyDescent="0.2">
      <c r="A14" s="2" t="s">
        <v>64</v>
      </c>
      <c r="B14" s="1"/>
      <c r="C14" t="s">
        <v>24</v>
      </c>
    </row>
    <row r="15" spans="1:3" x14ac:dyDescent="0.2">
      <c r="A15" s="2" t="s">
        <v>5</v>
      </c>
      <c r="B15" s="2" t="s">
        <v>6</v>
      </c>
    </row>
    <row r="16" spans="1:3" x14ac:dyDescent="0.2">
      <c r="A16" s="2" t="s">
        <v>34</v>
      </c>
      <c r="B16" s="2" t="s">
        <v>7</v>
      </c>
    </row>
    <row r="17" spans="1:3" x14ac:dyDescent="0.2">
      <c r="A17" s="2" t="s">
        <v>17</v>
      </c>
    </row>
    <row r="18" spans="1:3" x14ac:dyDescent="0.2">
      <c r="A18" s="2" t="s">
        <v>74</v>
      </c>
      <c r="B18" s="2" t="s">
        <v>8</v>
      </c>
    </row>
    <row r="19" spans="1:3" x14ac:dyDescent="0.2">
      <c r="A19" s="2" t="s">
        <v>9</v>
      </c>
      <c r="B19" s="1" t="s">
        <v>10</v>
      </c>
    </row>
    <row r="20" spans="1:3" x14ac:dyDescent="0.2">
      <c r="A20" s="2" t="s">
        <v>33</v>
      </c>
      <c r="C20" t="s">
        <v>32</v>
      </c>
    </row>
    <row r="21" spans="1:3" x14ac:dyDescent="0.2">
      <c r="A21" s="2" t="s">
        <v>28</v>
      </c>
      <c r="B21" s="2" t="s">
        <v>22</v>
      </c>
    </row>
    <row r="22" spans="1:3" x14ac:dyDescent="0.2">
      <c r="A22" s="2" t="s">
        <v>27</v>
      </c>
    </row>
    <row r="23" spans="1:3" x14ac:dyDescent="0.2">
      <c r="A23" s="2" t="s">
        <v>29</v>
      </c>
      <c r="B23" s="2" t="s">
        <v>22</v>
      </c>
    </row>
    <row r="24" spans="1:3" x14ac:dyDescent="0.2">
      <c r="A24" s="2" t="s">
        <v>30</v>
      </c>
      <c r="B24" s="2" t="s">
        <v>31</v>
      </c>
    </row>
    <row r="25" spans="1:3" x14ac:dyDescent="0.2">
      <c r="A25" s="2" t="s">
        <v>35</v>
      </c>
      <c r="B25" s="2" t="s">
        <v>22</v>
      </c>
    </row>
    <row r="26" spans="1:3" x14ac:dyDescent="0.2">
      <c r="A26" s="2" t="s">
        <v>75</v>
      </c>
      <c r="B26" s="2" t="s">
        <v>22</v>
      </c>
    </row>
    <row r="27" spans="1:3" x14ac:dyDescent="0.2">
      <c r="A27" s="2" t="s">
        <v>76</v>
      </c>
      <c r="B27" s="2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789A-2A3D-4CB6-921B-C7B2EC956764}">
  <dimension ref="A1:C23"/>
  <sheetViews>
    <sheetView tabSelected="1" zoomScale="115" zoomScaleNormal="115" workbookViewId="0">
      <selection activeCell="G25" sqref="G25"/>
    </sheetView>
  </sheetViews>
  <sheetFormatPr baseColWidth="10" defaultRowHeight="14.25" x14ac:dyDescent="0.2"/>
  <cols>
    <col min="1" max="1" width="28.125" customWidth="1"/>
    <col min="2" max="2" width="11.125" customWidth="1"/>
  </cols>
  <sheetData>
    <row r="1" spans="1:3" x14ac:dyDescent="0.2">
      <c r="A1" s="2" t="s">
        <v>0</v>
      </c>
      <c r="B1" s="2" t="s">
        <v>1</v>
      </c>
      <c r="C1" t="s">
        <v>54</v>
      </c>
    </row>
    <row r="2" spans="1:3" x14ac:dyDescent="0.2">
      <c r="A2" s="2" t="s">
        <v>59</v>
      </c>
      <c r="B2" s="2" t="s">
        <v>25</v>
      </c>
    </row>
    <row r="3" spans="1:3" x14ac:dyDescent="0.2">
      <c r="A3" s="2" t="s">
        <v>55</v>
      </c>
      <c r="B3" s="2"/>
    </row>
    <row r="4" spans="1:3" x14ac:dyDescent="0.2">
      <c r="A4" t="str">
        <f>C4</f>
        <v>[Ll!|I]</v>
      </c>
      <c r="B4" s="2" t="s">
        <v>20</v>
      </c>
      <c r="C4" t="s">
        <v>72</v>
      </c>
    </row>
    <row r="5" spans="1:3" x14ac:dyDescent="0.2">
      <c r="A5" s="2" t="s">
        <v>77</v>
      </c>
      <c r="B5" s="1" t="s">
        <v>78</v>
      </c>
    </row>
    <row r="6" spans="1:3" x14ac:dyDescent="0.2">
      <c r="A6" t="str">
        <f t="shared" ref="A6:A23" si="0">CONCATENATE(".*",C6,".*")</f>
        <v>.*[Mm]g/l.*</v>
      </c>
      <c r="B6" s="2" t="s">
        <v>44</v>
      </c>
      <c r="C6" t="s">
        <v>65</v>
      </c>
    </row>
    <row r="7" spans="1:3" x14ac:dyDescent="0.2">
      <c r="A7" t="str">
        <f t="shared" si="0"/>
        <v>.*[yuμ]g/l.*</v>
      </c>
      <c r="B7" s="2" t="s">
        <v>45</v>
      </c>
      <c r="C7" t="s">
        <v>73</v>
      </c>
    </row>
    <row r="8" spans="1:3" x14ac:dyDescent="0.2">
      <c r="A8" t="str">
        <f t="shared" si="0"/>
        <v>.*ng/l.*</v>
      </c>
      <c r="B8" s="2" t="s">
        <v>46</v>
      </c>
      <c r="C8" t="s">
        <v>46</v>
      </c>
    </row>
    <row r="9" spans="1:3" x14ac:dyDescent="0.2">
      <c r="A9" t="str">
        <f t="shared" si="0"/>
        <v>.*1/m.*</v>
      </c>
      <c r="B9" s="2" t="s">
        <v>40</v>
      </c>
      <c r="C9" t="s">
        <v>40</v>
      </c>
    </row>
    <row r="10" spans="1:3" x14ac:dyDescent="0.2">
      <c r="A10" t="str">
        <f t="shared" si="0"/>
        <v>.*(?:1|in|n)?/100ml.*</v>
      </c>
      <c r="B10" s="2" t="s">
        <v>47</v>
      </c>
      <c r="C10" t="s">
        <v>66</v>
      </c>
    </row>
    <row r="11" spans="1:3" x14ac:dyDescent="0.2">
      <c r="A11" t="str">
        <f t="shared" si="0"/>
        <v>.*mmo[l|!]/l.*</v>
      </c>
      <c r="B11" s="2" t="s">
        <v>43</v>
      </c>
      <c r="C11" t="s">
        <v>67</v>
      </c>
    </row>
    <row r="12" spans="1:3" x14ac:dyDescent="0.2">
      <c r="A12" t="str">
        <f t="shared" si="0"/>
        <v>.*°C.*</v>
      </c>
      <c r="B12" s="2" t="s">
        <v>41</v>
      </c>
      <c r="C12" t="s">
        <v>41</v>
      </c>
    </row>
    <row r="13" spans="1:3" x14ac:dyDescent="0.2">
      <c r="A13" t="str">
        <f t="shared" si="0"/>
        <v>.*°?dH.*</v>
      </c>
      <c r="B13" s="2" t="s">
        <v>42</v>
      </c>
      <c r="C13" t="s">
        <v>56</v>
      </c>
    </row>
    <row r="14" spans="1:3" x14ac:dyDescent="0.2">
      <c r="A14" t="str">
        <f t="shared" si="0"/>
        <v>.*K[Bb]E/100m?l.*</v>
      </c>
      <c r="B14" s="2" t="s">
        <v>50</v>
      </c>
      <c r="C14" t="s">
        <v>68</v>
      </c>
    </row>
    <row r="15" spans="1:3" x14ac:dyDescent="0.2">
      <c r="A15" t="str">
        <f t="shared" si="0"/>
        <v>.*K[Bb]E/10m?l.*</v>
      </c>
      <c r="B15" s="2" t="s">
        <v>51</v>
      </c>
      <c r="C15" t="s">
        <v>69</v>
      </c>
    </row>
    <row r="16" spans="1:3" x14ac:dyDescent="0.2">
      <c r="A16" t="str">
        <f t="shared" si="0"/>
        <v>.*K[Bb]E/1?m?l.*</v>
      </c>
      <c r="B16" s="2" t="s">
        <v>52</v>
      </c>
      <c r="C16" t="s">
        <v>70</v>
      </c>
    </row>
    <row r="17" spans="1:3" x14ac:dyDescent="0.2">
      <c r="A17" t="str">
        <f t="shared" si="0"/>
        <v>.*[uµ][Ss]/cm.*</v>
      </c>
      <c r="B17" s="2" t="s">
        <v>39</v>
      </c>
      <c r="C17" t="s">
        <v>57</v>
      </c>
    </row>
    <row r="18" spans="1:3" x14ac:dyDescent="0.2">
      <c r="A18" t="str">
        <f t="shared" si="0"/>
        <v>.*m.1|1.m.*</v>
      </c>
      <c r="B18" s="2" t="s">
        <v>40</v>
      </c>
      <c r="C18" t="s">
        <v>58</v>
      </c>
    </row>
    <row r="19" spans="1:3" x14ac:dyDescent="0.2">
      <c r="A19" t="str">
        <f t="shared" si="0"/>
        <v>.*NTU.*</v>
      </c>
      <c r="B19" s="2" t="s">
        <v>37</v>
      </c>
      <c r="C19" t="s">
        <v>37</v>
      </c>
    </row>
    <row r="20" spans="1:3" x14ac:dyDescent="0.2">
      <c r="A20" t="str">
        <f t="shared" si="0"/>
        <v>.*MPN/100ml.*</v>
      </c>
      <c r="B20" s="2" t="s">
        <v>48</v>
      </c>
      <c r="C20" t="s">
        <v>71</v>
      </c>
    </row>
    <row r="21" spans="1:3" x14ac:dyDescent="0.2">
      <c r="A21" t="str">
        <f t="shared" si="0"/>
        <v>.*MPN/ml.*</v>
      </c>
      <c r="B21" s="2" t="s">
        <v>49</v>
      </c>
      <c r="C21" t="s">
        <v>49</v>
      </c>
    </row>
    <row r="22" spans="1:3" x14ac:dyDescent="0.2">
      <c r="A22" t="str">
        <f t="shared" si="0"/>
        <v>.*TON.*</v>
      </c>
      <c r="B22" s="2" t="s">
        <v>53</v>
      </c>
      <c r="C22" t="s">
        <v>53</v>
      </c>
    </row>
    <row r="23" spans="1:3" x14ac:dyDescent="0.2">
      <c r="A23" t="str">
        <f t="shared" si="0"/>
        <v>.*mol/m³.*</v>
      </c>
      <c r="B23" s="2" t="s">
        <v>38</v>
      </c>
      <c r="C23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index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2021-12-17T11:35:57Z</dcterms:created>
  <dcterms:modified xsi:type="dcterms:W3CDTF">2022-04-04T08:29:29Z</dcterms:modified>
</cp:coreProperties>
</file>